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colombia compra eficiente\Contratista\Medicamentos\Catalogos\"/>
    </mc:Choice>
  </mc:AlternateContent>
  <xr:revisionPtr revIDLastSave="0" documentId="13_ncr:1_{AB1143FA-F87F-4594-9261-82CEF0806A06}" xr6:coauthVersionLast="47" xr6:coauthVersionMax="47" xr10:uidLastSave="{00000000-0000-0000-0000-000000000000}"/>
  <bookViews>
    <workbookView xWindow="-120" yWindow="-120" windowWidth="20730" windowHeight="11040" tabRatio="675" xr2:uid="{00000000-000D-0000-FFFF-FFFF00000000}"/>
  </bookViews>
  <sheets>
    <sheet name="Seg Nacional" sheetId="1" r:id="rId1"/>
    <sheet name="Hoja1" sheetId="2" state="hidden" r:id="rId2"/>
  </sheets>
  <definedNames>
    <definedName name="_xlnm._FilterDatabase" localSheetId="0" hidden="1">'Seg Nacional'!$A$5:$AG$3347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915" i="1" l="1"/>
  <c r="N1915" i="1"/>
  <c r="Y1424" i="1"/>
  <c r="N1424" i="1"/>
  <c r="Y1338" i="1"/>
  <c r="N1338" i="1"/>
  <c r="Y329" i="1"/>
  <c r="N329" i="1"/>
  <c r="Y235" i="1"/>
  <c r="N235" i="1"/>
  <c r="Y1899" i="1"/>
  <c r="N1899" i="1"/>
  <c r="Y1888" i="1"/>
  <c r="N1888" i="1"/>
  <c r="Y1864" i="1"/>
  <c r="N1864" i="1"/>
  <c r="Y1747" i="1"/>
  <c r="N1747" i="1"/>
  <c r="Y1745" i="1"/>
  <c r="N1745" i="1"/>
  <c r="Y1670" i="1"/>
  <c r="N1670" i="1"/>
  <c r="Y1669" i="1"/>
  <c r="N1669" i="1"/>
  <c r="Y1586" i="1"/>
  <c r="N1586" i="1"/>
  <c r="Y1585" i="1"/>
  <c r="N1585" i="1"/>
  <c r="Y1432" i="1"/>
  <c r="N1432" i="1"/>
  <c r="Y1384" i="1"/>
  <c r="N1384" i="1"/>
  <c r="Y1361" i="1"/>
  <c r="N1361" i="1"/>
  <c r="Y1347" i="1"/>
  <c r="N1347" i="1"/>
  <c r="Y1346" i="1"/>
  <c r="N1346" i="1"/>
  <c r="Y1280" i="1"/>
  <c r="N1280" i="1"/>
  <c r="Y1275" i="1" l="1"/>
  <c r="N1275" i="1"/>
  <c r="Y1234" i="1"/>
  <c r="N1234" i="1"/>
  <c r="Y1227" i="1"/>
  <c r="N1227" i="1"/>
  <c r="Y1118" i="1"/>
  <c r="N1118" i="1"/>
  <c r="Y1018" i="1"/>
  <c r="N1018" i="1"/>
  <c r="Y969" i="1"/>
  <c r="N969" i="1"/>
  <c r="Y968" i="1"/>
  <c r="N968" i="1"/>
  <c r="Y924" i="1"/>
  <c r="N924" i="1"/>
  <c r="Y853" i="1"/>
  <c r="N853" i="1"/>
  <c r="Y811" i="1"/>
  <c r="N811" i="1"/>
  <c r="Y810" i="1"/>
  <c r="N810" i="1"/>
  <c r="Y771" i="1"/>
  <c r="N771" i="1"/>
  <c r="Y768" i="1"/>
  <c r="N768" i="1"/>
  <c r="Y750" i="1"/>
  <c r="N750" i="1"/>
  <c r="Y693" i="1"/>
  <c r="N693" i="1"/>
  <c r="Y691" i="1"/>
  <c r="N691" i="1"/>
  <c r="Y594" i="1"/>
  <c r="N594" i="1"/>
  <c r="Y571" i="1"/>
  <c r="N571" i="1"/>
  <c r="Y556" i="1"/>
  <c r="N556" i="1"/>
  <c r="Y275" i="1"/>
  <c r="N275" i="1"/>
  <c r="Y244" i="1"/>
  <c r="N244" i="1"/>
  <c r="Y221" i="1"/>
  <c r="N221" i="1"/>
  <c r="Y107" i="1"/>
  <c r="N107" i="1"/>
  <c r="Y53" i="1"/>
  <c r="N53" i="1"/>
  <c r="Y171" i="1"/>
  <c r="N171" i="1"/>
  <c r="Y1671" i="1"/>
  <c r="N1671" i="1"/>
  <c r="Y1111" i="1" l="1"/>
  <c r="N1111" i="1"/>
  <c r="Y1525" i="1"/>
  <c r="N1525" i="1"/>
  <c r="Y1103" i="1"/>
  <c r="N1103" i="1"/>
  <c r="Y201" i="1"/>
  <c r="N201" i="1"/>
  <c r="Y67" i="1" l="1"/>
  <c r="Y14" i="1"/>
  <c r="Y71" i="1"/>
  <c r="Y59" i="1"/>
  <c r="AI2564" i="1"/>
  <c r="AI2563" i="1"/>
  <c r="Y11" i="1"/>
  <c r="Y12" i="1"/>
  <c r="Y13" i="1"/>
  <c r="Y15" i="1"/>
  <c r="Y16" i="1"/>
  <c r="Y17" i="1"/>
  <c r="Y19" i="1"/>
  <c r="Y20" i="1"/>
  <c r="Y21" i="1"/>
  <c r="Y23" i="1"/>
  <c r="Y24" i="1"/>
  <c r="Y25" i="1"/>
  <c r="Y27" i="1"/>
  <c r="Y28" i="1"/>
  <c r="Y29" i="1"/>
  <c r="Y31" i="1"/>
  <c r="Y32" i="1"/>
  <c r="Y33" i="1"/>
  <c r="Y35" i="1"/>
  <c r="Y36" i="1"/>
  <c r="Y37" i="1"/>
  <c r="Y39" i="1"/>
  <c r="Y40" i="1"/>
  <c r="Y41" i="1"/>
  <c r="Y43" i="1"/>
  <c r="Y44" i="1"/>
  <c r="Y45" i="1"/>
  <c r="Y47" i="1"/>
  <c r="Y48" i="1"/>
  <c r="Y49" i="1"/>
  <c r="Y51" i="1"/>
  <c r="Y52" i="1"/>
  <c r="Y54" i="1"/>
  <c r="Y56" i="1"/>
  <c r="Y57" i="1"/>
  <c r="Y58" i="1"/>
  <c r="Y60" i="1"/>
  <c r="Y61" i="1"/>
  <c r="Y62" i="1"/>
  <c r="Y64" i="1"/>
  <c r="Y65" i="1"/>
  <c r="Y66" i="1"/>
  <c r="Y68" i="1"/>
  <c r="Y69" i="1"/>
  <c r="Y70" i="1"/>
  <c r="Y72" i="1"/>
  <c r="Y73" i="1"/>
  <c r="Y74"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2" i="1"/>
  <c r="Y203" i="1"/>
  <c r="Y204" i="1"/>
  <c r="Y205" i="1"/>
  <c r="Y206" i="1"/>
  <c r="Y207" i="1"/>
  <c r="Y208" i="1"/>
  <c r="Y209" i="1"/>
  <c r="Y210" i="1"/>
  <c r="Y211" i="1"/>
  <c r="Y212" i="1"/>
  <c r="Y213" i="1"/>
  <c r="Y214" i="1"/>
  <c r="Y215" i="1"/>
  <c r="Y216" i="1"/>
  <c r="Y217" i="1"/>
  <c r="Y218" i="1"/>
  <c r="Y219" i="1"/>
  <c r="Y220" i="1"/>
  <c r="Y222" i="1"/>
  <c r="Y223" i="1"/>
  <c r="Y224" i="1"/>
  <c r="Y225" i="1"/>
  <c r="Y226" i="1"/>
  <c r="Y227" i="1"/>
  <c r="Y228" i="1"/>
  <c r="Y229" i="1"/>
  <c r="Y230" i="1"/>
  <c r="Y231" i="1"/>
  <c r="Y232" i="1"/>
  <c r="Y233" i="1"/>
  <c r="Y234" i="1"/>
  <c r="Y236" i="1"/>
  <c r="Y237" i="1"/>
  <c r="Y238" i="1"/>
  <c r="Y239" i="1"/>
  <c r="Y240" i="1"/>
  <c r="Y241" i="1"/>
  <c r="Y242" i="1"/>
  <c r="Y243"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7" i="1"/>
  <c r="Y558" i="1"/>
  <c r="Y559" i="1"/>
  <c r="Y560" i="1"/>
  <c r="Y561" i="1"/>
  <c r="Y562" i="1"/>
  <c r="Y563" i="1"/>
  <c r="Y564" i="1"/>
  <c r="Y565" i="1"/>
  <c r="Y566" i="1"/>
  <c r="Y567" i="1"/>
  <c r="Y568" i="1"/>
  <c r="Y569" i="1"/>
  <c r="Y570" i="1"/>
  <c r="Y572" i="1"/>
  <c r="Y573" i="1"/>
  <c r="Y574" i="1"/>
  <c r="Y575" i="1"/>
  <c r="Y576" i="1"/>
  <c r="Y577" i="1"/>
  <c r="Y578" i="1"/>
  <c r="Y579" i="1"/>
  <c r="Y580" i="1"/>
  <c r="Y581" i="1"/>
  <c r="Y582" i="1"/>
  <c r="Y583" i="1"/>
  <c r="Y584" i="1"/>
  <c r="Y585" i="1"/>
  <c r="Y586" i="1"/>
  <c r="Y587" i="1"/>
  <c r="Y588" i="1"/>
  <c r="Y589" i="1"/>
  <c r="Y590" i="1"/>
  <c r="Y591" i="1"/>
  <c r="Y592" i="1"/>
  <c r="Y593"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2"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1" i="1"/>
  <c r="Y752" i="1"/>
  <c r="Y753" i="1"/>
  <c r="Y754" i="1"/>
  <c r="Y755" i="1"/>
  <c r="Y756" i="1"/>
  <c r="Y757" i="1"/>
  <c r="Y758" i="1"/>
  <c r="Y759" i="1"/>
  <c r="Y760" i="1"/>
  <c r="Y761" i="1"/>
  <c r="Y762" i="1"/>
  <c r="Y763" i="1"/>
  <c r="Y764" i="1"/>
  <c r="Y765" i="1"/>
  <c r="Y766" i="1"/>
  <c r="Y767" i="1"/>
  <c r="Y769" i="1"/>
  <c r="Y770"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4" i="1"/>
  <c r="Y1105" i="1"/>
  <c r="Y1106" i="1"/>
  <c r="Y1107" i="1"/>
  <c r="Y1108" i="1"/>
  <c r="Y1109" i="1"/>
  <c r="Y1110" i="1"/>
  <c r="Y1112" i="1"/>
  <c r="Y1113" i="1"/>
  <c r="Y1114" i="1"/>
  <c r="Y1115" i="1"/>
  <c r="Y1116" i="1"/>
  <c r="Y1117"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8" i="1"/>
  <c r="Y1229" i="1"/>
  <c r="Y1230" i="1"/>
  <c r="Y1231" i="1"/>
  <c r="Y1232" i="1"/>
  <c r="Y1233"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6" i="1"/>
  <c r="Y1277" i="1"/>
  <c r="Y1278" i="1"/>
  <c r="Y1279"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9" i="1"/>
  <c r="Y1340" i="1"/>
  <c r="Y1341" i="1"/>
  <c r="Y1342" i="1"/>
  <c r="Y1343" i="1"/>
  <c r="Y1344" i="1"/>
  <c r="Y1345" i="1"/>
  <c r="Y1348" i="1"/>
  <c r="Y1349" i="1"/>
  <c r="Y1350" i="1"/>
  <c r="Y1351" i="1"/>
  <c r="Y1352" i="1"/>
  <c r="Y1353" i="1"/>
  <c r="Y1354" i="1"/>
  <c r="Y1355" i="1"/>
  <c r="Y1356" i="1"/>
  <c r="Y1357" i="1"/>
  <c r="Y1358" i="1"/>
  <c r="Y1359" i="1"/>
  <c r="Y1360" i="1"/>
  <c r="Y1362" i="1"/>
  <c r="Y1363" i="1"/>
  <c r="Y1364" i="1"/>
  <c r="Y1365" i="1"/>
  <c r="Y1366" i="1"/>
  <c r="Y1367" i="1"/>
  <c r="Y1368" i="1"/>
  <c r="Y1369" i="1"/>
  <c r="Y1370" i="1"/>
  <c r="Y1371" i="1"/>
  <c r="Y1372" i="1"/>
  <c r="Y1373" i="1"/>
  <c r="Y1374" i="1"/>
  <c r="Y1375" i="1"/>
  <c r="Y1376" i="1"/>
  <c r="Y1377" i="1"/>
  <c r="Y1378" i="1"/>
  <c r="Y1379" i="1"/>
  <c r="Y1380" i="1"/>
  <c r="Y1381" i="1"/>
  <c r="Y1382" i="1"/>
  <c r="Y1383"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5" i="1"/>
  <c r="Y1426" i="1"/>
  <c r="Y1427" i="1"/>
  <c r="Y1428" i="1"/>
  <c r="Y1429" i="1"/>
  <c r="Y1430" i="1"/>
  <c r="Y1431"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6"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9" i="1"/>
  <c r="Y1890" i="1"/>
  <c r="Y1891" i="1"/>
  <c r="Y1892" i="1"/>
  <c r="Y1893" i="1"/>
  <c r="Y1894" i="1"/>
  <c r="Y1895" i="1"/>
  <c r="Y1896" i="1"/>
  <c r="Y1897" i="1"/>
  <c r="Y1898" i="1"/>
  <c r="Y1900" i="1"/>
  <c r="Y1901" i="1"/>
  <c r="Y1902" i="1"/>
  <c r="Y1903" i="1"/>
  <c r="Y1904" i="1"/>
  <c r="Y1905" i="1"/>
  <c r="Y1906" i="1"/>
  <c r="Y1907" i="1"/>
  <c r="Y1908" i="1"/>
  <c r="Y1909" i="1"/>
  <c r="Y1910" i="1"/>
  <c r="Y1911" i="1"/>
  <c r="Y1912" i="1"/>
  <c r="Y1913" i="1"/>
  <c r="Y1914"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Y2001" i="1"/>
  <c r="Y2002" i="1"/>
  <c r="Y2003" i="1"/>
  <c r="Y2004" i="1"/>
  <c r="Y2005" i="1"/>
  <c r="Y2006" i="1"/>
  <c r="Y2007" i="1"/>
  <c r="Y2008" i="1"/>
  <c r="Y2009" i="1"/>
  <c r="Y2010" i="1"/>
  <c r="Y2011" i="1"/>
  <c r="Y2012" i="1"/>
  <c r="Y2013" i="1"/>
  <c r="Y2014" i="1"/>
  <c r="Y2015" i="1"/>
  <c r="Y2016" i="1"/>
  <c r="Y2017" i="1"/>
  <c r="Y2018" i="1"/>
  <c r="Y2019" i="1"/>
  <c r="Y2020" i="1"/>
  <c r="Y2021" i="1"/>
  <c r="Y2022" i="1"/>
  <c r="Y2023" i="1"/>
  <c r="Y2024" i="1"/>
  <c r="Y2025" i="1"/>
  <c r="Y2026" i="1"/>
  <c r="Y2027" i="1"/>
  <c r="Y2028" i="1"/>
  <c r="Y2029" i="1"/>
  <c r="Y2030" i="1"/>
  <c r="Y2031" i="1"/>
  <c r="Y2032" i="1"/>
  <c r="Y2033" i="1"/>
  <c r="Y2034" i="1"/>
  <c r="Y2035" i="1"/>
  <c r="Y2036" i="1"/>
  <c r="Y2037" i="1"/>
  <c r="Y2038" i="1"/>
  <c r="Y2039" i="1"/>
  <c r="Y2040" i="1"/>
  <c r="Y2041" i="1"/>
  <c r="Y2042" i="1"/>
  <c r="Y2043" i="1"/>
  <c r="Y2044" i="1"/>
  <c r="Y2045" i="1"/>
  <c r="Y2046" i="1"/>
  <c r="Y2047" i="1"/>
  <c r="Y2048" i="1"/>
  <c r="Y2049" i="1"/>
  <c r="Y2050" i="1"/>
  <c r="Y2051" i="1"/>
  <c r="Y2052" i="1"/>
  <c r="Y2053" i="1"/>
  <c r="Y2054" i="1"/>
  <c r="Y2055" i="1"/>
  <c r="Y2056" i="1"/>
  <c r="Y2057" i="1"/>
  <c r="Y2058" i="1"/>
  <c r="Y2059" i="1"/>
  <c r="Y2060" i="1"/>
  <c r="Y2061" i="1"/>
  <c r="Y2062" i="1"/>
  <c r="Y2063" i="1"/>
  <c r="Y2064" i="1"/>
  <c r="Y2065" i="1"/>
  <c r="Y2066" i="1"/>
  <c r="Y2067" i="1"/>
  <c r="Y2068" i="1"/>
  <c r="Y2069" i="1"/>
  <c r="Y2070" i="1"/>
  <c r="Y2071" i="1"/>
  <c r="Y2072" i="1"/>
  <c r="Y2073" i="1"/>
  <c r="Y2074" i="1"/>
  <c r="Y2075" i="1"/>
  <c r="Y2076" i="1"/>
  <c r="Y2077" i="1"/>
  <c r="Y2078" i="1"/>
  <c r="Y2079" i="1"/>
  <c r="Y2080" i="1"/>
  <c r="Y2081" i="1"/>
  <c r="Y2082" i="1"/>
  <c r="Y2083" i="1"/>
  <c r="Y2084" i="1"/>
  <c r="Y2085" i="1"/>
  <c r="Y2086" i="1"/>
  <c r="Y2087" i="1"/>
  <c r="Y2088" i="1"/>
  <c r="Y2089" i="1"/>
  <c r="Y2090" i="1"/>
  <c r="Y2091" i="1"/>
  <c r="Y2093" i="1"/>
  <c r="Y2094" i="1"/>
  <c r="Y2095" i="1"/>
  <c r="Y2096" i="1"/>
  <c r="Y2097" i="1"/>
  <c r="Y2098" i="1"/>
  <c r="Y2099" i="1"/>
  <c r="Y2100" i="1"/>
  <c r="Y2101" i="1"/>
  <c r="Y2102" i="1"/>
  <c r="Y2103" i="1"/>
  <c r="Y2104" i="1"/>
  <c r="Y2105" i="1"/>
  <c r="Y2106" i="1"/>
  <c r="Y2107" i="1"/>
  <c r="Y2108" i="1"/>
  <c r="Y2109" i="1"/>
  <c r="Y2110" i="1"/>
  <c r="Y2111" i="1"/>
  <c r="Y2112" i="1"/>
  <c r="Y2113" i="1"/>
  <c r="Y2114" i="1"/>
  <c r="Y2115" i="1"/>
  <c r="Y2116" i="1"/>
  <c r="Y2117" i="1"/>
  <c r="Y2118" i="1"/>
  <c r="Y2119" i="1"/>
  <c r="Y2120" i="1"/>
  <c r="Y2121" i="1"/>
  <c r="Y2122" i="1"/>
  <c r="Y2123" i="1"/>
  <c r="Y2124" i="1"/>
  <c r="Y2125" i="1"/>
  <c r="Y2126" i="1"/>
  <c r="Y2127" i="1"/>
  <c r="Y2128" i="1"/>
  <c r="Y2129" i="1"/>
  <c r="Y2130" i="1"/>
  <c r="Y2131" i="1"/>
  <c r="Y2132" i="1"/>
  <c r="Y2133" i="1"/>
  <c r="Y2134" i="1"/>
  <c r="Y2135" i="1"/>
  <c r="Y2136" i="1"/>
  <c r="Y2137" i="1"/>
  <c r="Y2138" i="1"/>
  <c r="Y2139" i="1"/>
  <c r="Y2140" i="1"/>
  <c r="Y2141" i="1"/>
  <c r="Y2142" i="1"/>
  <c r="Y2143" i="1"/>
  <c r="Y2144" i="1"/>
  <c r="Y2145" i="1"/>
  <c r="Y2146" i="1"/>
  <c r="Y2147" i="1"/>
  <c r="Y2148" i="1"/>
  <c r="Y2149" i="1"/>
  <c r="Y2150" i="1"/>
  <c r="Y2151" i="1"/>
  <c r="Y2152" i="1"/>
  <c r="Y2153" i="1"/>
  <c r="Y2154" i="1"/>
  <c r="Y2155" i="1"/>
  <c r="Y2156" i="1"/>
  <c r="Y2157" i="1"/>
  <c r="Y2158" i="1"/>
  <c r="Y2159" i="1"/>
  <c r="Y2160" i="1"/>
  <c r="Y2161" i="1"/>
  <c r="Y2162" i="1"/>
  <c r="Y2163" i="1"/>
  <c r="Y2164" i="1"/>
  <c r="Y2165" i="1"/>
  <c r="Y2166" i="1"/>
  <c r="Y2167" i="1"/>
  <c r="Y2168" i="1"/>
  <c r="Y2169" i="1"/>
  <c r="Y2170" i="1"/>
  <c r="Y2171" i="1"/>
  <c r="Y2172" i="1"/>
  <c r="Y2173" i="1"/>
  <c r="Y2174" i="1"/>
  <c r="Y2175" i="1"/>
  <c r="Y2176" i="1"/>
  <c r="Y2177" i="1"/>
  <c r="Y2178" i="1"/>
  <c r="Y2179" i="1"/>
  <c r="Y2180" i="1"/>
  <c r="Y2181" i="1"/>
  <c r="Y2182" i="1"/>
  <c r="Y2183" i="1"/>
  <c r="Y2184" i="1"/>
  <c r="Y2185" i="1"/>
  <c r="Y2186" i="1"/>
  <c r="Y2187" i="1"/>
  <c r="Y2188" i="1"/>
  <c r="Y2189" i="1"/>
  <c r="Y2190" i="1"/>
  <c r="Y2191" i="1"/>
  <c r="Y2192" i="1"/>
  <c r="Y2193" i="1"/>
  <c r="Y2194" i="1"/>
  <c r="Y2195" i="1"/>
  <c r="Y2197" i="1"/>
  <c r="Y2198" i="1"/>
  <c r="Y2199" i="1"/>
  <c r="Y2200" i="1"/>
  <c r="Y2201" i="1"/>
  <c r="Y2202" i="1"/>
  <c r="Y2203" i="1"/>
  <c r="Y2204" i="1"/>
  <c r="Y2205" i="1"/>
  <c r="Y2206" i="1"/>
  <c r="Y2207" i="1"/>
  <c r="Y2208" i="1"/>
  <c r="Y2209" i="1"/>
  <c r="Y2210" i="1"/>
  <c r="Y2211" i="1"/>
  <c r="Y2212" i="1"/>
  <c r="Y2213" i="1"/>
  <c r="Y2214" i="1"/>
  <c r="Y2215" i="1"/>
  <c r="Y2216" i="1"/>
  <c r="Y2217" i="1"/>
  <c r="Y2218" i="1"/>
  <c r="Y2219" i="1"/>
  <c r="Y2220" i="1"/>
  <c r="Y2221" i="1"/>
  <c r="Y2222" i="1"/>
  <c r="Y2223" i="1"/>
  <c r="Y2224" i="1"/>
  <c r="Y2225" i="1"/>
  <c r="Y2226" i="1"/>
  <c r="Y2227" i="1"/>
  <c r="Y2228" i="1"/>
  <c r="Y2229" i="1"/>
  <c r="Y2230" i="1"/>
  <c r="Y2231" i="1"/>
  <c r="Y2232" i="1"/>
  <c r="Y2233" i="1"/>
  <c r="Y2234" i="1"/>
  <c r="Y2235" i="1"/>
  <c r="Y2236" i="1"/>
  <c r="Y2237" i="1"/>
  <c r="Y2238" i="1"/>
  <c r="Y2239" i="1"/>
  <c r="Y2240" i="1"/>
  <c r="Y2241" i="1"/>
  <c r="Y2242" i="1"/>
  <c r="Y2243" i="1"/>
  <c r="Y2244" i="1"/>
  <c r="Y2245" i="1"/>
  <c r="Y2246" i="1"/>
  <c r="Y2247" i="1"/>
  <c r="Y2248" i="1"/>
  <c r="Y2249" i="1"/>
  <c r="Y2250" i="1"/>
  <c r="Y2251" i="1"/>
  <c r="Y2252" i="1"/>
  <c r="Y2253" i="1"/>
  <c r="Y2254" i="1"/>
  <c r="Y2255" i="1"/>
  <c r="Y2256" i="1"/>
  <c r="Y2257" i="1"/>
  <c r="Y2258" i="1"/>
  <c r="Y2259" i="1"/>
  <c r="Y2260" i="1"/>
  <c r="Y2261" i="1"/>
  <c r="Y2262" i="1"/>
  <c r="Y2263" i="1"/>
  <c r="Y2264" i="1"/>
  <c r="Y2265" i="1"/>
  <c r="Y2266" i="1"/>
  <c r="Y2267" i="1"/>
  <c r="Y2268" i="1"/>
  <c r="Y2269" i="1"/>
  <c r="Y2270" i="1"/>
  <c r="Y2271" i="1"/>
  <c r="Y2272" i="1"/>
  <c r="Y2273" i="1"/>
  <c r="Y2274" i="1"/>
  <c r="Y2275" i="1"/>
  <c r="Y2276" i="1"/>
  <c r="Y2277" i="1"/>
  <c r="Y2278" i="1"/>
  <c r="Y2279" i="1"/>
  <c r="Y2280" i="1"/>
  <c r="Y2281" i="1"/>
  <c r="Y2282" i="1"/>
  <c r="Y2283" i="1"/>
  <c r="Y2284" i="1"/>
  <c r="Y2285" i="1"/>
  <c r="Y2286" i="1"/>
  <c r="Y2287" i="1"/>
  <c r="Y2288" i="1"/>
  <c r="Y2289" i="1"/>
  <c r="Y2290" i="1"/>
  <c r="Y2291" i="1"/>
  <c r="Y2292" i="1"/>
  <c r="Y2293" i="1"/>
  <c r="Y2294" i="1"/>
  <c r="Y2295" i="1"/>
  <c r="Y2296" i="1"/>
  <c r="Y2297" i="1"/>
  <c r="Y2298" i="1"/>
  <c r="Y2299" i="1"/>
  <c r="Y2300" i="1"/>
  <c r="Y2301" i="1"/>
  <c r="Y2302" i="1"/>
  <c r="Y2303" i="1"/>
  <c r="Y2304" i="1"/>
  <c r="Y2305" i="1"/>
  <c r="Y2306" i="1"/>
  <c r="Y2307" i="1"/>
  <c r="Y2308" i="1"/>
  <c r="Y2309" i="1"/>
  <c r="Y2310" i="1"/>
  <c r="Y2311" i="1"/>
  <c r="Y2312" i="1"/>
  <c r="Y2313" i="1"/>
  <c r="Y2314" i="1"/>
  <c r="Y2315" i="1"/>
  <c r="Y2316" i="1"/>
  <c r="Y2317" i="1"/>
  <c r="Y2318" i="1"/>
  <c r="Y2319" i="1"/>
  <c r="Y2320" i="1"/>
  <c r="Y2321" i="1"/>
  <c r="Y2322" i="1"/>
  <c r="Y2323" i="1"/>
  <c r="Y2324" i="1"/>
  <c r="Y2325" i="1"/>
  <c r="Y2326" i="1"/>
  <c r="Y2327" i="1"/>
  <c r="Y2328" i="1"/>
  <c r="Y2329" i="1"/>
  <c r="Y2330" i="1"/>
  <c r="Y2331" i="1"/>
  <c r="Y2332" i="1"/>
  <c r="Y2333" i="1"/>
  <c r="Y2334" i="1"/>
  <c r="Y2335" i="1"/>
  <c r="Y2336" i="1"/>
  <c r="Y2337" i="1"/>
  <c r="Y2338" i="1"/>
  <c r="Y2339" i="1"/>
  <c r="Y2340" i="1"/>
  <c r="Y2341" i="1"/>
  <c r="Y2342" i="1"/>
  <c r="Y2343" i="1"/>
  <c r="Y2344" i="1"/>
  <c r="Y2345" i="1"/>
  <c r="Y2346" i="1"/>
  <c r="Y2347" i="1"/>
  <c r="Y2348" i="1"/>
  <c r="Y2349" i="1"/>
  <c r="Y2350" i="1"/>
  <c r="Y2351" i="1"/>
  <c r="Y2352" i="1"/>
  <c r="Y2353" i="1"/>
  <c r="Y2354" i="1"/>
  <c r="Y2355" i="1"/>
  <c r="Y2356" i="1"/>
  <c r="Y2357" i="1"/>
  <c r="Y2358" i="1"/>
  <c r="Y2359" i="1"/>
  <c r="Y2360" i="1"/>
  <c r="Y2361" i="1"/>
  <c r="Y2362" i="1"/>
  <c r="Y2363" i="1"/>
  <c r="Y2364" i="1"/>
  <c r="Y2365" i="1"/>
  <c r="Y2366" i="1"/>
  <c r="Y2367" i="1"/>
  <c r="Y2368" i="1"/>
  <c r="Y2369" i="1"/>
  <c r="Y2370" i="1"/>
  <c r="Y2371" i="1"/>
  <c r="Y2372" i="1"/>
  <c r="Y2373" i="1"/>
  <c r="Y2374" i="1"/>
  <c r="Y2375" i="1"/>
  <c r="Y2376" i="1"/>
  <c r="Y2377" i="1"/>
  <c r="Y2378" i="1"/>
  <c r="Y2379" i="1"/>
  <c r="Y2380" i="1"/>
  <c r="Y2381" i="1"/>
  <c r="Y2382" i="1"/>
  <c r="Y2383" i="1"/>
  <c r="Y2384" i="1"/>
  <c r="Y2385" i="1"/>
  <c r="Y2386" i="1"/>
  <c r="Y2387" i="1"/>
  <c r="Y2388" i="1"/>
  <c r="Y2389" i="1"/>
  <c r="Y2390" i="1"/>
  <c r="Y2391" i="1"/>
  <c r="Y2392" i="1"/>
  <c r="Y2393" i="1"/>
  <c r="Y2394" i="1"/>
  <c r="Y2395" i="1"/>
  <c r="Y2396" i="1"/>
  <c r="Y2397" i="1"/>
  <c r="Y2398" i="1"/>
  <c r="Y2399" i="1"/>
  <c r="Y2400" i="1"/>
  <c r="Y2401" i="1"/>
  <c r="Y2402" i="1"/>
  <c r="Y2403" i="1"/>
  <c r="Y2404" i="1"/>
  <c r="Y2405" i="1"/>
  <c r="Y2406" i="1"/>
  <c r="Y2407" i="1"/>
  <c r="Y2408" i="1"/>
  <c r="Y2409" i="1"/>
  <c r="Y2410" i="1"/>
  <c r="Y2411" i="1"/>
  <c r="Y2412" i="1"/>
  <c r="Y2413" i="1"/>
  <c r="Y2414" i="1"/>
  <c r="Y2415" i="1"/>
  <c r="Y2416" i="1"/>
  <c r="Y2417" i="1"/>
  <c r="Y2418" i="1"/>
  <c r="Y2419" i="1"/>
  <c r="Y2420" i="1"/>
  <c r="Y2421" i="1"/>
  <c r="Y2422" i="1"/>
  <c r="Y2423" i="1"/>
  <c r="Y2424" i="1"/>
  <c r="Y2425" i="1"/>
  <c r="Y2426" i="1"/>
  <c r="Y2427" i="1"/>
  <c r="Y2428" i="1"/>
  <c r="Y2429" i="1"/>
  <c r="Y2430" i="1"/>
  <c r="Y2431" i="1"/>
  <c r="Y2432" i="1"/>
  <c r="Y2433" i="1"/>
  <c r="Y2434" i="1"/>
  <c r="Y2435" i="1"/>
  <c r="Y2436" i="1"/>
  <c r="Y2437" i="1"/>
  <c r="Y2438" i="1"/>
  <c r="Y2439" i="1"/>
  <c r="Y2440" i="1"/>
  <c r="Y2441" i="1"/>
  <c r="Y2442" i="1"/>
  <c r="Y2443" i="1"/>
  <c r="Y2444" i="1"/>
  <c r="Y2445" i="1"/>
  <c r="Y2446" i="1"/>
  <c r="Y2447" i="1"/>
  <c r="Y2448" i="1"/>
  <c r="Y2449" i="1"/>
  <c r="Y2450" i="1"/>
  <c r="Y2451" i="1"/>
  <c r="Y2452" i="1"/>
  <c r="Y2453" i="1"/>
  <c r="Y2454" i="1"/>
  <c r="Y2455" i="1"/>
  <c r="Y2456" i="1"/>
  <c r="Y2457" i="1"/>
  <c r="Y2458" i="1"/>
  <c r="Y2459" i="1"/>
  <c r="Y2460" i="1"/>
  <c r="Y2461" i="1"/>
  <c r="Y2462" i="1"/>
  <c r="Y2463" i="1"/>
  <c r="Y2464" i="1"/>
  <c r="Y2465" i="1"/>
  <c r="Y2466" i="1"/>
  <c r="Y2467" i="1"/>
  <c r="Y2468" i="1"/>
  <c r="Y2469" i="1"/>
  <c r="Y2470" i="1"/>
  <c r="Y2471" i="1"/>
  <c r="Y2472" i="1"/>
  <c r="Y2473" i="1"/>
  <c r="Y2474" i="1"/>
  <c r="Y2475" i="1"/>
  <c r="Y2476" i="1"/>
  <c r="Y2477" i="1"/>
  <c r="Y2478" i="1"/>
  <c r="Y2479" i="1"/>
  <c r="Y2480" i="1"/>
  <c r="Y2481" i="1"/>
  <c r="Y2482" i="1"/>
  <c r="Y2483" i="1"/>
  <c r="Y2484" i="1"/>
  <c r="Y2485" i="1"/>
  <c r="Y2486" i="1"/>
  <c r="Y2487" i="1"/>
  <c r="Y2488" i="1"/>
  <c r="Y2489" i="1"/>
  <c r="Y2490" i="1"/>
  <c r="Y2491" i="1"/>
  <c r="Y2492" i="1"/>
  <c r="Y2493" i="1"/>
  <c r="Y2494" i="1"/>
  <c r="Y2495" i="1"/>
  <c r="Y2496" i="1"/>
  <c r="Y2497" i="1"/>
  <c r="Y2498" i="1"/>
  <c r="Y2499" i="1"/>
  <c r="Y2500" i="1"/>
  <c r="Y2501" i="1"/>
  <c r="Y2502" i="1"/>
  <c r="Y2503" i="1"/>
  <c r="Y2504" i="1"/>
  <c r="Y2505" i="1"/>
  <c r="Y2506" i="1"/>
  <c r="Y2507" i="1"/>
  <c r="Y2508" i="1"/>
  <c r="Y2509" i="1"/>
  <c r="Y2510" i="1"/>
  <c r="Y2511" i="1"/>
  <c r="Y2512" i="1"/>
  <c r="Y2513" i="1"/>
  <c r="Y2514" i="1"/>
  <c r="Y2515" i="1"/>
  <c r="Y2516" i="1"/>
  <c r="Y2517" i="1"/>
  <c r="Y2518" i="1"/>
  <c r="Y2519" i="1"/>
  <c r="Y2520" i="1"/>
  <c r="Y2521" i="1"/>
  <c r="Y2522" i="1"/>
  <c r="Y2523" i="1"/>
  <c r="Y2524" i="1"/>
  <c r="Y2525" i="1"/>
  <c r="Y2526" i="1"/>
  <c r="Y2527" i="1"/>
  <c r="Y2528" i="1"/>
  <c r="Y2529" i="1"/>
  <c r="Y2530" i="1"/>
  <c r="Y2531" i="1"/>
  <c r="Y2532" i="1"/>
  <c r="Y2533" i="1"/>
  <c r="Y2534" i="1"/>
  <c r="Y2535" i="1"/>
  <c r="Y2536" i="1"/>
  <c r="Y2537" i="1"/>
  <c r="Y2538" i="1"/>
  <c r="Y2539" i="1"/>
  <c r="Y2540" i="1"/>
  <c r="Y2541" i="1"/>
  <c r="Y2542" i="1"/>
  <c r="Y2543" i="1"/>
  <c r="Y2544" i="1"/>
  <c r="Y2545" i="1"/>
  <c r="Y2546" i="1"/>
  <c r="Y2547" i="1"/>
  <c r="Y2548" i="1"/>
  <c r="Y2549" i="1"/>
  <c r="Y2550" i="1"/>
  <c r="Y2551" i="1"/>
  <c r="Y2552" i="1"/>
  <c r="Y2553" i="1"/>
  <c r="Y2554" i="1"/>
  <c r="Y2555" i="1"/>
  <c r="Y2556" i="1"/>
  <c r="Y2557" i="1"/>
  <c r="Y2558" i="1"/>
  <c r="Y2559" i="1"/>
  <c r="Y2560" i="1"/>
  <c r="Y2561" i="1"/>
  <c r="Y2562" i="1"/>
  <c r="Y2563" i="1"/>
  <c r="Y2564" i="1"/>
  <c r="Y2565" i="1"/>
  <c r="Y2566" i="1"/>
  <c r="Y2567" i="1"/>
  <c r="Y2568" i="1"/>
  <c r="Y2569" i="1"/>
  <c r="Y2570" i="1"/>
  <c r="Y2571" i="1"/>
  <c r="Y2572" i="1"/>
  <c r="Y2573" i="1"/>
  <c r="Y2574" i="1"/>
  <c r="Y2575" i="1"/>
  <c r="Y2576" i="1"/>
  <c r="Y2577" i="1"/>
  <c r="Y2578" i="1"/>
  <c r="Y2579" i="1"/>
  <c r="Y2580" i="1"/>
  <c r="Y2581" i="1"/>
  <c r="Y2582" i="1"/>
  <c r="Y2583" i="1"/>
  <c r="Y2584" i="1"/>
  <c r="Y2585" i="1"/>
  <c r="Y2586" i="1"/>
  <c r="Y2587" i="1"/>
  <c r="Y2589" i="1"/>
  <c r="Y2590" i="1"/>
  <c r="Y2591" i="1"/>
  <c r="Y2592" i="1"/>
  <c r="Y2593" i="1"/>
  <c r="Y2594" i="1"/>
  <c r="Y2598" i="1"/>
  <c r="Y2599" i="1"/>
  <c r="Y2600" i="1"/>
  <c r="Y2601" i="1"/>
  <c r="Y2602" i="1"/>
  <c r="Y2603" i="1"/>
  <c r="Y2604" i="1"/>
  <c r="Y2605" i="1"/>
  <c r="Y2606" i="1"/>
  <c r="Y2607" i="1"/>
  <c r="Y2608" i="1"/>
  <c r="Y2609" i="1"/>
  <c r="Y2610" i="1"/>
  <c r="Y2611" i="1"/>
  <c r="Y2612" i="1"/>
  <c r="Y2613" i="1"/>
  <c r="Y2614" i="1"/>
  <c r="Y2615" i="1"/>
  <c r="Y2616" i="1"/>
  <c r="Y2617" i="1"/>
  <c r="Y2618" i="1"/>
  <c r="Y2619" i="1"/>
  <c r="Y2620" i="1"/>
  <c r="Y2621" i="1"/>
  <c r="Y2622" i="1"/>
  <c r="Y2623" i="1"/>
  <c r="Y2624" i="1"/>
  <c r="Y2625" i="1"/>
  <c r="Y2626" i="1"/>
  <c r="Y2627" i="1"/>
  <c r="Y2628" i="1"/>
  <c r="Y2629" i="1"/>
  <c r="Y2630" i="1"/>
  <c r="Y2631" i="1"/>
  <c r="Y2632" i="1"/>
  <c r="Y2633" i="1"/>
  <c r="Y2634" i="1"/>
  <c r="Y2635" i="1"/>
  <c r="Y2636" i="1"/>
  <c r="Y2637" i="1"/>
  <c r="Y2638" i="1"/>
  <c r="Y2639" i="1"/>
  <c r="Y2640" i="1"/>
  <c r="Y2641" i="1"/>
  <c r="Y2642" i="1"/>
  <c r="Y2643" i="1"/>
  <c r="Y2644" i="1"/>
  <c r="Y2645" i="1"/>
  <c r="Y2646" i="1"/>
  <c r="Y2648" i="1"/>
  <c r="Y2649" i="1"/>
  <c r="Y2650" i="1"/>
  <c r="Y2651" i="1"/>
  <c r="Y2652" i="1"/>
  <c r="Y2653" i="1"/>
  <c r="Y2654" i="1"/>
  <c r="Y2655" i="1"/>
  <c r="Y2656" i="1"/>
  <c r="Y2657" i="1"/>
  <c r="Y2658" i="1"/>
  <c r="Y2659" i="1"/>
  <c r="Y2660" i="1"/>
  <c r="Y2661" i="1"/>
  <c r="Y2662" i="1"/>
  <c r="Y2663" i="1"/>
  <c r="Y2664" i="1"/>
  <c r="Y2665" i="1"/>
  <c r="Y2666" i="1"/>
  <c r="Y2667" i="1"/>
  <c r="Y2668" i="1"/>
  <c r="Y2669" i="1"/>
  <c r="Y2670" i="1"/>
  <c r="Y2671" i="1"/>
  <c r="Y2672" i="1"/>
  <c r="Y2673" i="1"/>
  <c r="Y2674" i="1"/>
  <c r="Y2675" i="1"/>
  <c r="Y2676" i="1"/>
  <c r="Y2677" i="1"/>
  <c r="Y2678" i="1"/>
  <c r="Y2679" i="1"/>
  <c r="Y2680" i="1"/>
  <c r="Y2681" i="1"/>
  <c r="Y2682" i="1"/>
  <c r="Y2683" i="1"/>
  <c r="Y2684" i="1"/>
  <c r="Y2685" i="1"/>
  <c r="Y2686" i="1"/>
  <c r="Y2687" i="1"/>
  <c r="Y2688" i="1"/>
  <c r="Y2689" i="1"/>
  <c r="Y2690" i="1"/>
  <c r="Y2691" i="1"/>
  <c r="Y2692" i="1"/>
  <c r="Y2693" i="1"/>
  <c r="Y2694" i="1"/>
  <c r="Y2695" i="1"/>
  <c r="Y2696" i="1"/>
  <c r="Y2697" i="1"/>
  <c r="Y2698" i="1"/>
  <c r="Y2699" i="1"/>
  <c r="Y2700" i="1"/>
  <c r="Y2701" i="1"/>
  <c r="Y2702" i="1"/>
  <c r="Y2703" i="1"/>
  <c r="Y2704" i="1"/>
  <c r="Y2705" i="1"/>
  <c r="Y2706" i="1"/>
  <c r="Y2707" i="1"/>
  <c r="Y2708" i="1"/>
  <c r="Y2709" i="1"/>
  <c r="Y2710" i="1"/>
  <c r="Y2711" i="1"/>
  <c r="Y2712" i="1"/>
  <c r="Y2713" i="1"/>
  <c r="Y2714" i="1"/>
  <c r="Y2715" i="1"/>
  <c r="Y2716" i="1"/>
  <c r="Y2717" i="1"/>
  <c r="Y2718" i="1"/>
  <c r="Y2719" i="1"/>
  <c r="Y2720" i="1"/>
  <c r="Y2721" i="1"/>
  <c r="Y2722" i="1"/>
  <c r="Y2723" i="1"/>
  <c r="Y2724" i="1"/>
  <c r="Y2725" i="1"/>
  <c r="Y2726" i="1"/>
  <c r="Y2727" i="1"/>
  <c r="Y2728" i="1"/>
  <c r="Y2729" i="1"/>
  <c r="Y2730" i="1"/>
  <c r="Y2731" i="1"/>
  <c r="Y2732" i="1"/>
  <c r="Y2733" i="1"/>
  <c r="Y2734" i="1"/>
  <c r="Y2735" i="1"/>
  <c r="Y2736" i="1"/>
  <c r="Y2737" i="1"/>
  <c r="Y2738" i="1"/>
  <c r="Y2739" i="1"/>
  <c r="Y2740" i="1"/>
  <c r="Y2741" i="1"/>
  <c r="Y2742" i="1"/>
  <c r="Y2743" i="1"/>
  <c r="Y2744" i="1"/>
  <c r="Y2745" i="1"/>
  <c r="Y2746" i="1"/>
  <c r="Y2747" i="1"/>
  <c r="Y2748" i="1"/>
  <c r="Y2749" i="1"/>
  <c r="Y2750" i="1"/>
  <c r="Y2751" i="1"/>
  <c r="Y2752" i="1"/>
  <c r="Y2753" i="1"/>
  <c r="Y2754" i="1"/>
  <c r="Y2755" i="1"/>
  <c r="Y2756" i="1"/>
  <c r="Y2757" i="1"/>
  <c r="Y2758" i="1"/>
  <c r="Y2759" i="1"/>
  <c r="Y2760" i="1"/>
  <c r="Y2761" i="1"/>
  <c r="Y2762" i="1"/>
  <c r="Y2763" i="1"/>
  <c r="Y2764" i="1"/>
  <c r="Y2765" i="1"/>
  <c r="Y2766" i="1"/>
  <c r="Y2769" i="1"/>
  <c r="Y2770" i="1"/>
  <c r="Y2771" i="1"/>
  <c r="Y2772" i="1"/>
  <c r="Y2773" i="1"/>
  <c r="Y2774" i="1"/>
  <c r="Y2775" i="1"/>
  <c r="Y2776" i="1"/>
  <c r="Y2777" i="1"/>
  <c r="Y2778" i="1"/>
  <c r="Y2779" i="1"/>
  <c r="Y2780" i="1"/>
  <c r="Y2781" i="1"/>
  <c r="Y2782" i="1"/>
  <c r="Y2783" i="1"/>
  <c r="Y2784" i="1"/>
  <c r="Y2785" i="1"/>
  <c r="Y2786" i="1"/>
  <c r="Y2787" i="1"/>
  <c r="Y2788" i="1"/>
  <c r="Y2789" i="1"/>
  <c r="Y2790" i="1"/>
  <c r="Y2791" i="1"/>
  <c r="Y2792" i="1"/>
  <c r="Y2793" i="1"/>
  <c r="Y2794" i="1"/>
  <c r="Y2795" i="1"/>
  <c r="Y2796" i="1"/>
  <c r="Y2797" i="1"/>
  <c r="Y2798" i="1"/>
  <c r="Y2799" i="1"/>
  <c r="Y2800" i="1"/>
  <c r="Y2801" i="1"/>
  <c r="Y2802" i="1"/>
  <c r="Y2803" i="1"/>
  <c r="Y2804" i="1"/>
  <c r="Y2805" i="1"/>
  <c r="Y2806" i="1"/>
  <c r="Y2807" i="1"/>
  <c r="Y2808" i="1"/>
  <c r="Y2809" i="1"/>
  <c r="Y2810" i="1"/>
  <c r="Y2811" i="1"/>
  <c r="Y2812" i="1"/>
  <c r="Y2813" i="1"/>
  <c r="Y2814" i="1"/>
  <c r="Y2815" i="1"/>
  <c r="Y2816" i="1"/>
  <c r="Y2817" i="1"/>
  <c r="Y2818" i="1"/>
  <c r="Y2819" i="1"/>
  <c r="Y2820" i="1"/>
  <c r="Y2821" i="1"/>
  <c r="Y2822" i="1"/>
  <c r="Y2823" i="1"/>
  <c r="Y2824" i="1"/>
  <c r="Y2825" i="1"/>
  <c r="Y2826" i="1"/>
  <c r="Y2827" i="1"/>
  <c r="Y2828" i="1"/>
  <c r="Y2829" i="1"/>
  <c r="Y2830" i="1"/>
  <c r="Y2831" i="1"/>
  <c r="Y2832" i="1"/>
  <c r="Y2833" i="1"/>
  <c r="Y2834" i="1"/>
  <c r="Y2835" i="1"/>
  <c r="Y2836" i="1"/>
  <c r="Y2837" i="1"/>
  <c r="Y2838" i="1"/>
  <c r="Y2839" i="1"/>
  <c r="Y2840" i="1"/>
  <c r="Y2841" i="1"/>
  <c r="Y2842" i="1"/>
  <c r="Y2843" i="1"/>
  <c r="Y2844" i="1"/>
  <c r="Y2845" i="1"/>
  <c r="Y2846" i="1"/>
  <c r="Y2847" i="1"/>
  <c r="Y2848" i="1"/>
  <c r="Y2850" i="1"/>
  <c r="Y2852" i="1"/>
  <c r="Y2853" i="1"/>
  <c r="Y2854" i="1"/>
  <c r="Y2855" i="1"/>
  <c r="Y2856" i="1"/>
  <c r="Y2858" i="1"/>
  <c r="Y2859" i="1"/>
  <c r="Y2860" i="1"/>
  <c r="Y2861" i="1"/>
  <c r="Y2862" i="1"/>
  <c r="Y2863" i="1"/>
  <c r="Y2864" i="1"/>
  <c r="Y2865" i="1"/>
  <c r="Y2866" i="1"/>
  <c r="Y2867" i="1"/>
  <c r="Y2868" i="1"/>
  <c r="Y2869" i="1"/>
  <c r="Y2870" i="1"/>
  <c r="Y2871" i="1"/>
  <c r="Y2872" i="1"/>
  <c r="Y2873" i="1"/>
  <c r="Y2874" i="1"/>
  <c r="Y2875" i="1"/>
  <c r="Y2876" i="1"/>
  <c r="Y2877" i="1"/>
  <c r="Y2878" i="1"/>
  <c r="Y2879" i="1"/>
  <c r="Y2880" i="1"/>
  <c r="Y2881" i="1"/>
  <c r="Y2882" i="1"/>
  <c r="Y2883" i="1"/>
  <c r="Y2884" i="1"/>
  <c r="Y2885" i="1"/>
  <c r="Y2886" i="1"/>
  <c r="Y2888" i="1"/>
  <c r="Y2889" i="1"/>
  <c r="Y2890" i="1"/>
  <c r="Y2891" i="1"/>
  <c r="Y2892" i="1"/>
  <c r="Y2893" i="1"/>
  <c r="Y2894" i="1"/>
  <c r="Y2895" i="1"/>
  <c r="Y2896" i="1"/>
  <c r="Y2897" i="1"/>
  <c r="Y2898" i="1"/>
  <c r="Y2900" i="1"/>
  <c r="Y2901" i="1"/>
  <c r="Y2902" i="1"/>
  <c r="Y2903" i="1"/>
  <c r="Y2904" i="1"/>
  <c r="Y2905" i="1"/>
  <c r="Y2906" i="1"/>
  <c r="Y2907" i="1"/>
  <c r="Y2908" i="1"/>
  <c r="Y2909" i="1"/>
  <c r="Y2910" i="1"/>
  <c r="Y2911" i="1"/>
  <c r="Y2912" i="1"/>
  <c r="Y2914" i="1"/>
  <c r="Y2915" i="1"/>
  <c r="Y2916" i="1"/>
  <c r="Y2918" i="1"/>
  <c r="Y2919" i="1"/>
  <c r="Y2920" i="1"/>
  <c r="Y2921" i="1"/>
  <c r="Y2922" i="1"/>
  <c r="Y2923" i="1"/>
  <c r="Y2924" i="1"/>
  <c r="Y2925" i="1"/>
  <c r="Y2926" i="1"/>
  <c r="Y2927" i="1"/>
  <c r="Y2928" i="1"/>
  <c r="Y2929" i="1"/>
  <c r="Y2930" i="1"/>
  <c r="Y2931" i="1"/>
  <c r="Y2932" i="1"/>
  <c r="Y2933" i="1"/>
  <c r="Y2934" i="1"/>
  <c r="Y2935" i="1"/>
  <c r="Y2936" i="1"/>
  <c r="Y2937" i="1"/>
  <c r="Y2938" i="1"/>
  <c r="Y2939" i="1"/>
  <c r="Y2942" i="1"/>
  <c r="Y2943" i="1"/>
  <c r="Y2944" i="1"/>
  <c r="Y2945" i="1"/>
  <c r="Y2946" i="1"/>
  <c r="Y2947" i="1"/>
  <c r="Y2948" i="1"/>
  <c r="Y2949" i="1"/>
  <c r="Y2950" i="1"/>
  <c r="Y2951" i="1"/>
  <c r="Y2952" i="1"/>
  <c r="Y2953" i="1"/>
  <c r="Y2954" i="1"/>
  <c r="Y2955" i="1"/>
  <c r="Y2956" i="1"/>
  <c r="Y2957" i="1"/>
  <c r="Y2958" i="1"/>
  <c r="Y2959" i="1"/>
  <c r="Y2960" i="1"/>
  <c r="Y2961" i="1"/>
  <c r="Y2962" i="1"/>
  <c r="Y2963" i="1"/>
  <c r="Y2964" i="1"/>
  <c r="Y2965" i="1"/>
  <c r="Y2966" i="1"/>
  <c r="Y2967" i="1"/>
  <c r="Y2968" i="1"/>
  <c r="Y2969" i="1"/>
  <c r="Y2970" i="1"/>
  <c r="Y2971" i="1"/>
  <c r="Y2972" i="1"/>
  <c r="Y2973" i="1"/>
  <c r="Y2974" i="1"/>
  <c r="Y2975" i="1"/>
  <c r="Y2976" i="1"/>
  <c r="Y2977" i="1"/>
  <c r="Y2978" i="1"/>
  <c r="Y2979" i="1"/>
  <c r="Y2980" i="1"/>
  <c r="Y2981" i="1"/>
  <c r="Y2982" i="1"/>
  <c r="Y2983" i="1"/>
  <c r="Y2984" i="1"/>
  <c r="Y2985" i="1"/>
  <c r="Y2986" i="1"/>
  <c r="Y2987" i="1"/>
  <c r="Y2988" i="1"/>
  <c r="Y2989" i="1"/>
  <c r="Y2990" i="1"/>
  <c r="Y2991" i="1"/>
  <c r="Y2992" i="1"/>
  <c r="Y2993" i="1"/>
  <c r="Y2994" i="1"/>
  <c r="Y2995" i="1"/>
  <c r="Y2996" i="1"/>
  <c r="Y2997" i="1"/>
  <c r="Y2998" i="1"/>
  <c r="Y2999" i="1"/>
  <c r="Y3000" i="1"/>
  <c r="Y3001" i="1"/>
  <c r="Y3003" i="1"/>
  <c r="Y3004" i="1"/>
  <c r="Y3005" i="1"/>
  <c r="Y3006" i="1"/>
  <c r="Y3007" i="1"/>
  <c r="Y3008" i="1"/>
  <c r="Y3009" i="1"/>
  <c r="Y3010" i="1"/>
  <c r="Y3011" i="1"/>
  <c r="Y3012" i="1"/>
  <c r="Y3013" i="1"/>
  <c r="Y3014" i="1"/>
  <c r="Y3016" i="1"/>
  <c r="Y3017" i="1"/>
  <c r="Y3018" i="1"/>
  <c r="Y3019" i="1"/>
  <c r="Y3020" i="1"/>
  <c r="Y3021" i="1"/>
  <c r="Y3022" i="1"/>
  <c r="Y3023" i="1"/>
  <c r="Y3024" i="1"/>
  <c r="Y3025" i="1"/>
  <c r="Y3026" i="1"/>
  <c r="Y3027" i="1"/>
  <c r="Y3030" i="1"/>
  <c r="Y3031" i="1"/>
  <c r="Y3032" i="1"/>
  <c r="Y3033" i="1"/>
  <c r="Y3034" i="1"/>
  <c r="Y3035" i="1"/>
  <c r="Y3036" i="1"/>
  <c r="Y3037" i="1"/>
  <c r="Y3038" i="1"/>
  <c r="Y3039" i="1"/>
  <c r="Y3040" i="1"/>
  <c r="Y3041" i="1"/>
  <c r="Y3042" i="1"/>
  <c r="Y3043" i="1"/>
  <c r="Y3044" i="1"/>
  <c r="Y3045" i="1"/>
  <c r="Y3046" i="1"/>
  <c r="Y3047" i="1"/>
  <c r="Y3048" i="1"/>
  <c r="Y3049" i="1"/>
  <c r="Y3050" i="1"/>
  <c r="Y3051" i="1"/>
  <c r="Y3052" i="1"/>
  <c r="Y3053" i="1"/>
  <c r="Y3054" i="1"/>
  <c r="Y3055" i="1"/>
  <c r="Y3056" i="1"/>
  <c r="Y3057" i="1"/>
  <c r="Y3058" i="1"/>
  <c r="Y3059" i="1"/>
  <c r="Y3060" i="1"/>
  <c r="Y3061" i="1"/>
  <c r="Y3062" i="1"/>
  <c r="Y3063" i="1"/>
  <c r="Y3064" i="1"/>
  <c r="Y3066" i="1"/>
  <c r="Y3068" i="1"/>
  <c r="Y3069" i="1"/>
  <c r="Y3070" i="1"/>
  <c r="Y3071" i="1"/>
  <c r="Y3072" i="1"/>
  <c r="Y3073" i="1"/>
  <c r="Y3074" i="1"/>
  <c r="Y3075" i="1"/>
  <c r="Y3076" i="1"/>
  <c r="Y3077" i="1"/>
  <c r="Y3078" i="1"/>
  <c r="Y3079" i="1"/>
  <c r="Y3080" i="1"/>
  <c r="Y3081" i="1"/>
  <c r="Y3082" i="1"/>
  <c r="Y3083" i="1"/>
  <c r="Y3084" i="1"/>
  <c r="Y3085" i="1"/>
  <c r="Y3086" i="1"/>
  <c r="Y3087" i="1"/>
  <c r="Y3088" i="1"/>
  <c r="Y3089" i="1"/>
  <c r="Y3090" i="1"/>
  <c r="Y3091" i="1"/>
  <c r="Y3092" i="1"/>
  <c r="Y3093" i="1"/>
  <c r="Y3094" i="1"/>
  <c r="Y3095" i="1"/>
  <c r="Y3096" i="1"/>
  <c r="Y3097" i="1"/>
  <c r="Y3098" i="1"/>
  <c r="Y3099" i="1"/>
  <c r="Y3100" i="1"/>
  <c r="Y3101" i="1"/>
  <c r="Y3102" i="1"/>
  <c r="Y3103" i="1"/>
  <c r="Y3105" i="1"/>
  <c r="Y3106" i="1"/>
  <c r="Y3107" i="1"/>
  <c r="Y3108" i="1"/>
  <c r="Y3109" i="1"/>
  <c r="Y3110" i="1"/>
  <c r="Y3111" i="1"/>
  <c r="Y3112" i="1"/>
  <c r="Y3113" i="1"/>
  <c r="Y3114" i="1"/>
  <c r="Y3115" i="1"/>
  <c r="Y3116" i="1"/>
  <c r="Y3117" i="1"/>
  <c r="Y3118" i="1"/>
  <c r="Y3119" i="1"/>
  <c r="Y3120" i="1"/>
  <c r="Y3121" i="1"/>
  <c r="Y3122" i="1"/>
  <c r="Y3123" i="1"/>
  <c r="Y3124" i="1"/>
  <c r="Y3125" i="1"/>
  <c r="Y3126" i="1"/>
  <c r="Y3127" i="1"/>
  <c r="Y3128" i="1"/>
  <c r="Y3129" i="1"/>
  <c r="Y3130" i="1"/>
  <c r="Y3131" i="1"/>
  <c r="Y3132" i="1"/>
  <c r="Y3133" i="1"/>
  <c r="Y3134" i="1"/>
  <c r="Y3135" i="1"/>
  <c r="Y3136" i="1"/>
  <c r="Y3137" i="1"/>
  <c r="Y3138" i="1"/>
  <c r="Y3139" i="1"/>
  <c r="Y3140" i="1"/>
  <c r="Y3141" i="1"/>
  <c r="Y3142" i="1"/>
  <c r="Y3143" i="1"/>
  <c r="Y3144" i="1"/>
  <c r="Y3145" i="1"/>
  <c r="Y3146" i="1"/>
  <c r="Y3147" i="1"/>
  <c r="Y3148" i="1"/>
  <c r="Y3149" i="1"/>
  <c r="Y3150" i="1"/>
  <c r="Y3151" i="1"/>
  <c r="Y3152" i="1"/>
  <c r="Y3153" i="1"/>
  <c r="Y3154" i="1"/>
  <c r="Y3155" i="1"/>
  <c r="Y3156" i="1"/>
  <c r="Y3157" i="1"/>
  <c r="Y3158" i="1"/>
  <c r="Y3159" i="1"/>
  <c r="Y3160" i="1"/>
  <c r="Y3161" i="1"/>
  <c r="Y3162" i="1"/>
  <c r="Y3163" i="1"/>
  <c r="Y3164" i="1"/>
  <c r="Y3165" i="1"/>
  <c r="Y3166" i="1"/>
  <c r="Y3167" i="1"/>
  <c r="Y3168" i="1"/>
  <c r="Y3169" i="1"/>
  <c r="Y3170" i="1"/>
  <c r="Y3171" i="1"/>
  <c r="Y3172" i="1"/>
  <c r="Y3173" i="1"/>
  <c r="Y3174" i="1"/>
  <c r="Y3175" i="1"/>
  <c r="Y3176" i="1"/>
  <c r="Y3177" i="1"/>
  <c r="Y3178" i="1"/>
  <c r="Y3179" i="1"/>
  <c r="Y3180" i="1"/>
  <c r="Y3181" i="1"/>
  <c r="Y3182" i="1"/>
  <c r="Y3183" i="1"/>
  <c r="Y3184" i="1"/>
  <c r="Y3185" i="1"/>
  <c r="Y3186" i="1"/>
  <c r="Y3187" i="1"/>
  <c r="Y3188" i="1"/>
  <c r="Y3189" i="1"/>
  <c r="Y3190" i="1"/>
  <c r="Y3191" i="1"/>
  <c r="Y3192" i="1"/>
  <c r="Y3193" i="1"/>
  <c r="Y3194" i="1"/>
  <c r="Y3195" i="1"/>
  <c r="Y3196" i="1"/>
  <c r="Y3197" i="1"/>
  <c r="Y3198" i="1"/>
  <c r="Y3199" i="1"/>
  <c r="Y3200" i="1"/>
  <c r="Y3201" i="1"/>
  <c r="Y3202" i="1"/>
  <c r="Y3203" i="1"/>
  <c r="Y3204" i="1"/>
  <c r="Y3205" i="1"/>
  <c r="Y3206" i="1"/>
  <c r="Y3207" i="1"/>
  <c r="Y3208" i="1"/>
  <c r="Y3209" i="1"/>
  <c r="Y3210" i="1"/>
  <c r="Y3211" i="1"/>
  <c r="Y3212" i="1"/>
  <c r="Y3213" i="1"/>
  <c r="Y3214" i="1"/>
  <c r="Y3215" i="1"/>
  <c r="Y3216" i="1"/>
  <c r="Y3217" i="1"/>
  <c r="Y3218" i="1"/>
  <c r="Y3219" i="1"/>
  <c r="Y3220" i="1"/>
  <c r="Y3221" i="1"/>
  <c r="Y3222" i="1"/>
  <c r="Y3223" i="1"/>
  <c r="Y3224" i="1"/>
  <c r="Y3225" i="1"/>
  <c r="Y3226" i="1"/>
  <c r="Y3227" i="1"/>
  <c r="Y3228" i="1"/>
  <c r="Y3229" i="1"/>
  <c r="Y3230" i="1"/>
  <c r="Y3231" i="1"/>
  <c r="Y3232" i="1"/>
  <c r="Y3233" i="1"/>
  <c r="Y3234" i="1"/>
  <c r="Y3235" i="1"/>
  <c r="Y3236" i="1"/>
  <c r="Y3237" i="1"/>
  <c r="Y3238" i="1"/>
  <c r="Y3239" i="1"/>
  <c r="Y3240" i="1"/>
  <c r="Y3241" i="1"/>
  <c r="Y3242" i="1"/>
  <c r="Y3243" i="1"/>
  <c r="Y3244" i="1"/>
  <c r="Y3245" i="1"/>
  <c r="Y3246" i="1"/>
  <c r="Y3247" i="1"/>
  <c r="Y3248" i="1"/>
  <c r="Y3249" i="1"/>
  <c r="Y3250" i="1"/>
  <c r="Y3251" i="1"/>
  <c r="Y3252" i="1"/>
  <c r="Y3253" i="1"/>
  <c r="Y3254" i="1"/>
  <c r="Y3255" i="1"/>
  <c r="Y3256" i="1"/>
  <c r="Y3257" i="1"/>
  <c r="Y3258" i="1"/>
  <c r="Y3259" i="1"/>
  <c r="Y3260" i="1"/>
  <c r="Y3261" i="1"/>
  <c r="Y3262" i="1"/>
  <c r="Y3263" i="1"/>
  <c r="Y3264" i="1"/>
  <c r="Y3265" i="1"/>
  <c r="Y3266" i="1"/>
  <c r="Y3267" i="1"/>
  <c r="Y3268" i="1"/>
  <c r="Y3271" i="1"/>
  <c r="Y3273" i="1"/>
  <c r="Y3274" i="1"/>
  <c r="Y3275" i="1"/>
  <c r="Y3276" i="1"/>
  <c r="Y3277" i="1"/>
  <c r="Y3278" i="1"/>
  <c r="Y3279" i="1"/>
  <c r="Y3280" i="1"/>
  <c r="Y3281" i="1"/>
  <c r="Y3282" i="1"/>
  <c r="Y3283" i="1"/>
  <c r="Y3284" i="1"/>
  <c r="Y3285" i="1"/>
  <c r="Y3286" i="1"/>
  <c r="Y3287" i="1"/>
  <c r="Y3288" i="1"/>
  <c r="Y3289" i="1"/>
  <c r="Y3290" i="1"/>
  <c r="Y3291" i="1"/>
  <c r="Y3292" i="1"/>
  <c r="Y3293" i="1"/>
  <c r="Y3294" i="1"/>
  <c r="Y3295" i="1"/>
  <c r="Y3296" i="1"/>
  <c r="Y3297" i="1"/>
  <c r="Y3298" i="1"/>
  <c r="Y3299" i="1"/>
  <c r="Y3300" i="1"/>
  <c r="Y3301" i="1"/>
  <c r="Y3302" i="1"/>
  <c r="Y3303" i="1"/>
  <c r="Y3304" i="1"/>
  <c r="Y3305" i="1"/>
  <c r="Y3306" i="1"/>
  <c r="Y3307" i="1"/>
  <c r="Y3308" i="1"/>
  <c r="Y3309" i="1"/>
  <c r="Y3312" i="1"/>
  <c r="Y3313" i="1"/>
  <c r="Y3314" i="1"/>
  <c r="Y3315" i="1"/>
  <c r="Y3316" i="1"/>
  <c r="Y3317" i="1"/>
  <c r="Y3318" i="1"/>
  <c r="Y3319" i="1"/>
  <c r="Y3320" i="1"/>
  <c r="Y3321" i="1"/>
  <c r="Y3322" i="1"/>
  <c r="Y3323" i="1"/>
  <c r="Y3324" i="1"/>
  <c r="Y3325" i="1"/>
  <c r="Y3326" i="1"/>
  <c r="Y3327" i="1"/>
  <c r="Y3328" i="1"/>
  <c r="Y3329" i="1"/>
  <c r="Y3330" i="1"/>
  <c r="Y3331" i="1"/>
  <c r="Y3332" i="1"/>
  <c r="Y3333" i="1"/>
  <c r="Y3334" i="1"/>
  <c r="Y3335" i="1"/>
  <c r="Y3336" i="1"/>
  <c r="Y3337" i="1"/>
  <c r="Y3338" i="1"/>
  <c r="Y3339" i="1"/>
  <c r="Y3340" i="1"/>
  <c r="Y3341" i="1"/>
  <c r="Y3342" i="1"/>
  <c r="Y3343" i="1"/>
  <c r="Y3344" i="1"/>
  <c r="Y3345" i="1"/>
  <c r="Y3346" i="1"/>
  <c r="Y3347" i="1"/>
  <c r="Y9" i="1"/>
  <c r="Y8" i="1"/>
  <c r="Y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2" i="1"/>
  <c r="N203" i="1"/>
  <c r="N204" i="1"/>
  <c r="N205" i="1"/>
  <c r="N206" i="1"/>
  <c r="N207" i="1"/>
  <c r="N208" i="1"/>
  <c r="N209" i="1"/>
  <c r="N210" i="1"/>
  <c r="N211" i="1"/>
  <c r="N212" i="1"/>
  <c r="N213" i="1"/>
  <c r="N214" i="1"/>
  <c r="N215" i="1"/>
  <c r="N216" i="1"/>
  <c r="N217" i="1"/>
  <c r="N218" i="1"/>
  <c r="N219" i="1"/>
  <c r="N220" i="1"/>
  <c r="N222" i="1"/>
  <c r="N223" i="1"/>
  <c r="N224" i="1"/>
  <c r="N225" i="1"/>
  <c r="N226" i="1"/>
  <c r="N227" i="1"/>
  <c r="N228" i="1"/>
  <c r="N229" i="1"/>
  <c r="N230" i="1"/>
  <c r="N231" i="1"/>
  <c r="N232" i="1"/>
  <c r="N233" i="1"/>
  <c r="N234" i="1"/>
  <c r="N236" i="1"/>
  <c r="N237" i="1"/>
  <c r="N238" i="1"/>
  <c r="N239" i="1"/>
  <c r="N240" i="1"/>
  <c r="N241" i="1"/>
  <c r="N242" i="1"/>
  <c r="N243"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7" i="1"/>
  <c r="N558" i="1"/>
  <c r="N559" i="1"/>
  <c r="N560" i="1"/>
  <c r="N561" i="1"/>
  <c r="N562" i="1"/>
  <c r="N563" i="1"/>
  <c r="N564" i="1"/>
  <c r="N565" i="1"/>
  <c r="N566" i="1"/>
  <c r="N567" i="1"/>
  <c r="N568" i="1"/>
  <c r="N569" i="1"/>
  <c r="N570" i="1"/>
  <c r="N572" i="1"/>
  <c r="N573" i="1"/>
  <c r="N574" i="1"/>
  <c r="N575" i="1"/>
  <c r="N576" i="1"/>
  <c r="N577" i="1"/>
  <c r="N578" i="1"/>
  <c r="N579" i="1"/>
  <c r="N580" i="1"/>
  <c r="N581" i="1"/>
  <c r="N582" i="1"/>
  <c r="N583" i="1"/>
  <c r="N584" i="1"/>
  <c r="N585" i="1"/>
  <c r="N586" i="1"/>
  <c r="N587" i="1"/>
  <c r="N588" i="1"/>
  <c r="N589" i="1"/>
  <c r="N590" i="1"/>
  <c r="N591" i="1"/>
  <c r="N592" i="1"/>
  <c r="N593"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2"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1" i="1"/>
  <c r="N752" i="1"/>
  <c r="N753" i="1"/>
  <c r="N754" i="1"/>
  <c r="N755" i="1"/>
  <c r="N756" i="1"/>
  <c r="N757" i="1"/>
  <c r="N758" i="1"/>
  <c r="N759" i="1"/>
  <c r="N760" i="1"/>
  <c r="N761" i="1"/>
  <c r="N762" i="1"/>
  <c r="N763" i="1"/>
  <c r="N764" i="1"/>
  <c r="N765" i="1"/>
  <c r="N766" i="1"/>
  <c r="N767" i="1"/>
  <c r="N769" i="1"/>
  <c r="N770"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4" i="1"/>
  <c r="N1105" i="1"/>
  <c r="N1106" i="1"/>
  <c r="N1107" i="1"/>
  <c r="N1108" i="1"/>
  <c r="N1109" i="1"/>
  <c r="N1110" i="1"/>
  <c r="N1112" i="1"/>
  <c r="N1113" i="1"/>
  <c r="N1114" i="1"/>
  <c r="N1115" i="1"/>
  <c r="N1116" i="1"/>
  <c r="N1117"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8" i="1"/>
  <c r="N1229" i="1"/>
  <c r="N1230" i="1"/>
  <c r="N1231" i="1"/>
  <c r="N1232" i="1"/>
  <c r="N1233"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6" i="1"/>
  <c r="N1277" i="1"/>
  <c r="N1278" i="1"/>
  <c r="N1279"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9" i="1"/>
  <c r="N1340" i="1"/>
  <c r="N1341" i="1"/>
  <c r="N1342" i="1"/>
  <c r="N1343" i="1"/>
  <c r="N1344" i="1"/>
  <c r="N1345" i="1"/>
  <c r="N1348" i="1"/>
  <c r="N1349" i="1"/>
  <c r="N1350" i="1"/>
  <c r="N1351" i="1"/>
  <c r="N1352" i="1"/>
  <c r="N1353" i="1"/>
  <c r="N1354" i="1"/>
  <c r="N1355" i="1"/>
  <c r="N1356" i="1"/>
  <c r="N1357" i="1"/>
  <c r="N1358" i="1"/>
  <c r="N1359" i="1"/>
  <c r="N1360" i="1"/>
  <c r="N1362" i="1"/>
  <c r="N1363" i="1"/>
  <c r="N1364" i="1"/>
  <c r="N1365" i="1"/>
  <c r="N1366" i="1"/>
  <c r="N1367" i="1"/>
  <c r="N1368" i="1"/>
  <c r="N1369" i="1"/>
  <c r="N1370" i="1"/>
  <c r="N1371" i="1"/>
  <c r="N1372" i="1"/>
  <c r="N1373" i="1"/>
  <c r="N1374" i="1"/>
  <c r="N1375" i="1"/>
  <c r="N1376" i="1"/>
  <c r="N1377" i="1"/>
  <c r="N1378" i="1"/>
  <c r="N1379" i="1"/>
  <c r="N1380" i="1"/>
  <c r="N1381" i="1"/>
  <c r="N1382" i="1"/>
  <c r="N1383"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5" i="1"/>
  <c r="N1426" i="1"/>
  <c r="N1427" i="1"/>
  <c r="N1428" i="1"/>
  <c r="N1429" i="1"/>
  <c r="N1430" i="1"/>
  <c r="N1431"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6"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9" i="1"/>
  <c r="N1890" i="1"/>
  <c r="N1891" i="1"/>
  <c r="N1892" i="1"/>
  <c r="N1893" i="1"/>
  <c r="N1894" i="1"/>
  <c r="N1895" i="1"/>
  <c r="N1896" i="1"/>
  <c r="N1897" i="1"/>
  <c r="N1898" i="1"/>
  <c r="N1900" i="1"/>
  <c r="N1901" i="1"/>
  <c r="N1902" i="1"/>
  <c r="N1903" i="1"/>
  <c r="N1904" i="1"/>
  <c r="N1905" i="1"/>
  <c r="N1906" i="1"/>
  <c r="N1907" i="1"/>
  <c r="N1908" i="1"/>
  <c r="N1909" i="1"/>
  <c r="N1910" i="1"/>
  <c r="N1911" i="1"/>
  <c r="N1912" i="1"/>
  <c r="N1913" i="1"/>
  <c r="N1914"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7" i="1"/>
  <c r="Y75" i="1" l="1"/>
  <c r="Y63" i="1"/>
  <c r="Y55" i="1"/>
  <c r="Y50" i="1"/>
  <c r="Y46" i="1"/>
  <c r="Y42" i="1"/>
  <c r="Y38" i="1"/>
  <c r="Y34" i="1"/>
  <c r="Y30" i="1"/>
  <c r="Y26" i="1"/>
  <c r="Y22" i="1"/>
  <c r="Y18" i="1"/>
  <c r="Y10" i="1"/>
  <c r="W3331" i="1"/>
  <c r="W3332" i="1"/>
  <c r="W3333" i="1"/>
  <c r="W3334" i="1"/>
  <c r="W3335" i="1"/>
  <c r="W3336" i="1"/>
  <c r="W3337" i="1"/>
  <c r="W3338" i="1"/>
  <c r="W3339" i="1"/>
  <c r="W3340" i="1"/>
  <c r="W3341" i="1"/>
  <c r="W3342" i="1"/>
  <c r="W3343" i="1"/>
  <c r="W3344" i="1"/>
  <c r="W3345" i="1"/>
  <c r="W3346" i="1"/>
  <c r="W3347" i="1"/>
  <c r="W2738"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W3003" i="1"/>
  <c r="W3004" i="1"/>
  <c r="W3005" i="1"/>
  <c r="W3006" i="1"/>
  <c r="W3007" i="1"/>
  <c r="W3008" i="1"/>
  <c r="W3009" i="1"/>
  <c r="W3010" i="1"/>
  <c r="W3011" i="1"/>
  <c r="W3012" i="1"/>
  <c r="W3013" i="1"/>
  <c r="W3014" i="1"/>
  <c r="W3015" i="1"/>
  <c r="W3016" i="1"/>
  <c r="W3017" i="1"/>
  <c r="W3018" i="1"/>
  <c r="W3019" i="1"/>
  <c r="W3020" i="1"/>
  <c r="W3021" i="1"/>
  <c r="W3022" i="1"/>
  <c r="W3023" i="1"/>
  <c r="W3024" i="1"/>
  <c r="W3025" i="1"/>
  <c r="W3026" i="1"/>
  <c r="W3027" i="1"/>
  <c r="W3028" i="1"/>
  <c r="W3029" i="1"/>
  <c r="W3030" i="1"/>
  <c r="W3031" i="1"/>
  <c r="W3032" i="1"/>
  <c r="W3033" i="1"/>
  <c r="W3034" i="1"/>
  <c r="W3035" i="1"/>
  <c r="W3036" i="1"/>
  <c r="W3037" i="1"/>
  <c r="W3038" i="1"/>
  <c r="W3039" i="1"/>
  <c r="W3040" i="1"/>
  <c r="W3041" i="1"/>
  <c r="W3042" i="1"/>
  <c r="W3043" i="1"/>
  <c r="W3044" i="1"/>
  <c r="W3045" i="1"/>
  <c r="W3046" i="1"/>
  <c r="W3047" i="1"/>
  <c r="W3048" i="1"/>
  <c r="W3049" i="1"/>
  <c r="W3050" i="1"/>
  <c r="W3051" i="1"/>
  <c r="W3052" i="1"/>
  <c r="W3053" i="1"/>
  <c r="W3054" i="1"/>
  <c r="W3055" i="1"/>
  <c r="W3056" i="1"/>
  <c r="W3057" i="1"/>
  <c r="W3058" i="1"/>
  <c r="W3059" i="1"/>
  <c r="W3060" i="1"/>
  <c r="W3061" i="1"/>
  <c r="W3062" i="1"/>
  <c r="W3063" i="1"/>
  <c r="W3064" i="1"/>
  <c r="W3065" i="1"/>
  <c r="W3066" i="1"/>
  <c r="W3067" i="1"/>
  <c r="W3068" i="1"/>
  <c r="W3069" i="1"/>
  <c r="W3070" i="1"/>
  <c r="W3071" i="1"/>
  <c r="W3072" i="1"/>
  <c r="W3073" i="1"/>
  <c r="W3074" i="1"/>
  <c r="W3075" i="1"/>
  <c r="W3076" i="1"/>
  <c r="W3077" i="1"/>
  <c r="W3078" i="1"/>
  <c r="W3079" i="1"/>
  <c r="W3080" i="1"/>
  <c r="W3081" i="1"/>
  <c r="W3082" i="1"/>
  <c r="W3083" i="1"/>
  <c r="W3084" i="1"/>
  <c r="W3085" i="1"/>
  <c r="W3086" i="1"/>
  <c r="W3087" i="1"/>
  <c r="W3088" i="1"/>
  <c r="W3089" i="1"/>
  <c r="W3090" i="1"/>
  <c r="W3091" i="1"/>
  <c r="W3092" i="1"/>
  <c r="W3093" i="1"/>
  <c r="W3094" i="1"/>
  <c r="W3095" i="1"/>
  <c r="W3096" i="1"/>
  <c r="W3097" i="1"/>
  <c r="W3098" i="1"/>
  <c r="W3099" i="1"/>
  <c r="W3100" i="1"/>
  <c r="W3101" i="1"/>
  <c r="W3102" i="1"/>
  <c r="W3103" i="1"/>
  <c r="W3104" i="1"/>
  <c r="W3105" i="1"/>
  <c r="W3106" i="1"/>
  <c r="W3107" i="1"/>
  <c r="W3108" i="1"/>
  <c r="W3109" i="1"/>
  <c r="W3110" i="1"/>
  <c r="W3111" i="1"/>
  <c r="W3112" i="1"/>
  <c r="W3113" i="1"/>
  <c r="W3114" i="1"/>
  <c r="W3115" i="1"/>
  <c r="W3116" i="1"/>
  <c r="W3117" i="1"/>
  <c r="W3118" i="1"/>
  <c r="W3119" i="1"/>
  <c r="W3120" i="1"/>
  <c r="W3121" i="1"/>
  <c r="W3122" i="1"/>
  <c r="W3123" i="1"/>
  <c r="W3124" i="1"/>
  <c r="W3125" i="1"/>
  <c r="W3126" i="1"/>
  <c r="W3127" i="1"/>
  <c r="W3128" i="1"/>
  <c r="W3129" i="1"/>
  <c r="W3130" i="1"/>
  <c r="W3131" i="1"/>
  <c r="W3132" i="1"/>
  <c r="W3133" i="1"/>
  <c r="W3134" i="1"/>
  <c r="W3135" i="1"/>
  <c r="W3136" i="1"/>
  <c r="W3137" i="1"/>
  <c r="W3138" i="1"/>
  <c r="W3139" i="1"/>
  <c r="W3140" i="1"/>
  <c r="W3141" i="1"/>
  <c r="W3142" i="1"/>
  <c r="W3143" i="1"/>
  <c r="W3144" i="1"/>
  <c r="W3145" i="1"/>
  <c r="W3146" i="1"/>
  <c r="W3147" i="1"/>
  <c r="W3148" i="1"/>
  <c r="W3149" i="1"/>
  <c r="W3150" i="1"/>
  <c r="W3151" i="1"/>
  <c r="W3152" i="1"/>
  <c r="W3153" i="1"/>
  <c r="W3154" i="1"/>
  <c r="W3155" i="1"/>
  <c r="W3156" i="1"/>
  <c r="W3157" i="1"/>
  <c r="W3158" i="1"/>
  <c r="W3159" i="1"/>
  <c r="W3160" i="1"/>
  <c r="W3161" i="1"/>
  <c r="W3162" i="1"/>
  <c r="W3163" i="1"/>
  <c r="W3164" i="1"/>
  <c r="W3165" i="1"/>
  <c r="W3166" i="1"/>
  <c r="W3167" i="1"/>
  <c r="W3168" i="1"/>
  <c r="W3169" i="1"/>
  <c r="W3170" i="1"/>
  <c r="W3171" i="1"/>
  <c r="W3172" i="1"/>
  <c r="W3173" i="1"/>
  <c r="W3174" i="1"/>
  <c r="W3175" i="1"/>
  <c r="W3176" i="1"/>
  <c r="W3177" i="1"/>
  <c r="W3178" i="1"/>
  <c r="W3179" i="1"/>
  <c r="W3180" i="1"/>
  <c r="W3181" i="1"/>
  <c r="W3182" i="1"/>
  <c r="W3183" i="1"/>
  <c r="W3184" i="1"/>
  <c r="W3185" i="1"/>
  <c r="W3186" i="1"/>
  <c r="W3187" i="1"/>
  <c r="W3188" i="1"/>
  <c r="W3189" i="1"/>
  <c r="W3190" i="1"/>
  <c r="W3191" i="1"/>
  <c r="W3192" i="1"/>
  <c r="W3193" i="1"/>
  <c r="W3194" i="1"/>
  <c r="W3195" i="1"/>
  <c r="W3196" i="1"/>
  <c r="W3197" i="1"/>
  <c r="W3198" i="1"/>
  <c r="W3199" i="1"/>
  <c r="W3200" i="1"/>
  <c r="W3201" i="1"/>
  <c r="W3202" i="1"/>
  <c r="W3203" i="1"/>
  <c r="W3204" i="1"/>
  <c r="W3205" i="1"/>
  <c r="W3206" i="1"/>
  <c r="W3207" i="1"/>
  <c r="W3208" i="1"/>
  <c r="W3209" i="1"/>
  <c r="W3210" i="1"/>
  <c r="W3211" i="1"/>
  <c r="W3212" i="1"/>
  <c r="W3213" i="1"/>
  <c r="W3214" i="1"/>
  <c r="W3215" i="1"/>
  <c r="W3216" i="1"/>
  <c r="W3217" i="1"/>
  <c r="W3218" i="1"/>
  <c r="W3219" i="1"/>
  <c r="W3220" i="1"/>
  <c r="W3221" i="1"/>
  <c r="W3222" i="1"/>
  <c r="W3223" i="1"/>
  <c r="W3224" i="1"/>
  <c r="W3225" i="1"/>
  <c r="W3226" i="1"/>
  <c r="W3227" i="1"/>
  <c r="W3228" i="1"/>
  <c r="W3229" i="1"/>
  <c r="W3230" i="1"/>
  <c r="W3231" i="1"/>
  <c r="W3232" i="1"/>
  <c r="W3233" i="1"/>
  <c r="W3234" i="1"/>
  <c r="W3235" i="1"/>
  <c r="W3236" i="1"/>
  <c r="W3237" i="1"/>
  <c r="W3238" i="1"/>
  <c r="W3239" i="1"/>
  <c r="W3240" i="1"/>
  <c r="W3241" i="1"/>
  <c r="W3242" i="1"/>
  <c r="W3243" i="1"/>
  <c r="W3244" i="1"/>
  <c r="W3245" i="1"/>
  <c r="W3246" i="1"/>
  <c r="W3247" i="1"/>
  <c r="W3248" i="1"/>
  <c r="W3249" i="1"/>
  <c r="W3250" i="1"/>
  <c r="W3251" i="1"/>
  <c r="W3252" i="1"/>
  <c r="W3253" i="1"/>
  <c r="W3254" i="1"/>
  <c r="W3255" i="1"/>
  <c r="W3256" i="1"/>
  <c r="W3257" i="1"/>
  <c r="W3258" i="1"/>
  <c r="W3259" i="1"/>
  <c r="W3260" i="1"/>
  <c r="W3261" i="1"/>
  <c r="W3262" i="1"/>
  <c r="W3263" i="1"/>
  <c r="W3264" i="1"/>
  <c r="W3265" i="1"/>
  <c r="W3266" i="1"/>
  <c r="W3267" i="1"/>
  <c r="W3268" i="1"/>
  <c r="W3269" i="1"/>
  <c r="W3270" i="1"/>
  <c r="W3271" i="1"/>
  <c r="W3272" i="1"/>
  <c r="W3273" i="1"/>
  <c r="W3274" i="1"/>
  <c r="W3275" i="1"/>
  <c r="W3276" i="1"/>
  <c r="W3277" i="1"/>
  <c r="W3278" i="1"/>
  <c r="W3279" i="1"/>
  <c r="W3280" i="1"/>
  <c r="W3281" i="1"/>
  <c r="W3282" i="1"/>
  <c r="W3283" i="1"/>
  <c r="W3284" i="1"/>
  <c r="W3285" i="1"/>
  <c r="W3286" i="1"/>
  <c r="W3287" i="1"/>
  <c r="W3288" i="1"/>
  <c r="W3289" i="1"/>
  <c r="W3290" i="1"/>
  <c r="W3291" i="1"/>
  <c r="W3292" i="1"/>
  <c r="W3293" i="1"/>
  <c r="W3294" i="1"/>
  <c r="W3295" i="1"/>
  <c r="W3296" i="1"/>
  <c r="W3297" i="1"/>
  <c r="W3298" i="1"/>
  <c r="W3299" i="1"/>
  <c r="W3300" i="1"/>
  <c r="W3301" i="1"/>
  <c r="W3302" i="1"/>
  <c r="W3303" i="1"/>
  <c r="W3304" i="1"/>
  <c r="W3305" i="1"/>
  <c r="W3306" i="1"/>
  <c r="W3307" i="1"/>
  <c r="W3308" i="1"/>
  <c r="W3309" i="1"/>
  <c r="W3310" i="1"/>
  <c r="W3311" i="1"/>
  <c r="W3312" i="1"/>
  <c r="W3313" i="1"/>
  <c r="W3314" i="1"/>
  <c r="W3315" i="1"/>
  <c r="W3316" i="1"/>
  <c r="W3317" i="1"/>
  <c r="W3318" i="1"/>
  <c r="W3319" i="1"/>
  <c r="W3320" i="1"/>
  <c r="W3321" i="1"/>
  <c r="W3322" i="1"/>
  <c r="W3323" i="1"/>
  <c r="W3324" i="1"/>
  <c r="W3325" i="1"/>
  <c r="W3326" i="1"/>
  <c r="W3327" i="1"/>
  <c r="W3328" i="1"/>
  <c r="W3329" i="1"/>
  <c r="W3330" i="1"/>
  <c r="W2614" i="1"/>
  <c r="W2615" i="1"/>
  <c r="W2616" i="1"/>
  <c r="W2617" i="1"/>
  <c r="W2618" i="1"/>
  <c r="W2619" i="1"/>
  <c r="W2620" i="1"/>
  <c r="W2621" i="1"/>
  <c r="W2622" i="1"/>
  <c r="W2623" i="1"/>
  <c r="W2624" i="1"/>
  <c r="W2625" i="1"/>
  <c r="W2626" i="1"/>
  <c r="W2627" i="1"/>
  <c r="W2628" i="1"/>
  <c r="W2629" i="1"/>
  <c r="W2630" i="1"/>
  <c r="Y2092" i="1" l="1"/>
  <c r="Y2849" i="1"/>
  <c r="Y2588" i="1"/>
  <c r="Y2851" i="1"/>
  <c r="Y2767" i="1"/>
  <c r="Y3104" i="1"/>
  <c r="Y2917" i="1"/>
  <c r="Y2768" i="1"/>
  <c r="Y494" i="1"/>
  <c r="Y2196" i="1"/>
  <c r="Y2647" i="1"/>
  <c r="Y2899" i="1"/>
  <c r="Y3002" i="1"/>
  <c r="Y3067" i="1"/>
  <c r="Y2597" i="1"/>
  <c r="Y2941" i="1"/>
  <c r="Y3272" i="1"/>
  <c r="Y2857" i="1"/>
  <c r="Y3015" i="1"/>
  <c r="Y3269" i="1"/>
  <c r="Y2595" i="1"/>
  <c r="Y2887" i="1"/>
  <c r="Y3065" i="1"/>
  <c r="Y3311" i="1"/>
  <c r="Y2596" i="1"/>
  <c r="Y2940" i="1"/>
  <c r="Y3028" i="1"/>
  <c r="Y3029" i="1"/>
  <c r="Y2913" i="1"/>
  <c r="Y3310" i="1"/>
  <c r="Y327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David Vergara Florez</author>
  </authors>
  <commentList>
    <comment ref="K1859" authorId="0" shapeId="0" xr:uid="{E5CE9CE3-6846-4B78-B9E7-C589763DB79E}">
      <text>
        <r>
          <rPr>
            <b/>
            <sz val="9"/>
            <color indexed="81"/>
            <rFont val="Tahoma"/>
            <family val="2"/>
          </rPr>
          <t>Adrian David Vergara Florez:</t>
        </r>
        <r>
          <rPr>
            <sz val="9"/>
            <color indexed="81"/>
            <rFont val="Tahoma"/>
            <family val="2"/>
          </rPr>
          <t xml:space="preserve">
valor superior al regulado
</t>
        </r>
      </text>
    </comment>
  </commentList>
</comments>
</file>

<file path=xl/sharedStrings.xml><?xml version="1.0" encoding="utf-8"?>
<sst xmlns="http://schemas.openxmlformats.org/spreadsheetml/2006/main" count="79305" uniqueCount="30447">
  <si>
    <t>Fecha</t>
  </si>
  <si>
    <t>Catálogo Segmento Nacional</t>
  </si>
  <si>
    <t xml:space="preserve">Proceso de selección abreviada CCENEG-055-03-2022   </t>
  </si>
  <si>
    <t>No.</t>
  </si>
  <si>
    <t>Código ATC</t>
  </si>
  <si>
    <t>Descripción / Nombre Genérico / Principio Activo / Compuesto</t>
  </si>
  <si>
    <t>Concentración/Volumen</t>
  </si>
  <si>
    <t>Forma Farmacéutica</t>
  </si>
  <si>
    <t>Unidad de medida</t>
  </si>
  <si>
    <t>Vía AdmInistración</t>
  </si>
  <si>
    <t>Presentación Comercial a entregar</t>
  </si>
  <si>
    <t>Precio Regulado por unidad de medida</t>
  </si>
  <si>
    <t>Distribución de puntaje 
(70  Puntos)</t>
  </si>
  <si>
    <t>Precio ofrecido sin IVA (Unidad de medida) -ÉTICOS</t>
  </si>
  <si>
    <t>Aplica IVA (SI/NO) -Éticos</t>
  </si>
  <si>
    <t>% IVA - Éticos</t>
  </si>
  <si>
    <t>Precio con IVA / valor de % de intermediación - Éticos</t>
  </si>
  <si>
    <t>Molécula Válida - Éticos</t>
  </si>
  <si>
    <t>Marca ofrecida 1 / Marca ofrecida 2 / Marca ofrecida 3- Éticos</t>
  </si>
  <si>
    <t>CUM - Éticos</t>
  </si>
  <si>
    <t>Número de registro sanitario - Éticos</t>
  </si>
  <si>
    <t>Presentación comercial - Éticos</t>
  </si>
  <si>
    <t>Cantidad de unidades de medida contenidas en la presentación comercial - Éticos</t>
  </si>
  <si>
    <t>Codigo de Barras - Éticos</t>
  </si>
  <si>
    <t>Precio ofrecido sin IVA (Unidad de medida) -UT Audidrogas</t>
  </si>
  <si>
    <t>Aplica IVA (SI/NO) - UT Audidrogas</t>
  </si>
  <si>
    <t>% IVA - UT Audidrogas</t>
  </si>
  <si>
    <t>Precio con IVA / valor de % de intermediación - UT Audidrogas</t>
  </si>
  <si>
    <t>Molécula Válida - UT Audidrogas</t>
  </si>
  <si>
    <t>Marca ofrecida 1 / Marca ofrecida 2 - UT Audidrogas</t>
  </si>
  <si>
    <t>CUM - UT Audidrogas</t>
  </si>
  <si>
    <t>Número de registro sanitario - UT Audidrogas</t>
  </si>
  <si>
    <t>Presentación comercial - UT Audidrogas</t>
  </si>
  <si>
    <t>Cantidad de unidades de medida contenidas en la presentación comercial - UT Audidrogas</t>
  </si>
  <si>
    <t>Codigo de Barras - UT Audidrogas</t>
  </si>
  <si>
    <t>Activo</t>
  </si>
  <si>
    <t>1A</t>
  </si>
  <si>
    <t>Porcentaje de intermediación del proponente (Este porcentaje debe ser un número entre 0 y 6)</t>
  </si>
  <si>
    <t>N/A</t>
  </si>
  <si>
    <t>SÍ</t>
  </si>
  <si>
    <t>2A</t>
  </si>
  <si>
    <t>N07XX07</t>
  </si>
  <si>
    <t>4 AMINOPIRIDINA (FAMPRIDINA)</t>
  </si>
  <si>
    <t>10mg</t>
  </si>
  <si>
    <t>TABLETA/CAPSULA/GRAGEA/COMPRIMIDO/PERLA</t>
  </si>
  <si>
    <t>OR</t>
  </si>
  <si>
    <t>NO</t>
  </si>
  <si>
    <t>FAMPYRA® TABLETAS DE LIBERACION PROLONGADA||</t>
  </si>
  <si>
    <t>20042898-1||</t>
  </si>
  <si>
    <t>2013M-0014463||</t>
  </si>
  <si>
    <t>CAJA POR 56 TABLETAS||</t>
  </si>
  <si>
    <t>56||</t>
  </si>
  <si>
    <t>2000104015342||</t>
  </si>
  <si>
    <t>FAMPYRA ||</t>
  </si>
  <si>
    <t>020042898-01||</t>
  </si>
  <si>
    <t>CAJA||</t>
  </si>
  <si>
    <t>7709990839821||</t>
  </si>
  <si>
    <t>3A</t>
  </si>
  <si>
    <t>J05AF06</t>
  </si>
  <si>
    <t xml:space="preserve">ABACAVIR </t>
  </si>
  <si>
    <t>20mg/ml (2%)</t>
  </si>
  <si>
    <t>SOLUCION/SUSPENSION</t>
  </si>
  <si>
    <t>MILILITROS</t>
  </si>
  <si>
    <t>FRASCO</t>
  </si>
  <si>
    <t>ABACAR® SOLUCIÓN ORAL|ABACAVIR 20 MG/ML SOLUCION ORAL.( HUMAX)|</t>
  </si>
  <si>
    <t>20065664-1|20016991-2|</t>
  </si>
  <si>
    <t>2014M-0015378|2016M0011128R1|</t>
  </si>
  <si>
    <t>FCO X 240 ML|FRASCO X 240 ML|</t>
  </si>
  <si>
    <t>240|240|</t>
  </si>
  <si>
    <t>8903726204900|7707288822937|</t>
  </si>
  <si>
    <t>ABACAR® SOLUCIÓN ORAL ||</t>
  </si>
  <si>
    <t>020065664-01||</t>
  </si>
  <si>
    <t>2014M-0015378||</t>
  </si>
  <si>
    <t>FRASCO||</t>
  </si>
  <si>
    <t>240||</t>
  </si>
  <si>
    <t>NO APLICA||</t>
  </si>
  <si>
    <t>4A</t>
  </si>
  <si>
    <t>ABACAVIR (SULFATO)</t>
  </si>
  <si>
    <t>300mg (base)</t>
  </si>
  <si>
    <t>TAB/CAPS/GRAG/COMP</t>
  </si>
  <si>
    <t>ABACAR®||</t>
  </si>
  <si>
    <t>20064694-1||</t>
  </si>
  <si>
    <t>2014M-0015091||</t>
  </si>
  <si>
    <t>FCO X 60 TABLETAS||</t>
  </si>
  <si>
    <t>60||</t>
  </si>
  <si>
    <t>8903726180921||</t>
  </si>
  <si>
    <t>ABACAVIR 300 MG TABLETAS |ABACAR|ABACAVIR</t>
  </si>
  <si>
    <t>020028352-02|020064694-01|019974946-06</t>
  </si>
  <si>
    <t>2017M-0011943-R1|2014M-0015091|2020M-0007267-R1</t>
  </si>
  <si>
    <t>FRASCO|FRASCO|CAJA</t>
  </si>
  <si>
    <t>60|60|60</t>
  </si>
  <si>
    <t>7704039320056|0000166822331|7707288820698</t>
  </si>
  <si>
    <t>5A</t>
  </si>
  <si>
    <t>J05AR04</t>
  </si>
  <si>
    <t>ABACAVIR (SULFATO) + LAMIVUDINA + ZIDOVUDINA</t>
  </si>
  <si>
    <t>(300 (base)+150+300)mg</t>
  </si>
  <si>
    <t>LAMIVUDINA 150MG - ZIDOVUDINA 300MG - ABACAVIR 300MG. TABLETA RECUBIERTA. (HUMAX)||</t>
  </si>
  <si>
    <t>19980212-6||</t>
  </si>
  <si>
    <t>2007M-0007590||</t>
  </si>
  <si>
    <t>FRASCO X 60 TABLETA||</t>
  </si>
  <si>
    <t>7707288821954||</t>
  </si>
  <si>
    <t>ABACAVIR/LAMIVUDINA/ZIDOVUDINA ||</t>
  </si>
  <si>
    <t>019980212-02||</t>
  </si>
  <si>
    <t>6A</t>
  </si>
  <si>
    <t>J05AR02</t>
  </si>
  <si>
    <t xml:space="preserve">ABACAVIR + LAMIVUDINA </t>
  </si>
  <si>
    <t>(600+300)mg</t>
  </si>
  <si>
    <t>ABALAM® 600 MG/300MG TABLETAS CUBIERTAS|LAMCAVIR TABLETAS|DIVIRAL</t>
  </si>
  <si>
    <t>20103720-2|20014088-1|19997604-3</t>
  </si>
  <si>
    <t>2016M-0017175|2010M0010544|2009M0009198</t>
  </si>
  <si>
    <t>CAJA CON TAPA DE PP BLANCA POR 30 TABLETAS CUBIERTAS CON PELCULA .|CAJA POR 30 TABLETAS|CAJA X 1 FCO X 30 TAB</t>
  </si>
  <si>
    <t>30|30|30</t>
  </si>
  <si>
    <t>8903726180655|7707288822623|7704039113412</t>
  </si>
  <si>
    <t>DIVIRAL |ABALAM|KIVEXA</t>
  </si>
  <si>
    <t>019997604-01|020103720-02|019954549-02</t>
  </si>
  <si>
    <t>2009M-0009198|2016M-0017175|2016M-0004727-R1</t>
  </si>
  <si>
    <t>5440559|0000166840557|7861028101284</t>
  </si>
  <si>
    <t>7A</t>
  </si>
  <si>
    <t>J05AR13</t>
  </si>
  <si>
    <t>ABACAVIR + LAMIVUDINA + DOLUTEGRAVIR</t>
  </si>
  <si>
    <t>(600+300+50)mg</t>
  </si>
  <si>
    <t>TRIUMEQ® 50 MG / 600 MG / 300 MG||</t>
  </si>
  <si>
    <t>20081132-1||</t>
  </si>
  <si>
    <t>2015M-0016583||</t>
  </si>
  <si>
    <t>CAJA X 30 TABLETAS RECUBIERTAS||</t>
  </si>
  <si>
    <t>30||</t>
  </si>
  <si>
    <t>7703363006834||</t>
  </si>
  <si>
    <t>TRIUMEQ® 50 MG / 600 MG / 300 MG ||</t>
  </si>
  <si>
    <t>020081132-01||</t>
  </si>
  <si>
    <t>8A</t>
  </si>
  <si>
    <t>L04AA24</t>
  </si>
  <si>
    <t>ABATACEPT</t>
  </si>
  <si>
    <t>125mg</t>
  </si>
  <si>
    <t>AMP/VIAL/JP</t>
  </si>
  <si>
    <t>CARTUCHO-ESFERO/JERINGA PRELLENADA</t>
  </si>
  <si>
    <t>PAR</t>
  </si>
  <si>
    <t>AMP/VIAL/JP/DISPOSITIVO</t>
  </si>
  <si>
    <t>ORENCIA® SOLUCION INYECTABLE PARA ADMINISTRACION SUBCUTÁNEA 125 MG/ML||</t>
  </si>
  <si>
    <t>20041743-2||</t>
  </si>
  <si>
    <t>2019M-0013707-R1||</t>
  </si>
  <si>
    <t>CAJA CON 4 JERINGAS PRELLENADAS||</t>
  </si>
  <si>
    <t>4||</t>
  </si>
  <si>
    <t>7798008271951||</t>
  </si>
  <si>
    <t>ORENCIA® SOLUCION INYECTABLE PARA ADMINISTRACION SUBCUTÁNEA 125 MG/ML ||</t>
  </si>
  <si>
    <t>020041743-02||</t>
  </si>
  <si>
    <t>9A</t>
  </si>
  <si>
    <t>250mg</t>
  </si>
  <si>
    <t>AMPOLLA/VIAL</t>
  </si>
  <si>
    <t>ORENCIA ® 250 MG - POLVO LIOFILIZADOPARA SOLUCION INYECTABLEINTRAVENOSA||</t>
  </si>
  <si>
    <t>19976227-1||</t>
  </si>
  <si>
    <t>2019M-0007186-R1||</t>
  </si>
  <si>
    <t xml:space="preserve"> FRASCO VIAL DE VIDRIO TIPO I. TAPÓN FLUOROBUTILO. FLIP-OFF DE ALUMINO DE 250 MG DE ABATACEPT + JERINGA DESECHABLE LIBRE DE SILICONA.||</t>
  </si>
  <si>
    <t>1||</t>
  </si>
  <si>
    <t>3000032187127||</t>
  </si>
  <si>
    <t>ORENCIA ||</t>
  </si>
  <si>
    <t>019976227-01||</t>
  </si>
  <si>
    <t>VIAL||</t>
  </si>
  <si>
    <t>10A</t>
  </si>
  <si>
    <t>L02BX03</t>
  </si>
  <si>
    <t>ABIRATERONA</t>
  </si>
  <si>
    <t>ABIRAND ® 250 MG TABLETAS||</t>
  </si>
  <si>
    <t>20148436-1||</t>
  </si>
  <si>
    <t>2019M-0019045||</t>
  </si>
  <si>
    <t>FRASCO X 120 TABLETA||</t>
  </si>
  <si>
    <t>120||</t>
  </si>
  <si>
    <t>8904159671703||</t>
  </si>
  <si>
    <t>ABIRAND |BIRANONA|</t>
  </si>
  <si>
    <t>020148436-01|020128309-02|</t>
  </si>
  <si>
    <t>2019M-0019045|2019M-0019369|</t>
  </si>
  <si>
    <t>FRASCO|FRASCO|</t>
  </si>
  <si>
    <t>120|120|</t>
  </si>
  <si>
    <t>8904159671703|7704039423283|</t>
  </si>
  <si>
    <t>11A</t>
  </si>
  <si>
    <t>500mg</t>
  </si>
  <si>
    <t>ZYTIGA® TABLETAS RECUBIERTAS 500 MG||</t>
  </si>
  <si>
    <t>20105885-1||</t>
  </si>
  <si>
    <t>2018M-0018381||</t>
  </si>
  <si>
    <t>CAJA CON FRASCO POR 60 TABLETAS RECUBIERTAS||</t>
  </si>
  <si>
    <t>7703145186648||</t>
  </si>
  <si>
    <t>ZYTIGA ||</t>
  </si>
  <si>
    <t>020105885-01||</t>
  </si>
  <si>
    <t>53667779||</t>
  </si>
  <si>
    <t>12A</t>
  </si>
  <si>
    <t>A06AB05</t>
  </si>
  <si>
    <t>ACEITE DE RICINO</t>
  </si>
  <si>
    <t>SUSTANCIA USP</t>
  </si>
  <si>
    <t>ACEITE DE RICINO OSA|ACEITE DE RICINO ARQUIFARMA|</t>
  </si>
  <si>
    <t>41912-4|20204039|</t>
  </si>
  <si>
    <t>2009M-012101-R1|NSOC0658321CO|</t>
  </si>
  <si>
    <t>FRASCO X 25 ML|FRASCO X 30 ML|</t>
  </si>
  <si>
    <t>25|30|</t>
  </si>
  <si>
    <t>770492502|7707333770176|</t>
  </si>
  <si>
    <t>SI</t>
  </si>
  <si>
    <t>000041912-04</t>
  </si>
  <si>
    <t>2009M-012101-R1</t>
  </si>
  <si>
    <t>FRASCO X 25 ML</t>
  </si>
  <si>
    <t>13A</t>
  </si>
  <si>
    <t>D07AC14</t>
  </si>
  <si>
    <t>ACEPONATO DE METILPREDNISOLONA</t>
  </si>
  <si>
    <t>0.1%</t>
  </si>
  <si>
    <t>CREMA/UNGUENTO</t>
  </si>
  <si>
    <t>GRAMOS</t>
  </si>
  <si>
    <t>TOP</t>
  </si>
  <si>
    <t>FRASCO/TUBO/DISPOSITIVO</t>
  </si>
  <si>
    <t>ADVANTAN® CREMA||</t>
  </si>
  <si>
    <t>202762-1||</t>
  </si>
  <si>
    <t>2020M-007197-R2||</t>
  </si>
  <si>
    <t>TUBO X 15 GR||</t>
  </si>
  <si>
    <t>15||</t>
  </si>
  <si>
    <t>7702123005148||</t>
  </si>
  <si>
    <t>ADVANTAN CREMA ||</t>
  </si>
  <si>
    <t>000202762-01||</t>
  </si>
  <si>
    <t>FRASCO/TUBO/DISPOSITIVO||</t>
  </si>
  <si>
    <t>14A</t>
  </si>
  <si>
    <t>EMULSION/LOCION</t>
  </si>
  <si>
    <t>LUXONA®||</t>
  </si>
  <si>
    <t>20113595-3||</t>
  </si>
  <si>
    <t>2018M-0018225||</t>
  </si>
  <si>
    <t>TUBO X 30 GR||</t>
  </si>
  <si>
    <t>7707327210381||</t>
  </si>
  <si>
    <t>LUXONA ||</t>
  </si>
  <si>
    <t>020113595-03||</t>
  </si>
  <si>
    <t>766672084||</t>
  </si>
  <si>
    <t>15A</t>
  </si>
  <si>
    <t>N02BE01</t>
  </si>
  <si>
    <t>ACETAMINOFEN</t>
  </si>
  <si>
    <t>150mg/5ml (3%)</t>
  </si>
  <si>
    <t>ACETAMINOFEN JARABE (AMERICAN GENERISC)||</t>
  </si>
  <si>
    <t>19929516-5||</t>
  </si>
  <si>
    <t>2018M-0001556-R2||</t>
  </si>
  <si>
    <t>FRASCO POR 60 ML.||</t>
  </si>
  <si>
    <t>7706569002075||</t>
  </si>
  <si>
    <t>ACETAMINOFEN JARABE |ACETAMINOFEN|DOLOFEN</t>
  </si>
  <si>
    <t>019929516-03|000207411-04|000038393-03</t>
  </si>
  <si>
    <t>2018M-0001556-R2|2020M-006964-R2|2021M-003670-R5</t>
  </si>
  <si>
    <t>FRASCO|FRASCO|FRASCO</t>
  </si>
  <si>
    <t>7706569002075|7703038010302|7703153000233</t>
  </si>
  <si>
    <t>16A</t>
  </si>
  <si>
    <t>250mg/5ml (5%)</t>
  </si>
  <si>
    <t>SOLUCION/SUSPENSIÓN</t>
  </si>
  <si>
    <t>DOLEX NIŃOS SUSPENSION 250MG/5ML|CATALAC® 250 MG / 5 ML SUSPENSION|</t>
  </si>
  <si>
    <t>20197785-1|20147594-1|</t>
  </si>
  <si>
    <t>2021M-0020487|2018M0018487|</t>
  </si>
  <si>
    <t>FRASCO X 120 ML|FRASCO X 120 ML|</t>
  </si>
  <si>
    <t>7701582102641|7701582102658|</t>
  </si>
  <si>
    <t>DOLEX NIÑOS 7 |ACETAMINOFEN|</t>
  </si>
  <si>
    <t>019994800-01||</t>
  </si>
  <si>
    <t>2019M-0009297-R1||</t>
  </si>
  <si>
    <t>7501043130769||</t>
  </si>
  <si>
    <t>17A</t>
  </si>
  <si>
    <t>100mg/ml (10%)</t>
  </si>
  <si>
    <t>ACETAMINOFEN GOTAS (LAPROFF)||</t>
  </si>
  <si>
    <t>207412-3||</t>
  </si>
  <si>
    <t>2020M-006957-R2||</t>
  </si>
  <si>
    <t>FRASCO X 30 ML||</t>
  </si>
  <si>
    <t>7703038010357||</t>
  </si>
  <si>
    <t>ACETAMINOFEN |FIREXIFEN|</t>
  </si>
  <si>
    <t>000207412-03|020155035-02|</t>
  </si>
  <si>
    <t>2020M-006957-R2|2019M-0018961|</t>
  </si>
  <si>
    <t>30|30|</t>
  </si>
  <si>
    <t>7703038010357|7707019401905|</t>
  </si>
  <si>
    <t>18A</t>
  </si>
  <si>
    <t>ACETAMINOFEN 500 MG (AMERICAN GENERISC)||</t>
  </si>
  <si>
    <t>19935303-4||</t>
  </si>
  <si>
    <t>2018M-0002317-R2||</t>
  </si>
  <si>
    <t>CAJA POR 100 TABLETAS||</t>
  </si>
  <si>
    <t>100||</t>
  </si>
  <si>
    <t>7706569020659||</t>
  </si>
  <si>
    <t>ACETAMINOFEN 500 MG||</t>
  </si>
  <si>
    <t>019935303-04|019954763-01|</t>
  </si>
  <si>
    <t>2018M-0002317-R2|2016M-0005221-R1|</t>
  </si>
  <si>
    <t>CAJA|CAJA|</t>
  </si>
  <si>
    <t>100|100|</t>
  </si>
  <si>
    <t>7706569020659|7707177970466|</t>
  </si>
  <si>
    <t>19A</t>
  </si>
  <si>
    <t>ACETAMINOFEN (PARACETAMOL)</t>
  </si>
  <si>
    <t>1g/100ml</t>
  </si>
  <si>
    <t>AMP/VIAL/JP  SLN PARA INFUSION</t>
  </si>
  <si>
    <t>AMPOLLA/VIAL/FRASCO</t>
  </si>
  <si>
    <t>PARACETAMOL (ACETAMINOFEN) 1G/100ML SOLUCION PARA INFUSION FRESENIUS||</t>
  </si>
  <si>
    <t>20048683-1||</t>
  </si>
  <si>
    <t>2020M-0014218-R1||</t>
  </si>
  <si>
    <t>FRASCO X 100 ML||</t>
  </si>
  <si>
    <t>8470006056776||</t>
  </si>
  <si>
    <t>PARACETAMOL (ACETAMINOFEN) 1G/100ML SOLUCION PARA INFUSION |PARACETAMOL (ACETAMINOFEN)|PARMODOL</t>
  </si>
  <si>
    <t>020048683-01|020099563-03|020066107-02</t>
  </si>
  <si>
    <t>2020M-0014218-R1|2017M-0017613|2019M-0015201-R1</t>
  </si>
  <si>
    <t>CAJA|CAJA|CAJA</t>
  </si>
  <si>
    <t>10|10|12</t>
  </si>
  <si>
    <t>8470006056776|1597275|39857275</t>
  </si>
  <si>
    <t>20A</t>
  </si>
  <si>
    <t>N02BE51</t>
  </si>
  <si>
    <t>ACETAMINOFEN + ACIDO  ACETIL SALICILICO + CAFEINA</t>
  </si>
  <si>
    <t>(200-500)+(200-500)+(20-80)mg</t>
  </si>
  <si>
    <t>SEVEDOL ®||</t>
  </si>
  <si>
    <t>19914092-16||</t>
  </si>
  <si>
    <t>2017M-015027-R2||</t>
  </si>
  <si>
    <t>CAJA X 60 TABLETAS.||</t>
  </si>
  <si>
    <t>7702870004739||</t>
  </si>
  <si>
    <t>PARACETAMOL (ACETAMINOFEN) 1G/100ML SOLUCION PARA INFUSION |SEVEDOL|</t>
  </si>
  <si>
    <t>020017287-04|019914092-16|</t>
  </si>
  <si>
    <t>2016M-0011695-R1|2017M-015027-R2|</t>
  </si>
  <si>
    <t>48|60|</t>
  </si>
  <si>
    <t>11241119|7702870001783|</t>
  </si>
  <si>
    <t>21A</t>
  </si>
  <si>
    <t>ACETAMINOFEN + CAFEINA</t>
  </si>
  <si>
    <t>[500+(50-65)]mg</t>
  </si>
  <si>
    <t>ACETAMINOFEN 500MG+CAFEINA 65MGFORTE (TECNOQUIMICAS)|ACETAMINOFÉN 500 MG + CAFEÍNA 65MG FORTE|</t>
  </si>
  <si>
    <t>19992272-20|19992272-20|</t>
  </si>
  <si>
    <t>2008M-0008723|2008M0008723|</t>
  </si>
  <si>
    <t>CAJA POR 48 TABLETAS CUBIERTAS|CAJA X 48 TABLETAS|</t>
  </si>
  <si>
    <t>48|48|</t>
  </si>
  <si>
    <t>7702057927103|7702057927103|</t>
  </si>
  <si>
    <t>ANTALGINE FORTE |DOLOFEN FORTE|ADOREM PLUS</t>
  </si>
  <si>
    <t>000051729-02|019901027-18|019935345-11</t>
  </si>
  <si>
    <t>2016M-002505-R2|2019M-013377-R2|2013M-0002330-R1</t>
  </si>
  <si>
    <t>20|60|100</t>
  </si>
  <si>
    <t>7707355053738|7703153005900|7703863236496</t>
  </si>
  <si>
    <t>22A</t>
  </si>
  <si>
    <t>N02AA59</t>
  </si>
  <si>
    <t>ACETAMINOFEN + CODEINA</t>
  </si>
  <si>
    <t>(325+8)mg</t>
  </si>
  <si>
    <t>NODOL_SIMPLE TABLETAS||</t>
  </si>
  <si>
    <t>20046832-2||</t>
  </si>
  <si>
    <t>2017M-0013656-R1||</t>
  </si>
  <si>
    <t>CAJA POR 30 TABLETAS||</t>
  </si>
  <si>
    <t>7707367050473||</t>
  </si>
  <si>
    <t>WINADEINE® TABLETAS ||</t>
  </si>
  <si>
    <t>000027363-01||</t>
  </si>
  <si>
    <t>2018M-009469-R3||</t>
  </si>
  <si>
    <t>7706263004207||</t>
  </si>
  <si>
    <t>23A</t>
  </si>
  <si>
    <t>(325+15)mg</t>
  </si>
  <si>
    <t>ALGIMIDE TABLETAS||</t>
  </si>
  <si>
    <t>58027-1||</t>
  </si>
  <si>
    <t>2017M-003494-R2||</t>
  </si>
  <si>
    <t>7707355055183||</t>
  </si>
  <si>
    <t>ALGIMIDE TABLETAS |ALGIMIDE F|WINADEINE F</t>
  </si>
  <si>
    <t>000058027-10||</t>
  </si>
  <si>
    <t>7707355055145||</t>
  </si>
  <si>
    <t>24A</t>
  </si>
  <si>
    <t>(325+30)mg</t>
  </si>
  <si>
    <t>ACODEIN|NODOL® FORTE TABLETAS|</t>
  </si>
  <si>
    <t>20108542-3|20046741-4|</t>
  </si>
  <si>
    <t>2017M-0017668|2017M0013764R1|</t>
  </si>
  <si>
    <t>CAJA POR 30 TABLETAS|CAJA POR 100 TABLETAS|</t>
  </si>
  <si>
    <t>30|100|</t>
  </si>
  <si>
    <t>7702870072998|7707367050541|</t>
  </si>
  <si>
    <t>NODOL® FORTE TABLETAS ||</t>
  </si>
  <si>
    <t>A</t>
  </si>
  <si>
    <t>2017M-0013764-R1|2020M-007352-R2|2021M-002615-R3</t>
  </si>
  <si>
    <t>100|100|100</t>
  </si>
  <si>
    <t>7707367050541|0000089193860|7706263004245</t>
  </si>
  <si>
    <t>25A</t>
  </si>
  <si>
    <t>N02BE71</t>
  </si>
  <si>
    <t>ACETAMINOFEN + HIDROCODONA</t>
  </si>
  <si>
    <t>(325+5)mg</t>
  </si>
  <si>
    <t>FENALGEX|DOLIREN® TABLETAS RECUBIERTAS.|</t>
  </si>
  <si>
    <t>20103181-11|20087008-8|</t>
  </si>
  <si>
    <t>2017M-0017664|2020M0016217R1|</t>
  </si>
  <si>
    <t>USO INSTITUCIONAL: CAJA POR 30 TABLETAS|CAJA POR 100 TABLETAS|</t>
  </si>
  <si>
    <t>7702057014216|7702870073919|</t>
  </si>
  <si>
    <t>FENALGEX |DOLOFF|SINALGEN FORTE</t>
  </si>
  <si>
    <t>020103181-11|020115061-03|020061322-04</t>
  </si>
  <si>
    <t>2017M-0017664|2017M-0017944|2014M-0015124</t>
  </si>
  <si>
    <t>7702057014223|NO APLICA|7703258112978</t>
  </si>
  <si>
    <t>26A</t>
  </si>
  <si>
    <t>(325+7.5)mg</t>
  </si>
  <si>
    <t>DOLIREN® 7.5|DOLOFF® 7.5-325 TABLETAS RECUBIERTAS.|</t>
  </si>
  <si>
    <t>20137593-6|20087738-7|</t>
  </si>
  <si>
    <t>2018M-0018366|2021M0016560R1|</t>
  </si>
  <si>
    <t>CAJA X 30|CAJA X 30 TABLETAS|</t>
  </si>
  <si>
    <t>7702870073049|7704039127952|</t>
  </si>
  <si>
    <t>DOLIREN® 7,5 |SINALGEN MAX|</t>
  </si>
  <si>
    <t>020137593-06|020087738-07|020131730-04</t>
  </si>
  <si>
    <t>2018M-0018366|2021M-0016560-R1|2018M-0018042</t>
  </si>
  <si>
    <t>299107|0000005499106|7703258113333</t>
  </si>
  <si>
    <t>27A</t>
  </si>
  <si>
    <t>(325+10)mg</t>
  </si>
  <si>
    <t>DOLIREN® PLUS||</t>
  </si>
  <si>
    <t>20137591-5||</t>
  </si>
  <si>
    <t>2018M-0018365||</t>
  </si>
  <si>
    <t>CAJA X 30 TABLETAS||</t>
  </si>
  <si>
    <t>7702870073070||</t>
  </si>
  <si>
    <t>DOLIREN PLUS |BALANDOF|SINALGEN</t>
  </si>
  <si>
    <t>020137591-05|020113430-04|</t>
  </si>
  <si>
    <t>2018M-0018365|2018M-0018067|</t>
  </si>
  <si>
    <t>7702870073063|7703258113340|</t>
  </si>
  <si>
    <t>28A</t>
  </si>
  <si>
    <t>ACETAMINOFEN + METOCARBAMOL</t>
  </si>
  <si>
    <t>(350+750)mg</t>
  </si>
  <si>
    <t>JAQUEDOL® TABLETAS||</t>
  </si>
  <si>
    <t>20068543-2||</t>
  </si>
  <si>
    <t>2014M-0015532||</t>
  </si>
  <si>
    <t>CAJA  POR 20 TABLETAS||</t>
  </si>
  <si>
    <t>20||</t>
  </si>
  <si>
    <t>7706309001054||</t>
  </si>
  <si>
    <t>SINAXAR ® A TABLETAS |JAQUEDOL|</t>
  </si>
  <si>
    <t>000042753-01|020068543-02|</t>
  </si>
  <si>
    <t>2021M-014884-R3|2014M-0015532|</t>
  </si>
  <si>
    <t>20|20|</t>
  </si>
  <si>
    <t>7707067510277|0000000679510|</t>
  </si>
  <si>
    <t>29A</t>
  </si>
  <si>
    <t>ACETAMINOFEN + TIOCOLCHICOSIDO</t>
  </si>
  <si>
    <t>(325+4)mg</t>
  </si>
  <si>
    <t>FLEXIMAX® ACE TABLETAS RECUBIERTAS||</t>
  </si>
  <si>
    <t>20083126-6||</t>
  </si>
  <si>
    <t>2015M-0016335||</t>
  </si>
  <si>
    <t>CAJA  POR 14 TABLETAS RECUBIERTAS||</t>
  </si>
  <si>
    <t>14||</t>
  </si>
  <si>
    <t>7702870071885||</t>
  </si>
  <si>
    <t>FLEXIMAX® ACE TABLETAS RECUBIERTAS ||</t>
  </si>
  <si>
    <t>020083126-06||</t>
  </si>
  <si>
    <t>30A</t>
  </si>
  <si>
    <t>ACETAMINOFEN + TIZANIDINA</t>
  </si>
  <si>
    <t>(350+2)mg</t>
  </si>
  <si>
    <t>TIZAFEN® TABLETA RECUBIERTA||</t>
  </si>
  <si>
    <t>47085-6||</t>
  </si>
  <si>
    <t>2018M-005181-R2||</t>
  </si>
  <si>
    <t>CAJA PLEGADIZA X 20 TABLETAS||</t>
  </si>
  <si>
    <t>7707355055282||</t>
  </si>
  <si>
    <t>TIZAFEN® TABLETA RECUBIERTA ||</t>
  </si>
  <si>
    <t>000047085-06||</t>
  </si>
  <si>
    <t>31A</t>
  </si>
  <si>
    <t>N02AX52</t>
  </si>
  <si>
    <t>ACETAMINOFEN + TRAMADOL (CLORHIDRATO)</t>
  </si>
  <si>
    <t>(325+37.5)mg</t>
  </si>
  <si>
    <t>TRAMADOL + ACETAMINOFEN (TECNOQUIMICAS)|ZALDIAR ® TABLETAS|</t>
  </si>
  <si>
    <t>19979434-14|19925329-4|</t>
  </si>
  <si>
    <t>2017M-0007640-R1|2019M0000816R2|</t>
  </si>
  <si>
    <t>CAJA X 300 TABLETAS|CAJA POR 20 TABLETAS|</t>
  </si>
  <si>
    <t>300|20|</t>
  </si>
  <si>
    <t>7702057712020|7861073911388|</t>
  </si>
  <si>
    <t>TRAMADOL/ACETAMINOFEN |FASTFEN|ZALDIAR</t>
  </si>
  <si>
    <t>019979434-14|019934333-03|019925329-04</t>
  </si>
  <si>
    <t>2017M-0007640-R1|2021M-0002227-R2|2019M-0000816-R2</t>
  </si>
  <si>
    <t>CAJA|FRASCO|CAJA</t>
  </si>
  <si>
    <t>300|10|20</t>
  </si>
  <si>
    <t>7702057076849|7703863152307|7861073911302</t>
  </si>
  <si>
    <t>32A</t>
  </si>
  <si>
    <t>S01EC01</t>
  </si>
  <si>
    <t>ACETAZOLAMIDA</t>
  </si>
  <si>
    <t>VICLEAR(R)||</t>
  </si>
  <si>
    <t>19973358-2||</t>
  </si>
  <si>
    <t>2008M-0007696||</t>
  </si>
  <si>
    <t>7703153021993||</t>
  </si>
  <si>
    <t>VICLEAR® |GLAUCOMED|</t>
  </si>
  <si>
    <t>019973358-02|019961676-01|</t>
  </si>
  <si>
    <t>2008M-0007696|2021M-0005172-R3|</t>
  </si>
  <si>
    <t>30|10|</t>
  </si>
  <si>
    <t>7703153021993|7703332001419|</t>
  </si>
  <si>
    <t>33A</t>
  </si>
  <si>
    <t>N02BA01</t>
  </si>
  <si>
    <t>ACETIL SALICILICO ACIDO</t>
  </si>
  <si>
    <t>81mg</t>
  </si>
  <si>
    <t>CARDIOASPIRINA® 81MG TABLETAS CON CUBIERTA ENTERICA||</t>
  </si>
  <si>
    <t>19959398-7||</t>
  </si>
  <si>
    <t>2016M-0005079-R1||</t>
  </si>
  <si>
    <t>CAJA CON UN FRASCO X 30 TABLETAS||</t>
  </si>
  <si>
    <t>7702123009320||</t>
  </si>
  <si>
    <t>CARDIOASPIRINA ® 81MG TABLETAS CON CUBIERTA ENTERICA |VIOLDOL|</t>
  </si>
  <si>
    <t>019959398-07||</t>
  </si>
  <si>
    <t>7702123008811||</t>
  </si>
  <si>
    <t>34A</t>
  </si>
  <si>
    <t>100mg</t>
  </si>
  <si>
    <t>ACIDO ACETILSALICILICO 100 MG (WINTHROP)||</t>
  </si>
  <si>
    <t>19936296-11||</t>
  </si>
  <si>
    <t>2013M-0002447-R1||</t>
  </si>
  <si>
    <t>CAJA X 900 TABLETAS||</t>
  </si>
  <si>
    <t>900||</t>
  </si>
  <si>
    <t>7705959880361||</t>
  </si>
  <si>
    <t>ACIDO ACETILSALICILICO 100 MG ||</t>
  </si>
  <si>
    <t>019936296-12|019950377-03|</t>
  </si>
  <si>
    <t>2013M-0002447-R1|2015M-0004484-R1|</t>
  </si>
  <si>
    <t>900|1000|</t>
  </si>
  <si>
    <t>7705959880361|7707019301465|</t>
  </si>
  <si>
    <t>35A</t>
  </si>
  <si>
    <t>ASPIRINA® ULTRA||</t>
  </si>
  <si>
    <t>20070078-7||</t>
  </si>
  <si>
    <t>2015M-0015845||</t>
  </si>
  <si>
    <t>CAJA X 100 TABLETAS||</t>
  </si>
  <si>
    <t>7702123009535||</t>
  </si>
  <si>
    <t>ASPIRINA ULTRA ||</t>
  </si>
  <si>
    <t>020070078-07||</t>
  </si>
  <si>
    <t>7702123009528||</t>
  </si>
  <si>
    <t>36A</t>
  </si>
  <si>
    <t>R05CB01</t>
  </si>
  <si>
    <t>ACETILCISTEINA</t>
  </si>
  <si>
    <t>100mg/5ml (2%)</t>
  </si>
  <si>
    <t>ZIFLUVIS®||</t>
  </si>
  <si>
    <t>19960392-1||</t>
  </si>
  <si>
    <t>2018M-0005939-R1||</t>
  </si>
  <si>
    <t>FRASCO PET ÁMBAR CON 60 G DE POLVO PARA RECONSTITUIR A 150 ML DE SOLUCIÓN ORAL. TAPA BLANCA DE PP CON LINER DE EVA AZUL||</t>
  </si>
  <si>
    <t>150||</t>
  </si>
  <si>
    <t>7707019350210||</t>
  </si>
  <si>
    <t>AFLUX JARABE ||</t>
  </si>
  <si>
    <t>019929593-02||</t>
  </si>
  <si>
    <t>2020M-0001583-R2||</t>
  </si>
  <si>
    <t>75||</t>
  </si>
  <si>
    <t>7702057010201||</t>
  </si>
  <si>
    <t>37A</t>
  </si>
  <si>
    <t>300mg/3ml (10%)</t>
  </si>
  <si>
    <t>FLUIMUCIL®||</t>
  </si>
  <si>
    <t>19940454-1||</t>
  </si>
  <si>
    <t>2015M-0002925-R1||</t>
  </si>
  <si>
    <t>CAJA POR 5 AMPOLLAS DE VIDRIO||</t>
  </si>
  <si>
    <t>5||</t>
  </si>
  <si>
    <t>7703445030016||</t>
  </si>
  <si>
    <t>FLUIMUCIL INYECTABLE ||</t>
  </si>
  <si>
    <t>019940454-01||</t>
  </si>
  <si>
    <t>38A</t>
  </si>
  <si>
    <t>SOLUCION PARA NEBULIZACION / SOLUCION INYECTABLE</t>
  </si>
  <si>
    <t>NEBUL/IV</t>
  </si>
  <si>
    <t>FLUIMUCIL INY X 5 AMPOLLAS/3 ML.</t>
  </si>
  <si>
    <t>19940454-1</t>
  </si>
  <si>
    <t>2015M-0002925-R1</t>
  </si>
  <si>
    <t>5 AMPOLLAS/3 ML</t>
  </si>
  <si>
    <t>3</t>
  </si>
  <si>
    <t>7703445030016</t>
  </si>
  <si>
    <t>FLUIMUCIL INHALACION ||</t>
  </si>
  <si>
    <t>019982059-01||</t>
  </si>
  <si>
    <t>2021M-0007581-R1||</t>
  </si>
  <si>
    <t>25||</t>
  </si>
  <si>
    <t>7703445030023||</t>
  </si>
  <si>
    <t>39A</t>
  </si>
  <si>
    <t>GRANULADO PARA RECONSTITUCION</t>
  </si>
  <si>
    <t>SOBRE</t>
  </si>
  <si>
    <t>SACHET/SOBRE</t>
  </si>
  <si>
    <t>N- ACETILCISTEINA 100MG GRANULADO SABOR FRUTAS FRESCAS (LASANTE)||</t>
  </si>
  <si>
    <t>19954813-1||</t>
  </si>
  <si>
    <t>2017M-0005040-R1||</t>
  </si>
  <si>
    <t>CAJA X 30 SOBRE||</t>
  </si>
  <si>
    <t>7703763780235||</t>
  </si>
  <si>
    <t>MUCOCHEM ||</t>
  </si>
  <si>
    <t>000216103-01||</t>
  </si>
  <si>
    <t>2017M-014886-R2||</t>
  </si>
  <si>
    <t>1120158||</t>
  </si>
  <si>
    <t>40A</t>
  </si>
  <si>
    <t>600mg</t>
  </si>
  <si>
    <t>ACETILCISTEINA600 MG SOBRES X 1.5 G (ECAR)|N- ACETILCISTEINA 600MGGRANULADO PARA RECONSTITUIR A SOLUCIÓN ORAL SABOR A NARANJA(LASANTE)|</t>
  </si>
  <si>
    <t>19969414-2|19954814-2|</t>
  </si>
  <si>
    <t>2018M-0006725-R1|2016M0005038R1|</t>
  </si>
  <si>
    <t>CAJA  POR 30 SOBRES|CAJA X 10 SOBRES.|</t>
  </si>
  <si>
    <t>7702184020296|7703763780242|</t>
  </si>
  <si>
    <t>N-ACETILCISTEINA |ACETILCISTEINA|FLUIQ</t>
  </si>
  <si>
    <t>019954814-02|019969414-02|020094856-02</t>
  </si>
  <si>
    <t>2016M-0005038-R1|2018M-0006725-R1|2021M-0016973-R1</t>
  </si>
  <si>
    <t>10|30|16</t>
  </si>
  <si>
    <t>7703763780242|7702184020296|0000016208742</t>
  </si>
  <si>
    <t>41A</t>
  </si>
  <si>
    <t>S01EB09</t>
  </si>
  <si>
    <t>ACETILCOLINA INTRAOCULAR</t>
  </si>
  <si>
    <t>10mg/ml (1%)</t>
  </si>
  <si>
    <t>IO</t>
  </si>
  <si>
    <t>ACETIL COLINA OQ MIOT||</t>
  </si>
  <si>
    <t>30114-1||</t>
  </si>
  <si>
    <t>2009M-009780-R2||</t>
  </si>
  <si>
    <t>CAJA CON UN FRASCO VIAL||</t>
  </si>
  <si>
    <t>7704805000120||</t>
  </si>
  <si>
    <t>ACETIL COLINA INTRAOCULAR |OQ MIOT|</t>
  </si>
  <si>
    <t>000053397-01|000030114-01|</t>
  </si>
  <si>
    <t>2007M-005790-R1|2009M-009780-R2|</t>
  </si>
  <si>
    <t>VIAL|AMPOLLA|</t>
  </si>
  <si>
    <t>1|1|</t>
  </si>
  <si>
    <t>28026129|7704805000120|</t>
  </si>
  <si>
    <t>42A</t>
  </si>
  <si>
    <t>D06BB03</t>
  </si>
  <si>
    <t>ACICLOVIR</t>
  </si>
  <si>
    <t>CREMA</t>
  </si>
  <si>
    <t>VAG</t>
  </si>
  <si>
    <t>ACTIVIRAL CREMA|ACICLOVIR CREMA 5 %(ANGLOPHARMA)|</t>
  </si>
  <si>
    <t>20003538-1|19942936-1|</t>
  </si>
  <si>
    <t>2019M-0009715-R1|2020M0003452R2|</t>
  </si>
  <si>
    <t>TUBO  POR 15 GRAMOS|TUBO  POR 15 GRAMOS|</t>
  </si>
  <si>
    <t>15|15|</t>
  </si>
  <si>
    <t>7707019379464|7707035510513|</t>
  </si>
  <si>
    <t>ACICLOVIR |ACTIVIRAL|</t>
  </si>
  <si>
    <t>019942936-01|020003538-01|</t>
  </si>
  <si>
    <t>2020M-0003452-R2|2019M-0009715-R1|</t>
  </si>
  <si>
    <t>FRASCO/TUBO/DISPOSITIVO|FRASCO/TUBO/DISPOSITIVO|</t>
  </si>
  <si>
    <t>7707035510513|7707019487404|</t>
  </si>
  <si>
    <t>43A</t>
  </si>
  <si>
    <t>J05AB01</t>
  </si>
  <si>
    <t>SUSPENSION</t>
  </si>
  <si>
    <t>ACICLOVIR POLVO PARA SUSPENSION 100 MG / 5 ML||</t>
  </si>
  <si>
    <t>51862-2||</t>
  </si>
  <si>
    <t>2016M-003061-R2||</t>
  </si>
  <si>
    <t>FRASCO X 90 ML||</t>
  </si>
  <si>
    <t>90||</t>
  </si>
  <si>
    <t>7702605180073||</t>
  </si>
  <si>
    <t>000051862-02||</t>
  </si>
  <si>
    <t>44A</t>
  </si>
  <si>
    <t xml:space="preserve">D06BB03 </t>
  </si>
  <si>
    <t>UNGUENTO</t>
  </si>
  <si>
    <t>ACTIVIRAL CREMA|ACICLOVIR CREMA 5 % (ANGLOPHARMA)|</t>
  </si>
  <si>
    <t>TUBO COLAPSIBLE PLASTICO POR 15 G.|CAJA CON TUBO COLAPSIBLE LAMINADO DE POLIETILENO / ALUMINIO Y TAPA DE POLIPROPILENO POR 15G.|</t>
  </si>
  <si>
    <t>ACICLOVIR ||</t>
  </si>
  <si>
    <t>45A</t>
  </si>
  <si>
    <t>200mg</t>
  </si>
  <si>
    <t>ACICLOVIR 200 MG TABLETAS ( AG)||</t>
  </si>
  <si>
    <t>40368-1||</t>
  </si>
  <si>
    <t>2018M-14314-R3||</t>
  </si>
  <si>
    <t>7706569020680||</t>
  </si>
  <si>
    <t>ACICLOVIR |ACICLOVIR|VIREX Z</t>
  </si>
  <si>
    <t>000209835-06|019924189-01|000042870-04</t>
  </si>
  <si>
    <t>2007M-007289-R1|2018M-012398-R3|2021M-013983-R3</t>
  </si>
  <si>
    <t>40|25|25</t>
  </si>
  <si>
    <t>7703763640119|7702605180080|7702057777852</t>
  </si>
  <si>
    <t>46A</t>
  </si>
  <si>
    <t>ACICLOVIR250 MG POLVO LIOFILIZADO PARA RECONSTITUIR A SOLUCION INYECTABLE (VITALIS)||</t>
  </si>
  <si>
    <t>19945134-5||</t>
  </si>
  <si>
    <t>2016M-0003840-R1||</t>
  </si>
  <si>
    <t>CAJA  POR 10 VIALES||</t>
  </si>
  <si>
    <t>10||</t>
  </si>
  <si>
    <t>7707236126483||</t>
  </si>
  <si>
    <t>ISAVIR |ACICLOVIR|ACICLOVIR</t>
  </si>
  <si>
    <t>020064603-01|019945134-05|</t>
  </si>
  <si>
    <t>2019M-0015150-R1|2016M-0003840-R1|</t>
  </si>
  <si>
    <t>5|10|</t>
  </si>
  <si>
    <t>7501125170614|7707236126483|</t>
  </si>
  <si>
    <t>47A</t>
  </si>
  <si>
    <t>800mg</t>
  </si>
  <si>
    <t>ACICLOVIR TABLETAS 800 MG (GENFAR)|ACTIVIRAL® 800 MG TABLETA|ACICLOVIR 800 MG (TECNOQUIMICAS)</t>
  </si>
  <si>
    <t>51715-1|20022851-16|230399-4</t>
  </si>
  <si>
    <t>2020M-001477-R3|2021M0011445R2|2009M012903R1</t>
  </si>
  <si>
    <t>CAJA POR 10 TABLETAS|CAJA X 100 TABLETAS|CAJA  X 10 TABLETAS.</t>
  </si>
  <si>
    <t>10|100|10</t>
  </si>
  <si>
    <t>7702605180097|7707019403633|7702057077228</t>
  </si>
  <si>
    <t>ACICLOVIR |ACICLOVIR|</t>
  </si>
  <si>
    <t>000051715-01|000230399-04|019930982-04</t>
  </si>
  <si>
    <t>2020M-001477-R3|2009M-012903-R1|2021M-0001756-R2</t>
  </si>
  <si>
    <t>10|10|35</t>
  </si>
  <si>
    <t>7702605180097|7702057077228|7703258113067</t>
  </si>
  <si>
    <t>48A</t>
  </si>
  <si>
    <t>B05BA02</t>
  </si>
  <si>
    <t>ACIDOS GRASOS DE CADENA MEDIA Y LARGA</t>
  </si>
  <si>
    <t>EMULSION</t>
  </si>
  <si>
    <t>FRASCO/VIAL</t>
  </si>
  <si>
    <t>CELEPID® 10%||</t>
  </si>
  <si>
    <t>20021970-1||</t>
  </si>
  <si>
    <t>2018M-0012990-R1||</t>
  </si>
  <si>
    <t>FRASCO X 200 ML||</t>
  </si>
  <si>
    <t>200||</t>
  </si>
  <si>
    <t>7701582102160||</t>
  </si>
  <si>
    <t>OMEGAVEN</t>
  </si>
  <si>
    <t>019950977-03</t>
  </si>
  <si>
    <t>2015M-0004167-R1</t>
  </si>
  <si>
    <t>||</t>
  </si>
  <si>
    <t>49A</t>
  </si>
  <si>
    <t>SMOFLIPID 20%||</t>
  </si>
  <si>
    <t>19977782-1||</t>
  </si>
  <si>
    <t>2021M-0007689-R1||</t>
  </si>
  <si>
    <t>FRASCO X 500 ML||</t>
  </si>
  <si>
    <t>500||</t>
  </si>
  <si>
    <t>2000000003849||</t>
  </si>
  <si>
    <t>SMOFLIPID ||</t>
  </si>
  <si>
    <t>019977782-08||</t>
  </si>
  <si>
    <t>250||</t>
  </si>
  <si>
    <t>11497586||</t>
  </si>
  <si>
    <t>51A</t>
  </si>
  <si>
    <t>NO APLICA</t>
  </si>
  <si>
    <t>ACIDOS GRASOS OMEGA 3 + VITC-E + ZN + CU + LUTEINA + ZEAXANTINA</t>
  </si>
  <si>
    <t>VISOMEGA||</t>
  </si>
  <si>
    <t>20072117||</t>
  </si>
  <si>
    <t>SD2014-0003166||</t>
  </si>
  <si>
    <t>VISOMEGA CAJA X 60 CAPSULAS BLANDAS S/DIETARIO.||</t>
  </si>
  <si>
    <t>7703153030582||</t>
  </si>
  <si>
    <t>PREVEROX V ||</t>
  </si>
  <si>
    <t>NO APLICA|NO APLICA|</t>
  </si>
  <si>
    <t>SD2012-0002529||</t>
  </si>
  <si>
    <t>52A</t>
  </si>
  <si>
    <t>D05BB02</t>
  </si>
  <si>
    <t>ACITRETINA</t>
  </si>
  <si>
    <t>NEOTIGASON ® CAPSULAS 10 MG||</t>
  </si>
  <si>
    <t>33122-1||</t>
  </si>
  <si>
    <t>2017M-012056-R3||</t>
  </si>
  <si>
    <t>CAJA X 30 CAPSULAS||</t>
  </si>
  <si>
    <t>7640128010593||</t>
  </si>
  <si>
    <t>NEOTIGASON ||</t>
  </si>
  <si>
    <t>000033122-01||</t>
  </si>
  <si>
    <t>7642216557010||</t>
  </si>
  <si>
    <t>53A</t>
  </si>
  <si>
    <t>L01DA01</t>
  </si>
  <si>
    <t>ACTINOMICIN-D O DACTINOMICIN</t>
  </si>
  <si>
    <t>0.5mg</t>
  </si>
  <si>
    <t>DACTINOMICINA 0.5MG INYECCIÓN||</t>
  </si>
  <si>
    <t>19902428-1||</t>
  </si>
  <si>
    <t>2020 M-013368-R2||</t>
  </si>
  <si>
    <t>CAJA X 1 VIAL||</t>
  </si>
  <si>
    <t>7707184310798||</t>
  </si>
  <si>
    <t>DACTINOMICINA ||</t>
  </si>
  <si>
    <t>019902428-01||</t>
  </si>
  <si>
    <t>2020M-013368-R2||</t>
  </si>
  <si>
    <t>AMPOLLA||</t>
  </si>
  <si>
    <t>140008751||</t>
  </si>
  <si>
    <t>54A</t>
  </si>
  <si>
    <t>B01AD02</t>
  </si>
  <si>
    <t>ACTIVADOR TISULAR DE PLASMINOGENO HUMANO (ALTEPLASA)</t>
  </si>
  <si>
    <t>50mg</t>
  </si>
  <si>
    <t>ACTILYSE 50 MG||</t>
  </si>
  <si>
    <t>33103-2||</t>
  </si>
  <si>
    <t>2020M-010394-R3||</t>
  </si>
  <si>
    <t>CAJA CON 2 FRASCOS VIALES CON LIOFILIZADO + 2 FRASCOS VIALES X 50 ML DE AGUA PARA INYECCIÓN + 2 CÁNULAS + INSERTO||</t>
  </si>
  <si>
    <t>2||</t>
  </si>
  <si>
    <t>7703381000012||</t>
  </si>
  <si>
    <t>ACTILYSE ||</t>
  </si>
  <si>
    <t>000033103-02||</t>
  </si>
  <si>
    <t>55A</t>
  </si>
  <si>
    <t>B01AD11</t>
  </si>
  <si>
    <t>ACTIVADOR TISULAR DE PLASMINOGENO HUMANO (TENECTEPLASE)</t>
  </si>
  <si>
    <t xml:space="preserve">10.000UI/ (50mg)       </t>
  </si>
  <si>
    <t>METALYSE®10.000 U (50MG) POLVO LIOFILIZADO PARA SOLUCION INYECTABLE||</t>
  </si>
  <si>
    <t>19932170-1||</t>
  </si>
  <si>
    <t>2018M-0001968-R2||</t>
  </si>
  <si>
    <t>7751257003353||</t>
  </si>
  <si>
    <t>METALYSE ||</t>
  </si>
  <si>
    <t>019932170-01||</t>
  </si>
  <si>
    <t>56A</t>
  </si>
  <si>
    <t>L04AB04</t>
  </si>
  <si>
    <t>ADALIMUMAB</t>
  </si>
  <si>
    <t>40mg/0.4ml 
(100mg/ml)</t>
  </si>
  <si>
    <t>HUMIRA® AC||</t>
  </si>
  <si>
    <t>20108951-2||</t>
  </si>
  <si>
    <t>2018M-0017982||</t>
  </si>
  <si>
    <t>ESTUCHE X 2 PLUMAS||</t>
  </si>
  <si>
    <t>8054083019437||</t>
  </si>
  <si>
    <t>HUMIRA AC ||</t>
  </si>
  <si>
    <t>020108951-02||</t>
  </si>
  <si>
    <t>57A</t>
  </si>
  <si>
    <t>80mg/0.8ml 
(100mg/ml)</t>
  </si>
  <si>
    <t>20108951-5||</t>
  </si>
  <si>
    <t>ESTUCHE CON UNA JERINGA PRELLENADA||</t>
  </si>
  <si>
    <t>8054083017662||</t>
  </si>
  <si>
    <t>020108951-05||</t>
  </si>
  <si>
    <t>58A</t>
  </si>
  <si>
    <t>D10AD03</t>
  </si>
  <si>
    <t>ADAPALENE</t>
  </si>
  <si>
    <t>GEL</t>
  </si>
  <si>
    <t>DIFFERIN® GEL|ZUDENINA® GEL|</t>
  </si>
  <si>
    <t>208651-1|19959553-5|</t>
  </si>
  <si>
    <t>2018M-006225-R2|2022M0005171R2|</t>
  </si>
  <si>
    <t>TUBO  POR 30 G.|TUBO X 30 GR|</t>
  </si>
  <si>
    <t>3499320001298|7703281008316|</t>
  </si>
  <si>
    <t>ZUDENINA |GLENPALENE|</t>
  </si>
  <si>
    <t>019959553-05|020010750-02|</t>
  </si>
  <si>
    <t>2016M-0005171-R1|2009M-0010237|</t>
  </si>
  <si>
    <t>7703281008316|NO APLICA|</t>
  </si>
  <si>
    <t>59A</t>
  </si>
  <si>
    <t>D10AD53</t>
  </si>
  <si>
    <t>ADAPALENE + CLINDAMICINA</t>
  </si>
  <si>
    <t>(0.1+1)%</t>
  </si>
  <si>
    <t>EMULSION/CREMA/GEL</t>
  </si>
  <si>
    <t>CLINACYN ® GEL|ZUDENINA PLUS GEL|</t>
  </si>
  <si>
    <t>20076577-1|19996391-11|</t>
  </si>
  <si>
    <t>2020M-0015746-R1|2008M0009031|</t>
  </si>
  <si>
    <t>TUBO X 30 GRAMOS|TUBO X 30 GRAMOS|</t>
  </si>
  <si>
    <t>7702870071649|7703281000280|</t>
  </si>
  <si>
    <t>CLINACYN GEL |ZUDENINA PLUS|</t>
  </si>
  <si>
    <t>020076577-01|019996391-01|</t>
  </si>
  <si>
    <t>2020M-0015746-R1|2008M-0009031|</t>
  </si>
  <si>
    <t>254601|7703281000280|</t>
  </si>
  <si>
    <t>60A</t>
  </si>
  <si>
    <t>C01EB10</t>
  </si>
  <si>
    <t>ADENOSINA</t>
  </si>
  <si>
    <t>3mg/ml (0.3%)</t>
  </si>
  <si>
    <t>VALIDADA</t>
  </si>
  <si>
    <t>ADENOCOR® INYECTABLE 3 MG/ML.</t>
  </si>
  <si>
    <t>208707-1|</t>
  </si>
  <si>
    <t>2019M-006671 R2|</t>
  </si>
  <si>
    <t>CAJA X 6 VIALES</t>
  </si>
  <si>
    <t>7706263002289|</t>
  </si>
  <si>
    <t>ADENOSINA ||</t>
  </si>
  <si>
    <t>020058380-01||</t>
  </si>
  <si>
    <t>2018M-0014345-R1||</t>
  </si>
  <si>
    <t>7707363390085||</t>
  </si>
  <si>
    <t>61A</t>
  </si>
  <si>
    <t>C01CA24</t>
  </si>
  <si>
    <t>ADRENALINA (TARTRATO O CLORHIDRATO) (EPINEFRINA)</t>
  </si>
  <si>
    <t>1mg/ml (base) (0.1%)</t>
  </si>
  <si>
    <t>EPINEFRINA (ADRENALINA) 1 MG /1MLSOLUCION INYECTABLE||</t>
  </si>
  <si>
    <t>19930286-1||</t>
  </si>
  <si>
    <t>2020M-0001678-R2||</t>
  </si>
  <si>
    <t>CAJA X 100 AMPOLLAS||</t>
  </si>
  <si>
    <t>17800062002499||</t>
  </si>
  <si>
    <t>ADRENALINA |MAKDRIL|ADRENALINA</t>
  </si>
  <si>
    <t>000042849-04|NO APLICA|020036851-01</t>
  </si>
  <si>
    <t>2021M-014499-R3|NO APLICA|2018M-0012930-R1</t>
  </si>
  <si>
    <t>25|10|25</t>
  </si>
  <si>
    <t>7702184030028|1844259|7707234231554</t>
  </si>
  <si>
    <t>62A</t>
  </si>
  <si>
    <t>L01EB03</t>
  </si>
  <si>
    <t>AFATINIB</t>
  </si>
  <si>
    <t>40mg</t>
  </si>
  <si>
    <t>GIOTRIF® 40 MG||</t>
  </si>
  <si>
    <t>20093591-2||</t>
  </si>
  <si>
    <t>2021M-0016748-R1||</t>
  </si>
  <si>
    <t>CAJA X 28 TAB||</t>
  </si>
  <si>
    <t>28||</t>
  </si>
  <si>
    <t>4048846012784||</t>
  </si>
  <si>
    <t>GIOTRIF ||</t>
  </si>
  <si>
    <t>020093591-02||</t>
  </si>
  <si>
    <t>63A</t>
  </si>
  <si>
    <t>S01LA05</t>
  </si>
  <si>
    <t>AFLIBERCEPT</t>
  </si>
  <si>
    <t>2mg</t>
  </si>
  <si>
    <t>INTRAVITREA</t>
  </si>
  <si>
    <t>EYLIA® SOLUCIÓN PARA INYECCIÓN INTRAVÍTREA||</t>
  </si>
  <si>
    <t>20039088-11||</t>
  </si>
  <si>
    <t>2019M-0013274-R1||</t>
  </si>
  <si>
    <t>CAJA POR 1 JERINGA||</t>
  </si>
  <si>
    <t>7702123012733||</t>
  </si>
  <si>
    <t>EYLIA ||</t>
  </si>
  <si>
    <t>020039088-11||</t>
  </si>
  <si>
    <t>JERINGA PRELLENADA||</t>
  </si>
  <si>
    <t>64A</t>
  </si>
  <si>
    <t>A16AB03</t>
  </si>
  <si>
    <t>AGALSIDASA ALFA</t>
  </si>
  <si>
    <t>3.5mg</t>
  </si>
  <si>
    <t>IV</t>
  </si>
  <si>
    <t>REPLAGAL ®||</t>
  </si>
  <si>
    <t>20020941-1||</t>
  </si>
  <si>
    <t>2018M-0013254-R1||</t>
  </si>
  <si>
    <t>CAJA POR 1 VIAL||</t>
  </si>
  <si>
    <t>7709990517491||</t>
  </si>
  <si>
    <t>REPLAGAL ||</t>
  </si>
  <si>
    <t>020020941-01||</t>
  </si>
  <si>
    <t>65A</t>
  </si>
  <si>
    <t>A16AB04</t>
  </si>
  <si>
    <t>AGALSIDASA BETA</t>
  </si>
  <si>
    <t>5mg</t>
  </si>
  <si>
    <t>FABRAZYME 5MG||</t>
  </si>
  <si>
    <t>19951125-1||</t>
  </si>
  <si>
    <t>2015M-0004771-R1||</t>
  </si>
  <si>
    <t>7707300510194||</t>
  </si>
  <si>
    <t>FABRAZYME ||</t>
  </si>
  <si>
    <t>019951125-01||</t>
  </si>
  <si>
    <t>FRASCO AMPOLLA||</t>
  </si>
  <si>
    <t>66A</t>
  </si>
  <si>
    <t>35mg</t>
  </si>
  <si>
    <t>FABRAZYME35 MG||</t>
  </si>
  <si>
    <t>19951126-1||</t>
  </si>
  <si>
    <t>2015M-0004768-R1||</t>
  </si>
  <si>
    <t>7707300510200||</t>
  </si>
  <si>
    <t>019951126-01||</t>
  </si>
  <si>
    <t>67A</t>
  </si>
  <si>
    <t>N06AX22</t>
  </si>
  <si>
    <t>AGOMELATINA</t>
  </si>
  <si>
    <t>25mg</t>
  </si>
  <si>
    <t>VALDOXAN® 25 MG|ALODIL®25 MGTABLETARECUBIERTA|</t>
  </si>
  <si>
    <t>20014920-3|20120093-1|</t>
  </si>
  <si>
    <t>2016M-0011646-R1|2018M0018076|</t>
  </si>
  <si>
    <t>CAJA POR 28 COMPRIMIDOS|CAJA X  30 TABLETAS|</t>
  </si>
  <si>
    <t>28|30|</t>
  </si>
  <si>
    <t>3594450700360|7702870072752|</t>
  </si>
  <si>
    <t>ALODIL |VALDOXAN|</t>
  </si>
  <si>
    <t>020120093-01|020014920-03|</t>
  </si>
  <si>
    <t>2018M-0018076|2016M-0011646-R1|</t>
  </si>
  <si>
    <t>30|28|</t>
  </si>
  <si>
    <t>7702870072752|3594450700360|</t>
  </si>
  <si>
    <t>68A</t>
  </si>
  <si>
    <t>V07AB00</t>
  </si>
  <si>
    <t>AGUA ESTERIL PARA INYECCION O IRRIGACION</t>
  </si>
  <si>
    <t>500ml</t>
  </si>
  <si>
    <t>AMP/BOLSA/FCO</t>
  </si>
  <si>
    <t>BOLSA PLASTICA EN PVC 500 ML</t>
  </si>
  <si>
    <t>PAR/IG</t>
  </si>
  <si>
    <t>AGUA ESTERIL PARA INYECCION USP (BAXTER)|AGUA ESTÉRIL PARA INYECCIÓN (CORPAUL)|</t>
  </si>
  <si>
    <t>34421-4|22501-10|</t>
  </si>
  <si>
    <t>2020M-010787-R2|2019M007522R3|</t>
  </si>
  <si>
    <t>BOLSA PLÁSTICA DE PVC X 500 ML| BOLSA POLIETILENO X 500 ML|</t>
  </si>
  <si>
    <t>7707141349045|7705366100045|</t>
  </si>
  <si>
    <t>AGUA ESTERIL (REF. ARB0303) |AGUA ESTERIL (REF. ARB7925)|</t>
  </si>
  <si>
    <t>000034421-04|000022501-10|019954947-13</t>
  </si>
  <si>
    <t>2020M-010787-R2|2019M-007522-R3|2016M-0005159-R1</t>
  </si>
  <si>
    <t>CAJA|CAJA|BOLSA</t>
  </si>
  <si>
    <t>40|35|1</t>
  </si>
  <si>
    <t>7707141349045|7705366100045|7705205001021</t>
  </si>
  <si>
    <t>69A</t>
  </si>
  <si>
    <t>3L</t>
  </si>
  <si>
    <t>BOLSA 3000 ML</t>
  </si>
  <si>
    <t>AGUA ESTÉRILPARAINYECCIÓN(QUIBI)||</t>
  </si>
  <si>
    <t>19954947-10||</t>
  </si>
  <si>
    <t>2016M-0005159-R1||</t>
  </si>
  <si>
    <t>BOLSA X 3000ML||</t>
  </si>
  <si>
    <t>7707229971212||</t>
  </si>
  <si>
    <t>AGUA ESTERIL |AGUA ESTERIL|AGUA ESTERIL</t>
  </si>
  <si>
    <t>019954947-10|000038321-02|</t>
  </si>
  <si>
    <t>2016M-0005159-R1|2020M-011991-R3|</t>
  </si>
  <si>
    <t>BOLSA|CAJA|</t>
  </si>
  <si>
    <t>1|6|</t>
  </si>
  <si>
    <t>7707229971212|0000008015839|</t>
  </si>
  <si>
    <t>70A</t>
  </si>
  <si>
    <t>P02CA03</t>
  </si>
  <si>
    <t>ALBENDAZOL</t>
  </si>
  <si>
    <t>SOBRE/FRASCO</t>
  </si>
  <si>
    <t>ALBENDAZOL SUSPENSION 100 MG. / 5 ML (GENFAR)|ALBENDAZOL SUSPENSION (LAPROFF)|</t>
  </si>
  <si>
    <t>33439-2|230417-4|</t>
  </si>
  <si>
    <t>2009M-010770-R-2|2019M013108R2|</t>
  </si>
  <si>
    <t>CAJA CON UN FRASCOPOR 20 ML| FRASCO PEAD BLANCO POR 20 ML.|</t>
  </si>
  <si>
    <t>7702605180110|7703038030508|</t>
  </si>
  <si>
    <t>ALBENDAZOL |ALBENDAZOL|HELMINZOL</t>
  </si>
  <si>
    <t>000230417-01|019941968-04|000033439-02</t>
  </si>
  <si>
    <t>2019M-013108-R2|2015M-0003567-R1|2009M-010770-R2</t>
  </si>
  <si>
    <t>FRASCO|CAJA|FRASCO</t>
  </si>
  <si>
    <t>1|50|1</t>
  </si>
  <si>
    <t>7703038030508|7707019341812|7702605180110</t>
  </si>
  <si>
    <t>71A</t>
  </si>
  <si>
    <t>ALBENDAZOL 200 MG TABLETAS (LAPROFF)|ALBENDAZOL TABLETAS 200 MG (GENFAR)|</t>
  </si>
  <si>
    <t>19908202-5|37619-2|</t>
  </si>
  <si>
    <t>2017M-014923-R2|2017M012390R3|</t>
  </si>
  <si>
    <t>CAJA  POR 50 TABLETAS|CAJA POR 2 TABLETAS|</t>
  </si>
  <si>
    <t>50|2|</t>
  </si>
  <si>
    <t>7703038065975|7702605180127|</t>
  </si>
  <si>
    <t>ALBENDAZOL |FINAPAR|ALBENDAZOL</t>
  </si>
  <si>
    <t>000047203-03|000037619-02|000035151-01</t>
  </si>
  <si>
    <t>2020M-011528-R2|2017M-012390-R3|2018M-010831-R3</t>
  </si>
  <si>
    <t>50|2|2</t>
  </si>
  <si>
    <t>7707035511251|7702605100170|0000000112050</t>
  </si>
  <si>
    <t>72A</t>
  </si>
  <si>
    <t>B05AA01</t>
  </si>
  <si>
    <t>ALBUMINA HUMANA</t>
  </si>
  <si>
    <t>(20-25)%</t>
  </si>
  <si>
    <t>AMP/VIAL/JP/BOLSA</t>
  </si>
  <si>
    <t>ALBUMINA HUMANA 20 % (OCTAPHARMA)|FLEXBUMIN 20%|</t>
  </si>
  <si>
    <t>19992217-1|19968918-1|</t>
  </si>
  <si>
    <t>2021MB-0008467-R1|2019M0007240R1|</t>
  </si>
  <si>
    <t xml:space="preserve"> CAJA X 1 VIAL DE 50 ML|BOLSAS EN PVDC GRADO MEDICO POR 50ML.|</t>
  </si>
  <si>
    <t>50|50|</t>
  </si>
  <si>
    <t>7707059702239|642621068245|</t>
  </si>
  <si>
    <t>ALBUREX |UMAN ALBUMIN|FLEXBUMIN</t>
  </si>
  <si>
    <t>019947668-01|019965761-02|019968918-01</t>
  </si>
  <si>
    <t>2016M-0004404-R1|2016M-0006649-R1|2019M-0007240-R1</t>
  </si>
  <si>
    <t>AMP/VIAL/JP/BOLSA|AMP/VIAL/JP/BOLSA|AMP/VIAL/JP/BOLSA</t>
  </si>
  <si>
    <t>50|50|50</t>
  </si>
  <si>
    <t>7612377011478|0000002941140|642621068245</t>
  </si>
  <si>
    <t>73A</t>
  </si>
  <si>
    <t>S01GX11</t>
  </si>
  <si>
    <t>ALCAFTADINA</t>
  </si>
  <si>
    <t>2.5mg/ml (0.25%)</t>
  </si>
  <si>
    <t>OFT</t>
  </si>
  <si>
    <t>ALECRIX SOLUCION OFTALMICA ESTERIL||</t>
  </si>
  <si>
    <t>20131050-2||</t>
  </si>
  <si>
    <t>2018M-0018219||</t>
  </si>
  <si>
    <t xml:space="preserve"> FRASCO EN PEBD POR 5ML.||</t>
  </si>
  <si>
    <t>7702207705056||</t>
  </si>
  <si>
    <t>LASTACAFT ||</t>
  </si>
  <si>
    <t>020035873-04||</t>
  </si>
  <si>
    <t>2019M-0013284-R1||</t>
  </si>
  <si>
    <t>3||</t>
  </si>
  <si>
    <t>7707236672904||</t>
  </si>
  <si>
    <t>74A</t>
  </si>
  <si>
    <t>S01XA20</t>
  </si>
  <si>
    <t>ALCOHOL POLIVINILICO</t>
  </si>
  <si>
    <t>14mg/ml (1.4%)</t>
  </si>
  <si>
    <t>ALCOHOL POLIVINILICO 1.4% SOLUCION OFTALMICA (LA SANTE)|OFTALMOTRIFRESH® SOLUCIÓN OFTÁLMICA|</t>
  </si>
  <si>
    <t>19938746-1|20051454-1|</t>
  </si>
  <si>
    <t>2014M-0002687-R1|2013M0014382|</t>
  </si>
  <si>
    <t>FRASCO GOTERO POR 15 ML|FRASCO GOTAS X 15 ML|</t>
  </si>
  <si>
    <t>7703763279029|7706309001016|</t>
  </si>
  <si>
    <t>ALCOHOL POLIVINILICO |OFTALMOTRIFRESH|OSMOTEARS GOTAS</t>
  </si>
  <si>
    <t>019938746-01|020051454-01|020019246-04</t>
  </si>
  <si>
    <t>2014M-0002687-R1|2013M-0014382|2021M-0011500-R2</t>
  </si>
  <si>
    <t>15|15|15</t>
  </si>
  <si>
    <t>7703763279029|0000000670524|7707277580107</t>
  </si>
  <si>
    <t>75A</t>
  </si>
  <si>
    <t>L04AA34</t>
  </si>
  <si>
    <t>ALEMTUZUMAB</t>
  </si>
  <si>
    <t>12mg</t>
  </si>
  <si>
    <t>LEMTRADA®||</t>
  </si>
  <si>
    <t>20067976-1||</t>
  </si>
  <si>
    <t>2015M-0016093||</t>
  </si>
  <si>
    <t>CAJA X 1 FRASCO||</t>
  </si>
  <si>
    <t>7707300500287||</t>
  </si>
  <si>
    <t>LEMTRADA ||</t>
  </si>
  <si>
    <t>020067976-01||</t>
  </si>
  <si>
    <t>76A</t>
  </si>
  <si>
    <t>M05BA04</t>
  </si>
  <si>
    <t>ALENDRONATO SODICO</t>
  </si>
  <si>
    <t>70mg (base)</t>
  </si>
  <si>
    <t>ALENDRONATOSODICO70 MG TABLETAS (LA SANTE)||</t>
  </si>
  <si>
    <t>19943211-1||</t>
  </si>
  <si>
    <t>2014M-0003608R-1||</t>
  </si>
  <si>
    <t>BLISTER POR 4 TABLETAS||</t>
  </si>
  <si>
    <t>7703763997251||</t>
  </si>
  <si>
    <t>OSTICALCIN |ALENDRONATO|ALENDRONATO</t>
  </si>
  <si>
    <t>019951408-04|019943211-01|019930610-02</t>
  </si>
  <si>
    <t>2016M-0004640-R1|2014M-0003608-R1|2021M-0001729-R2</t>
  </si>
  <si>
    <t>4|4|4</t>
  </si>
  <si>
    <t>7707019481068|7703763960460|7702057710712</t>
  </si>
  <si>
    <t>77A</t>
  </si>
  <si>
    <t>ALFACETOANALOGOS DE AMINOACIDOS</t>
  </si>
  <si>
    <t>630mg</t>
  </si>
  <si>
    <t>PREVLOG ® TABLETAS||</t>
  </si>
  <si>
    <t>20043022-1||</t>
  </si>
  <si>
    <t>2012M-0013853||</t>
  </si>
  <si>
    <t>CAJA X 100 TAB||</t>
  </si>
  <si>
    <t>8906058860196||</t>
  </si>
  <si>
    <t>PREVLOG |KETOSTERIL|</t>
  </si>
  <si>
    <t>020043022-01|019933951-01|</t>
  </si>
  <si>
    <t>2012M-0013853|2013M-0002176-R1|</t>
  </si>
  <si>
    <t>8906058860196|080680879|</t>
  </si>
  <si>
    <t>78A</t>
  </si>
  <si>
    <t>C02AB01</t>
  </si>
  <si>
    <t>ALFAMETILDOPA</t>
  </si>
  <si>
    <t>ALFAMETILDOPA 250MG TABLETAS RECUBIERTAS 8 MENPHIS)||</t>
  </si>
  <si>
    <t>20041740-1||</t>
  </si>
  <si>
    <t>2021M-0013614-R1||</t>
  </si>
  <si>
    <t>CAJA POR 30 TABLETAS RECUBIERTAS .||</t>
  </si>
  <si>
    <t>7704412079663||</t>
  </si>
  <si>
    <t>ALFAMETILDOPA ||</t>
  </si>
  <si>
    <t>020041740-01|000045047-02|</t>
  </si>
  <si>
    <t>2021M-0013614-R1|2015M-005601-R3|</t>
  </si>
  <si>
    <t>7704412079663|6001390118133|</t>
  </si>
  <si>
    <t>79A</t>
  </si>
  <si>
    <t>ALDOMET® 500 MG||</t>
  </si>
  <si>
    <t>49449-1||</t>
  </si>
  <si>
    <t>2014M-006349-R3||</t>
  </si>
  <si>
    <t>7441033604710||</t>
  </si>
  <si>
    <t>ALDOMET |ALDOMET|</t>
  </si>
  <si>
    <t>000049449-01||</t>
  </si>
  <si>
    <t>6001390118270||</t>
  </si>
  <si>
    <t>80A</t>
  </si>
  <si>
    <t>G04CA01</t>
  </si>
  <si>
    <t>ALFUZOSINA LIBERACION PROGRAMADA</t>
  </si>
  <si>
    <t>XATRAL OD.||</t>
  </si>
  <si>
    <t>19908750-3||</t>
  </si>
  <si>
    <t>2015M-014968-R2||</t>
  </si>
  <si>
    <t>CAJA POR 30 COMPRIMIDOS||</t>
  </si>
  <si>
    <t>3582913000294||</t>
  </si>
  <si>
    <t>XATRAL OD ||</t>
  </si>
  <si>
    <t>019908750-03||</t>
  </si>
  <si>
    <t>81A</t>
  </si>
  <si>
    <t>A02BX13</t>
  </si>
  <si>
    <t>ALGINICO ACIDO</t>
  </si>
  <si>
    <t>2.500mg</t>
  </si>
  <si>
    <t>REFLUFIN 2.5 G SUSPENSION||</t>
  </si>
  <si>
    <t>19932994-4||</t>
  </si>
  <si>
    <t>2020M-0002032-R2||</t>
  </si>
  <si>
    <t>FRASCO X 360 ML||</t>
  </si>
  <si>
    <t>360||</t>
  </si>
  <si>
    <t>7707040610000||</t>
  </si>
  <si>
    <t>REFLUFIN ||</t>
  </si>
  <si>
    <t>019932994-04||</t>
  </si>
  <si>
    <t>82A</t>
  </si>
  <si>
    <t>A16AB07</t>
  </si>
  <si>
    <t>ALGLUCOSIDASA ALFA</t>
  </si>
  <si>
    <t>MYOZYME®||</t>
  </si>
  <si>
    <t>19979757-1||</t>
  </si>
  <si>
    <t>2020M-0007722-R1||</t>
  </si>
  <si>
    <t>CAJA X1 VIAL||</t>
  </si>
  <si>
    <t>7707300510187||</t>
  </si>
  <si>
    <t>MYOZYME ||</t>
  </si>
  <si>
    <t>019979757-01||</t>
  </si>
  <si>
    <t>83A</t>
  </si>
  <si>
    <t>C10AX14</t>
  </si>
  <si>
    <t>ALIROCUMAB</t>
  </si>
  <si>
    <t>75mg</t>
  </si>
  <si>
    <t>PRALUENT® 75MG/ML SOLUCIÓN INYECTABLE||</t>
  </si>
  <si>
    <t>20117604-2||</t>
  </si>
  <si>
    <t>2017M-0017769||</t>
  </si>
  <si>
    <t>CAJA X 2 LAPICEROS PRELLENADOS||</t>
  </si>
  <si>
    <t>7703202180152||</t>
  </si>
  <si>
    <t>PRALUENT ||</t>
  </si>
  <si>
    <t>020117604-02||</t>
  </si>
  <si>
    <t>84A</t>
  </si>
  <si>
    <t>150mg</t>
  </si>
  <si>
    <t>PRALUENT®150MG/ML SOLUCIÓN INYECTABLE||</t>
  </si>
  <si>
    <t>20097020-2||</t>
  </si>
  <si>
    <t>2017M-0017764||</t>
  </si>
  <si>
    <t>CAJA  X 2 LAPICEROS PRELLENADOS||</t>
  </si>
  <si>
    <t>7703202180169||</t>
  </si>
  <si>
    <t>020097020-02||</t>
  </si>
  <si>
    <t>85A</t>
  </si>
  <si>
    <t>A03FA05</t>
  </si>
  <si>
    <t>ALIZAPRIDA (CLORHIDRATO)</t>
  </si>
  <si>
    <t>50mg/2ml (base) (2.5%)</t>
  </si>
  <si>
    <t>ALIZAPRIDA SOLUCION INYECTABLE 50 MG/ 2 ML (HUMAX)||</t>
  </si>
  <si>
    <t>19980633-1||</t>
  </si>
  <si>
    <t>2008M-0007858||</t>
  </si>
  <si>
    <t>CAJA PLEGADIZA POR 5 AMPOLLAS||</t>
  </si>
  <si>
    <t>7707288821190||</t>
  </si>
  <si>
    <t>ALIZAPRIDA |SISPRAD|PLITICAN</t>
  </si>
  <si>
    <t>019980633-02|000020497-01|</t>
  </si>
  <si>
    <t>2008M-0007858|2020M-007856-R3|</t>
  </si>
  <si>
    <t>10|5|</t>
  </si>
  <si>
    <t>7707288821190|7706263600546|</t>
  </si>
  <si>
    <t>86A</t>
  </si>
  <si>
    <t>ALIPRID ®||</t>
  </si>
  <si>
    <t>20100139-6||</t>
  </si>
  <si>
    <t>2016M-0017494||</t>
  </si>
  <si>
    <t>CAJA X 10 TABLETAS||</t>
  </si>
  <si>
    <t>7707321982031||</t>
  </si>
  <si>
    <t>ALIPRID |PLITICAN|</t>
  </si>
  <si>
    <t>020100139-06|020166399-02|000002202-02</t>
  </si>
  <si>
    <t>2016M-0017494|2021M-0020003|2017M-007695-R3</t>
  </si>
  <si>
    <t>10|20|20</t>
  </si>
  <si>
    <t>7707321982031|000000128689|7706263006317</t>
  </si>
  <si>
    <t>87A</t>
  </si>
  <si>
    <t>M04AA01</t>
  </si>
  <si>
    <t>ALOPURINOL</t>
  </si>
  <si>
    <t>ALOPURINOL 100 MG TABLETAS ( AG )|ALOPURINOL TABLETAS 100 MG (GENERICOS DE COLOMBIA )|</t>
  </si>
  <si>
    <t>42938-1|43923-1|</t>
  </si>
  <si>
    <t>2018M-14320-R3|2020M012873R3|</t>
  </si>
  <si>
    <t>CAJA POR 100 TABLETAS|CAJA POR 250 TABLETAS|</t>
  </si>
  <si>
    <t>100|250|</t>
  </si>
  <si>
    <t>7706569020697|7703889073563|</t>
  </si>
  <si>
    <t>ALOPURINOL ||</t>
  </si>
  <si>
    <t>000042938-01||</t>
  </si>
  <si>
    <t>2018M-14320-R3||</t>
  </si>
  <si>
    <t>7706569000729||</t>
  </si>
  <si>
    <t>88A</t>
  </si>
  <si>
    <t>300mg</t>
  </si>
  <si>
    <t>ALOPURINOL 300 MG (MEMPHIS )|ALLO®TABLETAS X 300 MG|</t>
  </si>
  <si>
    <t>11415-4|20024793-3|</t>
  </si>
  <si>
    <t>2016M-002562-R2|2018M0012637R1|</t>
  </si>
  <si>
    <t>CAJA X 30 TABLETAS|CAJA X 90 TABLETAS|</t>
  </si>
  <si>
    <t>30|90|</t>
  </si>
  <si>
    <t>7704412080867|770491858|</t>
  </si>
  <si>
    <t>ALOPURINOL |ALLO TABLETAS|UROCUAD</t>
  </si>
  <si>
    <t>000011415-04|020024793-03|000032842-01</t>
  </si>
  <si>
    <t>2016M-002562-R2|2018M-0012637-R1|2008M-001502-R3</t>
  </si>
  <si>
    <t>30|90|30</t>
  </si>
  <si>
    <t>7704412080867|7706142101065|7702092002711</t>
  </si>
  <si>
    <t>89A</t>
  </si>
  <si>
    <t>N05BA12</t>
  </si>
  <si>
    <t>ALPRAZOLAM</t>
  </si>
  <si>
    <t>0.25mg</t>
  </si>
  <si>
    <t>XANAX 0.25 MG TABLETAS||</t>
  </si>
  <si>
    <t>13874-2||</t>
  </si>
  <si>
    <t>2018M-007668-R3||</t>
  </si>
  <si>
    <t>300090029081||</t>
  </si>
  <si>
    <t>XANAX ||</t>
  </si>
  <si>
    <t>000013874-02||</t>
  </si>
  <si>
    <t>90A</t>
  </si>
  <si>
    <t>DIXIN TABLETAS||</t>
  </si>
  <si>
    <t>42926-5||</t>
  </si>
  <si>
    <t>2017M-006203-R2||</t>
  </si>
  <si>
    <t>7703178000874||</t>
  </si>
  <si>
    <t>ALPRAZOLAM ||</t>
  </si>
  <si>
    <t>000227600-01||</t>
  </si>
  <si>
    <t>2008M-011168-R1||</t>
  </si>
  <si>
    <t>7705959884291||</t>
  </si>
  <si>
    <t>91A</t>
  </si>
  <si>
    <t>G04BE01</t>
  </si>
  <si>
    <t>ALPROSTADIL</t>
  </si>
  <si>
    <t>20mcg/ml (0.002%)</t>
  </si>
  <si>
    <t>IV/INTRACAVERNOSO</t>
  </si>
  <si>
    <t>CAVERJECT 20 MCG||</t>
  </si>
  <si>
    <t>19954356-1||</t>
  </si>
  <si>
    <t>2017M-0004900-R1||</t>
  </si>
  <si>
    <t>7702715337022||</t>
  </si>
  <si>
    <t>CAVERJECT ||</t>
  </si>
  <si>
    <t>019954356-01||</t>
  </si>
  <si>
    <t>92A</t>
  </si>
  <si>
    <t>C01EA01</t>
  </si>
  <si>
    <t>ALPROSTAPINT 20 MCG|DALVEOL 20 MCG / ML  SOLUCION INYECTABLE|</t>
  </si>
  <si>
    <t>19926427-1|20093133-4|</t>
  </si>
  <si>
    <t>2018M-0000929-R2|2021M0016379R1|</t>
  </si>
  <si>
    <t>CAJA POR 5 AMPOLLAS|CAJA X 5 AMPOLLAS|</t>
  </si>
  <si>
    <t>5|5|</t>
  </si>
  <si>
    <t>7707188881829|7707184601100|</t>
  </si>
  <si>
    <t>DALVEOL |ALPROSTAPINT|</t>
  </si>
  <si>
    <t>020093133-04|019926427-01|</t>
  </si>
  <si>
    <t>2021M-0016379-R1|2018M-0000929-R2|</t>
  </si>
  <si>
    <t>7707184601100|7707188881829|</t>
  </si>
  <si>
    <t>93A</t>
  </si>
  <si>
    <t>ALPROSTAPINT 500 MCG|PROSTIN VR PEDIÁTRICO SOLUCIÓN INYECTABLE|</t>
  </si>
  <si>
    <t>19910741-1|27612-1|</t>
  </si>
  <si>
    <t>2018M-0001078-R2|2019M009439R3|</t>
  </si>
  <si>
    <t>7 707188 881812|7703283401597|</t>
  </si>
  <si>
    <t>PROSTIN |ALPROSTAPINT|</t>
  </si>
  <si>
    <t>000027612-01|019910741-01|</t>
  </si>
  <si>
    <t>2019M-009439-R3|2018M-0001078-R2|</t>
  </si>
  <si>
    <t>3225172|7707188881812|</t>
  </si>
  <si>
    <t>94A</t>
  </si>
  <si>
    <t>D02AX99</t>
  </si>
  <si>
    <t>ALUMINIO ACETATO</t>
  </si>
  <si>
    <t>0.05%</t>
  </si>
  <si>
    <t>SUSPENSION/LOCION</t>
  </si>
  <si>
    <t>ACETATO DE ALUMINIO 0.059% PH 4.5 LOCION (LICOL)||</t>
  </si>
  <si>
    <t>19963351-1||</t>
  </si>
  <si>
    <t>2018M-0006250-R1||</t>
  </si>
  <si>
    <t xml:space="preserve"> FRASCO X 120 ML||</t>
  </si>
  <si>
    <t>7705451000007||</t>
  </si>
  <si>
    <t>ACETATO DE ALUMINIO ||</t>
  </si>
  <si>
    <t>019963351-01||</t>
  </si>
  <si>
    <t>7705451008300||</t>
  </si>
  <si>
    <t>95A</t>
  </si>
  <si>
    <t>pH 4.2 (0.05%)</t>
  </si>
  <si>
    <t>SKINACID® 0.05% CREMA TOPICA||</t>
  </si>
  <si>
    <t>20100000-1||</t>
  </si>
  <si>
    <t>2016M-0017424||</t>
  </si>
  <si>
    <t>TUBO X 60 GR||</t>
  </si>
  <si>
    <t>770492437||</t>
  </si>
  <si>
    <t>ACID MANTLE CREMA ||</t>
  </si>
  <si>
    <t>020027209-03||</t>
  </si>
  <si>
    <t>2017M-0012370-R1||</t>
  </si>
  <si>
    <t>7702123005230||</t>
  </si>
  <si>
    <t>96A</t>
  </si>
  <si>
    <t>(2-2.5)g/sobre</t>
  </si>
  <si>
    <t>POLVO</t>
  </si>
  <si>
    <t>ACETATO DE ALUMINIO (GENFAR)||</t>
  </si>
  <si>
    <t>19946928-1||</t>
  </si>
  <si>
    <t>2021M-0004255-R2||</t>
  </si>
  <si>
    <t>CAJA X 25 SOBRE||</t>
  </si>
  <si>
    <t>7705959012601||</t>
  </si>
  <si>
    <t>019946928-01||</t>
  </si>
  <si>
    <t>97A</t>
  </si>
  <si>
    <t>A02AB01</t>
  </si>
  <si>
    <t>ALUMINIO HIDROXIDO</t>
  </si>
  <si>
    <t>60mg/ml (6%)</t>
  </si>
  <si>
    <t>HIDROXIDO DE ALUMINIO SUSPENSION (TECNOFAR)|ACIBIOGEL®|</t>
  </si>
  <si>
    <t>215882-1|20043317-2|</t>
  </si>
  <si>
    <t>2021M-007508-R2|2021M0013558R1|</t>
  </si>
  <si>
    <t>FRASCO X 360 ML|FRASCO PEAD POR 360 ML CON TAPA ALLUSUD EN POLIPROPILENO 28 MM|</t>
  </si>
  <si>
    <t>360|360|</t>
  </si>
  <si>
    <t>7702057711047|7706127003360|</t>
  </si>
  <si>
    <t>HIDROXIDO DE ALUMINIO ||</t>
  </si>
  <si>
    <t>000215882-01|020043317-02|</t>
  </si>
  <si>
    <t>2021M-007508-R2|2021M-0013558-R1|</t>
  </si>
  <si>
    <t>98A</t>
  </si>
  <si>
    <t>234mg</t>
  </si>
  <si>
    <t>TAB/CAPS/GRAG/COMP-MASTICABLES</t>
  </si>
  <si>
    <t>PEPSAMAR ® TABLETAS||</t>
  </si>
  <si>
    <t>28704-4||</t>
  </si>
  <si>
    <t>2020M-000641-R4||</t>
  </si>
  <si>
    <t>7706263003798||</t>
  </si>
  <si>
    <t>PEPSAMAR |ACI-BIOGEL ALUMINIO|</t>
  </si>
  <si>
    <t>000028704-04||</t>
  </si>
  <si>
    <t>7706127005296||</t>
  </si>
  <si>
    <t>99A</t>
  </si>
  <si>
    <t>A02AB10/A02AF02/A02AD01</t>
  </si>
  <si>
    <t>ALUMINIO HIDROXIDO + MAGNESIO + SIMETICONA (DIMETILPOLISILOXANO)</t>
  </si>
  <si>
    <t>(200-282/80-200/25)mg</t>
  </si>
  <si>
    <t>DITOPAX® TABLETAS MASTICABLES.||</t>
  </si>
  <si>
    <t>32392-2||</t>
  </si>
  <si>
    <t>2009M-001608-R3||</t>
  </si>
  <si>
    <t>CAJA X 50 TABLETAS||</t>
  </si>
  <si>
    <t>50||</t>
  </si>
  <si>
    <t>7702123010067||</t>
  </si>
  <si>
    <t>DITOPAX ||</t>
  </si>
  <si>
    <t>000032392-02||</t>
  </si>
  <si>
    <t>100A</t>
  </si>
  <si>
    <t>A02AB10</t>
  </si>
  <si>
    <t>ALUMINIO HIDROXIDO + MAGNESIO CARBONATO</t>
  </si>
  <si>
    <t>(630+2390)mg</t>
  </si>
  <si>
    <t>MILPAX PLUS|ALGINACID® SUSPENSION|</t>
  </si>
  <si>
    <t>50785-1|20016210-2|</t>
  </si>
  <si>
    <t>2016M-002763-R2|2021M0011294R2|</t>
  </si>
  <si>
    <t>FRASCO X 355 ML|FRASCO X 360 ML|</t>
  </si>
  <si>
    <t>355|360|</t>
  </si>
  <si>
    <t>7703454921183|7707019491784|</t>
  </si>
  <si>
    <t>MILPAX PLUS ||</t>
  </si>
  <si>
    <t>000050785-01||</t>
  </si>
  <si>
    <t>2016M-002763-R2||</t>
  </si>
  <si>
    <t>355||</t>
  </si>
  <si>
    <t>7703454921183||</t>
  </si>
  <si>
    <t>101A</t>
  </si>
  <si>
    <t>ALUMINIO HIDROXIDO + MAGNESIO HIDROXIDO + SIMETICONA (DIMETILPOLISILOXANO)</t>
  </si>
  <si>
    <t xml:space="preserve">(200-700)+(200-450)+(20-40)mg/5ml </t>
  </si>
  <si>
    <t>SIMETIL® SUSPENSIÓN|ACI-BIOGEL® SUSPENSION|ALUMINIO HIDRÓXIDO - MAGNESIO HIDRÓXIDO -SIMETICONA (TECNOFAR)</t>
  </si>
  <si>
    <t>19999957-8|37223-10|43442-1</t>
  </si>
  <si>
    <t>2019M-0009724-R1|2010M003275R3|2016M004940R3</t>
  </si>
  <si>
    <t>FRASCO X  360 ML|FRASCO X 360 ML|FRASCO X 360 ML</t>
  </si>
  <si>
    <t>360|360|360</t>
  </si>
  <si>
    <t>7707193642361|7706127005111|7702057801809</t>
  </si>
  <si>
    <t>ACI-BIOGEL SUSPENSION ||</t>
  </si>
  <si>
    <t>000037223-10||</t>
  </si>
  <si>
    <t>2010M-003275-R3||</t>
  </si>
  <si>
    <t>7703258113036||</t>
  </si>
  <si>
    <t>102A</t>
  </si>
  <si>
    <t>A03AX58</t>
  </si>
  <si>
    <t>ALVERINA CITRATO + SIMETICONA</t>
  </si>
  <si>
    <t>(60+300)mg</t>
  </si>
  <si>
    <t>METEOSPASMYL® CAPSULAS BLANDAS||</t>
  </si>
  <si>
    <t>20070928-2||</t>
  </si>
  <si>
    <t>2021M-0016945-R1||</t>
  </si>
  <si>
    <t>3760001041439||</t>
  </si>
  <si>
    <t>METEOSPASMYL ||</t>
  </si>
  <si>
    <t>020070928-02||</t>
  </si>
  <si>
    <t>103A</t>
  </si>
  <si>
    <t>N04BB01</t>
  </si>
  <si>
    <t>AMANTADINA SULFATO</t>
  </si>
  <si>
    <t>ZINTERGIA® 100 MG CAPSULAS||</t>
  </si>
  <si>
    <t>19931778-14||</t>
  </si>
  <si>
    <t>2017M-0001900-R2||</t>
  </si>
  <si>
    <t>CAJA X 300 CAPSULAS||</t>
  </si>
  <si>
    <t>300||</t>
  </si>
  <si>
    <t>7703546802307||</t>
  </si>
  <si>
    <t>ZINTERGIA</t>
  </si>
  <si>
    <t>019931778-04</t>
  </si>
  <si>
    <t>2017M-0001900-R2</t>
  </si>
  <si>
    <t>CAJA</t>
  </si>
  <si>
    <t>7703546055208</t>
  </si>
  <si>
    <t>104A</t>
  </si>
  <si>
    <t>C02KX02</t>
  </si>
  <si>
    <t xml:space="preserve">AMBRISENTAN </t>
  </si>
  <si>
    <t>BEVERIX® 5 MG TABLETA RECUBIERTA.||</t>
  </si>
  <si>
    <t>20135956-3||</t>
  </si>
  <si>
    <t>2018M-0018246||</t>
  </si>
  <si>
    <t>7702870270998||</t>
  </si>
  <si>
    <t>BRISEN |BEVERIX|VOLIBRIS</t>
  </si>
  <si>
    <t>020113623-01|020135956-03|020001583-01</t>
  </si>
  <si>
    <t>2018M-0018259|2018M-0018246|2019M-0009640-R1</t>
  </si>
  <si>
    <t>7703281003182|0000000253109|062021108950</t>
  </si>
  <si>
    <t>105A</t>
  </si>
  <si>
    <t>BEVERIX® 10MG TABLETARECUBIERTA||</t>
  </si>
  <si>
    <t>20135959-3||</t>
  </si>
  <si>
    <t>2018M-0018271||</t>
  </si>
  <si>
    <t>7702870926734||</t>
  </si>
  <si>
    <t>020113625-05|020135959-03|020001582-01</t>
  </si>
  <si>
    <t>2019M-0018724|2018M-0018271|2019M-0009639-R1</t>
  </si>
  <si>
    <t>7703281003151|0000000258128|5000123112609</t>
  </si>
  <si>
    <t>106A</t>
  </si>
  <si>
    <t>J01GB06</t>
  </si>
  <si>
    <t>AMIKACINA (SULFATO)</t>
  </si>
  <si>
    <t>100mg/2ml (base) (5%)</t>
  </si>
  <si>
    <t>AMIKACINA 100 MG / 2 ML (VITALIS)||</t>
  </si>
  <si>
    <t>19908237-19||</t>
  </si>
  <si>
    <t>2016-M014889-R2||</t>
  </si>
  <si>
    <t>CAJA X 10 AMPOLLAS||</t>
  </si>
  <si>
    <t>7707236124588||</t>
  </si>
  <si>
    <t>AMIKACINA ||</t>
  </si>
  <si>
    <t>019908237-14||</t>
  </si>
  <si>
    <t>2016M-014889-R2||</t>
  </si>
  <si>
    <t>107A</t>
  </si>
  <si>
    <t>500mg/2ml (base) (25%)</t>
  </si>
  <si>
    <t>AMIKACINA 500 MG/2ML (VITALIS)||</t>
  </si>
  <si>
    <t>19908236-7||</t>
  </si>
  <si>
    <t>2018M-014905-R2||</t>
  </si>
  <si>
    <t>7707236124786||</t>
  </si>
  <si>
    <t>AMIKACINA |AMIKACINA|</t>
  </si>
  <si>
    <t>019908236-07|019976973-02|</t>
  </si>
  <si>
    <t>2018M-014905-R2|2020M-0007389-R1|</t>
  </si>
  <si>
    <t>10|10|</t>
  </si>
  <si>
    <t>7707236124816|7702605106936|</t>
  </si>
  <si>
    <t>108A</t>
  </si>
  <si>
    <t>B05BA01</t>
  </si>
  <si>
    <t xml:space="preserve">AMINOACIDO ESPECIFICO L ALANIL GLUTAMINA </t>
  </si>
  <si>
    <t>FCO/BOLSA</t>
  </si>
  <si>
    <t>DIPEPTIVEN.||</t>
  </si>
  <si>
    <t>19904682-5||</t>
  </si>
  <si>
    <t>2017M-014616-R2||</t>
  </si>
  <si>
    <t>CAJA X 10 FRASCO||</t>
  </si>
  <si>
    <t>7804606590551||</t>
  </si>
  <si>
    <t>DIPEPTIVEN ||</t>
  </si>
  <si>
    <t>019904682-05||</t>
  </si>
  <si>
    <t>109A</t>
  </si>
  <si>
    <t xml:space="preserve">AMINOACIDOS CON ELECTROLITOS ADULTOS </t>
  </si>
  <si>
    <t>AMINOPLASMAL® 10% E||</t>
  </si>
  <si>
    <t>20086182-1||</t>
  </si>
  <si>
    <t>2021M-0016879-R1||</t>
  </si>
  <si>
    <t>CAJA X10 FRASCO DE 500 ML||</t>
  </si>
  <si>
    <t>5000||</t>
  </si>
  <si>
    <t>7701582102412||</t>
  </si>
  <si>
    <t>AMINOPLASMAL E ||</t>
  </si>
  <si>
    <t>020086182-01||</t>
  </si>
  <si>
    <t>15964458||</t>
  </si>
  <si>
    <t>110A</t>
  </si>
  <si>
    <t>AMINOACIDOS MEZCLA CONCENTRADA, LIBRE DE LEUCINA SIN GRASAS</t>
  </si>
  <si>
    <t>N/D</t>
  </si>
  <si>
    <t>LATA/TARRO</t>
  </si>
  <si>
    <t>TARRO/LATA/CAJA</t>
  </si>
  <si>
    <t>LEUMED B||</t>
  </si>
  <si>
    <t>20066065||</t>
  </si>
  <si>
    <t>RSiA02I63213||</t>
  </si>
  <si>
    <t>LATA X 500 GR||</t>
  </si>
  <si>
    <t>4034341002245||</t>
  </si>
  <si>
    <t>LEUMED B ||</t>
  </si>
  <si>
    <t>RSIA02I63213||</t>
  </si>
  <si>
    <t>TARRO/LATA/CAJA||</t>
  </si>
  <si>
    <t>111A</t>
  </si>
  <si>
    <t xml:space="preserve">AMINOACIDOS MEZCLA CONCENTRADA, LIBRE DE LISINA BAJA EN TRIPTOFANO </t>
  </si>
  <si>
    <t>GA1 ANAMIX INFANT|GACMED B LATA X 500 GR|</t>
  </si>
  <si>
    <t>20199021|20066662|</t>
  </si>
  <si>
    <t>RSA-0011746-2021|RSiA12I56513|</t>
  </si>
  <si>
    <t>LATA X 400 GRAMOS|LATAS X 500 GR|</t>
  </si>
  <si>
    <t>400|500|</t>
  </si>
  <si>
    <t>7701582102313|7701582102290|</t>
  </si>
  <si>
    <t>GACMED B ||</t>
  </si>
  <si>
    <t>RSIA12I56513||</t>
  </si>
  <si>
    <t>4034341002108||</t>
  </si>
  <si>
    <t>112A</t>
  </si>
  <si>
    <t>AMINOACIDOS PEDIATRICOS</t>
  </si>
  <si>
    <t>PRIMENE 10%||</t>
  </si>
  <si>
    <t>208141-24||</t>
  </si>
  <si>
    <t>2020M-007459-R2||</t>
  </si>
  <si>
    <t>5413760347363||</t>
  </si>
  <si>
    <t>PRIMENE |AMINOVEN INFANT|</t>
  </si>
  <si>
    <t>000208141-27|019933606-02|</t>
  </si>
  <si>
    <t>2020M-007459-R2|2020M-0002693-R2|</t>
  </si>
  <si>
    <t>250|250|</t>
  </si>
  <si>
    <t>5413760473017|7340022100085|</t>
  </si>
  <si>
    <t>113A</t>
  </si>
  <si>
    <t>R03DA05</t>
  </si>
  <si>
    <t>AMINOFILINA</t>
  </si>
  <si>
    <t>240mg/10ml (2.4%)</t>
  </si>
  <si>
    <t>AMINOFILINA 240 MG/10 ML(PROCAPS )||</t>
  </si>
  <si>
    <t>19994652-3||</t>
  </si>
  <si>
    <t>2008M-0008923||</t>
  </si>
  <si>
    <t>CAJA X 50  AMPOLLA||</t>
  </si>
  <si>
    <t>7707184160089||</t>
  </si>
  <si>
    <t>AMINOFILINA ||</t>
  </si>
  <si>
    <t>019994652-03||</t>
  </si>
  <si>
    <t>114A</t>
  </si>
  <si>
    <t>C01BD01</t>
  </si>
  <si>
    <t>AMIODARONA (CLORHIDRATO)</t>
  </si>
  <si>
    <t>150mg/3ml (5%)</t>
  </si>
  <si>
    <t>CORDARONE INYECTABLE||</t>
  </si>
  <si>
    <t>52271-1||</t>
  </si>
  <si>
    <t>2015M-007030-R3||</t>
  </si>
  <si>
    <t>CAJA X 6 AMPOLLAS||</t>
  </si>
  <si>
    <t>6||</t>
  </si>
  <si>
    <t>7706263005129||</t>
  </si>
  <si>
    <t>AMIODARONA ||</t>
  </si>
  <si>
    <t>019992832-02||</t>
  </si>
  <si>
    <t>2008M-0008550||</t>
  </si>
  <si>
    <t>7707289590187||</t>
  </si>
  <si>
    <t>115A</t>
  </si>
  <si>
    <t>AMIODARONA 200MG TABLETAS (TECNOQUIMICAS)|AMIODARONA 200MG TABLETAS (LA SANTE)|</t>
  </si>
  <si>
    <t>45892-1|20043928-1|</t>
  </si>
  <si>
    <t>2020M-013975-R3|2012M0013364|</t>
  </si>
  <si>
    <t>CAJA X 30 TABLETAS|CAJA X 10 TABLETAS|</t>
  </si>
  <si>
    <t>7702057710156|7703763994151|</t>
  </si>
  <si>
    <t>AMIODARONA |AMIODARONA|</t>
  </si>
  <si>
    <t>020043928-01|000045892-01|</t>
  </si>
  <si>
    <t>2012M-0013364|2020M-013975-R3|</t>
  </si>
  <si>
    <t>10|30|</t>
  </si>
  <si>
    <t>7703763994151|7702057710156|</t>
  </si>
  <si>
    <t>116A</t>
  </si>
  <si>
    <t>N05AL05</t>
  </si>
  <si>
    <t>AMISULPRIDA</t>
  </si>
  <si>
    <t>SOCIAN® 50 MG TABLETAS||</t>
  </si>
  <si>
    <t>228320-1||</t>
  </si>
  <si>
    <t>2021M-011317-R2||</t>
  </si>
  <si>
    <t>Caja X 20 Tabletas||</t>
  </si>
  <si>
    <t>7706263006379||</t>
  </si>
  <si>
    <t>SOCIAN ||</t>
  </si>
  <si>
    <t>000228320-01||</t>
  </si>
  <si>
    <t>117A</t>
  </si>
  <si>
    <t>DENIBAN®COMPRIMIDOS 200MG||</t>
  </si>
  <si>
    <t>35134-1||</t>
  </si>
  <si>
    <t>2019M-011259-R3||</t>
  </si>
  <si>
    <t>ESTUCHE X 20 COMPRIMIDOS||</t>
  </si>
  <si>
    <t>7706263006089||</t>
  </si>
  <si>
    <t>DENIBAN ||</t>
  </si>
  <si>
    <t>000035134-01||</t>
  </si>
  <si>
    <t>118A</t>
  </si>
  <si>
    <t>N06AA09</t>
  </si>
  <si>
    <t>AMITRIPTILINA (CLORHIDRATO)</t>
  </si>
  <si>
    <t>25mg (base)</t>
  </si>
  <si>
    <t>AMITRIPTILINA 25 MG TABLETAS (GENFAR)|AMITRIPTILINA CLORHIDRATO 25 MG TABLETAS RECUBIERTAS (LAPROFF)|</t>
  </si>
  <si>
    <t>17144-8|19928485-7|</t>
  </si>
  <si>
    <t>2020M-002794-R3|2020M0001383R2|</t>
  </si>
  <si>
    <t>CAJA X 300 TABLETAS|CAJA X 300 TABLETAS|</t>
  </si>
  <si>
    <t>300|300|</t>
  </si>
  <si>
    <t>7705959880385|7703038065982|</t>
  </si>
  <si>
    <t>AMITRIPTILINA |AMITRIPTILINA|AMITRIPTILINA</t>
  </si>
  <si>
    <t>000017144-09|019928485-09|000226438-04</t>
  </si>
  <si>
    <t>2020M-002794-R3|2020M-0001383-R2|2008M-011994-R1</t>
  </si>
  <si>
    <t>300|300|30</t>
  </si>
  <si>
    <t>7705959001209|7703038066552|7702057074647</t>
  </si>
  <si>
    <t>119A</t>
  </si>
  <si>
    <t>C08CA01</t>
  </si>
  <si>
    <t>AMLODIPINO (BESILATO)</t>
  </si>
  <si>
    <t>5mg (base)</t>
  </si>
  <si>
    <t>AMLODIPINO TABLETAS 5 MG (GENFAR)||</t>
  </si>
  <si>
    <t>55895-6||</t>
  </si>
  <si>
    <t>2018M-006138-R2||</t>
  </si>
  <si>
    <t>CAJA X 300 TABLETAS||</t>
  </si>
  <si>
    <t>7705959880347||</t>
  </si>
  <si>
    <t>AMLODIPINO |AMLODIPINO|</t>
  </si>
  <si>
    <t>000055895-06|019928630-10|</t>
  </si>
  <si>
    <t>2018M-006138-R2|2019M-0001426-R2|</t>
  </si>
  <si>
    <t>7705959880347|7703038067429|</t>
  </si>
  <si>
    <t>120A</t>
  </si>
  <si>
    <t>10mg (base)</t>
  </si>
  <si>
    <t>AMLODIPINO TABLETAS 10 MG. (LAFRANCOL)||</t>
  </si>
  <si>
    <t>19909770-5||</t>
  </si>
  <si>
    <t>2017M-014800-R2||</t>
  </si>
  <si>
    <t>7706569020895||</t>
  </si>
  <si>
    <t>AMLODIPINO |VASTEN|AMLODIPINO</t>
  </si>
  <si>
    <t>000055894-14|000050346-07|020051871-08</t>
  </si>
  <si>
    <t>2022M-007360-R2|2016M-004457-R2|2022M-0014235-R1</t>
  </si>
  <si>
    <t>300|100|500</t>
  </si>
  <si>
    <t>7705959880330|7709970266661|7702184012154</t>
  </si>
  <si>
    <t>121A</t>
  </si>
  <si>
    <t>C09DB01</t>
  </si>
  <si>
    <t>AMLODIPINO + VALSARTAN</t>
  </si>
  <si>
    <t>(10+320)mg</t>
  </si>
  <si>
    <t>VARTERAL NF ® 320 MG / 10 MG|EXFORGE® 10/320 COMPRIMIDOS CON CUBIERTA PELICULAR|</t>
  </si>
  <si>
    <t>20043746-4|20003836-3|</t>
  </si>
  <si>
    <t>2018M-0013159-R1|2019M0009943R1|</t>
  </si>
  <si>
    <t>CAJA X 28 CAPSULAS|CAJA X 28 TABLETAS|</t>
  </si>
  <si>
    <t>28|28|</t>
  </si>
  <si>
    <t>7703153026684|7612797293706|</t>
  </si>
  <si>
    <t>VARTERAL |EXFORGE|</t>
  </si>
  <si>
    <t>020043746-04|020003836-03|</t>
  </si>
  <si>
    <t>2018M-0013159-R1|2019M-0009943-R1|</t>
  </si>
  <si>
    <t>2963877|7612797293706|</t>
  </si>
  <si>
    <t>122A</t>
  </si>
  <si>
    <t xml:space="preserve">AMLODIPINO + VALSARTAN </t>
  </si>
  <si>
    <t>(5+80)mg</t>
  </si>
  <si>
    <t>CARDIK® A 80/5|DUOVAL®5 / 80 MG TABLETAS|</t>
  </si>
  <si>
    <t>20047167-4|19999821-4|</t>
  </si>
  <si>
    <t>2018M-0013458-R1|2009M0009311|</t>
  </si>
  <si>
    <t>CAJA X 28 TABLETAS|CAJA X 30 TABLETAS|</t>
  </si>
  <si>
    <t>7704039127549|7707346470391|</t>
  </si>
  <si>
    <t>CARDIK A |EXFORGE|VARTERAL</t>
  </si>
  <si>
    <t>020047167-04|019977790-03|019990284-17</t>
  </si>
  <si>
    <t>2018M-0013458-R1|2020M-0007060-R1|2021M-0008620-R1</t>
  </si>
  <si>
    <t>28|28|14</t>
  </si>
  <si>
    <t>7704039127549|7702635709626|7703153033767</t>
  </si>
  <si>
    <t>123A</t>
  </si>
  <si>
    <t>(5+160)mg</t>
  </si>
  <si>
    <t>GARMISCH DUOVAL 5/160 COMPRIMIDOS||</t>
  </si>
  <si>
    <t>20109788-1||</t>
  </si>
  <si>
    <t>2018M-0017976||</t>
  </si>
  <si>
    <t>7460536564651||</t>
  </si>
  <si>
    <t>VARTERAL |EXFORGE|AMVAL</t>
  </si>
  <si>
    <t>019987949-03|019977789-03|019987655-05</t>
  </si>
  <si>
    <t>2008M-0008460|2020M-0007062-R1|2008M-0008327</t>
  </si>
  <si>
    <t>14|28|28</t>
  </si>
  <si>
    <t>7703153033743|7702635709671|7702870003800</t>
  </si>
  <si>
    <t>124A</t>
  </si>
  <si>
    <t>(10+160)mg</t>
  </si>
  <si>
    <t>VALSARTAN/AMLODIPINO 160MG/10MG (TECNOQUIMICAS)|AMVAL® 10/160 TABLETAS RECUBIERTAS|</t>
  </si>
  <si>
    <t>20068732-43|19992937-5|</t>
  </si>
  <si>
    <t>2014M-0015397|2020M0008530R1|</t>
  </si>
  <si>
    <t>CAJA X 30 TABLETAS|CAJA X 28 TABLETAS|</t>
  </si>
  <si>
    <t>7702057062927|7702870004012|</t>
  </si>
  <si>
    <t>VARTERAL |CARDIK A|EXFORGE</t>
  </si>
  <si>
    <t>019988267-03|020047262-04|019977792-03</t>
  </si>
  <si>
    <t>2008M-0008752|2018M-0013466-R1|2020M-0007061-R1</t>
  </si>
  <si>
    <t>7703153022617|7704039127563|7702635710110</t>
  </si>
  <si>
    <t>125A</t>
  </si>
  <si>
    <t>C09DX01</t>
  </si>
  <si>
    <t xml:space="preserve">AMLODIPINO + VALSARTAN + HIDROCLOROTIAZIDA </t>
  </si>
  <si>
    <t>(5+160+12.5)mg</t>
  </si>
  <si>
    <t>AMPLIRON® 5/160/12.5||</t>
  </si>
  <si>
    <t>20055873-2||</t>
  </si>
  <si>
    <t>2018M-0014409-R1||</t>
  </si>
  <si>
    <t>7707182841447||</t>
  </si>
  <si>
    <t>AMVAL H |CARDIK 3|EXFORGE HCT</t>
  </si>
  <si>
    <t>020156117-03|020048021-04|020015778-03</t>
  </si>
  <si>
    <t>2019M-0018921|2018M-0013598-R1|2015M-0011474-R1</t>
  </si>
  <si>
    <t>28|28|28</t>
  </si>
  <si>
    <t>7702870071403|0000005467105|7702635716945</t>
  </si>
  <si>
    <t>126A</t>
  </si>
  <si>
    <t>(10+160+12.5)mg</t>
  </si>
  <si>
    <t>DUOVAL H® 160 /10/ 12.5 MG TABLETAS RECUBIERTAS|CARDIK®3 160/10/12.5|</t>
  </si>
  <si>
    <t>20089706-1|20048020-4|</t>
  </si>
  <si>
    <t>2015M-0016681|2018M0013597R1|</t>
  </si>
  <si>
    <t>7707182841546|7704039127587|</t>
  </si>
  <si>
    <t>VARTERAL HCT ||</t>
  </si>
  <si>
    <t>020043703-23|020089706-01|020015775-08</t>
  </si>
  <si>
    <t>2018M-0013037-R1|2015M-0016681|2015M-0011475-R1</t>
  </si>
  <si>
    <t>30|30|28</t>
  </si>
  <si>
    <t>2967233|7707182841546|7702635716938</t>
  </si>
  <si>
    <t>127A</t>
  </si>
  <si>
    <t>(10+320+25)mg</t>
  </si>
  <si>
    <t>EXFORGE® HCT 10/320/25 COMPRIMIDOS RECUBIERTOS CON PELÍCULA||</t>
  </si>
  <si>
    <t>20015777-8||</t>
  </si>
  <si>
    <t>2015M-0011477-R1||</t>
  </si>
  <si>
    <t>CAJA X 28 TABLETAS||</t>
  </si>
  <si>
    <t>7702635288817||</t>
  </si>
  <si>
    <t>EXFORGE HCT |DUOVAL H|EXFORGE HCT</t>
  </si>
  <si>
    <t>020015777-08||</t>
  </si>
  <si>
    <t>128A</t>
  </si>
  <si>
    <t>AMLODIPINO+VALSARTAN</t>
  </si>
  <si>
    <t>(5+320)mg</t>
  </si>
  <si>
    <t>VARTERAL NF® 320 MG / 5 MG||</t>
  </si>
  <si>
    <t>20043701-4||</t>
  </si>
  <si>
    <t>2018M-0013160-R1||</t>
  </si>
  <si>
    <t>CAJA X 28 CAPSULAS||</t>
  </si>
  <si>
    <t>7703153026677||</t>
  </si>
  <si>
    <t>020043701-04|020003839-06|</t>
  </si>
  <si>
    <t>2018M-0013160-R1|2019M-0009898-R1|</t>
  </si>
  <si>
    <t>7703153026677|7612797303009|</t>
  </si>
  <si>
    <t>129A</t>
  </si>
  <si>
    <t>J01CA04</t>
  </si>
  <si>
    <t>AMOXICILINA</t>
  </si>
  <si>
    <t>AMOXICILINA 250 MG/5ML POLVO PARA RECONSTITUIR A SUSPENSION ORAL (LA SANTE)||</t>
  </si>
  <si>
    <t>33492-13||</t>
  </si>
  <si>
    <t>2020M-010613-R3||</t>
  </si>
  <si>
    <t>FRASCO PEAD BLANCO PARA LLEVAR A 100ML / TAPA POLIPROPILENO||</t>
  </si>
  <si>
    <t>7703763996148||</t>
  </si>
  <si>
    <t>AKRIMOXY |AMOXAL|</t>
  </si>
  <si>
    <t>020131947-01|000209874-03|</t>
  </si>
  <si>
    <t>2018M-0018415|2020M-007229-R2|</t>
  </si>
  <si>
    <t>60|60|</t>
  </si>
  <si>
    <t>NO APLICA|7707172688670|</t>
  </si>
  <si>
    <t>130A</t>
  </si>
  <si>
    <t>750mg/5ml (15%)</t>
  </si>
  <si>
    <t>AMOXIDAL® DUO SUSPENSION 750 MG||</t>
  </si>
  <si>
    <t>19908091-3||</t>
  </si>
  <si>
    <t>2020M-014711-R3||</t>
  </si>
  <si>
    <t>CAJA EN CARTULINA CON FRASCO PEAD - TAPA ALUMINIO QUE CONTIENE POLVO PARA RECONSTITUIR A 70ML.||</t>
  </si>
  <si>
    <t>70||</t>
  </si>
  <si>
    <t>7795345010540||</t>
  </si>
  <si>
    <t>AMOXIDAL DUO |AMOXICILINA|AMOXICILINA</t>
  </si>
  <si>
    <t>019908091-05||</t>
  </si>
  <si>
    <t>7795345000275||</t>
  </si>
  <si>
    <t>131A</t>
  </si>
  <si>
    <t>AMOXICILINA CAPSULAS 500 MG ( LA SANTE )||</t>
  </si>
  <si>
    <t>33496-9||</t>
  </si>
  <si>
    <t>2020M-010611-R3||</t>
  </si>
  <si>
    <t>CAJA X 50 CAPSULAS||</t>
  </si>
  <si>
    <t>7703763996155||</t>
  </si>
  <si>
    <t>AMOXICILINA |NEOGRAM|AMOXIDAL DUO</t>
  </si>
  <si>
    <t>000033496-09|019957924-05|000035816-04</t>
  </si>
  <si>
    <t>2020M-010611-R3|2021M-0005139-R2|2020M-002836-R4</t>
  </si>
  <si>
    <t>200|100|50</t>
  </si>
  <si>
    <t>9076|7707329732782|7702605180189</t>
  </si>
  <si>
    <t>132A</t>
  </si>
  <si>
    <t>875mg</t>
  </si>
  <si>
    <t>AMOXICILINA 875 MG ( MOMENTA FARMACEUTICA )||</t>
  </si>
  <si>
    <t>20132796-2||</t>
  </si>
  <si>
    <t>2019M-0018888||</t>
  </si>
  <si>
    <t>CAJA X 14 TABLETAS||</t>
  </si>
  <si>
    <t>7706127001915||</t>
  </si>
  <si>
    <t>AMOXICILINA ||</t>
  </si>
  <si>
    <t>020132796-02|019909128-01|019908092-03</t>
  </si>
  <si>
    <t>2019M-0018888|2016M-014640-R2|2020M-014496-R3</t>
  </si>
  <si>
    <t>14|10|14</t>
  </si>
  <si>
    <t>7891317005115|7704039111357|7703281001713</t>
  </si>
  <si>
    <t>133A</t>
  </si>
  <si>
    <t>J01CR02</t>
  </si>
  <si>
    <t>AMOXICILINA + CLAVULANATO</t>
  </si>
  <si>
    <t>(500+125)mg</t>
  </si>
  <si>
    <t>CURAM 500 MG TABLETAS CON PELICULA|CLAVUTEC ® TABLETAS RECUBIERTAS|KOACT® 625 TABLETA RECUBIERTA</t>
  </si>
  <si>
    <t>223135-30|20044975-5|20004819-1</t>
  </si>
  <si>
    <t>2020M-010185-R2|2020M0013776R1|2020M0010055R1</t>
  </si>
  <si>
    <t>CAJA X 80 TABLETAS|CAJA X 14 TABLETAS|CAJA X 15 TABLETAS</t>
  </si>
  <si>
    <t>80|14|15</t>
  </si>
  <si>
    <t>7702635628576|7707274723620|8901175027903</t>
  </si>
  <si>
    <t>CURAM 500 |AMOXICILINA/CLAVULANATO|CURAM JUNIOR</t>
  </si>
  <si>
    <t>000223135-30|000032566-03|020004819-01</t>
  </si>
  <si>
    <t>2020M-010185-R2|2020M-010253-R3|2020M-0010055-R1</t>
  </si>
  <si>
    <t>7702635628576|7707172688380|8901175027903</t>
  </si>
  <si>
    <t>134A</t>
  </si>
  <si>
    <t>(600+42.9)mg</t>
  </si>
  <si>
    <t>CURAM ® 600POLVO PARA SUSPENSION ORAL||</t>
  </si>
  <si>
    <t>20035831-1||</t>
  </si>
  <si>
    <t>2018M-0012680-R1||</t>
  </si>
  <si>
    <t>CAJA CON UN FRASCO DE HDPE TRANSPARENTE Y TAPA DE PP BLANCA POR 125 ML DE SUSPENSIÓN RECONSTITUIDA + JERINGA PLÁSTICA DOSIFICADORA CON BARRIL DE POLIETILENO CON GRADUACIÓN DE 0.4 - 5 ML||</t>
  </si>
  <si>
    <t>125||</t>
  </si>
  <si>
    <t>3838957056491||</t>
  </si>
  <si>
    <t>CLAMICIL BID |CURAM 1G|</t>
  </si>
  <si>
    <t>020053032-02|019936071-12|020151834-01</t>
  </si>
  <si>
    <t>2013M-0014070|2021M-0002672-R2|2020M-0019588</t>
  </si>
  <si>
    <t>22028280|7501043100564|0000000228282</t>
  </si>
  <si>
    <t>135A</t>
  </si>
  <si>
    <t>(800+114)mg/10ml</t>
  </si>
  <si>
    <t>POLVO PARA RECONSTITUCION</t>
  </si>
  <si>
    <t>ATAK CLAV||</t>
  </si>
  <si>
    <t>20079039-1||</t>
  </si>
  <si>
    <t>2016M-0017206||</t>
  </si>
  <si>
    <t>CAJA CON FRASCO DE VIDRIO TIPO III ÁMBAR CON TAPA DE POLIPROPILENO (PP) PARA RECONSTITUIR A 70 ML INCLUYE JERINGA DOSIFICADORA||</t>
  </si>
  <si>
    <t>7706127001199||</t>
  </si>
  <si>
    <t>ATAK CLAV |CLAVULIN ES|ACIX</t>
  </si>
  <si>
    <t>020079039-01|020133790-01|019952509-02</t>
  </si>
  <si>
    <t>2016M-0017206|2019M-0019121|2017M-0004708-R1</t>
  </si>
  <si>
    <t>70|70|70</t>
  </si>
  <si>
    <t>7706127001199|0000018746624|3838957900503</t>
  </si>
  <si>
    <t>136A</t>
  </si>
  <si>
    <t>(875+125)mg</t>
  </si>
  <si>
    <t>KOACT ® 1000 TABLETAS RECUBIERTAS|CURAM ® 1G|</t>
  </si>
  <si>
    <t>20004817-1|19917258-24|</t>
  </si>
  <si>
    <t>2021M-0010086-R1|2017M0000125R2|</t>
  </si>
  <si>
    <t>CAJA X 15 TABLETAS|CAJA X 80 TABLETAS|</t>
  </si>
  <si>
    <t>15|80|</t>
  </si>
  <si>
    <t>8901175027897|7702635628569|</t>
  </si>
  <si>
    <t>ATAK CLAV |CLAVULIN|KOACT</t>
  </si>
  <si>
    <t>020077740-01|019917258-24|</t>
  </si>
  <si>
    <t>2020M-0015909-R1|2017M-0000125-R2|</t>
  </si>
  <si>
    <t>FRASCO|CAJA|</t>
  </si>
  <si>
    <t>14|80|</t>
  </si>
  <si>
    <t>7706127001052|7702635628569|</t>
  </si>
  <si>
    <t>137A</t>
  </si>
  <si>
    <t>J01CA01</t>
  </si>
  <si>
    <t>AMPICILINA</t>
  </si>
  <si>
    <t>AMPICILINA CÁPSULAS POR 500 MG ( GENFAR )||</t>
  </si>
  <si>
    <t>23598-6||</t>
  </si>
  <si>
    <t>2018M-07219-R3||</t>
  </si>
  <si>
    <t>CAJA X 250 CAPSULAS||</t>
  </si>
  <si>
    <t>7702605180240||</t>
  </si>
  <si>
    <t>AMPICILINA |EUCILINA|AMPICILINA</t>
  </si>
  <si>
    <t>000033490-06|019937348-07|000046941-02</t>
  </si>
  <si>
    <t>2020M-010612-R3|2019M-0002508-R2|2021M-005849-R4</t>
  </si>
  <si>
    <t>200|250|100</t>
  </si>
  <si>
    <t>9077|7707019412185|7702057070564</t>
  </si>
  <si>
    <t>138A</t>
  </si>
  <si>
    <t>AMPICILINA (SODICA)</t>
  </si>
  <si>
    <t>500mg (base)</t>
  </si>
  <si>
    <t>AMPICILINA 500 MG (FARMALOGICA)|AMPICILINA 500 MG (VITALIS)|</t>
  </si>
  <si>
    <t>19942486-1|218002-9|</t>
  </si>
  <si>
    <t>2020M-0003788-R2|2020M011536R2|</t>
  </si>
  <si>
    <t>CAJA X 10 VIALES|CAJA X 10 VIALES|</t>
  </si>
  <si>
    <t>7707291520004|7707236120641|</t>
  </si>
  <si>
    <t>AMPICILINA |AMPICILINA|AMPICILINA</t>
  </si>
  <si>
    <t>020054702-05|019942486-01|000218002-08</t>
  </si>
  <si>
    <t>2020M-0014363-R1|2020M-0003788-R2|2020M-011536-R2</t>
  </si>
  <si>
    <t>CAJA|CAJA|AMPOLLA</t>
  </si>
  <si>
    <t>50|10|1</t>
  </si>
  <si>
    <t>50620609|7707291520011|7707236120641</t>
  </si>
  <si>
    <t>139A</t>
  </si>
  <si>
    <t>J01CR04</t>
  </si>
  <si>
    <t>AMPICILINA (SODICA) + SULBACTAM (SODICO)</t>
  </si>
  <si>
    <t>(1+0.5)g (1.5g) (base)</t>
  </si>
  <si>
    <t>AMPIDELT|AMPICILINA + SULBACTAM 1.5 G(VITALIS)|</t>
  </si>
  <si>
    <t>20036512-2|218004-19|</t>
  </si>
  <si>
    <t>2018M-0013361-R1|2020M010590R2|</t>
  </si>
  <si>
    <t>CAJA X 10 VIALES| CAJA X 50 VIALES|</t>
  </si>
  <si>
    <t>10|50|</t>
  </si>
  <si>
    <t>6921875003290|7707236122614|</t>
  </si>
  <si>
    <t>AMPIDELT |AMPICILINA/SULBACTAM|AMPICILINA/SULBACTAM</t>
  </si>
  <si>
    <t>020036512-01|019931216-05|000218004-19</t>
  </si>
  <si>
    <t>2018M-0013361-R1|2018M-0001779-R2|2020M-010590-R2</t>
  </si>
  <si>
    <t>VIAL|CAJA|CAJA</t>
  </si>
  <si>
    <t>1|10|50</t>
  </si>
  <si>
    <t>6921875003290|7707291520158|7707236120320</t>
  </si>
  <si>
    <t>140A</t>
  </si>
  <si>
    <t>AMPICILINA + SULBACTAM (SULTAMICILINA)</t>
  </si>
  <si>
    <t>(200+50)mg/5ml (5%)</t>
  </si>
  <si>
    <t>BACMICINE® 250 MG / 5 ML||</t>
  </si>
  <si>
    <t>20007644-4||</t>
  </si>
  <si>
    <t>2021M-0010819-R1||</t>
  </si>
  <si>
    <t>7707019312843||</t>
  </si>
  <si>
    <t>BACMICINE |SULAMP|UNASYN</t>
  </si>
  <si>
    <t>020007644-04|019960290-02|000028908-06</t>
  </si>
  <si>
    <t>2021M-0010819-R1|2022M-0004858-R2|2018M-009852-R3</t>
  </si>
  <si>
    <t>7707019312843|7703763540334|7703283404369</t>
  </si>
  <si>
    <t>141A</t>
  </si>
  <si>
    <t>375mg</t>
  </si>
  <si>
    <t>SULTAMICILINA 375 MG TABLETAS RECUBIERTAS(LA SANTE)||</t>
  </si>
  <si>
    <t>224929-3||</t>
  </si>
  <si>
    <t>2021 M-010047-R2||</t>
  </si>
  <si>
    <t>CAJA POR 10 TABLETAS||</t>
  </si>
  <si>
    <t>7703763890408||</t>
  </si>
  <si>
    <t>SULTAMICILINA |BACMICINE|SULTAMICILINA</t>
  </si>
  <si>
    <t>000224929-03|019927623-06|000048568-02</t>
  </si>
  <si>
    <t>2021M-010047-R2|2013M-0001180-R1|2018M-005665-R2</t>
  </si>
  <si>
    <t>10|250|10</t>
  </si>
  <si>
    <t>91271|7707019312621|7702057075613</t>
  </si>
  <si>
    <t>142A</t>
  </si>
  <si>
    <t>J01CA51</t>
  </si>
  <si>
    <t>AMPICILINA ANHIDRA O TRIHIDRATO</t>
  </si>
  <si>
    <t>AMPICILINA250 MG / 5 MLPOLVO PARA RECONSTITUIR A SUSPENSION ORAL.(LA SANTE)||</t>
  </si>
  <si>
    <t>230357-1||</t>
  </si>
  <si>
    <t>2020M-012869-R2||</t>
  </si>
  <si>
    <t>FRASCO 60 ML.||</t>
  </si>
  <si>
    <t>7703763060313||</t>
  </si>
  <si>
    <t>DEUCILINA |AMPICILINA|AMPICILINA</t>
  </si>
  <si>
    <t>019937351-02|000230357-01|000023597-03</t>
  </si>
  <si>
    <t>2019M-0002535-R2|2020M-012869-R2|2021M-007513-R3</t>
  </si>
  <si>
    <t>7707019412154|7703763060313|7702605100484</t>
  </si>
  <si>
    <t>143A</t>
  </si>
  <si>
    <t>L01XX35</t>
  </si>
  <si>
    <t>ANAGRELIDA (ANAGRALIDA)</t>
  </si>
  <si>
    <t>GRALIDEX® 0.5 MG CAPSULA||</t>
  </si>
  <si>
    <t>20157006-1||</t>
  </si>
  <si>
    <t>2019M-19508||</t>
  </si>
  <si>
    <t xml:space="preserve"> CAJA 100 CAPSULAS||</t>
  </si>
  <si>
    <t>7704039927033||</t>
  </si>
  <si>
    <t>GRALIDEX ||</t>
  </si>
  <si>
    <t>020157006-01||</t>
  </si>
  <si>
    <t>144A</t>
  </si>
  <si>
    <t>L02AE03</t>
  </si>
  <si>
    <t xml:space="preserve">ANALOGO LH-RH (GOSERELINA ACETATO) </t>
  </si>
  <si>
    <t>3.6mg</t>
  </si>
  <si>
    <t>ZOLADEX ® 3.6MG||</t>
  </si>
  <si>
    <t>47155-3||</t>
  </si>
  <si>
    <t>2016M-000434-R2||</t>
  </si>
  <si>
    <t>CAJA POR 1 IMPLANTE O DEPOT DE LIBERACIÓN PROLONGADA EN JERIGUILLA CON UNA FUNDA PROTECTORA DE ACERO INOXIDABLE. PRESENTACIÓN CODIFICADA  Y COPOLIESTER PARA APLICACIÓN||</t>
  </si>
  <si>
    <t>5000455020122||</t>
  </si>
  <si>
    <t>ZOLADEX DEPOT ||</t>
  </si>
  <si>
    <t>000047155-03||</t>
  </si>
  <si>
    <t>5000455006072||</t>
  </si>
  <si>
    <t>145A</t>
  </si>
  <si>
    <t>10.8mg</t>
  </si>
  <si>
    <t>ZOLADEX ® LA 10.8 MG||</t>
  </si>
  <si>
    <t>201182-3||</t>
  </si>
  <si>
    <t>2017M-005449-R2||</t>
  </si>
  <si>
    <t>CAJA CON UNA BOLSA DE TFPE / FOIL DE ALUMINIO / LAMINA DE PE CON UNA JERINGA APLICADORA PRECARGADA DE POLIESTIRENO / PEAD (CON FUNDA PROTECTORA DE COPOLIESTER) CONTENIENDO UN IMPLANTE Y UNA CAPSULA DE POLIPROPILENO QUE CONTIENE SILICA GEL DESECANTE||</t>
  </si>
  <si>
    <t>5000455020078||</t>
  </si>
  <si>
    <t>ZOLADEX LA DEPOT ||</t>
  </si>
  <si>
    <t>000201182-03||</t>
  </si>
  <si>
    <t>146A</t>
  </si>
  <si>
    <t>L02AE02</t>
  </si>
  <si>
    <t>ANALOGO LH-RH (LEUPROLIDE ACETATO)</t>
  </si>
  <si>
    <t>3.75mg</t>
  </si>
  <si>
    <t>AMP/VIAL/JP/CARTUCHO</t>
  </si>
  <si>
    <t>LEOPROSTIN® INYECTABLE 3.75 MG||</t>
  </si>
  <si>
    <t>19927034-1||</t>
  </si>
  <si>
    <t>2021M-0001089-R2||</t>
  </si>
  <si>
    <t>CAJA 1 FRASCO + AMPOLLA DE VIDRIO  + JERINGA DESECHABLE + AGUJA||</t>
  </si>
  <si>
    <t>7703889124401||</t>
  </si>
  <si>
    <t>LEOPROSTIN ||</t>
  </si>
  <si>
    <t>019927034-01||</t>
  </si>
  <si>
    <t>147A</t>
  </si>
  <si>
    <t>11.25mg</t>
  </si>
  <si>
    <t>LEOPROSTIN® INYECTABLE 11.25 MG||</t>
  </si>
  <si>
    <t>19926876-1||</t>
  </si>
  <si>
    <t>2013M-0001055-R1||</t>
  </si>
  <si>
    <t>CAJA POR UN (1) FRASCO VIAL EQUIVALENTE A LEUPROLIDA ACETATO 11.25 MG. + AMPOLLA  POR 2 ML DE DILUENTE + JERINGA DESECH||</t>
  </si>
  <si>
    <t>7703889124418||</t>
  </si>
  <si>
    <t>019926876-01||</t>
  </si>
  <si>
    <t>148A</t>
  </si>
  <si>
    <t xml:space="preserve">ANALOGO LH-RH (LEUPROLIDE ACETATO) </t>
  </si>
  <si>
    <t>22.5mg</t>
  </si>
  <si>
    <t>ELIGARD® 22.5 MG POLVO LIOFILIZADO PARA SUSPENSION INYECTABLE|LEOPROSTIN 22.5MG|</t>
  </si>
  <si>
    <t>19956218-3|20097518-2|</t>
  </si>
  <si>
    <t>2016M-0004777-R2|2016M0017281|</t>
  </si>
  <si>
    <t>CAJA CON UN BLISTER CON LA JERINGA PRELLENADA A JERINGA PRELLENADA B EN COPOLIMEROS DE CICLOOREFINA TRANSPARENTE MAS AGUJA DE SEGURIDAD 20 GR X 5/8 Y UN SOBRE DE SILICONA CON MATERIAL DESECANTE|CAJA X 1 FRASCO VIAL|</t>
  </si>
  <si>
    <t>7707204490882|7703889159960|</t>
  </si>
  <si>
    <t>020097518-02||</t>
  </si>
  <si>
    <t>2016M-0017281||</t>
  </si>
  <si>
    <t>7703889159960||</t>
  </si>
  <si>
    <t>149A</t>
  </si>
  <si>
    <t>45mg</t>
  </si>
  <si>
    <t>ELIGARD ® 45 MG||</t>
  </si>
  <si>
    <t>20032905-1||</t>
  </si>
  <si>
    <t>2018M-0013021-R1||</t>
  </si>
  <si>
    <t>CAJA CON BANDEJA X (JERINGA A (ATRIGEL) +EM+SOBRE SECANTE) + BANDEJA X (JERINGA B (LEUPROLIDE ACETATO) + AGUJA + SOBRE SECANTE)||</t>
  </si>
  <si>
    <t>7730979093613||</t>
  </si>
  <si>
    <t>ELIGARD ||</t>
  </si>
  <si>
    <t>020032905-01||</t>
  </si>
  <si>
    <t>150A</t>
  </si>
  <si>
    <t>L02AE04</t>
  </si>
  <si>
    <t>ANALOGO LH-RH (TRIPTORELINA)</t>
  </si>
  <si>
    <t>DECAPEPTYL 3.75 MG INYECTABLE LIOFILIZADO||</t>
  </si>
  <si>
    <t>60042-1||</t>
  </si>
  <si>
    <t>2016M-003326-R2||</t>
  </si>
  <si>
    <t>CAJA CON UN FRASCO VIAL DE VIDRIO TIPO I. TAPON DE BROMOBUTILO Y CIERRE DE ALUMINIO TIPO FLIPP OFF. MAS UNA AMPOLLA DE VIDRIO TIPO I CON 2ML DE AGUA DESTILADA (DILUENTE).||</t>
  </si>
  <si>
    <t>7792219000515||</t>
  </si>
  <si>
    <t>DECAPEPTYL ||</t>
  </si>
  <si>
    <t>000060042-01||</t>
  </si>
  <si>
    <t>11414230||</t>
  </si>
  <si>
    <t>151A</t>
  </si>
  <si>
    <t>DECAPEPTYL® 11.25MG||</t>
  </si>
  <si>
    <t>19953802-1||</t>
  </si>
  <si>
    <t>2015M-0004541-R1||</t>
  </si>
  <si>
    <t>CAJA POR 1 VIAL DE VIDRIO TIPO I ÁMBAR MAS AMPOLLA CON AGUA ESTÉRIL PARA INYECCIÓN POR 2 ML||</t>
  </si>
  <si>
    <t>7707204490714||</t>
  </si>
  <si>
    <t>019953802-01||</t>
  </si>
  <si>
    <t>152A</t>
  </si>
  <si>
    <t>DECAPEPTYL® 22.5MG||</t>
  </si>
  <si>
    <t>20060305-1||</t>
  </si>
  <si>
    <t>2014M-0014927||</t>
  </si>
  <si>
    <t>CAJA X 1 VIAL DE VIDRIO ÁMBAR TIPO I CON EL POLVO LIOFILIZDO + 1 AMPOLLA DE VIDRIO TIPO I CON EL DILUENTE||</t>
  </si>
  <si>
    <t>7730979095648||</t>
  </si>
  <si>
    <t>020060305-01||</t>
  </si>
  <si>
    <t>153A</t>
  </si>
  <si>
    <t>L02BG03</t>
  </si>
  <si>
    <t>ANASTROZOL</t>
  </si>
  <si>
    <t>1mg</t>
  </si>
  <si>
    <t>ANASTROZOL 1 MG TABLETA RECUBIERTA(SANDOZ)||</t>
  </si>
  <si>
    <t>20039756-5||</t>
  </si>
  <si>
    <t>2012M-0013083||</t>
  </si>
  <si>
    <t>4030855496129||</t>
  </si>
  <si>
    <t>ANASTROZOL |PRAZOLAR|</t>
  </si>
  <si>
    <t>020039756-05|020092750-01|</t>
  </si>
  <si>
    <t>2012M-0013083|2016M-0017167|</t>
  </si>
  <si>
    <t>4030855496129|8901117255470|</t>
  </si>
  <si>
    <t>154A</t>
  </si>
  <si>
    <t>J02AA01</t>
  </si>
  <si>
    <t>ANFOTERICINA B</t>
  </si>
  <si>
    <t>AMFOTERICINA B 50 MG(VITALIS)||</t>
  </si>
  <si>
    <t>19990851-1||</t>
  </si>
  <si>
    <t>2009M-0009237||</t>
  </si>
  <si>
    <t>CAJA X 1 FRASCO AMPOLLA||</t>
  </si>
  <si>
    <t>7707236128661||</t>
  </si>
  <si>
    <t>AMPHOLIP ||</t>
  </si>
  <si>
    <t>020081868-01||</t>
  </si>
  <si>
    <t>2021M-0016396-R1||</t>
  </si>
  <si>
    <t>7707293750201||</t>
  </si>
  <si>
    <t>155A</t>
  </si>
  <si>
    <t>ANFOTERICINA B LIPOSOMAL</t>
  </si>
  <si>
    <t>AMBISOME®||</t>
  </si>
  <si>
    <t>20049640-1||</t>
  </si>
  <si>
    <t>2021M-0014480-R1||</t>
  </si>
  <si>
    <t>61958900317||</t>
  </si>
  <si>
    <t>AMBISOME ||</t>
  </si>
  <si>
    <t>020049640-06||</t>
  </si>
  <si>
    <t>361958910514||</t>
  </si>
  <si>
    <t>156A</t>
  </si>
  <si>
    <t>L02BB05</t>
  </si>
  <si>
    <t>APALUTAMIDA</t>
  </si>
  <si>
    <t>60mg</t>
  </si>
  <si>
    <t>ERLEADA ®TABLETAS RECUBIERTAS 60 MG||</t>
  </si>
  <si>
    <t>20137853-1||</t>
  </si>
  <si>
    <t>2019M-0019090||</t>
  </si>
  <si>
    <t>FRASCO  X 120 TABLETA||</t>
  </si>
  <si>
    <t>7703145894338||</t>
  </si>
  <si>
    <t>ERLEADA ||</t>
  </si>
  <si>
    <t>020137853-01||</t>
  </si>
  <si>
    <t>157A</t>
  </si>
  <si>
    <t>‎B01AF02</t>
  </si>
  <si>
    <t xml:space="preserve">APIXABAN </t>
  </si>
  <si>
    <t>2.5mg</t>
  </si>
  <si>
    <t>ELIQUIS® 2.5MGTABLETAS RECUBIERTAS||</t>
  </si>
  <si>
    <t>20040898-3||</t>
  </si>
  <si>
    <t>2018M-0013353-R1||</t>
  </si>
  <si>
    <t>CAJA X 60 TABLETA||</t>
  </si>
  <si>
    <t>7709990706208||</t>
  </si>
  <si>
    <t>ELIQUIS ||</t>
  </si>
  <si>
    <t>020040898-03||</t>
  </si>
  <si>
    <t>158A</t>
  </si>
  <si>
    <t>ELIQUIS® 5 MG||</t>
  </si>
  <si>
    <t>20056956-1||</t>
  </si>
  <si>
    <t>2019M-0014147-R1||</t>
  </si>
  <si>
    <t>8027950200269||</t>
  </si>
  <si>
    <t>020056956-01||</t>
  </si>
  <si>
    <t>159A</t>
  </si>
  <si>
    <t>N04BC07</t>
  </si>
  <si>
    <t>APOMORFINA</t>
  </si>
  <si>
    <t xml:space="preserve">100mg/20ml (5mg/ml)  </t>
  </si>
  <si>
    <t>DACEPTON® 100 MG / 20 ML SOLUCION INYECTABLE||</t>
  </si>
  <si>
    <t>20104307-3||</t>
  </si>
  <si>
    <t>2018M-0018036||</t>
  </si>
  <si>
    <t>CAJA X 5 VIALES||</t>
  </si>
  <si>
    <t>9088883919856||</t>
  </si>
  <si>
    <t>DACEPTON ||</t>
  </si>
  <si>
    <t>020104307-03||</t>
  </si>
  <si>
    <t>54666887||</t>
  </si>
  <si>
    <t>160A</t>
  </si>
  <si>
    <t xml:space="preserve">30mg/3ml (10mg/ml) </t>
  </si>
  <si>
    <t>DACEPTON® 30MG/3 ML SOLUCION INYECTABLE||</t>
  </si>
  <si>
    <t>20124004-9||</t>
  </si>
  <si>
    <t>2018M-0018035||</t>
  </si>
  <si>
    <t>CAJA X 5 CARPULAS||</t>
  </si>
  <si>
    <t>9088884454394||</t>
  </si>
  <si>
    <t>020124004-09||</t>
  </si>
  <si>
    <t>161A</t>
  </si>
  <si>
    <t>A04AD12</t>
  </si>
  <si>
    <t>APREPITANT</t>
  </si>
  <si>
    <t>125/80mg</t>
  </si>
  <si>
    <t>KIT DE TRATAMIENTO</t>
  </si>
  <si>
    <t>EMEND® 80 MG/125 MG||</t>
  </si>
  <si>
    <t>19945183-2||</t>
  </si>
  <si>
    <t>2020M-0003636-R2||</t>
  </si>
  <si>
    <t>CAJA PLEGADIZA DE CARTON X UNA CAPSULA DE 125 MG Y DOS CAPSULAS DE 80 MG EN BLISTER ALU/ALU MAS INSERTO.||</t>
  </si>
  <si>
    <t>7897337713559||</t>
  </si>
  <si>
    <t>EMEND ||</t>
  </si>
  <si>
    <t>019945183-02||</t>
  </si>
  <si>
    <t>162A</t>
  </si>
  <si>
    <t>N05AX12</t>
  </si>
  <si>
    <t xml:space="preserve">ARIPIPRAZOL </t>
  </si>
  <si>
    <t>1mg/ml (0.1%)</t>
  </si>
  <si>
    <t>PRAZENTOL 1MG/ML||</t>
  </si>
  <si>
    <t>20115305-4||</t>
  </si>
  <si>
    <t>2018M-0018136||</t>
  </si>
  <si>
    <t>FRASCO X 150 ML||</t>
  </si>
  <si>
    <t>5600860331860||</t>
  </si>
  <si>
    <t>PRAZENTOL 1MG/ML |IPIPRAL|ILIMIT</t>
  </si>
  <si>
    <t>020115305-04||</t>
  </si>
  <si>
    <t>2018M-0018136 R1||</t>
  </si>
  <si>
    <t>163A</t>
  </si>
  <si>
    <t>15mg</t>
  </si>
  <si>
    <t>IPIPRAL® 15 MG TABLETA|ILIMIT MEGALABS® 15 MG|</t>
  </si>
  <si>
    <t>20014926-3|19984722-5|</t>
  </si>
  <si>
    <t>2021M-0011133-R2|2021M0007850R1|</t>
  </si>
  <si>
    <t>CAJA X 10 TABLETA|CAJA X 30 TABLETA|</t>
  </si>
  <si>
    <t>7707288822975|7730969304743|</t>
  </si>
  <si>
    <t>ARIPRAZOL ||</t>
  </si>
  <si>
    <t>019988981-10|020014926-03|019984722-05</t>
  </si>
  <si>
    <t>2008M-0008393|2021M-0011133-R2|2021M-0007850-R1</t>
  </si>
  <si>
    <t>30|10|30</t>
  </si>
  <si>
    <t>7702195100475|7707288822951|7730969304743</t>
  </si>
  <si>
    <t>164A</t>
  </si>
  <si>
    <t>30mg</t>
  </si>
  <si>
    <t>IPIPRAL® 30 MG TABLETAS||</t>
  </si>
  <si>
    <t>20014921-3||</t>
  </si>
  <si>
    <t>2016M-0010979-R1||</t>
  </si>
  <si>
    <t>CAJA 10 TABLETA||</t>
  </si>
  <si>
    <t>7707288823378||</t>
  </si>
  <si>
    <t>IPIPRAL ||</t>
  </si>
  <si>
    <t>020014921-03||</t>
  </si>
  <si>
    <t>165A</t>
  </si>
  <si>
    <t>A11GA01</t>
  </si>
  <si>
    <t>ASCORBICO ACIDO (VITAMINA C)</t>
  </si>
  <si>
    <t>VITAMINA C TABLETAS MASTICABLES (LA SANTE)|VITAMINA C TABLETAS 500 MG (ECAR)|</t>
  </si>
  <si>
    <t>58111-19|54932-1|</t>
  </si>
  <si>
    <t>2016M-000487-R2|2015M006894R3|</t>
  </si>
  <si>
    <t>CAJA POR 500 TABLETAS|CAJA X 250 TABLETA|</t>
  </si>
  <si>
    <t>500|250|</t>
  </si>
  <si>
    <t>7703763525218|7702184010358|</t>
  </si>
  <si>
    <t>VITAMINA C TABLETAS 500 MG |VITAMIN C|</t>
  </si>
  <si>
    <t>000054932-01|020004086-06|019944583-05</t>
  </si>
  <si>
    <t>2015M-006894-R4|2009M-0010161|2015M-0003721-R1</t>
  </si>
  <si>
    <t>250|300|30</t>
  </si>
  <si>
    <t>7702184110355|7703546420303|7703546040259</t>
  </si>
  <si>
    <t>166A</t>
  </si>
  <si>
    <t>500mg/5ml (10%)</t>
  </si>
  <si>
    <t>VITAMINA C 500 MG/5 ML SOLUCION INYECTABLE(SALUD FARMA)|VITACNOVA® SOLUCIÓN INYECTABLE 500 MG / 5 ML.|</t>
  </si>
  <si>
    <t>20062021-1|20046087-1|</t>
  </si>
  <si>
    <t>2018M-0014605-R1|2021M0013550R1|</t>
  </si>
  <si>
    <t>CAJA X 10 AMPOLLA|CAJA X 25 FRASCOS|</t>
  </si>
  <si>
    <t>10|25|</t>
  </si>
  <si>
    <t>7707367050527|7709990817324|</t>
  </si>
  <si>
    <t>VITAMINA C |VITACNOVA|VITAMINA C</t>
  </si>
  <si>
    <t>020062021-01|020046087-01|019943196-02</t>
  </si>
  <si>
    <t>2018M-0014605-R1|2021M-0013550-R1|2019M-0003145-R2</t>
  </si>
  <si>
    <t>10|25|100</t>
  </si>
  <si>
    <t>7707367050527|7709990817324|7707234231363</t>
  </si>
  <si>
    <t>167A</t>
  </si>
  <si>
    <t>1g</t>
  </si>
  <si>
    <t>CEBION® 1 G TABLETAS EFERVESCENTES||</t>
  </si>
  <si>
    <t>38635-1||</t>
  </si>
  <si>
    <t>2010M-004037-R3||</t>
  </si>
  <si>
    <t>7702418004528||</t>
  </si>
  <si>
    <t>CEBION EFERVESCENTE</t>
  </si>
  <si>
    <t>000038635-01</t>
  </si>
  <si>
    <t>2010M-004037-R3</t>
  </si>
  <si>
    <t>TUBO</t>
  </si>
  <si>
    <t>169A</t>
  </si>
  <si>
    <t>L01XX02</t>
  </si>
  <si>
    <t>ASPARAGINASA</t>
  </si>
  <si>
    <t>10.000 UI</t>
  </si>
  <si>
    <t>KIDROLASE 10000 UI||</t>
  </si>
  <si>
    <t>61142-2||</t>
  </si>
  <si>
    <t>2018M-007305-R3||</t>
  </si>
  <si>
    <t>7798021443540||</t>
  </si>
  <si>
    <t>SPECTRILA ||</t>
  </si>
  <si>
    <t>020156169-01||</t>
  </si>
  <si>
    <t>2019MBT-0019399||</t>
  </si>
  <si>
    <t>187611655||</t>
  </si>
  <si>
    <t>170A</t>
  </si>
  <si>
    <t>J05AE08</t>
  </si>
  <si>
    <t>ATAZANAVIR (SULFATO)</t>
  </si>
  <si>
    <t>200mg (base)</t>
  </si>
  <si>
    <t>ATAZANAVIR 200 MG (CLINICOS Y HOSPITALARIOS DE COLOMBIA)||</t>
  </si>
  <si>
    <t>20074087-1||</t>
  </si>
  <si>
    <t>2020M-0015794-R1||</t>
  </si>
  <si>
    <t>FRASCO X 30 CAPSULAS||</t>
  </si>
  <si>
    <t>7709990473056||</t>
  </si>
  <si>
    <t>ZANAVIR |HIVATAX|ANCEF</t>
  </si>
  <si>
    <t>020012740-01|020074087-01|020057167-04</t>
  </si>
  <si>
    <t>2010M-0010547|2020M-0015794-R1|2018M-0014622-R1</t>
  </si>
  <si>
    <t>CAJA|FRASCO|FRASCO</t>
  </si>
  <si>
    <t>7707288822609|7709990473056|NO APLICA</t>
  </si>
  <si>
    <t>171A</t>
  </si>
  <si>
    <t>ATAZANAVIR 300 MG (CLINICOS Y HOSPITALARIO DE COLOMBIA)||</t>
  </si>
  <si>
    <t>20074086-1||</t>
  </si>
  <si>
    <t>2021M-0015882-R1||</t>
  </si>
  <si>
    <t>7709990473025||</t>
  </si>
  <si>
    <t>ATAZANAVIR |ATAZANAVIR|ANCEF</t>
  </si>
  <si>
    <t>020023907-01|020075967-01|020057160-04</t>
  </si>
  <si>
    <t>2015M-0011522-R1|2020M-0015712-R1|2018M-0014621-R1</t>
  </si>
  <si>
    <t>CAJA|CAJA|FRASCO</t>
  </si>
  <si>
    <t>7707288823385|7707367050633|7704039397706</t>
  </si>
  <si>
    <t>172A</t>
  </si>
  <si>
    <t>L01XC32</t>
  </si>
  <si>
    <t>ATEZOLIZUMAB</t>
  </si>
  <si>
    <t>60mg/ml (1.200mg/20ml)</t>
  </si>
  <si>
    <t>TECENTRIQ®||</t>
  </si>
  <si>
    <t>20145962-1||</t>
  </si>
  <si>
    <t>2019MBT-0000003||</t>
  </si>
  <si>
    <t>CAJA X 1 VIAL DE 20 ML||</t>
  </si>
  <si>
    <t>7613326010023||</t>
  </si>
  <si>
    <t>TECENTRIQ ||</t>
  </si>
  <si>
    <t>020145962-01||</t>
  </si>
  <si>
    <t>173A</t>
  </si>
  <si>
    <t>N06BA09</t>
  </si>
  <si>
    <t>ATOMOXETINA</t>
  </si>
  <si>
    <t>80mg</t>
  </si>
  <si>
    <t>STRATTERA® 80 MG||</t>
  </si>
  <si>
    <t>20027869-1||</t>
  </si>
  <si>
    <t>2017M-0011973-R1||</t>
  </si>
  <si>
    <t>CAJA X 14 CAPSULAS||</t>
  </si>
  <si>
    <t>7501082242416||</t>
  </si>
  <si>
    <t>STRATTERA ||</t>
  </si>
  <si>
    <t>020027869-01||</t>
  </si>
  <si>
    <t>7078323||</t>
  </si>
  <si>
    <t>174A</t>
  </si>
  <si>
    <t xml:space="preserve">ATOMOXETINA </t>
  </si>
  <si>
    <t>ATTENTHO ®10 MG CAPSULAS|STRATTERA ® 10 MG CÁPSULAS|</t>
  </si>
  <si>
    <t>20015464-1|19943625-1|</t>
  </si>
  <si>
    <t>2015M-0011506-R1|2014M0003308R1|</t>
  </si>
  <si>
    <t>CAJA X 10 CAPSULAS|CAJA X 7 CAPSULAS|</t>
  </si>
  <si>
    <t>10|7|</t>
  </si>
  <si>
    <t>7702207300015|7795990001368|</t>
  </si>
  <si>
    <t>ATTENTHO |STRATTERA|</t>
  </si>
  <si>
    <t>020015464-01|019943625-01|</t>
  </si>
  <si>
    <t>2015M-0011506-R1|2014M-0003308-R1|</t>
  </si>
  <si>
    <t>7702207300015|0000007031304|</t>
  </si>
  <si>
    <t>175A</t>
  </si>
  <si>
    <t>18mg</t>
  </si>
  <si>
    <t>STRATTERA® 18 MG CÁPSULAS||</t>
  </si>
  <si>
    <t>19943862-2||</t>
  </si>
  <si>
    <t>2014M-0003379-R1||</t>
  </si>
  <si>
    <t>CAJA X 7 CAPSULAS||</t>
  </si>
  <si>
    <t>7||</t>
  </si>
  <si>
    <t>7795990001375||</t>
  </si>
  <si>
    <t>STRATTERA |STRATTERA|</t>
  </si>
  <si>
    <t>019943862-02||</t>
  </si>
  <si>
    <t>7031526||</t>
  </si>
  <si>
    <t>176A</t>
  </si>
  <si>
    <t>ATTENTHO®25 MG CAPSULAS|STRATTERA ® 25MG CÁPSULAS|</t>
  </si>
  <si>
    <t>20015465-2|19943626-3|</t>
  </si>
  <si>
    <t>2016M-0011318-R1|2014M0003392R1|</t>
  </si>
  <si>
    <t>CAJA X 30 CAPSULAS|CAJA X 14 CAPSULAS|</t>
  </si>
  <si>
    <t>30|14|</t>
  </si>
  <si>
    <t>7702207300039|7795990001382|</t>
  </si>
  <si>
    <t>020015465-02|019943626-03|</t>
  </si>
  <si>
    <t>2016M-0011318-R1|2014M-0003392-R1|</t>
  </si>
  <si>
    <t>177A</t>
  </si>
  <si>
    <t>ATTENTHO® 40 MG CAPSULAS||</t>
  </si>
  <si>
    <t>20015394-4||</t>
  </si>
  <si>
    <t>2016M-0011312-R1||</t>
  </si>
  <si>
    <t>7702207300046||</t>
  </si>
  <si>
    <t>020015394-04|019943627-02|</t>
  </si>
  <si>
    <t>2016M-0011312-R1|2014M-0003371-R1|</t>
  </si>
  <si>
    <t>7702207300046|7795990001399|</t>
  </si>
  <si>
    <t>178A</t>
  </si>
  <si>
    <t>ATTENTHO® 60 MGCAPSULAS||</t>
  </si>
  <si>
    <t>20015467-4||</t>
  </si>
  <si>
    <t>2016M-0011940-R1||</t>
  </si>
  <si>
    <t>7702207300053||</t>
  </si>
  <si>
    <t>ATTENTHO ||</t>
  </si>
  <si>
    <t>020015467-04|019943861-02|</t>
  </si>
  <si>
    <t>2016M-0011940-R1|2014M-0003381-R1|</t>
  </si>
  <si>
    <t>7702207300053|7795990001405|</t>
  </si>
  <si>
    <t>179A</t>
  </si>
  <si>
    <t>C10AA05</t>
  </si>
  <si>
    <t>ATORVASTATINA (CALCICA)</t>
  </si>
  <si>
    <t>ATORVASTATINA 10 MG TABLETAS RECUBIERTAS (GENFAR)|ATORVASTATINA 10 MG TABLETAS RECUBIERTAS (LA SANTE)|</t>
  </si>
  <si>
    <t>19925209-1|19913753-1|</t>
  </si>
  <si>
    <t>2018M-0001032-R2|2018M0000462R2|</t>
  </si>
  <si>
    <t>CAJA X 10 TABLETAS|CAJA X 10 TABLETAS|</t>
  </si>
  <si>
    <t>7702605180318|7703763997190|</t>
  </si>
  <si>
    <t>ATORFIT |ATORVASTATINA|</t>
  </si>
  <si>
    <t>019996546-04|019925209-03|</t>
  </si>
  <si>
    <t>2009M-0009397|2018M-0001032-R2|</t>
  </si>
  <si>
    <t>250|100|</t>
  </si>
  <si>
    <t>7707019381160|7705959885816|</t>
  </si>
  <si>
    <t>180A</t>
  </si>
  <si>
    <t>20mg (base)</t>
  </si>
  <si>
    <t>ATORVASTATINA TABLETAS RECUBIERTAS 20 MG(GENFAR)|ATORVASTATINA 20 MG TABLETAS RECUBIERTAS(ECAR)|</t>
  </si>
  <si>
    <t>19928399-37|19963352-15|</t>
  </si>
  <si>
    <t>2021M-0001384-R2|2017M0005892R1|</t>
  </si>
  <si>
    <t>CAJA X 150 TABLETAS|CAJA X 1000 TABLETAS|</t>
  </si>
  <si>
    <t>150|1000|</t>
  </si>
  <si>
    <t>7702605184736|7702184011362|</t>
  </si>
  <si>
    <t>ATORVASTATINA |ATORVASTATINA|ESTATLEN</t>
  </si>
  <si>
    <t>019963352-15|019928399-37|020141918-12</t>
  </si>
  <si>
    <t>2017M-0005892-R1|2021M-0001384-R2|2018M-0018397</t>
  </si>
  <si>
    <t>1000|150|300</t>
  </si>
  <si>
    <t>7702184011164|7702605184736|7707355055107</t>
  </si>
  <si>
    <t>181A</t>
  </si>
  <si>
    <t>40mg (base)</t>
  </si>
  <si>
    <t>ESTATLEN®40 MG TABLETAS|ATORVASTATINA 40 ML (ECAR)|ATORVASTATINATABLETASRECUBIERTASPOR 40 MG (ECAR)</t>
  </si>
  <si>
    <t>20020184-15|20085383-15|20085383-15</t>
  </si>
  <si>
    <t>2016M-0011630-R1|2022M-0016377-R1|2022M-0016377-R1</t>
  </si>
  <si>
    <t>CAJA PLEGADIZA POR 300 TABLETAS RECUBIERTAS|CAJA X 500 TABLETAS|CAJA POR 500 TABLETAS RECUBIERTAS</t>
  </si>
  <si>
    <t>300|500|500</t>
  </si>
  <si>
    <t>7707355055121|7702184011829|7702184011829</t>
  </si>
  <si>
    <t>ESTATLEN |ATOVAROL|</t>
  </si>
  <si>
    <t>020020184-15|020085383-15|019962943-15</t>
  </si>
  <si>
    <t>2016M-0011630-R1|2015M-0016377|2017M-0006092-R1</t>
  </si>
  <si>
    <t>300|500|150</t>
  </si>
  <si>
    <t>7707355054674|7702184011829|7705959884307</t>
  </si>
  <si>
    <t>182A</t>
  </si>
  <si>
    <t>80mg (base)</t>
  </si>
  <si>
    <t>ESTATLEN® 80 MG TABLETA RECUBIERTA||</t>
  </si>
  <si>
    <t>20141920-9||</t>
  </si>
  <si>
    <t>2018M-0018398||</t>
  </si>
  <si>
    <t>7707355055138||</t>
  </si>
  <si>
    <t>ESTATLEN |ATORVASTATINA|ATORVASTATINA</t>
  </si>
  <si>
    <t>020141920-09|020127893-03|</t>
  </si>
  <si>
    <t>2018M-0018398|2018M-0018073|</t>
  </si>
  <si>
    <t>100|30|</t>
  </si>
  <si>
    <t>7707355053844|0000000293580|</t>
  </si>
  <si>
    <t>183A</t>
  </si>
  <si>
    <t>ATORVASTATINA (CALCICA) (LIPITOR)</t>
  </si>
  <si>
    <t>LIPITOR® 40 MG. TABLETAS||</t>
  </si>
  <si>
    <t>19919867-23||</t>
  </si>
  <si>
    <t>2018M-0000961-R3||</t>
  </si>
  <si>
    <t>CAJA POR 30 TABLETAS EN BLISTER ALUMINIO PA / ALUMINIO / PVC||</t>
  </si>
  <si>
    <t>7703283405731||</t>
  </si>
  <si>
    <t>LIPITOR® 40 MG. TABLETAS ||</t>
  </si>
  <si>
    <t>019919867-23||</t>
  </si>
  <si>
    <t>184A</t>
  </si>
  <si>
    <t>C10BA05</t>
  </si>
  <si>
    <t>ATORVASTATINA + EZETIMIBA</t>
  </si>
  <si>
    <t>(10+10)mg</t>
  </si>
  <si>
    <t>COLMIBE 10 COMPRIMIDOS|TIAZOMET A TABLETAS RECUBIERTAS|</t>
  </si>
  <si>
    <t>19993409-9|19994117-2|</t>
  </si>
  <si>
    <t>2008M-0008983|2008M0009063|</t>
  </si>
  <si>
    <t>CAJA PLEGADIZA POR COMPRIMIDOS|CAJAX 28 TABLETAS RECUBIERTAS EN BLISTER|</t>
  </si>
  <si>
    <t>7841141000046|7707355054124|</t>
  </si>
  <si>
    <t>COLMIBE ||</t>
  </si>
  <si>
    <t>019993409-09||</t>
  </si>
  <si>
    <t>2008M-0008983||</t>
  </si>
  <si>
    <t>7841141000046||</t>
  </si>
  <si>
    <t>185A</t>
  </si>
  <si>
    <t>(20+10)mg</t>
  </si>
  <si>
    <t>COLMIBE 20 COMPRIMIDOS|EZATOR® 10/20|</t>
  </si>
  <si>
    <t>19993410-9|19978141-3|</t>
  </si>
  <si>
    <t>2008M-0008874|2021M0007297R1|</t>
  </si>
  <si>
    <t>CAJA X 30 TABLETAS|CAJA POR 28 TABLETAS|</t>
  </si>
  <si>
    <t>7841141000053|7702870003558|</t>
  </si>
  <si>
    <t>COLESTIR |EZATOR 10/40|</t>
  </si>
  <si>
    <t>019996644-02|019993410-09|019978141-03</t>
  </si>
  <si>
    <t>2008M-0008918|2008M-0008874|2021M-0007297-R1</t>
  </si>
  <si>
    <t>7707346470131|7841141000053|7702870003534</t>
  </si>
  <si>
    <t>187A</t>
  </si>
  <si>
    <t>A07DA01</t>
  </si>
  <si>
    <t>ATROPINA + DIFENOXILATO</t>
  </si>
  <si>
    <t>(0.025+2.5)mg</t>
  </si>
  <si>
    <t>LAMDOTIL®||</t>
  </si>
  <si>
    <t>20020194-1||</t>
  </si>
  <si>
    <t>2021M-0011202-R2||</t>
  </si>
  <si>
    <t>CAJA X 16 TABLETAS||</t>
  </si>
  <si>
    <t>16||</t>
  </si>
  <si>
    <t>7707019469820||</t>
  </si>
  <si>
    <t>LAMDOTIL |LOMOTIL|</t>
  </si>
  <si>
    <t>020020194-01|020002218-03|</t>
  </si>
  <si>
    <t>2021M-0011202-R2|2019M-0009518-R1|</t>
  </si>
  <si>
    <t>16|48|</t>
  </si>
  <si>
    <t>NO APLICA|7861073963530|</t>
  </si>
  <si>
    <t>188A</t>
  </si>
  <si>
    <t>S01FA01</t>
  </si>
  <si>
    <t>ATROPINA SULFATO</t>
  </si>
  <si>
    <t>ATROPINA 1%||</t>
  </si>
  <si>
    <t>94321-1||</t>
  </si>
  <si>
    <t>2016M-07416-R3||</t>
  </si>
  <si>
    <t>FRASCO X 5 ML||</t>
  </si>
  <si>
    <t>7703293407732||</t>
  </si>
  <si>
    <t>ISOPTO ATROPINA ||</t>
  </si>
  <si>
    <t>000094321-01||</t>
  </si>
  <si>
    <t>189A</t>
  </si>
  <si>
    <t>ATROPINA SULFATO 1MG/ 1ML SOLUCION INYECTABLE(SANDERSON)|ATROPINA SULFATO 1MG/ML SOLUCION INYECTABLE(ECAR)|</t>
  </si>
  <si>
    <t>19930287-1|27349-1|</t>
  </si>
  <si>
    <t>2020M-0001745-R2|2021M000189R4|</t>
  </si>
  <si>
    <t>ATROPINA 1MG/ML FRESENIUS  CAJA X 100 AMPOLLAS|CAJA POR 25 AMPOLLAS DE VIDRIO TIPO I TRANSPARENTE POR 1 ML CADA UNA|</t>
  </si>
  <si>
    <t>100|25|</t>
  </si>
  <si>
    <t>17800062002444|7702184030035|</t>
  </si>
  <si>
    <t>ATROPINA |ATROPINA|ATROPINA</t>
  </si>
  <si>
    <t>019930287-01|020028845-09|019940877-01</t>
  </si>
  <si>
    <t>2020M-0001745-R2|2017M-0012276-R1|2018M-0002942-R2</t>
  </si>
  <si>
    <t>100|100|25</t>
  </si>
  <si>
    <t>17800062002444|7800061035101|7707234230069</t>
  </si>
  <si>
    <t>190A</t>
  </si>
  <si>
    <t>G04BE10</t>
  </si>
  <si>
    <t>AVANAFIL</t>
  </si>
  <si>
    <t>ANIME® 100||</t>
  </si>
  <si>
    <t>20103347-1||</t>
  </si>
  <si>
    <t>2021M-0017468-R1||</t>
  </si>
  <si>
    <t>CAJA POR 1 TABLETA||</t>
  </si>
  <si>
    <t>7704039128140||</t>
  </si>
  <si>
    <t>ANIME ||</t>
  </si>
  <si>
    <t>020103347-03||</t>
  </si>
  <si>
    <t>191A</t>
  </si>
  <si>
    <t>L01EK</t>
  </si>
  <si>
    <t>AXITINIB</t>
  </si>
  <si>
    <t>INLYTA ® 5MG TABLETAS RECUBIERTAS||</t>
  </si>
  <si>
    <t>20050749-11||</t>
  </si>
  <si>
    <t>2018M-0014373-R1||</t>
  </si>
  <si>
    <t>CAJA POR 60 TABLETAS RECUBIERTAS||</t>
  </si>
  <si>
    <t>7703283403638||</t>
  </si>
  <si>
    <t>INLYTA ||</t>
  </si>
  <si>
    <t>020050749-27||</t>
  </si>
  <si>
    <t>192A</t>
  </si>
  <si>
    <t>L01BC07</t>
  </si>
  <si>
    <t>AZACITIDINA</t>
  </si>
  <si>
    <t>IV/SC</t>
  </si>
  <si>
    <t>ICLACITIDINA®||</t>
  </si>
  <si>
    <t>20111777-1||</t>
  </si>
  <si>
    <t>2019M-0018844||</t>
  </si>
  <si>
    <t>7730698012483||</t>
  </si>
  <si>
    <t>ICLACITIDINA |MIELOZITIDINA|VIDAZA</t>
  </si>
  <si>
    <t>020111777-01|020097897-01|020012115-01</t>
  </si>
  <si>
    <t>2019M-0018844|2016M-0016920|2021M-0011129-R2</t>
  </si>
  <si>
    <t>VIAL|VIAL|AMPOLLA</t>
  </si>
  <si>
    <t>1|1|1</t>
  </si>
  <si>
    <t>7730698012483|7795367009027|5065000520533</t>
  </si>
  <si>
    <t>193A</t>
  </si>
  <si>
    <t>L04AX01</t>
  </si>
  <si>
    <t>AZATIOPRINA</t>
  </si>
  <si>
    <t>AZATIOPRINA 50 MG TABLETA RECUBIERTA (CLINICOS Y HOSPITALARIOS DE COLOMBIA SA)|AZATIOPRINA50 MG(RPG LIFES SCIENCIES LIMITED)|</t>
  </si>
  <si>
    <t>20141515-1|20023909-1|</t>
  </si>
  <si>
    <t>2019M-0019116|2015M0011719R1|</t>
  </si>
  <si>
    <t>CAJA POR 100 TABLETAS|USO INSTITUCIONAL: CAJA POR 100 TABLETAS|</t>
  </si>
  <si>
    <t>7709025407971|8908001535021|</t>
  </si>
  <si>
    <t>AZATIOPRINA |AZATHIOPRINE|IMURAN</t>
  </si>
  <si>
    <t>020023909-01|019966222-01|000046266-01</t>
  </si>
  <si>
    <t>2015M-0011719-R1|2008M-0007847| 2022M-005466-R4</t>
  </si>
  <si>
    <t>8908001535021|7707184310019|6091403200559</t>
  </si>
  <si>
    <t>194A</t>
  </si>
  <si>
    <t>R01AD58</t>
  </si>
  <si>
    <t>AZELASTINA CLORHIDRATO + FLUTICASONA</t>
  </si>
  <si>
    <t>(137+50)mcg/dosis</t>
  </si>
  <si>
    <t>SPRAY</t>
  </si>
  <si>
    <t>DOSIS/INHALACION</t>
  </si>
  <si>
    <t>NAS</t>
  </si>
  <si>
    <t>FRASCO/DISPOSITIVO</t>
  </si>
  <si>
    <t>ALERXY® C||</t>
  </si>
  <si>
    <t>20067610-1||</t>
  </si>
  <si>
    <t>2020M-0016243-R1||</t>
  </si>
  <si>
    <t>FRASCO POR 140 DOSIS EN SOBRE PROLAM 600||</t>
  </si>
  <si>
    <t>140||</t>
  </si>
  <si>
    <t>7702207700327||</t>
  </si>
  <si>
    <t>AZEC ||</t>
  </si>
  <si>
    <t>020142975-01||</t>
  </si>
  <si>
    <t>2019M-0019286||</t>
  </si>
  <si>
    <t>FRASCO/DISPOSITIVO||</t>
  </si>
  <si>
    <t>2968392||</t>
  </si>
  <si>
    <t>195A</t>
  </si>
  <si>
    <t>S01AA26</t>
  </si>
  <si>
    <t>AZITROMICINA</t>
  </si>
  <si>
    <t>15mg/ml</t>
  </si>
  <si>
    <t>MEIBOS®SOLUCION OFTALMICA|AZYDROP®15 MG/G|</t>
  </si>
  <si>
    <t>20143099-1|20019769-1|</t>
  </si>
  <si>
    <t>2019M-0018800|2018M0012650R1|</t>
  </si>
  <si>
    <t>FRACO X 3 ML|CAJA X 6 SACHES|</t>
  </si>
  <si>
    <t>3|6|</t>
  </si>
  <si>
    <t>7707239275980|7709990132991|</t>
  </si>
  <si>
    <t>MEIBOS |AZITROMICINA|</t>
  </si>
  <si>
    <t>020143099-01||</t>
  </si>
  <si>
    <t>2019M-0018800||</t>
  </si>
  <si>
    <t>7707239275980||</t>
  </si>
  <si>
    <t>196A</t>
  </si>
  <si>
    <t>J01FA10</t>
  </si>
  <si>
    <t>200mg/5ml (4%)</t>
  </si>
  <si>
    <t>AKRIBACT SUSPENSION|AZITROMICINA POLVO PARA SUSPENSION 200 MG/ 5ML. (GENFAR)|</t>
  </si>
  <si>
    <t>20131949-1|11701-1|</t>
  </si>
  <si>
    <t>2019M-0019465|2016M002521R2|</t>
  </si>
  <si>
    <t>FRASCO x15 ml|CAJA  X 15 ML  DE SUSPENSIÓN RECONSTITUIDA + INSTRUCTIVO DE PREPARACIÓN CON JERINGA DOSIFICADORA.|</t>
  </si>
  <si>
    <t>7707269910028|7702605180332|</t>
  </si>
  <si>
    <t>AZITROMICINA |AZITROMICINA|</t>
  </si>
  <si>
    <t>000011701-01|000006414-01|</t>
  </si>
  <si>
    <t>2016M-002521-R2|2016M-002588-R2|</t>
  </si>
  <si>
    <t>7702605180332|7702057070922|</t>
  </si>
  <si>
    <t>197A</t>
  </si>
  <si>
    <t>AZITROMICINA 500 MG TABLETAS RECUBIERTAS. (LASANTE)|AKRIBACT TABLETAS|AZITROMICINA TABLETAS RECUBIERTAS X 500 MG(GENFAR)</t>
  </si>
  <si>
    <t>210571-2|20068317-1|11700-2</t>
  </si>
  <si>
    <t>2020M-007294-R2|2021M0015443R1|2022M-003819-R3</t>
  </si>
  <si>
    <t>CAJA  POR 3 TABLETAS|CAJA  POR 3 TABLETAS|CAJA POR 3 TABLETAS RECUBIERTAS E</t>
  </si>
  <si>
    <t>3|3|3</t>
  </si>
  <si>
    <t>7703763589975|7707269910271|7702605183364</t>
  </si>
  <si>
    <t>AZITROMICINA ||</t>
  </si>
  <si>
    <t>000210571-02|000011700-02|</t>
  </si>
  <si>
    <t>2020M-007294-R2|2016M-003819-R2|</t>
  </si>
  <si>
    <t>3|3|</t>
  </si>
  <si>
    <t>7703763700110|7702605183364|</t>
  </si>
  <si>
    <t>198A</t>
  </si>
  <si>
    <t>J01DF01</t>
  </si>
  <si>
    <t>AZTREONAM (SODICO)</t>
  </si>
  <si>
    <t>1g (base)</t>
  </si>
  <si>
    <t>AZTREONAM 1 G(VITALIS)|AZTREONAM PARA INYECCION USP 1.0 G -POLVO PARA INYECCION(VENUS REMEDIES LIMITED)|</t>
  </si>
  <si>
    <t>19937565-3|19996768-2|</t>
  </si>
  <si>
    <t>2022M-0002702-R2</t>
  </si>
  <si>
    <t>CAJA POR 10 VIALES|CAJA POR 10 VIALES DE VIDRIO RIPO I USP TRANSPARENTE CON TAPÓN DE CAUCHO GRIS Y SELLO FLIP OFF DE ALUMINIO|</t>
  </si>
  <si>
    <t>7707236123369|8907010001343|</t>
  </si>
  <si>
    <t>AZTREONAM |AZTREONAM|TREONAX</t>
  </si>
  <si>
    <t>019982144-01|019937565-03|020159461-03</t>
  </si>
  <si>
    <t>2018M-0007586-R1|2022M-0002702-R2|2020M-0019905</t>
  </si>
  <si>
    <t>1|10|10</t>
  </si>
  <si>
    <t>7707291520387|7707236123369|8907010001343</t>
  </si>
  <si>
    <t>199A</t>
  </si>
  <si>
    <t>L03AX03</t>
  </si>
  <si>
    <t>BACILLUS CALMETTE GUERIN (BCG)</t>
  </si>
  <si>
    <t>INTRAVESICAL</t>
  </si>
  <si>
    <t>SII ONCO BCG. (VITAL NO DISPONIBLE)</t>
  </si>
  <si>
    <t>CAJA X 1 VIAL</t>
  </si>
  <si>
    <t>770427057</t>
  </si>
  <si>
    <t>SII ONCO BCG</t>
  </si>
  <si>
    <t>88888888-88-88888888</t>
  </si>
  <si>
    <t>VIAL</t>
  </si>
  <si>
    <t>200A</t>
  </si>
  <si>
    <t>A07FA01</t>
  </si>
  <si>
    <t>BACILLUS CLAUSII</t>
  </si>
  <si>
    <t>2.000 millones/ 5ml</t>
  </si>
  <si>
    <t>CARPULAS</t>
  </si>
  <si>
    <t>ENTEROGERMINA® 2000 MILLONES (2 MILLARDOS)/5 ML SUSPENSIÓN ORAL||</t>
  </si>
  <si>
    <t>19952942-2||</t>
  </si>
  <si>
    <t>2015M-0004725-R1||</t>
  </si>
  <si>
    <t>CAJA X 10 VIALES DE POLIETILENO DE BAJA DENSIDAD X 5 ML||</t>
  </si>
  <si>
    <t>3582910009900||</t>
  </si>
  <si>
    <t>ENTEROGERMINA ||</t>
  </si>
  <si>
    <t>019952942-02||</t>
  </si>
  <si>
    <t>7706263600072||</t>
  </si>
  <si>
    <t>201A</t>
  </si>
  <si>
    <t>4.000 millones/5ml</t>
  </si>
  <si>
    <t>ENTEROGERMINA®PLUS||</t>
  </si>
  <si>
    <t>20078798-1||</t>
  </si>
  <si>
    <t>2015M-0016328R1||</t>
  </si>
  <si>
    <t>CAJA CONTIENE 5 FRASCOS DE 5ML||</t>
  </si>
  <si>
    <t>7702771001561||</t>
  </si>
  <si>
    <t>ENTEROGERMINA PLUS ||</t>
  </si>
  <si>
    <t>020078798-01||</t>
  </si>
  <si>
    <t>2015M-0016328 - R1||</t>
  </si>
  <si>
    <t>1995329||</t>
  </si>
  <si>
    <t>202A</t>
  </si>
  <si>
    <t>M03BX01</t>
  </si>
  <si>
    <t>BACLOFENO</t>
  </si>
  <si>
    <t>10mg/5ml</t>
  </si>
  <si>
    <t>INTRATECAL</t>
  </si>
  <si>
    <t>BACLOFEN® 10MG/5ML||</t>
  </si>
  <si>
    <t>20085857-2||</t>
  </si>
  <si>
    <t>2015M-0016195||</t>
  </si>
  <si>
    <t>770449006||</t>
  </si>
  <si>
    <t>BACLOFEN ||</t>
  </si>
  <si>
    <t>020085854-02||</t>
  </si>
  <si>
    <t>2015M-0016235||</t>
  </si>
  <si>
    <t>16258759||</t>
  </si>
  <si>
    <t>203A</t>
  </si>
  <si>
    <t>DISTENTIA®||</t>
  </si>
  <si>
    <t>20122985-4||</t>
  </si>
  <si>
    <t>2017M-0017901||</t>
  </si>
  <si>
    <t>CAJA PLEGADIZA CON 5 BLISTER EN PVC TRANSPARENTE /ALUMINIO POR 10 TABLETAS C/U.||</t>
  </si>
  <si>
    <t>7708960122406||</t>
  </si>
  <si>
    <t>SPASTIFEN |DISTENTIA|LIORESAL</t>
  </si>
  <si>
    <t>020081314-01|020122985-04|000049176-02</t>
  </si>
  <si>
    <t>2017M-0017712|2017M-0017901|2016M-006650-R3</t>
  </si>
  <si>
    <t>30|50|50</t>
  </si>
  <si>
    <t>378024547|0000178924542|7702635122890</t>
  </si>
  <si>
    <t>204A</t>
  </si>
  <si>
    <t xml:space="preserve">BACLOFENO </t>
  </si>
  <si>
    <t>0.05mg/ml</t>
  </si>
  <si>
    <t>BACLOFEN 0.05MG/ML||</t>
  </si>
  <si>
    <t>20074580-1||</t>
  </si>
  <si>
    <t>2015M-0016230||</t>
  </si>
  <si>
    <t>7701582102320||</t>
  </si>
  <si>
    <t>020074580-01||</t>
  </si>
  <si>
    <t>205A</t>
  </si>
  <si>
    <t>L04AA37</t>
  </si>
  <si>
    <t>BARICITINIB</t>
  </si>
  <si>
    <t>4mg</t>
  </si>
  <si>
    <t>OLUMIANT 4 MG||</t>
  </si>
  <si>
    <t>20157001-9||</t>
  </si>
  <si>
    <t>2019M 0019292||</t>
  </si>
  <si>
    <t>7703991366225||</t>
  </si>
  <si>
    <t>OLUMIANT ||</t>
  </si>
  <si>
    <t>020157001-09||</t>
  </si>
  <si>
    <t>2019M-0019292||</t>
  </si>
  <si>
    <t>206A</t>
  </si>
  <si>
    <t>V08BA01</t>
  </si>
  <si>
    <t>BARIO SULFATO</t>
  </si>
  <si>
    <t>(96-98)%</t>
  </si>
  <si>
    <t>E-Z HD SULFATODE BARIO PARA SUSPENSION|EZ PAQUE  SULFATO DE BARIO|</t>
  </si>
  <si>
    <t>19961974-1|19961973-1|</t>
  </si>
  <si>
    <t>2018M-0005639-R1|2021M0005122R2|</t>
  </si>
  <si>
    <t>BOTELLA  X 340 GR|FRASCO X 176 GR|</t>
  </si>
  <si>
    <t>340|176|</t>
  </si>
  <si>
    <t>7701582103884|3290975003|</t>
  </si>
  <si>
    <t>ACB POLIBAR ||</t>
  </si>
  <si>
    <t>019960909-02||</t>
  </si>
  <si>
    <t>2018M-0005855-R1||</t>
  </si>
  <si>
    <t>397||</t>
  </si>
  <si>
    <t>3681043||</t>
  </si>
  <si>
    <t>207A</t>
  </si>
  <si>
    <t>R01AD01</t>
  </si>
  <si>
    <t>BECLOMETASONA DIPROPIONATO</t>
  </si>
  <si>
    <t>50mcg/dosis</t>
  </si>
  <si>
    <t>INHALADOR</t>
  </si>
  <si>
    <t>DOSIS</t>
  </si>
  <si>
    <t>NABUMEX®INHALADOR 50MCG POR DOSIS||</t>
  </si>
  <si>
    <t>19935759-1||</t>
  </si>
  <si>
    <t>2020M-0002360-R2||</t>
  </si>
  <si>
    <t>CAJA POR 1 FRASCO DE ALUMINIO POR 10 mL CON VALVULA DOSIFICADORA DE 20 mm POR 50 mcL Y PULSADOR PLASTICO DE PVC.||</t>
  </si>
  <si>
    <t>7703889155511||</t>
  </si>
  <si>
    <t>BECLOMETASONA NASAL |BECLONOSE|</t>
  </si>
  <si>
    <t>020012688-01|020085894-01|</t>
  </si>
  <si>
    <t>2021M-0010923-R1|2021M-0015885-R1|</t>
  </si>
  <si>
    <t>FRASCO/DISPOSITIVO|FRASCO/DISPOSITIVO|</t>
  </si>
  <si>
    <t>200|200|</t>
  </si>
  <si>
    <t>16897014|7707367050671|</t>
  </si>
  <si>
    <t>208A</t>
  </si>
  <si>
    <t>INHALACIÓN/DISPARO</t>
  </si>
  <si>
    <t>BECLORT® 50 MCG|NABUMEX®INHALADOR 50MCG POR DOSIS|</t>
  </si>
  <si>
    <t>20083663-1|19935759-1|</t>
  </si>
  <si>
    <t>2021M-0016336-R1|2020M0002360R2|</t>
  </si>
  <si>
    <t>CAJA CON UN CONTENEDOR AEROSOL EN ALUMINIO CON VÁLVULA Y ACTUADOR(DOSIFICADOR) EN PP .POR 200 DOSIS (50 MCG/DOSIS)|CAJA POR 1 FRASCO DE ALUMINIO POR 10 mL CON VALVULA DOSIFICADORA DE 20 mm POR 50 mcL Y PULSADOR PLASTICO DE PVC.|</t>
  </si>
  <si>
    <t>8901117228764|7703889155511|</t>
  </si>
  <si>
    <t>NABUMEX |BECLOMETASONA|BECLORT</t>
  </si>
  <si>
    <t>019935759-01|020013130-01|020083663-01</t>
  </si>
  <si>
    <t>2020M-0002360-R2|2021M-0010413-R1|2021M-0016336-R1</t>
  </si>
  <si>
    <t>200|200|200</t>
  </si>
  <si>
    <t>7703889155511|0000016890923|8901117228764</t>
  </si>
  <si>
    <t>209A</t>
  </si>
  <si>
    <t>250mcg/dosis</t>
  </si>
  <si>
    <t>BECLORT® 250 MCG SUSPENSION PARA INHALACION|BECLOMETASONA DIPROPIONATO 250 MCG / DOSIS AEROSOL HFA(FAES FARMA CHILE)|</t>
  </si>
  <si>
    <t>20084123-1|20011750-1|</t>
  </si>
  <si>
    <t>2021M-0016166-R1|2020M0010524R1|</t>
  </si>
  <si>
    <t>CAJA CON UN CONTENEDOR AEROSOL EN ALUMINIO CON VÁLVULA Y ACTUADOR (DOSIFICADOR) EN PP. POR 200 DOSIS.|CAJA CON UN FRASCO INHALADOR DE ALUMINIO. VALVULA DE POLIOXIMETILENO Y ADAPTADOR DE PP. POR 17.93 G DE SOLUCIÓN (200 DOSIS).|</t>
  </si>
  <si>
    <t>8901117251175|7707329732232|</t>
  </si>
  <si>
    <t>NABUMEX |BECLORT|BECLOMETASONA</t>
  </si>
  <si>
    <t>019935124-02|020084123-01|020011750-01</t>
  </si>
  <si>
    <t>2021M-0002366-R2|2021M-0016166-R1|2020M-0010524-R1</t>
  </si>
  <si>
    <t>2000101689348|8901117228795|7707329732232</t>
  </si>
  <si>
    <t>210A</t>
  </si>
  <si>
    <t>L04AA28</t>
  </si>
  <si>
    <t>BELATACEPT</t>
  </si>
  <si>
    <t>NULOJIX ®250 MG/ VIAL POLVO LIOFILIZADO PARA SOLUCION INYECTABLE INTRAVENOSA||</t>
  </si>
  <si>
    <t>20035386-1||</t>
  </si>
  <si>
    <t>2018M-0012980-R1||</t>
  </si>
  <si>
    <t>CAJA X 1 VIAL X 20 ML||</t>
  </si>
  <si>
    <t>7798008271937||</t>
  </si>
  <si>
    <t>NULOJIX ||</t>
  </si>
  <si>
    <t>020035386-01||</t>
  </si>
  <si>
    <t>211A</t>
  </si>
  <si>
    <t>L04AA26</t>
  </si>
  <si>
    <t>BELIMUMAB</t>
  </si>
  <si>
    <t>120mg</t>
  </si>
  <si>
    <t>BENLYSTA® 120MG POLVO LIOFILIZADO CONCENTRADO PARA SOLUCION PARA INFUSION||</t>
  </si>
  <si>
    <t>20048122-1||</t>
  </si>
  <si>
    <t>2014M-0015269||</t>
  </si>
  <si>
    <t xml:space="preserve"> VIAL DE 5 ML POLVO PARA SOL P/INFUSION||</t>
  </si>
  <si>
    <t>7441026002440||</t>
  </si>
  <si>
    <t>BENLYSTA ||</t>
  </si>
  <si>
    <t>020048122-01||</t>
  </si>
  <si>
    <t>3885178||</t>
  </si>
  <si>
    <t>212A</t>
  </si>
  <si>
    <t>400mg</t>
  </si>
  <si>
    <t>BENLYSTA 400 MG POLVO LIOFILIZADO CONCENTRADO PARA SOLUCION PARA INFUSION||</t>
  </si>
  <si>
    <t>20066631-1||</t>
  </si>
  <si>
    <t>2014M-0015315||</t>
  </si>
  <si>
    <t>CAJA CON UN VIAL DE 20ML CON 400MG DE POLVO LIOFILIZADO CONCENTRADO PARA INFUSION||</t>
  </si>
  <si>
    <t>7441026002433||</t>
  </si>
  <si>
    <t>020066631-01||</t>
  </si>
  <si>
    <t>213A</t>
  </si>
  <si>
    <t>G02CC03</t>
  </si>
  <si>
    <t>BENCIDAMINA</t>
  </si>
  <si>
    <t>0.49%</t>
  </si>
  <si>
    <t>GRANULADO</t>
  </si>
  <si>
    <t>BENZIRIN ROSA||</t>
  </si>
  <si>
    <t>19970379-3||</t>
  </si>
  <si>
    <t>2007M-0007037||</t>
  </si>
  <si>
    <t>CAJA POR 10 SOBRES DE (LAMINADO DE PAPEL POUCH/ALUMINIO /RESINA DE SELLE)||</t>
  </si>
  <si>
    <t>7702057018030||</t>
  </si>
  <si>
    <t>BENZIRIN ROSA ||</t>
  </si>
  <si>
    <t>019970379-03||</t>
  </si>
  <si>
    <t>214A</t>
  </si>
  <si>
    <t>0.5%</t>
  </si>
  <si>
    <t>TUBO/FRASCO/DISPOSITIVO</t>
  </si>
  <si>
    <t>BENZIRIN® ROSA CREMA VAGINAL 0.5%||</t>
  </si>
  <si>
    <t>58248-1||</t>
  </si>
  <si>
    <t>2016M-004195-R3||</t>
  </si>
  <si>
    <t>CAJA PLEGADIZA POR UN TUBO COLAPSIBLE DE ALUMINIO POR 30 G. TAPA BLANCA DE POLIETILENO. 6 APLICADORES EN PEBD Y FOLLETO INSTRUCTIVO DE USO.||</t>
  </si>
  <si>
    <t>7702057018078||</t>
  </si>
  <si>
    <t>BENZIRIN ROSA CREMA VAGINAL ||</t>
  </si>
  <si>
    <t>000058248-01||</t>
  </si>
  <si>
    <t>2016M-004195-R2||</t>
  </si>
  <si>
    <t>TUBO/FRASCO/DISPOSITIVO||</t>
  </si>
  <si>
    <t>215A</t>
  </si>
  <si>
    <t>P03AX01</t>
  </si>
  <si>
    <t>BENCILO BENZOATO</t>
  </si>
  <si>
    <t>(25-30)%</t>
  </si>
  <si>
    <t>LOCION</t>
  </si>
  <si>
    <t>BENZOATO DE BENCILO II MK SOLUCION TOPICA(TECNOFAR TQ SAS)|DRIFAR 30% LOCION TÓPICA|</t>
  </si>
  <si>
    <t>44829-1|19956041-1|</t>
  </si>
  <si>
    <t>2016M-004817-R3|2022M-0005037-R2|</t>
  </si>
  <si>
    <t>FRASCO DE VIDRIO AMBAR POR 120 ML.|FRASCO DE VIDRIO AMBAR POR 120 ML.|</t>
  </si>
  <si>
    <t>7702057710934|7703712080072|</t>
  </si>
  <si>
    <t>BENZOATO DE BENCILO II ||</t>
  </si>
  <si>
    <t>000044829-01||</t>
  </si>
  <si>
    <t>2016M-004817-R3||</t>
  </si>
  <si>
    <t>7702057710934||</t>
  </si>
  <si>
    <t>216A</t>
  </si>
  <si>
    <t>L01AA09</t>
  </si>
  <si>
    <t>BENDAMUSTINA</t>
  </si>
  <si>
    <t>INTRAVENOSA</t>
  </si>
  <si>
    <t>RAMIZA 100||</t>
  </si>
  <si>
    <t>20148869-1||</t>
  </si>
  <si>
    <t>2020M-0019677||</t>
  </si>
  <si>
    <t>7730969302039||</t>
  </si>
  <si>
    <t>RAMIZA |BESUMID|RIBOMUSTIN</t>
  </si>
  <si>
    <t>020148869-01|020135863-01|020052001-01</t>
  </si>
  <si>
    <t>2020M-0019677|2019M-0018711|2013M-0014364</t>
  </si>
  <si>
    <t>VIAL|VIAL|VIAL</t>
  </si>
  <si>
    <t>7730969302039|8903726221778|7703145183944</t>
  </si>
  <si>
    <t>217A</t>
  </si>
  <si>
    <t>INSUMO</t>
  </si>
  <si>
    <t>BENJUI TINTURA</t>
  </si>
  <si>
    <t>TINTURA DE BENJUI DISANFER X 12 UND DE 25 CC||</t>
  </si>
  <si>
    <t>N/A||</t>
  </si>
  <si>
    <t>12 UND DE 25 CC||</t>
  </si>
  <si>
    <t>7707145300387||</t>
  </si>
  <si>
    <t>TINTURA DE BENJUI ||</t>
  </si>
  <si>
    <t>60|30|</t>
  </si>
  <si>
    <t>NO APLICA|7707069721619|</t>
  </si>
  <si>
    <t>218A</t>
  </si>
  <si>
    <t>R03DX10</t>
  </si>
  <si>
    <t>BENRALIZUMAB</t>
  </si>
  <si>
    <t>30mg/ml</t>
  </si>
  <si>
    <t>SC</t>
  </si>
  <si>
    <t>FASENRA®||</t>
  </si>
  <si>
    <t>20145261-1||</t>
  </si>
  <si>
    <t>2018MBT-0018668||</t>
  </si>
  <si>
    <t>CAJA X 1 JERINGA PRELLENADA||</t>
  </si>
  <si>
    <t>5000456033152||</t>
  </si>
  <si>
    <t>FASENRA ||</t>
  </si>
  <si>
    <t>020145261-01||</t>
  </si>
  <si>
    <t>12666955||</t>
  </si>
  <si>
    <t>219A</t>
  </si>
  <si>
    <t>D10AE01</t>
  </si>
  <si>
    <t>BENZOILO PEROXIDO</t>
  </si>
  <si>
    <t>(2.5-10)%</t>
  </si>
  <si>
    <t>BENZAC AC WASH 5% GEL|OXIPOR 5% GEL|</t>
  </si>
  <si>
    <t>49424-1|19972799-1|</t>
  </si>
  <si>
    <t>2021M-014998-R2|2021M0007322R1|</t>
  </si>
  <si>
    <t>FRASCO X 125 ML|TUBO X 60 GR|</t>
  </si>
  <si>
    <t>125|60|</t>
  </si>
  <si>
    <t>3499320000598|7707331331126|</t>
  </si>
  <si>
    <t>BENZAC AC WASH</t>
  </si>
  <si>
    <t>000049424-03</t>
  </si>
  <si>
    <t>2021M-014998-R2</t>
  </si>
  <si>
    <t>FRASCO X 100 ML</t>
  </si>
  <si>
    <t>220A</t>
  </si>
  <si>
    <t>D10AE51</t>
  </si>
  <si>
    <t>BENZOILO PEROXIDO + CLINDAMICINA</t>
  </si>
  <si>
    <t>(5+1)g</t>
  </si>
  <si>
    <t>CREMA/EMULSION/UNGUENTO</t>
  </si>
  <si>
    <t>SINAC®||</t>
  </si>
  <si>
    <t>19994185-1||</t>
  </si>
  <si>
    <t>2019M-0008870-R1||</t>
  </si>
  <si>
    <t>FRASCO DUO CONTENIENDO DOS TUBOS PLÁSTICOS INTERNOS. UNO CON GEL DE CLINDAMICINA Y EL OTRO CON GEL DE PERÓXIDO POR 15 G CADA UNO||</t>
  </si>
  <si>
    <t>7703281000211||</t>
  </si>
  <si>
    <t>SINAC ||</t>
  </si>
  <si>
    <t>019994185-01||</t>
  </si>
  <si>
    <t>221A</t>
  </si>
  <si>
    <t>S01GX15</t>
  </si>
  <si>
    <t>BEPOTASTINA BESILATO</t>
  </si>
  <si>
    <t>DOLCETTINA®||</t>
  </si>
  <si>
    <t>20079303-1||</t>
  </si>
  <si>
    <t>2015M-0016252||</t>
  </si>
  <si>
    <t>CAJA CON FRASCO EN PEBD X 10ML.+ BOMBA OFTALMICA OSD EN PP/PE/TPE/PTFE/PEBD/ACERO INOXIDABLE||</t>
  </si>
  <si>
    <t>7702207700440||</t>
  </si>
  <si>
    <t>DOLCETTINA ||</t>
  </si>
  <si>
    <t>020079303-01||</t>
  </si>
  <si>
    <t>222A</t>
  </si>
  <si>
    <t>N07CA01</t>
  </si>
  <si>
    <t xml:space="preserve">BETAHISTINA </t>
  </si>
  <si>
    <t>8mg</t>
  </si>
  <si>
    <t>BETAHISTINA DICLORHIDRATO 8 MG TABLETAS RECUBIERTAS(LASANTE)|GARMISCH LEFLUX® 8 MG TABLETAS|</t>
  </si>
  <si>
    <t>19998124-5|20017177-2|</t>
  </si>
  <si>
    <t>2009M-0009471|2022M-0010980-R2|</t>
  </si>
  <si>
    <t>CAJA POR 20 TABLETAS EN BLISTER PVDC/ALUMINIO|CAJA PLEGADIZA POR 30 TABLETAS EN BLISTER EN ALUMINIO / PVDC TRANSPARENTE.|</t>
  </si>
  <si>
    <t>20|30|</t>
  </si>
  <si>
    <t>7703763506019|7707051500321|</t>
  </si>
  <si>
    <t>BETAHISTINA |VERUM|</t>
  </si>
  <si>
    <t>019998124-05|000227757-03|</t>
  </si>
  <si>
    <t>2009M-0009471|2023M-011607-R2|</t>
  </si>
  <si>
    <t>20|50|</t>
  </si>
  <si>
    <t>7703763506019|2000101204220|</t>
  </si>
  <si>
    <t>223A</t>
  </si>
  <si>
    <t>16mg</t>
  </si>
  <si>
    <t>BETAHISTINA DICLORHIDRATO 16 MG (MOMENTA)||</t>
  </si>
  <si>
    <t>20084461-4||</t>
  </si>
  <si>
    <t>2021M-0016124-R1||</t>
  </si>
  <si>
    <t>7706127001588||</t>
  </si>
  <si>
    <t>BETAHISTINA |HISTIVERT|VERUM</t>
  </si>
  <si>
    <t>020084461-04|020068917-04|019961306-01</t>
  </si>
  <si>
    <t>2021M-0016124-R1|2014M-0015411|2016M-0005523-R1</t>
  </si>
  <si>
    <t>30|30|20</t>
  </si>
  <si>
    <t>7706127001588|7706127000529|7861073963547</t>
  </si>
  <si>
    <t>224A</t>
  </si>
  <si>
    <t>24mg</t>
  </si>
  <si>
    <t>BETAHISTINA CLORHIDRATO 24 MG (PROCAPS)|HISTIVERT ® 24MG|</t>
  </si>
  <si>
    <t>20075865-3|20068914-3|</t>
  </si>
  <si>
    <t>2020M-0015677-R1|2014M0015502|</t>
  </si>
  <si>
    <t>CAJA X 30 TABLETAS|CAJA X 30 TABLETAS|</t>
  </si>
  <si>
    <t>7703153034603|7706127000710|</t>
  </si>
  <si>
    <t>VERTIGEN |HISTIVERT|BETAHISTINA</t>
  </si>
  <si>
    <t>020075865-03|020068914-03|020084457-03</t>
  </si>
  <si>
    <t>2020M-0015677-R1|2014M-0015502|2021M-0016228-R1</t>
  </si>
  <si>
    <t>7703153034603|7706127000710|0000187464466</t>
  </si>
  <si>
    <t>225A</t>
  </si>
  <si>
    <t>A16AA06</t>
  </si>
  <si>
    <t xml:space="preserve">BETAINA ANHIDRA </t>
  </si>
  <si>
    <t>CYSTADANE® 1 G||</t>
  </si>
  <si>
    <t>20046793-1||</t>
  </si>
  <si>
    <t>2021M-0016425-R1||</t>
  </si>
  <si>
    <t>7701582102146||</t>
  </si>
  <si>
    <t>CYSTADANE ||</t>
  </si>
  <si>
    <t>020046793-01||</t>
  </si>
  <si>
    <t>8470006586976||</t>
  </si>
  <si>
    <t>226A</t>
  </si>
  <si>
    <t>H02AB01</t>
  </si>
  <si>
    <t>BETAMETASONA ACETATO + BETAMETASONA FOSFATO</t>
  </si>
  <si>
    <t>(3+3)mg</t>
  </si>
  <si>
    <t>INFLACOR®RETARDINYECTABLE 1 ML||</t>
  </si>
  <si>
    <t>20009479-3||</t>
  </si>
  <si>
    <t>2021M-0009967-R1||</t>
  </si>
  <si>
    <t>7703889062260||</t>
  </si>
  <si>
    <t>INFLACOR RETARD ||</t>
  </si>
  <si>
    <t>020009479-01||</t>
  </si>
  <si>
    <t>227A</t>
  </si>
  <si>
    <t>D07AC01</t>
  </si>
  <si>
    <t>BETAMETASONA DIPROPIONATO</t>
  </si>
  <si>
    <t>EMULSION/UNGUENTO</t>
  </si>
  <si>
    <t>BETAMETASONA 0.05% CREMA (AG)|BETAMETASONA 0.05% CREMA ( AG)|</t>
  </si>
  <si>
    <t>19999832-2|19999832-2|</t>
  </si>
  <si>
    <t>2009M-0009231|2009M0009231|</t>
  </si>
  <si>
    <t>TUBO X 20 GR|TUBO X 20 GR|</t>
  </si>
  <si>
    <t>7706569020338|7706569020338|</t>
  </si>
  <si>
    <t>BETAMETASONA |BETADIP CREMA|</t>
  </si>
  <si>
    <t>019936836-03|020020372-01|</t>
  </si>
  <si>
    <t>2021M-0002512-R2|2016M-0011805-R1|</t>
  </si>
  <si>
    <t>TUBO/FRASCO/DISPOSITIVO|TUBO/FRASCO/DISPOSITIVO|</t>
  </si>
  <si>
    <t>40|40|</t>
  </si>
  <si>
    <t>7702057710668|7709990383621|</t>
  </si>
  <si>
    <t>228A</t>
  </si>
  <si>
    <t>D07XC01</t>
  </si>
  <si>
    <t>BETAMETASONA DIPROPIONATO + ACIDO SALICILICO</t>
  </si>
  <si>
    <t>(0.05+3)%</t>
  </si>
  <si>
    <t>DIPROSALIC® UNGUENTO||</t>
  </si>
  <si>
    <t>20070719-3||</t>
  </si>
  <si>
    <t>2019M-0015469-R1||</t>
  </si>
  <si>
    <t>7702502021035||</t>
  </si>
  <si>
    <t>DIPROSALIC ||</t>
  </si>
  <si>
    <t>020070719-03||</t>
  </si>
  <si>
    <t>229A</t>
  </si>
  <si>
    <t xml:space="preserve">H02AB01 </t>
  </si>
  <si>
    <t>BETAMETASONA DIPROPIONATO + BETAMETASONA FOSFATO SODICO</t>
  </si>
  <si>
    <t>(5+2)mg/ml</t>
  </si>
  <si>
    <t>BETAMETASONA 7 MG/ ML SUSPENSIÓN INYECTABLE ( TECNOQUIMICAS )||</t>
  </si>
  <si>
    <t>19940157-1||</t>
  </si>
  <si>
    <t>2020M-0002852-R2||</t>
  </si>
  <si>
    <t>CAJA X 1 AMPOLLA||</t>
  </si>
  <si>
    <t>7702057710835||</t>
  </si>
  <si>
    <t>BETAMETASONA ||</t>
  </si>
  <si>
    <t>019940157-01||</t>
  </si>
  <si>
    <t>230A</t>
  </si>
  <si>
    <t>D07CC01</t>
  </si>
  <si>
    <t>BETAMETASONA DIPROPIONATO + GENTAMICINA SULFATO</t>
  </si>
  <si>
    <t>(0.05+0.1)%</t>
  </si>
  <si>
    <t>TROK G® CREMA||</t>
  </si>
  <si>
    <t>20165661-1||</t>
  </si>
  <si>
    <t>2019M-0019502||</t>
  </si>
  <si>
    <t>TUBO X 20 GR||</t>
  </si>
  <si>
    <t>7706127002882||</t>
  </si>
  <si>
    <t>TROK G ||</t>
  </si>
  <si>
    <t>020165661-01||</t>
  </si>
  <si>
    <t>231A</t>
  </si>
  <si>
    <t>BETAMETASONA FOSFATO</t>
  </si>
  <si>
    <t>8mg/2ml (0.4%)</t>
  </si>
  <si>
    <t>BETAMETASONA 8MG/2 ML (PROCAPS)||</t>
  </si>
  <si>
    <t>19953548-7||</t>
  </si>
  <si>
    <t>2021M-0004965-R2||</t>
  </si>
  <si>
    <t>7707184161246||</t>
  </si>
  <si>
    <t>BETAMETASONA |BETAZKOV|BETAMETASONA</t>
  </si>
  <si>
    <t>019953548-07|020020975-03|019946107-05</t>
  </si>
  <si>
    <t>2021M-0004965-R2|2016M-0011291-R1|2021M-0003519-R2</t>
  </si>
  <si>
    <t>100|5|10</t>
  </si>
  <si>
    <t>7707184161246|0000001690972|7702605104291</t>
  </si>
  <si>
    <t>232A</t>
  </si>
  <si>
    <t>BETAMETASONA VALERATO</t>
  </si>
  <si>
    <t>BETAMETASONA0.1 % CREMA (TECNOFAR TQ)||</t>
  </si>
  <si>
    <t>19988404-1||</t>
  </si>
  <si>
    <t>2021M-0008662-R1||</t>
  </si>
  <si>
    <t>7702057079253||</t>
  </si>
  <si>
    <t>019988404-01||</t>
  </si>
  <si>
    <t>233A</t>
  </si>
  <si>
    <t>C01AA08</t>
  </si>
  <si>
    <t>BETAMETILDIGOXINA</t>
  </si>
  <si>
    <t>0.1mg</t>
  </si>
  <si>
    <t>MYORITMO ADS 0.1 MG CAJA X 20 TABLETAS.</t>
  </si>
  <si>
    <t>20054465-1</t>
  </si>
  <si>
    <t>2013M-0014399</t>
  </si>
  <si>
    <t>CAJA X 20 TAB</t>
  </si>
  <si>
    <t>20</t>
  </si>
  <si>
    <t>7707289590392</t>
  </si>
  <si>
    <t>MYORITMO |MYORITMO|BETAMETILDIGOXINA</t>
  </si>
  <si>
    <t>020054465-01||</t>
  </si>
  <si>
    <t>2013M-0014399||</t>
  </si>
  <si>
    <t>7707289590392||</t>
  </si>
  <si>
    <t>234A</t>
  </si>
  <si>
    <t>0.2mg/2ml (0.01%)</t>
  </si>
  <si>
    <t>MYORITMO®||</t>
  </si>
  <si>
    <t>20143309-1||</t>
  </si>
  <si>
    <t>2018M-0018409||</t>
  </si>
  <si>
    <t>CAJA X 5 AMPOLLAS||</t>
  </si>
  <si>
    <t>7707289590101||</t>
  </si>
  <si>
    <t>CARDIOX ||</t>
  </si>
  <si>
    <t>020112970-01|020143309-01|020052758-02</t>
  </si>
  <si>
    <t>2019M-0018753|2018M-0018409|2021M-0014133-R1</t>
  </si>
  <si>
    <t>5|5|10</t>
  </si>
  <si>
    <t>7707367050947|7707289590101|7707236123758</t>
  </si>
  <si>
    <t>235A</t>
  </si>
  <si>
    <t>0.6mg/ml (0.06%)</t>
  </si>
  <si>
    <t>SOLUCION EN GOTAS</t>
  </si>
  <si>
    <t>MYORITMO||</t>
  </si>
  <si>
    <t>19997996-1||</t>
  </si>
  <si>
    <t>2008M-0008861||</t>
  </si>
  <si>
    <t>FRASCO X 10 ML.||</t>
  </si>
  <si>
    <t>7707289590217||</t>
  </si>
  <si>
    <t>MYORITMO ||</t>
  </si>
  <si>
    <t>019997996-01||</t>
  </si>
  <si>
    <t>FRASCO GOTERO||</t>
  </si>
  <si>
    <t>236A</t>
  </si>
  <si>
    <t>L01XC07</t>
  </si>
  <si>
    <t>BEVACIZUMAB</t>
  </si>
  <si>
    <t>MVASI|ABXEDA®|AVASTINCONCENTRADO PARA SOLUCION PARA INFUSION 100MG/4ML</t>
  </si>
  <si>
    <t>20149223-1|20179635-1|19956000-1</t>
  </si>
  <si>
    <t xml:space="preserve"> 2019MBT-0019239|2020MBT0019816|2016M0004781R1</t>
  </si>
  <si>
    <t>CAJA X 1 VIAL|CAJA X 1 VIAL|CAJA X 1 VIAL</t>
  </si>
  <si>
    <t>8715131020828|7702870301647|7640149613711</t>
  </si>
  <si>
    <t>ABXEDA |MVASI|AVASTIN</t>
  </si>
  <si>
    <t>020179635-01|020149223-01|019956000-01</t>
  </si>
  <si>
    <t>2020MBT-0019816|2019MBT-0019239|2016M-0004781-R1</t>
  </si>
  <si>
    <t>7702870301647|NO APLICA|7640149613711</t>
  </si>
  <si>
    <t>237A</t>
  </si>
  <si>
    <t>L02BB03</t>
  </si>
  <si>
    <t>BICALUTAMIDA</t>
  </si>
  <si>
    <t>HB ONCOPROST® 50MG TABLTAS RECUBIERTAS|BICAHET® 50 MG|</t>
  </si>
  <si>
    <t>20060913-1|20070220-1|</t>
  </si>
  <si>
    <t>2014M-0015001|2014M0015511|</t>
  </si>
  <si>
    <t>CAJA POR 28 TABLETAS|CAJA X 30 TABLETAS|</t>
  </si>
  <si>
    <t>7709990674583|8903726185193|</t>
  </si>
  <si>
    <t>LUTAMIDAL |BICAHET|</t>
  </si>
  <si>
    <t>000229986-03|020135022-06|</t>
  </si>
  <si>
    <t>2009M-012231-R1|2020M-0019889|</t>
  </si>
  <si>
    <t>7707204490271|7704039004239|</t>
  </si>
  <si>
    <t>238A</t>
  </si>
  <si>
    <t>LUTAMIDAL 150 MG COMPRIMIDOS RECUBIERTOS|BICAHET® 150 MG|</t>
  </si>
  <si>
    <t>19916203-11|20065188-1|</t>
  </si>
  <si>
    <t>2012M-0000514-R1|2014M0015446|</t>
  </si>
  <si>
    <t>CAJA X 28 TABLETAS|FRASCO X 30 TABLETAS|</t>
  </si>
  <si>
    <t>7751198000602|8903726207963|</t>
  </si>
  <si>
    <t>LUTAMIDAL |BICALEX|</t>
  </si>
  <si>
    <t>019916203-11|020065188-01|</t>
  </si>
  <si>
    <t>2012M-0000514-R1|2014M-0015446|</t>
  </si>
  <si>
    <t>CAJA|FRASCO|</t>
  </si>
  <si>
    <t>7707204493951|8903726207963|</t>
  </si>
  <si>
    <t>239A</t>
  </si>
  <si>
    <t>R06AX29</t>
  </si>
  <si>
    <t>BILASTINA</t>
  </si>
  <si>
    <t>20mg</t>
  </si>
  <si>
    <t>BILAXTEN20 MG COMPRIMIDOS||</t>
  </si>
  <si>
    <t>20030167-2||</t>
  </si>
  <si>
    <t>2018M-0012436-R2||</t>
  </si>
  <si>
    <t>CAJA POR 20 TABLETAS||</t>
  </si>
  <si>
    <t>7707274722487||</t>
  </si>
  <si>
    <t>BILAXTEN ||</t>
  </si>
  <si>
    <t>020030167-04||</t>
  </si>
  <si>
    <t>8436024610949||</t>
  </si>
  <si>
    <t>240A</t>
  </si>
  <si>
    <t>S01EE03</t>
  </si>
  <si>
    <t>BIMATOPROST</t>
  </si>
  <si>
    <t>0.1mg/ml (0.01%)</t>
  </si>
  <si>
    <t>LUMIGAN ® RC||</t>
  </si>
  <si>
    <t>20009282-1||</t>
  </si>
  <si>
    <t>2017M-0011385-R1||</t>
  </si>
  <si>
    <t>CAJA CON UN FRASCO 3 ML||</t>
  </si>
  <si>
    <t>7707236675981||</t>
  </si>
  <si>
    <t>LUMIGAN RC ||</t>
  </si>
  <si>
    <t>020009282-01||</t>
  </si>
  <si>
    <t>241A</t>
  </si>
  <si>
    <t>0.3mg/ml (0.03%)</t>
  </si>
  <si>
    <t>LUMIGAN ® SOLUCION OFTALMICA||</t>
  </si>
  <si>
    <t>19923968-4||</t>
  </si>
  <si>
    <t>2018M-0000560-R2||</t>
  </si>
  <si>
    <t>FRASCO X 3 ML||</t>
  </si>
  <si>
    <t>7707236671570||</t>
  </si>
  <si>
    <t>LUMIGAN ||</t>
  </si>
  <si>
    <t>019923968-04||</t>
  </si>
  <si>
    <t>242A</t>
  </si>
  <si>
    <t>A11HA05 </t>
  </si>
  <si>
    <t>BIOTINA</t>
  </si>
  <si>
    <t>BIOTINA 5MG TABLETAS ( FAGRON )||</t>
  </si>
  <si>
    <t>BIOTINA MAGISTRAL</t>
  </si>
  <si>
    <t>99999999-99-99999999</t>
  </si>
  <si>
    <t>244A</t>
  </si>
  <si>
    <t>N04AA02</t>
  </si>
  <si>
    <t>BIPERIDENO (CLORHIDRATO)</t>
  </si>
  <si>
    <t>BIPERIDENO 2 MG (TECNOQUIMICAS)||</t>
  </si>
  <si>
    <t>19900906-21||</t>
  </si>
  <si>
    <t>2009M-012650-R1||</t>
  </si>
  <si>
    <t>7702057712457||</t>
  </si>
  <si>
    <t>BIPERIDENO |AKINETON|</t>
  </si>
  <si>
    <t>019900906-21|000032998-05|</t>
  </si>
  <si>
    <t>2009M-012650-R1|2018M-001570-R4|</t>
  </si>
  <si>
    <t>300|100|</t>
  </si>
  <si>
    <t>7702057712457|7703158000948|</t>
  </si>
  <si>
    <t>245A</t>
  </si>
  <si>
    <t>A06AB02</t>
  </si>
  <si>
    <t>BISACODILO</t>
  </si>
  <si>
    <t>FARMALAX GRAGEAS X 5 MG||</t>
  </si>
  <si>
    <t>20006150-7||</t>
  </si>
  <si>
    <t>2010M-0010359||</t>
  </si>
  <si>
    <t>CAJA X 500 GRAGEAS||</t>
  </si>
  <si>
    <t>7702184590102||</t>
  </si>
  <si>
    <t>BISACODILO |FARMALAX|BISACODILO</t>
  </si>
  <si>
    <t>019953922-02|020006150-07|019943745-02</t>
  </si>
  <si>
    <t>2016M-0004952-R1|2010M-0010359|2014M-0003206-R1</t>
  </si>
  <si>
    <t>100|500|100</t>
  </si>
  <si>
    <t>7702195086748|7702184590058|7707288820063</t>
  </si>
  <si>
    <t>246A</t>
  </si>
  <si>
    <t>A07BB</t>
  </si>
  <si>
    <t>BISMUTO</t>
  </si>
  <si>
    <t>262mg</t>
  </si>
  <si>
    <t>BISBACTER® TABLETAS||</t>
  </si>
  <si>
    <t>42932-7||</t>
  </si>
  <si>
    <t>2018M-013059-R3||</t>
  </si>
  <si>
    <t>CAJA POR 48 TABLETAS||</t>
  </si>
  <si>
    <t>48||</t>
  </si>
  <si>
    <t>7702870004449||</t>
  </si>
  <si>
    <t>BISBACTER ||</t>
  </si>
  <si>
    <t>000042932-07||</t>
  </si>
  <si>
    <t>247A</t>
  </si>
  <si>
    <t>C07AB07</t>
  </si>
  <si>
    <t>BISOPROLOL</t>
  </si>
  <si>
    <t>BISOPROLOL 2.5 MG ( MK )||</t>
  </si>
  <si>
    <t>20094213-1||</t>
  </si>
  <si>
    <t>2021M-0016455-R1||</t>
  </si>
  <si>
    <t>FRASCO X 30 TABLETAS||</t>
  </si>
  <si>
    <t>7702057709037||</t>
  </si>
  <si>
    <t>BISOPROLOL |CORBIS|CONCOR</t>
  </si>
  <si>
    <t>020094213-01|020106305-01|019908192-07</t>
  </si>
  <si>
    <t>2021M-0016455-R1|2017M-0017798|2021M-014655-R3</t>
  </si>
  <si>
    <t>53014|0000089130148|7702418006263</t>
  </si>
  <si>
    <t>248A</t>
  </si>
  <si>
    <t>CONCOR® 5 MG TABLETAS CUBIERTAS CON PELÍCULA||</t>
  </si>
  <si>
    <t>34016-2||</t>
  </si>
  <si>
    <t>2018M-010765-R3||</t>
  </si>
  <si>
    <t>FRASCO X 30  TABLETAS||</t>
  </si>
  <si>
    <t>7702418000872||</t>
  </si>
  <si>
    <t>BISOPROLOL ||CORBIS® 5</t>
  </si>
  <si>
    <t>020094212-01|020102484-03|000034016-02</t>
  </si>
  <si>
    <t>2021M-0016454-R1|2022M-0017397-R1|2018M-010765-R3</t>
  </si>
  <si>
    <t>7702057709044|7795345002897|7702418000872</t>
  </si>
  <si>
    <t>249A</t>
  </si>
  <si>
    <t>CORBIS 10 MG TABLETAS RECUBIERTAS||</t>
  </si>
  <si>
    <t>20106279-1||</t>
  </si>
  <si>
    <t>2017M-0017793||</t>
  </si>
  <si>
    <t>7795345121642||</t>
  </si>
  <si>
    <t>CORBIS |CONCOR|</t>
  </si>
  <si>
    <t>020106279-01|000034017-12|</t>
  </si>
  <si>
    <t>2017M-0017793|2018M-010766-R3|</t>
  </si>
  <si>
    <t>7795345121642|7702418000988|</t>
  </si>
  <si>
    <t>250A</t>
  </si>
  <si>
    <t>1.25mg</t>
  </si>
  <si>
    <t>CONCOR® 1.25 TABLETAS LACADAS||</t>
  </si>
  <si>
    <t>19908191-7||</t>
  </si>
  <si>
    <t>2021M-014656-R3||</t>
  </si>
  <si>
    <t>7702418005051||</t>
  </si>
  <si>
    <t>CONCOR |CORBIS|CONCOR</t>
  </si>
  <si>
    <t>019908191-07||</t>
  </si>
  <si>
    <t>7702418000506||</t>
  </si>
  <si>
    <t>251A</t>
  </si>
  <si>
    <t>C07FB07</t>
  </si>
  <si>
    <t>BISOPROLOL + AMLODIPINA</t>
  </si>
  <si>
    <t>(5+5)mg</t>
  </si>
  <si>
    <t>CONCOR® AM 5 MG/5MG||</t>
  </si>
  <si>
    <t>20051245-6||</t>
  </si>
  <si>
    <t>2018M-0014446-R1||</t>
  </si>
  <si>
    <t>5995327155340||</t>
  </si>
  <si>
    <t>CONCOR AM ||</t>
  </si>
  <si>
    <t>020051245-06||</t>
  </si>
  <si>
    <t>252A</t>
  </si>
  <si>
    <t>(5+10)mg</t>
  </si>
  <si>
    <t>CONCOR ® AM 5 MG / 10 MG||</t>
  </si>
  <si>
    <t>20040649-3||</t>
  </si>
  <si>
    <t>2018M-0014354-R1||</t>
  </si>
  <si>
    <t>5995327155562||</t>
  </si>
  <si>
    <t>020040649-03||</t>
  </si>
  <si>
    <t>6598877||</t>
  </si>
  <si>
    <t>253A</t>
  </si>
  <si>
    <t>L01DC01</t>
  </si>
  <si>
    <t>BLEOMICINA SULFATO</t>
  </si>
  <si>
    <t>15 UI (base)</t>
  </si>
  <si>
    <t>BLEXICIP||</t>
  </si>
  <si>
    <t>20092037-1||</t>
  </si>
  <si>
    <t>2016M-0017191||</t>
  </si>
  <si>
    <t>CAJA X 1 VIAL 5 ML||</t>
  </si>
  <si>
    <t>8901117234406||</t>
  </si>
  <si>
    <t>BLOMINDEX |BLEOMICINA|BLEOMICINA</t>
  </si>
  <si>
    <t>020003837-01|020010927-01|020092577-01</t>
  </si>
  <si>
    <t>2009M-0009923|2010M-0010751|2016M-0016818</t>
  </si>
  <si>
    <t>7501125117978|8906006570030|0000083811661</t>
  </si>
  <si>
    <t>254A</t>
  </si>
  <si>
    <t>L01XC19</t>
  </si>
  <si>
    <t>BLINATUMOMAB</t>
  </si>
  <si>
    <t>38.5mcg</t>
  </si>
  <si>
    <t>BLINCYTO® 38.5 MCG/VIAL||</t>
  </si>
  <si>
    <t>20112074-1||</t>
  </si>
  <si>
    <t>2017M-0017819||</t>
  </si>
  <si>
    <t>8715131013585||</t>
  </si>
  <si>
    <t>BLINCYTO ||</t>
  </si>
  <si>
    <t>020112074-01||</t>
  </si>
  <si>
    <t>1553663070||</t>
  </si>
  <si>
    <t>255A</t>
  </si>
  <si>
    <t>L01XG01</t>
  </si>
  <si>
    <t>BORTEZOMIB</t>
  </si>
  <si>
    <t>BOTEMIB 2.5 MG||</t>
  </si>
  <si>
    <t>20091371-1||</t>
  </si>
  <si>
    <t>2018M-0018004||</t>
  </si>
  <si>
    <t>7730969301605||</t>
  </si>
  <si>
    <t>BOTEMIB ||</t>
  </si>
  <si>
    <t>020091371-01||</t>
  </si>
  <si>
    <t>256A</t>
  </si>
  <si>
    <t>MIBZO®||</t>
  </si>
  <si>
    <t>20147495-1||</t>
  </si>
  <si>
    <t>2020M-0019561||</t>
  </si>
  <si>
    <t>8904159673479||</t>
  </si>
  <si>
    <t>BORTEN |BOTEMIB|</t>
  </si>
  <si>
    <t>020064698-01|020055216-01|</t>
  </si>
  <si>
    <t>2014M-0015028|2022M-0014807-R1</t>
  </si>
  <si>
    <t>VIAL|VIAL|</t>
  </si>
  <si>
    <t>8903726207727|7730698014203|</t>
  </si>
  <si>
    <t>257A</t>
  </si>
  <si>
    <t>C02KX01</t>
  </si>
  <si>
    <t xml:space="preserve">BOSENTAN </t>
  </si>
  <si>
    <t>62.5mg</t>
  </si>
  <si>
    <t>PULMONELL® 62.5 MG|PAGLIX 62.5 MG TABLETA RECUBIERTA|</t>
  </si>
  <si>
    <t>20122979-1|20113891-1|</t>
  </si>
  <si>
    <t>2022M-0017946-R1|2018M0018120|</t>
  </si>
  <si>
    <t>CAJA X 60 TABLETAS|CAJA X 60 TABLETAS|</t>
  </si>
  <si>
    <t>7708960122499|7707182841584|</t>
  </si>
  <si>
    <t>BOSENTAN 62.5 MG |PAGLIX 62.5 MG TABLETA RECUBIERTA|</t>
  </si>
  <si>
    <t>020072696-31|020113891-01|</t>
  </si>
  <si>
    <t>2022M-0015765-R1|2023M-0018120-R1|</t>
  </si>
  <si>
    <t>7702057020224|7707182841584|</t>
  </si>
  <si>
    <t>258A</t>
  </si>
  <si>
    <t>PULMONELL® 125 MG||</t>
  </si>
  <si>
    <t>20122982-1||</t>
  </si>
  <si>
    <t>2022M-0018015-R1||</t>
  </si>
  <si>
    <t>CAJA PLEGADIZA POR 60 TABLETAS||</t>
  </si>
  <si>
    <t>7708960122413||</t>
  </si>
  <si>
    <t>BOSENTAN 125|SAFEBO® 125 MG|PAGLIX 125 MG TABLETA RECUBIERTA</t>
  </si>
  <si>
    <t>020072694-30|020074905-05|020113890-02</t>
  </si>
  <si>
    <t>2022M-0015697-R1|2020M-0015954-R1|2023M-0018070-R1</t>
  </si>
  <si>
    <t>FRASCO|CAJA|CAJA</t>
  </si>
  <si>
    <t>7702057020217|8904159614878|7707182841591</t>
  </si>
  <si>
    <t>259A</t>
  </si>
  <si>
    <t>L01EA04</t>
  </si>
  <si>
    <t>BOSUTINIB</t>
  </si>
  <si>
    <t>XOLYXA 500 MG||</t>
  </si>
  <si>
    <t>20104954-1||</t>
  </si>
  <si>
    <t>2016M-0017139||</t>
  </si>
  <si>
    <t>7702207704608||</t>
  </si>
  <si>
    <t>XOLYXA |BOSULIF|</t>
  </si>
  <si>
    <t>020104954-01|020112120-01|</t>
  </si>
  <si>
    <t>2016M-0017139|2018M-0018068|</t>
  </si>
  <si>
    <t>7702207704608|7703283406295|</t>
  </si>
  <si>
    <t>260A</t>
  </si>
  <si>
    <t>L01XC12</t>
  </si>
  <si>
    <t>BRENTUXIMAB VEDOTINA</t>
  </si>
  <si>
    <t>ADCETRIS||</t>
  </si>
  <si>
    <t>20058697-3||</t>
  </si>
  <si>
    <t>2014M-0015492||</t>
  </si>
  <si>
    <t>8053677610616||</t>
  </si>
  <si>
    <t>ADCETRIS ||</t>
  </si>
  <si>
    <t>020058697-03||</t>
  </si>
  <si>
    <t>261A</t>
  </si>
  <si>
    <t>S01EC04</t>
  </si>
  <si>
    <t>BRIMONIDINA + BRINZOLAMIDA</t>
  </si>
  <si>
    <t>(2+10)mg</t>
  </si>
  <si>
    <t>SIMBRINZA® SUSPENSION OFTALMICA||</t>
  </si>
  <si>
    <t>20075435-2||</t>
  </si>
  <si>
    <t>2015M-0016682||</t>
  </si>
  <si>
    <t>FRASCO X 5ML||</t>
  </si>
  <si>
    <t>7612797440889||</t>
  </si>
  <si>
    <t>SIMBRINZA ||</t>
  </si>
  <si>
    <t>020075435-02||</t>
  </si>
  <si>
    <t>262A</t>
  </si>
  <si>
    <t>S01EA05</t>
  </si>
  <si>
    <t>BRIMONIDINA TARTRATO</t>
  </si>
  <si>
    <t>0.2%</t>
  </si>
  <si>
    <t>AGGLAD OFTENO ®|BRIMOFTAL PF|</t>
  </si>
  <si>
    <t>19924045-2|20203753-1|</t>
  </si>
  <si>
    <t>2019M-0000802-R2|2021M0020583|</t>
  </si>
  <si>
    <t>FRASCO X 5 ML|FRASCO X 5 ML|</t>
  </si>
  <si>
    <t>736085406986|7701582102344|</t>
  </si>
  <si>
    <t>BRIMOFTAL |AGGLAD OFTENO|ALPHAGAN</t>
  </si>
  <si>
    <t>020037341-03|019924045-02|000215874-01</t>
  </si>
  <si>
    <t>2017M-0013147-R2|2019M-0000802-R2|2018M-007053-R2</t>
  </si>
  <si>
    <t>5|5|5</t>
  </si>
  <si>
    <t>7702057709808|736085406986|7707236678098</t>
  </si>
  <si>
    <t>263A</t>
  </si>
  <si>
    <t>BRINZOLAMIDA</t>
  </si>
  <si>
    <t>AZOPT®SUSPENSIÓN OFTÁLMICA ESTÉRIL||</t>
  </si>
  <si>
    <t>229448-3||</t>
  </si>
  <si>
    <t>2009M-011886R1||</t>
  </si>
  <si>
    <t>FRASCO GOTERO X 5 ML||</t>
  </si>
  <si>
    <t>7612797425589||</t>
  </si>
  <si>
    <t>AZOPT ||</t>
  </si>
  <si>
    <t>000229448-03||</t>
  </si>
  <si>
    <t>2009M-011886-R1||</t>
  </si>
  <si>
    <t>264A</t>
  </si>
  <si>
    <t>N03AX23</t>
  </si>
  <si>
    <t>BRIVARACETAM</t>
  </si>
  <si>
    <t>BRIVAXON® 50 MG TABLETA RECUBIERTA|BRIVIACT ® 50 MG COMPRIMIDOS RECUBIERTOS.|</t>
  </si>
  <si>
    <t>20162350-4|20149183-1|</t>
  </si>
  <si>
    <t>2020M-19769|2019M0019388|</t>
  </si>
  <si>
    <t>CAJA X 30 TABLETAS|CJA X 28 TABLETAS|</t>
  </si>
  <si>
    <t>7730979098632|5413787997916|</t>
  </si>
  <si>
    <t>BRIVAXON |BRIVIACT|</t>
  </si>
  <si>
    <t>020162350-04|020149183-01|</t>
  </si>
  <si>
    <t>2020M-19769|2019M-0019388|</t>
  </si>
  <si>
    <t>114677303|0000081667730|</t>
  </si>
  <si>
    <t>265A</t>
  </si>
  <si>
    <t>BRIVAXON® 100  MG TABLETA RECUBIERTA|BRIVIACT ® 100MG COMPRIMIDOS RECUBIERTOS|</t>
  </si>
  <si>
    <t>20162350-7|20149185-1|</t>
  </si>
  <si>
    <t>2020M-19769|2019M0019234|</t>
  </si>
  <si>
    <t>7730979098625|5413787997923|</t>
  </si>
  <si>
    <t>020162350-07|020149185-01|</t>
  </si>
  <si>
    <t>2020M-19769| 2019M-0019234|</t>
  </si>
  <si>
    <t>7730979098625|0000081667730|</t>
  </si>
  <si>
    <t>266A</t>
  </si>
  <si>
    <t>N05BA08</t>
  </si>
  <si>
    <t>BROMAZEPAM</t>
  </si>
  <si>
    <t>3mg</t>
  </si>
  <si>
    <t>LEXOTAN TABLETAS 3 MG||</t>
  </si>
  <si>
    <t>19920700-3||</t>
  </si>
  <si>
    <t>2023M-0000589-R3||</t>
  </si>
  <si>
    <t>CAJA X30 TABLETAS||</t>
  </si>
  <si>
    <t>4260095683557||</t>
  </si>
  <si>
    <t>LEXOTAN ||</t>
  </si>
  <si>
    <t>019920700-03||</t>
  </si>
  <si>
    <t>2018M-0000589-R2||</t>
  </si>
  <si>
    <t>7896226504865||</t>
  </si>
  <si>
    <t>267A</t>
  </si>
  <si>
    <t>6mg</t>
  </si>
  <si>
    <t>BROMAZEPAM 6 MG TABLETA (GENFAR)||</t>
  </si>
  <si>
    <t>227603-1||</t>
  </si>
  <si>
    <t>2021M-011165-R2||</t>
  </si>
  <si>
    <t>7705959005207||</t>
  </si>
  <si>
    <t>BROMAZEPAM ||</t>
  </si>
  <si>
    <t>000227603-01||</t>
  </si>
  <si>
    <t>268A</t>
  </si>
  <si>
    <t>S01BC11</t>
  </si>
  <si>
    <t>BROMFENACO</t>
  </si>
  <si>
    <t>0.9mg/ml (0.09%)</t>
  </si>
  <si>
    <t>BRONAX®|ZEBESTEN®|</t>
  </si>
  <si>
    <t>20045149-1|20108768-1|</t>
  </si>
  <si>
    <t>2012M-0013862|2022M-0017836-R1</t>
  </si>
  <si>
    <t>FRASCO X 5 ML|FRASCO X 5 ML.|</t>
  </si>
  <si>
    <t>7795368055276|736085412925|</t>
  </si>
  <si>
    <t>ZEBESTEN |BRONAX|</t>
  </si>
  <si>
    <t>020108768-01|020045149-01|</t>
  </si>
  <si>
    <t>2022M-0017836-R1|2012M-0013862|</t>
  </si>
  <si>
    <t>736085412925|7795368055276|</t>
  </si>
  <si>
    <t>269A</t>
  </si>
  <si>
    <t>N04BC01</t>
  </si>
  <si>
    <t>BROMOCRIPTINA MESILATO</t>
  </si>
  <si>
    <t>2.5mg (base)</t>
  </si>
  <si>
    <t>BROMOCRIPTINA TABLETAS2.5 MG (GENERICOS DE COLOMBIA)|BROMOCRIPTINA TABLETAS RECUBIERTAS2.5MG (BLUEFARMACOLOMBIA)|</t>
  </si>
  <si>
    <t>43910-3|39015-3|</t>
  </si>
  <si>
    <t>2012M-012699-R2|2012M012326R1|</t>
  </si>
  <si>
    <t>CAJA X 240 TABLETA|FRASCO X 30 TABLETAS|</t>
  </si>
  <si>
    <t>240|30|</t>
  </si>
  <si>
    <t>7703889062321|7702973038518|</t>
  </si>
  <si>
    <t>BROMOCRIPTINA ||</t>
  </si>
  <si>
    <t>000043910-03||</t>
  </si>
  <si>
    <t>2012M-012699-R2||</t>
  </si>
  <si>
    <t>7703889062321||</t>
  </si>
  <si>
    <t>270A</t>
  </si>
  <si>
    <t>R06AE01</t>
  </si>
  <si>
    <t>BUCLIZINA</t>
  </si>
  <si>
    <t>120mg/100ml</t>
  </si>
  <si>
    <t>JARABE</t>
  </si>
  <si>
    <t>DIETREX JARABE||</t>
  </si>
  <si>
    <t>19964715-5||</t>
  </si>
  <si>
    <t>2016M-0005554-R1||</t>
  </si>
  <si>
    <t>FRASCO X120 ML||</t>
  </si>
  <si>
    <t>7707334710447||</t>
  </si>
  <si>
    <t>DIETREX ||</t>
  </si>
  <si>
    <t>019964715-05||</t>
  </si>
  <si>
    <t>271A</t>
  </si>
  <si>
    <t>A07EA06</t>
  </si>
  <si>
    <t>BUDESONIDA</t>
  </si>
  <si>
    <t>BUDENOFALK 3 MG CÁPSULAS||</t>
  </si>
  <si>
    <t>19908024-3||</t>
  </si>
  <si>
    <t>2022M-015066-R3||</t>
  </si>
  <si>
    <t>CAJAS X 20 CAPSULAS||</t>
  </si>
  <si>
    <t>4032717994804||</t>
  </si>
  <si>
    <t>BUDENOFALK ||</t>
  </si>
  <si>
    <t>019908024-02||</t>
  </si>
  <si>
    <t>4032717010009||</t>
  </si>
  <si>
    <t>272A</t>
  </si>
  <si>
    <t>9mg</t>
  </si>
  <si>
    <t>CORTIMENT MMX 9 MG COMPRIMIDOS RECUBIERTOS DE LIBERACIÓN PROLONGADA .||</t>
  </si>
  <si>
    <t>20100581-5||</t>
  </si>
  <si>
    <t>2018M-0018129||</t>
  </si>
  <si>
    <t>7640128548508||</t>
  </si>
  <si>
    <t>CORTIMENT MMX ||</t>
  </si>
  <si>
    <t>020100581-05||</t>
  </si>
  <si>
    <t>504670617||</t>
  </si>
  <si>
    <t>273A</t>
  </si>
  <si>
    <t>R01AD05</t>
  </si>
  <si>
    <t>100mcg/dosis</t>
  </si>
  <si>
    <t>FRASCO/INHALDOR/DISPOSITIVO</t>
  </si>
  <si>
    <t>BUDEMAR® BUDESONIDA 100 MCG||</t>
  </si>
  <si>
    <t>19980699-3||</t>
  </si>
  <si>
    <t>2018M-0007661-R1||</t>
  </si>
  <si>
    <t>ENVASE X 200 DOSIS||</t>
  </si>
  <si>
    <t>8901117024748||</t>
  </si>
  <si>
    <t>TIMAT ||</t>
  </si>
  <si>
    <t>020080685-01||</t>
  </si>
  <si>
    <t>2015M-0016607||</t>
  </si>
  <si>
    <t>FRASCO/INHALDOR/DISPOSITIVO||</t>
  </si>
  <si>
    <t>7702178000204||</t>
  </si>
  <si>
    <t>274A</t>
  </si>
  <si>
    <t>R03AK07</t>
  </si>
  <si>
    <t>BUDESONIDA + FORMOTEROL</t>
  </si>
  <si>
    <t>(80+4.5)mcg/dosis</t>
  </si>
  <si>
    <t>SYMBICORT RAPIHALER® 80/4.5 MCG / INHALACIÓN||</t>
  </si>
  <si>
    <t>20017162-1||</t>
  </si>
  <si>
    <t>2016M-0011308-R1||</t>
  </si>
  <si>
    <t>CAJA X 1 ENVASE X 120 DOSIS||</t>
  </si>
  <si>
    <t>5000456021074||</t>
  </si>
  <si>
    <t>SYMBICORT RAPIHALER</t>
  </si>
  <si>
    <t>020017162-01</t>
  </si>
  <si>
    <t>2016M-0011308-R1</t>
  </si>
  <si>
    <t>FRASCO INHALADOR</t>
  </si>
  <si>
    <t>5000456021074</t>
  </si>
  <si>
    <t>275A</t>
  </si>
  <si>
    <t>(160+4.5)mcg/dosis</t>
  </si>
  <si>
    <t>SYMBICORT RAPIHALER® 160/4.5 MCG/INHALACION|SYMBICORT TURBUHALER (R) 160/4.5/MCG/DOSIS|</t>
  </si>
  <si>
    <t>20028694-1|19918906-2|</t>
  </si>
  <si>
    <t>2017M-0012143-R1|2020M0001216R2|</t>
  </si>
  <si>
    <t>ENVASE X 120 DOSIS|CAJA X 1 INHALADOR X 120 DOSIS|</t>
  </si>
  <si>
    <t>5000456021067|5000456064439|</t>
  </si>
  <si>
    <t>SYMBICORT RAPIHALER ||</t>
  </si>
  <si>
    <t>020028694-01||</t>
  </si>
  <si>
    <t>2017M-0012143-R1||</t>
  </si>
  <si>
    <t>5000456010115||</t>
  </si>
  <si>
    <t>276A</t>
  </si>
  <si>
    <t>(200+6)mcg/dosis</t>
  </si>
  <si>
    <t>KIT DE INHALACION</t>
  </si>
  <si>
    <t>AEROVIAL® CÁPSULA DURA PARA ADMINISTRAR POR INHALADOR</t>
  </si>
  <si>
    <t>19932996-3</t>
  </si>
  <si>
    <t>2020M-0002309-R2</t>
  </si>
  <si>
    <t>CAJA POR 30 CAPSULAS EN BLISTER ALUMINIO/PVC/PVDC + INHALADOR</t>
  </si>
  <si>
    <t>30</t>
  </si>
  <si>
    <t>7703546010306</t>
  </si>
  <si>
    <t>AEROVIAL CON INHALADOR ||</t>
  </si>
  <si>
    <t>019932996-03|020080149-03|</t>
  </si>
  <si>
    <t>2020M-0002309-R2|2021M-0016993-R1|</t>
  </si>
  <si>
    <t>30|60|</t>
  </si>
  <si>
    <t>7703546010306|8436043011765|</t>
  </si>
  <si>
    <t>277A</t>
  </si>
  <si>
    <t>(320+9)mcg/dosis</t>
  </si>
  <si>
    <t>BUSTEROL® INHALADOR..||</t>
  </si>
  <si>
    <t>19978720-1||</t>
  </si>
  <si>
    <t xml:space="preserve"> 2020M-0007757-R1||</t>
  </si>
  <si>
    <t>FRASCO INHALADOR X 200 DOSIS||</t>
  </si>
  <si>
    <t>7703889155566||</t>
  </si>
  <si>
    <t>SYMBICORT TURBUHALER ||</t>
  </si>
  <si>
    <t>019945455-02||</t>
  </si>
  <si>
    <t>2021M-0003505-R2||</t>
  </si>
  <si>
    <t>5000456064453||</t>
  </si>
  <si>
    <t>278A</t>
  </si>
  <si>
    <t>BUDESONIDA MICRONIZADA</t>
  </si>
  <si>
    <t>INFLABONINHALADOR 50MCG|B-CORT ® 50|</t>
  </si>
  <si>
    <t>19942977-1|9716-3|</t>
  </si>
  <si>
    <t>2020M-0003176-R2|2017M004471R2|</t>
  </si>
  <si>
    <t>CAJA POR 1 FRASCO DE ALUMINIO X 10 ML. CON VÃLVULA DOSIFICADORA Y TAPA PULSADORA PLÃSTICA EN PVC.|CAJA X 1 FRASCO DE ALU POR 10 ML. CON VÁLVULA DOSIFICADORA Y UN ADAPTADOR BUCAL EN PP X 200 DOSIS|</t>
  </si>
  <si>
    <t>7703889140098|7701047110372|</t>
  </si>
  <si>
    <t>INFLABON |PULMICORT|</t>
  </si>
  <si>
    <t>019942977-01|000009716-03|</t>
  </si>
  <si>
    <t>2020M-0003176-R2|2017M-004471-R2|</t>
  </si>
  <si>
    <t>FRASCO/INHALDOR/DISPOSITIVO|FRASCO/INHALDOR/DISPOSITIVO|</t>
  </si>
  <si>
    <t>279A</t>
  </si>
  <si>
    <t>200mcg/dosis</t>
  </si>
  <si>
    <t>BUDETEC® 200 MCG||</t>
  </si>
  <si>
    <t>20114183-1||</t>
  </si>
  <si>
    <t>2018M-0018138||</t>
  </si>
  <si>
    <t>BUDETEC 200 MCG/DOSIS SUSP P/INHAL ORAL INHALADOR X 200 DOSIS||</t>
  </si>
  <si>
    <t>8901117240797||</t>
  </si>
  <si>
    <t>INFLABON |BUDESYNT|</t>
  </si>
  <si>
    <t>020008220-01|020019744-01|</t>
  </si>
  <si>
    <t>2021M-0010401-R1|2016M-0011624-R1|</t>
  </si>
  <si>
    <t>7703889131324|7707274721510|</t>
  </si>
  <si>
    <t>280A</t>
  </si>
  <si>
    <t>0.5mg/ml (0.05%)</t>
  </si>
  <si>
    <t>SOLUCION PARA NEBULIZACION</t>
  </si>
  <si>
    <t>NEBUL</t>
  </si>
  <si>
    <t>INARAQ 1MG/2ML||</t>
  </si>
  <si>
    <t>20079146-1||</t>
  </si>
  <si>
    <t>2015M-0016088||</t>
  </si>
  <si>
    <t>CAJA X 5 FRASCOS||</t>
  </si>
  <si>
    <t>7707354411133||</t>
  </si>
  <si>
    <t>INARAQ |B-CORT BRONQUIAL NIÑOS|</t>
  </si>
  <si>
    <t>020079146-01|001980184-06|</t>
  </si>
  <si>
    <t>2015M-0016088|2020M-006817-R2|</t>
  </si>
  <si>
    <t>5|20|</t>
  </si>
  <si>
    <t>7707354411133|5000456055437|</t>
  </si>
  <si>
    <t>281A</t>
  </si>
  <si>
    <t>N01BB01</t>
  </si>
  <si>
    <t>BUPIVACAINA CLORHIDRATO CON EPINEFRINA SIN PRESERVANTE</t>
  </si>
  <si>
    <t>(5mg+5mcg)/ml</t>
  </si>
  <si>
    <t>BUPIVACAINA 0.5 % EPINEFRINA 1:200.000 AMPOLLAS (ROPSOHN)||</t>
  </si>
  <si>
    <t>39007-2||</t>
  </si>
  <si>
    <t>2018M-012592-R3||</t>
  </si>
  <si>
    <t>CAJA X 24 AMPOULEPACK||</t>
  </si>
  <si>
    <t>24||</t>
  </si>
  <si>
    <t>7704588001130||</t>
  </si>
  <si>
    <t>BUPIVACAINA EPINEFRINA AMPOULEPACK ||</t>
  </si>
  <si>
    <t>000039007-02||</t>
  </si>
  <si>
    <t>282A</t>
  </si>
  <si>
    <t>BUPIVACAINA CLORHIDRATO SIN EPINEFRINA SIN PRESERVANTE</t>
  </si>
  <si>
    <t>BUPIROP 0.5% SIMPLEAMPOULEPACK|BUPIVACAINA CLORHIDRATO SOLUCION INYECTABLE 50 MG / 10 ML (BIOSANO )|</t>
  </si>
  <si>
    <t>52033-4|19931883-3|</t>
  </si>
  <si>
    <t>2017M-004762-R2|2022M-0002217-R2</t>
  </si>
  <si>
    <t>CAJA X 24 AMPOULEPACK (EN POLIETILENO DE BAJA DENSIDAD). AMPOULEPACK POR 10 ML. C/U|AMPOLLA DE VIDRIO BOROSILICATO TIPO I TRANSPARENTE POR 10 ML. . EN CAJA POR 100 AMPOLLAS.|</t>
  </si>
  <si>
    <t>24|100|</t>
  </si>
  <si>
    <t>7704588002120|7800061065306|</t>
  </si>
  <si>
    <t>BUPIROP SIMPLE AMPOULEPACK ||</t>
  </si>
  <si>
    <t>000052033-03||</t>
  </si>
  <si>
    <t>2017M-004762-R2||</t>
  </si>
  <si>
    <t>7704588002120||</t>
  </si>
  <si>
    <t>283A</t>
  </si>
  <si>
    <t>BUPIVACAINA PESADA</t>
  </si>
  <si>
    <t>0.5% (base)</t>
  </si>
  <si>
    <t>BUPIROP® 0.5% PESADO||</t>
  </si>
  <si>
    <t>38995-4||</t>
  </si>
  <si>
    <t>2015M-002032-R2||</t>
  </si>
  <si>
    <t>CAJA X 24 AMPULAS DE PBD X 4 ML C/U||</t>
  </si>
  <si>
    <t>7704588001277||</t>
  </si>
  <si>
    <t>BUPIROP PESADA AMPOULEPACK</t>
  </si>
  <si>
    <t>000038995-04</t>
  </si>
  <si>
    <t>2015M-002032-R2</t>
  </si>
  <si>
    <t>CAJA X 24</t>
  </si>
  <si>
    <t>284A</t>
  </si>
  <si>
    <t>N02AE01</t>
  </si>
  <si>
    <t>BUPRENORFINA</t>
  </si>
  <si>
    <t>PARCHE</t>
  </si>
  <si>
    <t>DERM</t>
  </si>
  <si>
    <t>NORSPAN® 7(10MCG/H)||</t>
  </si>
  <si>
    <t>20081185-3||</t>
  </si>
  <si>
    <t>2015M-0016095||</t>
  </si>
  <si>
    <t>CAJA PLEGADIZA CON 4 PARCHES EN SACHETS INDIVIDUALES(PARCHE RECTANGULAR COLOR BEIGE .CON PUNTAS REDONDEADAS SOBRE UNA RIGIDA CAPA DE ALMINIO)||</t>
  </si>
  <si>
    <t>4032129061910||</t>
  </si>
  <si>
    <t>NORSPAN 7 ||</t>
  </si>
  <si>
    <t>020081185-03||</t>
  </si>
  <si>
    <t>3599112||</t>
  </si>
  <si>
    <t>285A</t>
  </si>
  <si>
    <t>PARCHE (SEMANAL)</t>
  </si>
  <si>
    <t>NORSPAN® 7 (20MCG/H)||</t>
  </si>
  <si>
    <t>20076277-3||</t>
  </si>
  <si>
    <t>2015M-0016094||</t>
  </si>
  <si>
    <t>CAJA PLEGADIZA CON 4 PARCHES EN SACHETS INDIVIDUALES ( PARCHE RECTANGULAR COLOR BEIGE .CON PUNTAS REDONDEADAS SOBRE UNA RIGIDA CAPA DE ALUMINIO)||</t>
  </si>
  <si>
    <t>4032129061927||</t>
  </si>
  <si>
    <t>020076277-03||</t>
  </si>
  <si>
    <t>286A</t>
  </si>
  <si>
    <t>PARCHE (DIARIO)</t>
  </si>
  <si>
    <t>TRANSTEC® 35 MCG/ H||</t>
  </si>
  <si>
    <t>19967651-2||</t>
  </si>
  <si>
    <t>2016M-0006025-R1||</t>
  </si>
  <si>
    <t>CAJA PLEGADIZA POR 5 PARCHES TRANSDERMICOS EN SACHETS INDIVIDUALES||</t>
  </si>
  <si>
    <t>4032129047914||</t>
  </si>
  <si>
    <t>TRANSTEC ||</t>
  </si>
  <si>
    <t>019967651-02||</t>
  </si>
  <si>
    <t>287A</t>
  </si>
  <si>
    <t>TRANSTEC® 52.5 MCG/H||</t>
  </si>
  <si>
    <t>19967652-3||</t>
  </si>
  <si>
    <t>2016M-0006023-R1||</t>
  </si>
  <si>
    <t>CAJA POR 5 PARCHES EN SACHETS INDIVIDUALES||</t>
  </si>
  <si>
    <t>4032129050518||</t>
  </si>
  <si>
    <t>019967652-03||</t>
  </si>
  <si>
    <t>288A</t>
  </si>
  <si>
    <t>TRANSTEC® 70 MCG / H||</t>
  </si>
  <si>
    <t>19967654-3||</t>
  </si>
  <si>
    <t>2016M-0006024-R1||</t>
  </si>
  <si>
    <t>CAJA PLEGADIZA POR 5 PARCHES EN SACHETS INDIVIDUALES.||</t>
  </si>
  <si>
    <t>4032129050525||</t>
  </si>
  <si>
    <t>TRANSTEC®70 MCG/ H||</t>
  </si>
  <si>
    <t>019967654-03||</t>
  </si>
  <si>
    <t>289A</t>
  </si>
  <si>
    <t>N06AX12</t>
  </si>
  <si>
    <t>BUPROPION</t>
  </si>
  <si>
    <t>ODRANAL® 150 MG TABLETASRECUBIERTAS DE LIBERACION PROLONGADA||</t>
  </si>
  <si>
    <t>19906266-3||</t>
  </si>
  <si>
    <t>2016M-14148-R2||</t>
  </si>
  <si>
    <t>CAJA EN CARTULINA X 30 TABLETAS RECUBIERTAS DE LIBERACION PROLONGADA EN FOIL ALU / ALU POR 10 COMPRIMIDOS C/U||</t>
  </si>
  <si>
    <t>7707204492695||</t>
  </si>
  <si>
    <t>BUPRION |WELLBUTRIN XL|ODRANAL</t>
  </si>
  <si>
    <t>020058938-02|019967275-01|019906266-03</t>
  </si>
  <si>
    <t>2014M-0015152|2019M-0006820-R1|2016M-14148-R2</t>
  </si>
  <si>
    <t>162023268|7703363007114|7707204492695</t>
  </si>
  <si>
    <t>290A</t>
  </si>
  <si>
    <t>WELLBUTRIN® XL 300 MG||</t>
  </si>
  <si>
    <t>19967276-1||</t>
  </si>
  <si>
    <t>2019M-0006819-R1||</t>
  </si>
  <si>
    <t>CAJA DE CARTULINA CON UN FRASCO HDPE BLANCO OPACO POR 30 TABLETAS DE LIBERACION PROLONGADA .||</t>
  </si>
  <si>
    <t>7703363007121||</t>
  </si>
  <si>
    <t>WELLBUTRIN XL ||</t>
  </si>
  <si>
    <t>019967276-01||</t>
  </si>
  <si>
    <t>291A</t>
  </si>
  <si>
    <t>L01CD04</t>
  </si>
  <si>
    <t>CABAZITAXEL</t>
  </si>
  <si>
    <t>ZITAT®||</t>
  </si>
  <si>
    <t>20132251-1||</t>
  </si>
  <si>
    <t>2019M-0018875||</t>
  </si>
  <si>
    <t>CAJA X 1 AMPOLLA  1.5 ML||</t>
  </si>
  <si>
    <t>7795367548366||</t>
  </si>
  <si>
    <t>CABAZRED |ZITAT|JEVTANA</t>
  </si>
  <si>
    <t>020104913-01|020132251-01|020039453-01</t>
  </si>
  <si>
    <t>2017M-0017614|2019M-0018875|2018M-0012742-R1</t>
  </si>
  <si>
    <t>AMPOLLA|AMPOLLA|AMPOLLA</t>
  </si>
  <si>
    <t>8901148240117|7795367548366|7795312001120</t>
  </si>
  <si>
    <t>292A</t>
  </si>
  <si>
    <t>G02CB03</t>
  </si>
  <si>
    <t>CABERGOLINA</t>
  </si>
  <si>
    <t>PROLASTAT® TABLETAS|ALACTIN® 0.5 MG|</t>
  </si>
  <si>
    <t>20021802-5|19966533-6|</t>
  </si>
  <si>
    <t>2016M-0011527-R1|2022M-0006280-R2</t>
  </si>
  <si>
    <t>USO INSTITUCIONAL: CAJA CON FRASCO DE VIDRIO AMBAR CONTENIENDO 4 TABLETAS.|CAJA X UN FRASCO DE VIDRIO ÁMBAR TIPO III CON TAPA DE ALUMINIO BLANCA X 4 TABLETAS.|</t>
  </si>
  <si>
    <t>4|4|</t>
  </si>
  <si>
    <t>7707355052960|7703153019587|</t>
  </si>
  <si>
    <t>PROLASTAT |ALACTIN|DOSTINEX</t>
  </si>
  <si>
    <t>020021802-02|019966533-06|000223599-01</t>
  </si>
  <si>
    <t>2016M-0011527-R1|2022M-0006280-R2|2018M-010517-R2</t>
  </si>
  <si>
    <t>4|4|8</t>
  </si>
  <si>
    <t>7707355052960|7703153019594|7703283406455</t>
  </si>
  <si>
    <t>293A</t>
  </si>
  <si>
    <t>N06BC01</t>
  </si>
  <si>
    <t>CAFEINA</t>
  </si>
  <si>
    <t xml:space="preserve">20mg/ml  </t>
  </si>
  <si>
    <t>IV/OR</t>
  </si>
  <si>
    <t>CAFNEA ® 20 MG / ML||</t>
  </si>
  <si>
    <t>20034242-1||</t>
  </si>
  <si>
    <t>2018M-0012767-R1||</t>
  </si>
  <si>
    <t>CAJA X 10 VIALES 2 ML||</t>
  </si>
  <si>
    <t>9329829002219||</t>
  </si>
  <si>
    <t>CAFEIN |CAF-CLIN|PEYONA</t>
  </si>
  <si>
    <t>020189472-02|020175897-01|020051078-01</t>
  </si>
  <si>
    <t>2021M-0020326|2020M-0019920|2017M-0013842-R1</t>
  </si>
  <si>
    <t>10|10|10</t>
  </si>
  <si>
    <t>7709640247853|7707342954598|7707190471407</t>
  </si>
  <si>
    <t>294A</t>
  </si>
  <si>
    <t>CAL SODADA</t>
  </si>
  <si>
    <t>POLVO/GRANULADO CANECA</t>
  </si>
  <si>
    <t>CANECA</t>
  </si>
  <si>
    <t>DIOXSCIND- MEDICAL (USP) GRADE SODA LIME  (CAL SODADA GRADO MÉDICO) - CAL SODADA GRADO MÉDICO - DIOXSCIND, LMI, LM INSTRUMENTS||</t>
  </si>
  <si>
    <t>20092129||</t>
  </si>
  <si>
    <t>2015DM-0013001||</t>
  </si>
  <si>
    <t>BOLSA 4.5 KG||</t>
  </si>
  <si>
    <t>770491880||</t>
  </si>
  <si>
    <t>CAL (DIOXSCIND) SODADA GRANULADO CANECA 36 A 40 LIBRAS UNI REF LM-CSC16.8 |CAL (SOFNOLIME) SODADA CANECA (16.8K) 37 LIBRAS UNI REF 01005495|</t>
  </si>
  <si>
    <t>2015DM-0013001|2017DM-0016805|</t>
  </si>
  <si>
    <t>UNIDAD|UNIDAD|</t>
  </si>
  <si>
    <t>61811581|61311581|</t>
  </si>
  <si>
    <t>295A</t>
  </si>
  <si>
    <t>D04AX</t>
  </si>
  <si>
    <t>CALAMINA + ZINC OXIDO</t>
  </si>
  <si>
    <t>(5+5)%</t>
  </si>
  <si>
    <t>PROCICAR® CREMA||</t>
  </si>
  <si>
    <t>20526-3||</t>
  </si>
  <si>
    <t>2019M-009074-R3||</t>
  </si>
  <si>
    <t>TUBO COLAPSIBLE X 60 GTAPA CON LINNER DE DOS CAPAS:POLIETILENO/ AL ADHERIDO A LA TAPA DEL TUBO||</t>
  </si>
  <si>
    <t>7703333007113||</t>
  </si>
  <si>
    <t>PROCICAR ||</t>
  </si>
  <si>
    <t>000020526-03||</t>
  </si>
  <si>
    <t>37703333007121||</t>
  </si>
  <si>
    <t>296A</t>
  </si>
  <si>
    <t>A12AA03</t>
  </si>
  <si>
    <t>CALCIO (GLUCONATO SACARATO O LEVULINATO)</t>
  </si>
  <si>
    <t>GLUCONATO DE CALCIO10 % SOLUCION INYECTABLE (B.BRAUN)||</t>
  </si>
  <si>
    <t>20039073-1||</t>
  </si>
  <si>
    <t>2022M-0013294-R2||</t>
  </si>
  <si>
    <t>GLUCONATO DE CALCIO 10% B.BRAUN SOLUC INYEC CAJA X 20 AMPOLLAS DE 10 ML||</t>
  </si>
  <si>
    <t>4030539030410||</t>
  </si>
  <si>
    <t>GLUCONATO DE CALCIO |GLUCONATO DE CALCIO|GLUCONATO DE CALCIO</t>
  </si>
  <si>
    <t>020039073-01|020002038-02|019997831-01</t>
  </si>
  <si>
    <t>2016M-0013294-R1|2009M-0009497|2018M-0008773-R1</t>
  </si>
  <si>
    <t>20|40|200</t>
  </si>
  <si>
    <t>4030539030410|7704588003653|2831123</t>
  </si>
  <si>
    <t>297A</t>
  </si>
  <si>
    <t>A12AA20</t>
  </si>
  <si>
    <t xml:space="preserve">CALCIO + VITAMINA D + BORO/MAGNESIO/ZINC/COBRE/MANGANESO </t>
  </si>
  <si>
    <t>BIOCALCIUM PLUS</t>
  </si>
  <si>
    <t>20063407-9</t>
  </si>
  <si>
    <t>2014M-0015513</t>
  </si>
  <si>
    <t>CAJA POR 30 SOBRE (LAMINADO BOPP/ALUMINIO/PE) DE 5 G DE PRODUCTO.</t>
  </si>
  <si>
    <t>BIOCALCIUM PLUS ||</t>
  </si>
  <si>
    <t>020063407-09||</t>
  </si>
  <si>
    <t>2014M-0015513||</t>
  </si>
  <si>
    <t>7702057731892||</t>
  </si>
  <si>
    <t>298A</t>
  </si>
  <si>
    <t>A12AA04</t>
  </si>
  <si>
    <t>CALCIO CARBONATO</t>
  </si>
  <si>
    <t>600mg (base)</t>
  </si>
  <si>
    <t>OSTEOCAL® 600 MG TABLETAS RECUBIERTAS||</t>
  </si>
  <si>
    <t>30969-5||</t>
  </si>
  <si>
    <t>2016M-002873-R2||</t>
  </si>
  <si>
    <t>PRESENTACIÓN INSTITUCIONAL: CAJA X 100 TABLETAS RECUBIERTAS EN BLISTER PVC/ALUMINIO||</t>
  </si>
  <si>
    <t>7707355054087||</t>
  </si>
  <si>
    <t>MEGACAL |ZIVICAL|</t>
  </si>
  <si>
    <t>020005188-01|020006387-04|</t>
  </si>
  <si>
    <t>2019M-0009716-R1|2019M-0009732-R1|</t>
  </si>
  <si>
    <t>30|250|</t>
  </si>
  <si>
    <t>7707040620153|7707019461138|</t>
  </si>
  <si>
    <t>299A</t>
  </si>
  <si>
    <t>CALCIO CARBONATO + VITAMINA D</t>
  </si>
  <si>
    <t>500mg+200 UI</t>
  </si>
  <si>
    <t>BIOCALCIUM® D POLVO EFERVESCENTE||</t>
  </si>
  <si>
    <t>19940656-7||</t>
  </si>
  <si>
    <t>2021M-0003599-R2||</t>
  </si>
  <si>
    <t>DISPENSADOR POR 30 SOBRES||</t>
  </si>
  <si>
    <t>7702057736392||</t>
  </si>
  <si>
    <t>BIOCALCIUM D ||</t>
  </si>
  <si>
    <t>019940656-07||</t>
  </si>
  <si>
    <t>300A</t>
  </si>
  <si>
    <t>600mg (base)+200 UI</t>
  </si>
  <si>
    <t>OROCAL® D TABLETAS|CALCIFORTE D TABLETAS|</t>
  </si>
  <si>
    <t>20044615-1|20006990-1|</t>
  </si>
  <si>
    <t>2022M-0013527-R1</t>
  </si>
  <si>
    <t>CAJA POR 30 TABLETAS EN BLÍSTER PVDC-ALU POR 10 TABLETAS|CAJA X 30 TABLETAS|</t>
  </si>
  <si>
    <t>7703038020103|7707308320023|</t>
  </si>
  <si>
    <t>OROCAL D |CALCIFORTE D|ZIVICAL D</t>
  </si>
  <si>
    <t>020044615-04|020006990-02|019942963-03</t>
  </si>
  <si>
    <t>2022M-0013527-R1|2009M-0010004|2015M-0003124-R1</t>
  </si>
  <si>
    <t>300|30|250</t>
  </si>
  <si>
    <t>7703038020103|7707308320023|7707019460124</t>
  </si>
  <si>
    <t>301A</t>
  </si>
  <si>
    <t>CALCIO CARBONATO + VITAMINA D3 + ZINC ÓXIDO</t>
  </si>
  <si>
    <t>(750mg+100 UI+9.33mg)/5ml Equivalente a (300mg Ca+100 UI Vit D +7.5mg Zn)/5ml</t>
  </si>
  <si>
    <t>KIDCAL ® SUSPENSION||</t>
  </si>
  <si>
    <t>19925167-23||</t>
  </si>
  <si>
    <t>2019M-0001645-R2||</t>
  </si>
  <si>
    <t>FRASCO EN VIDRIO AMBAR TIPO III CON TAPA BLANCA EN POLIPROPILENO EN ESTUCHE DE CARTULINA POR 180ML CON COPA DOSIFICADORA.SABOR TUTTI FRUTI||</t>
  </si>
  <si>
    <t>180||</t>
  </si>
  <si>
    <t>7703454121347||</t>
  </si>
  <si>
    <t>KIDCAL ||</t>
  </si>
  <si>
    <t>019925167-11||</t>
  </si>
  <si>
    <t>7703454121330||</t>
  </si>
  <si>
    <t>302A</t>
  </si>
  <si>
    <t>A12AX</t>
  </si>
  <si>
    <t>CALCIO CITRATO + VITAMINA D + ISOFLAVONAS</t>
  </si>
  <si>
    <t>(200-600)mg+(150-300) UI+(25-40)mg</t>
  </si>
  <si>
    <t>ISOFEM ® TABLETA RECUBIERTA||</t>
  </si>
  <si>
    <t>19938908-6||</t>
  </si>
  <si>
    <t>2018M-0002747-R2||</t>
  </si>
  <si>
    <t>CAJA X 60 TABLETAS||</t>
  </si>
  <si>
    <t>7702870999714||</t>
  </si>
  <si>
    <t>CITRATO DE CALCIO/ISOFLAVONA DE SOYA/VITAMINA D |CAPRIMIDA SOYA|</t>
  </si>
  <si>
    <t>019985719-03|019989158-03|</t>
  </si>
  <si>
    <t>2018M-0008496-R1|2009M-0010071|</t>
  </si>
  <si>
    <t>2860688|7702207309353|</t>
  </si>
  <si>
    <t>303A</t>
  </si>
  <si>
    <t>CALCIO CITRATO + VITAMINA D3</t>
  </si>
  <si>
    <t>315mg+200 UI</t>
  </si>
  <si>
    <t>CAPRIMIDA ® D|CITRAGEL®|</t>
  </si>
  <si>
    <t>19952818-1|19989500-8|</t>
  </si>
  <si>
    <t>2016M-0005541-R1|2022M0008826R1|</t>
  </si>
  <si>
    <t>CAJA X 30  TABLETAS|CAJA DISPENSADORA POR 90 TABLETAS RECUBIERTAS EN EMPAQUE INDIVIDUAL TIPO BLISTER ALUMINIO/PVDC POR 5 TABLETAS RECUBIERTAS.|</t>
  </si>
  <si>
    <t>7707189520901|7703153024420|</t>
  </si>
  <si>
    <t>CAPRIMIDA D ||</t>
  </si>
  <si>
    <t>019952818-01|019989500-05|</t>
  </si>
  <si>
    <t>2016M-0005541-R1|2022M-0008826-R1|</t>
  </si>
  <si>
    <t>7702207573945|7703153024420|</t>
  </si>
  <si>
    <t>304A</t>
  </si>
  <si>
    <t>315mg+800 UI</t>
  </si>
  <si>
    <t>CALCIBON® D 800 UI TABLETAS RECUBIERTAS||</t>
  </si>
  <si>
    <t>20039942-3||</t>
  </si>
  <si>
    <t>2018M-0014237-R1||</t>
  </si>
  <si>
    <t>FRASCO X 60 TABLETAS||</t>
  </si>
  <si>
    <t>7703454123150||</t>
  </si>
  <si>
    <t>CALCIBON D |CITRAGEL|</t>
  </si>
  <si>
    <t>020039942-02||</t>
  </si>
  <si>
    <t>7703454123143||</t>
  </si>
  <si>
    <t>305A</t>
  </si>
  <si>
    <t>A12AA01</t>
  </si>
  <si>
    <t>CALCIO FOSFATO</t>
  </si>
  <si>
    <t>(500-600)mg (base)</t>
  </si>
  <si>
    <t>CALCIO TABLETAS RECUBIERTAS X 600 MG (GENFAR)||</t>
  </si>
  <si>
    <t>19927028-1||</t>
  </si>
  <si>
    <t>2018M-0001075-R2||</t>
  </si>
  <si>
    <t>7702605180370||</t>
  </si>
  <si>
    <t>CALCIO ||</t>
  </si>
  <si>
    <t>019927028-01||</t>
  </si>
  <si>
    <t>306A</t>
  </si>
  <si>
    <t>D05AX52</t>
  </si>
  <si>
    <t>CALCIPOTRIOL</t>
  </si>
  <si>
    <t>(0.005-0.010)%</t>
  </si>
  <si>
    <t>DAIVONEX®UNGUENTO||</t>
  </si>
  <si>
    <t>42494-3||</t>
  </si>
  <si>
    <t>2020M-015278-R3||</t>
  </si>
  <si>
    <t>5702191011029||</t>
  </si>
  <si>
    <t>DAIVONEX UNGUENTO ||</t>
  </si>
  <si>
    <t>000042494-03||</t>
  </si>
  <si>
    <t>5702191007459||</t>
  </si>
  <si>
    <t>307A</t>
  </si>
  <si>
    <t>CALCIPOTRIOL MONOHIDRATO + DIPROPIONATO DE BETAMETASONA</t>
  </si>
  <si>
    <t xml:space="preserve">(50mcg+0.5mg)/g </t>
  </si>
  <si>
    <t>DAIVOBET® GEL 50 MCG + 0.5 MG/ G|DAIVOBET UNGUENTO|</t>
  </si>
  <si>
    <t>20093919-2|19937177-3|</t>
  </si>
  <si>
    <t>2020M-0016577-R1|2019M0003064R2|</t>
  </si>
  <si>
    <t>CAJA POR UN TUBO EN ALUMINIO POR 30 G.|CAJA POR UN TUBO EN ALUMINIO POR 30 G.|</t>
  </si>
  <si>
    <t>5702191011968|5702191015317|</t>
  </si>
  <si>
    <t>DAIVOBET UNGUENTO ||</t>
  </si>
  <si>
    <t>019937177-03||</t>
  </si>
  <si>
    <t>2019M-0003064-R2||</t>
  </si>
  <si>
    <t>5702191015317||</t>
  </si>
  <si>
    <t>308A</t>
  </si>
  <si>
    <t>A11CC04</t>
  </si>
  <si>
    <t>CALCITRIOL</t>
  </si>
  <si>
    <t>0.25mcg</t>
  </si>
  <si>
    <t>CALCITRIOL 0.25 MCG CAPSULA BLANDA||</t>
  </si>
  <si>
    <t>19934690-1||</t>
  </si>
  <si>
    <t>2018M-0002275-R2||</t>
  </si>
  <si>
    <t>CAJA POR 30 CAPSULAS EN BLISTER DE ALUMINIO/PVC-PVDC (BLISTER POR 10 CAPSULAS).||</t>
  </si>
  <si>
    <t>7703153011468||</t>
  </si>
  <si>
    <t>CALCITRIOL ||</t>
  </si>
  <si>
    <t>019934690-01||</t>
  </si>
  <si>
    <t>309A</t>
  </si>
  <si>
    <t>0.50mcg</t>
  </si>
  <si>
    <t>CALCITRIOL 0.5 MCG|CALCITRIOL 0.5 MCG|</t>
  </si>
  <si>
    <t>19932363-7|19942545-1|</t>
  </si>
  <si>
    <t>2019M-0001973-R2|2019M0003054R2|</t>
  </si>
  <si>
    <t>CAJA X 30 TABLETAS|CAJA POR 30 CAPSULAS BLANDAS DE GELATINA EN EMPAQUE INDIVIDUAL TIPO BLISTER PVC-PVDC TRANSPARENTE/ALUMINIO POR 10 CAPSULAS BLANDAS DE GELATINA CADA UNO.|</t>
  </si>
  <si>
    <t>7707189520499|7703153021900|</t>
  </si>
  <si>
    <t>019942545-01||</t>
  </si>
  <si>
    <t>2019M-0003054-R2||</t>
  </si>
  <si>
    <t>7703153021900||</t>
  </si>
  <si>
    <t>310A</t>
  </si>
  <si>
    <t>C09CA06</t>
  </si>
  <si>
    <t>CANDESARTAN</t>
  </si>
  <si>
    <t>CANDESARTAN 8 MG ( TECNOQUIMICAS )|CANDESARTAN TABLETAS 8 MG ( GENFAR )|</t>
  </si>
  <si>
    <t>20080461-49|19932060-1|</t>
  </si>
  <si>
    <t>2015M-0016043|2021M0001922R2|</t>
  </si>
  <si>
    <t>CAJA X 30 TABLETAS|CAJA X 14 TABLETAS|</t>
  </si>
  <si>
    <t>7702057706968|7702605103720|</t>
  </si>
  <si>
    <t>CANDESARTAN 8 MG|MINART|ATACAND</t>
  </si>
  <si>
    <t>020080461-49|019995394-02|019932060-01</t>
  </si>
  <si>
    <t>2022M-0016043-R1|2022M-0009322-R1|2021M-0001922-R2</t>
  </si>
  <si>
    <t>30|30|14</t>
  </si>
  <si>
    <t>7702057706968|7707051500390|7702605180400</t>
  </si>
  <si>
    <t>311A</t>
  </si>
  <si>
    <t>CANDESARTAN 16 MG ( TECNOQUIMICAS )||</t>
  </si>
  <si>
    <t>20080460-49||</t>
  </si>
  <si>
    <t>2022M-0016072-R1||</t>
  </si>
  <si>
    <t>7702057706975||</t>
  </si>
  <si>
    <t>CANDESARTAN 16 MG|CANDESARTAN 16 MG TABLETAS|CANDESARTAN 16 MG TABLETAS</t>
  </si>
  <si>
    <t>020080460-19|019995395-02|020022576-09</t>
  </si>
  <si>
    <t>2022M-0016072-R1|2022M-0009243-R1|2022M-0011864-R2</t>
  </si>
  <si>
    <t>7702057706975|7707051500406|7702605103744</t>
  </si>
  <si>
    <t>312A</t>
  </si>
  <si>
    <t>32mg</t>
  </si>
  <si>
    <t>CANDEPREX 32 MG TABLETAS|ATACAND® 32 MG|</t>
  </si>
  <si>
    <t>20036200-2|19961419-8|</t>
  </si>
  <si>
    <t>2020M-0012992-R1|2017M0005077R1|</t>
  </si>
  <si>
    <t>7707182841027|5000456010863|</t>
  </si>
  <si>
    <t>CANDEPREX |CANDEPREX|CANDESARTAN</t>
  </si>
  <si>
    <t>020036200-02|020014382-05|019961419-08</t>
  </si>
  <si>
    <t>2020M-0012992-R1|2021M-0011139-R2|2017M-0005077-R1</t>
  </si>
  <si>
    <t>7707182841027|7702418005112|5000456010863</t>
  </si>
  <si>
    <t>313A</t>
  </si>
  <si>
    <t>C09DB07</t>
  </si>
  <si>
    <t>CANDESARTAN + AMLODIPINA</t>
  </si>
  <si>
    <t>(16+5)mg</t>
  </si>
  <si>
    <t>CANDEPREX® A 16 MG / 5 MG TABLETAS|CANDAM® 5/16 MG TABLETAS|</t>
  </si>
  <si>
    <t>20068086-8|20038055-7|</t>
  </si>
  <si>
    <t>2014M-0015368|2022M-0013416-R2</t>
  </si>
  <si>
    <t>7707182841478|7702870071304|</t>
  </si>
  <si>
    <t>CANDEPREX A ||</t>
  </si>
  <si>
    <t>020068086-08|020038055-07|</t>
  </si>
  <si>
    <t>2014M-0015368|2017M-0013416-R1|</t>
  </si>
  <si>
    <t>10681367|7702870071304|</t>
  </si>
  <si>
    <t>314A</t>
  </si>
  <si>
    <t>(16+10)mg</t>
  </si>
  <si>
    <t>CANDAM® 10/16 MG TABLETAS||</t>
  </si>
  <si>
    <t>20038056-7||</t>
  </si>
  <si>
    <t>2022M-0013412-R2||</t>
  </si>
  <si>
    <t>7702870071137||</t>
  </si>
  <si>
    <t>CANDAM® 10/16 MG TABLETAS</t>
  </si>
  <si>
    <t>020038056-07||</t>
  </si>
  <si>
    <t>281386||</t>
  </si>
  <si>
    <t>315A</t>
  </si>
  <si>
    <t>(32+5)mg</t>
  </si>
  <si>
    <t>CANDEPREX A 32MG/5MG TABLETAS|CANDAM® 5/32 MG TABLETAS|</t>
  </si>
  <si>
    <t>20068087-2|20037986-7|</t>
  </si>
  <si>
    <t>2014M-0015422|2022M-0013418-R2</t>
  </si>
  <si>
    <t>7707182841485|7702870071328|</t>
  </si>
  <si>
    <t>CANDEPREX A |CANDAM|</t>
  </si>
  <si>
    <t>020068087-02|020037986-07|</t>
  </si>
  <si>
    <t>10681374|7702870071328|</t>
  </si>
  <si>
    <t>316A</t>
  </si>
  <si>
    <t>C09DX06</t>
  </si>
  <si>
    <t>CANDESARTAN + AMLODIPINO + HIDROCLOROTIAZIDA</t>
  </si>
  <si>
    <t>(16+5+12.5 )mg</t>
  </si>
  <si>
    <t>CANDAM® H 5/16/12.5 MG||</t>
  </si>
  <si>
    <t>20039159-7||</t>
  </si>
  <si>
    <t>2017M-0013419-R1||</t>
  </si>
  <si>
    <t>7702870071151||</t>
  </si>
  <si>
    <t>CANDAM H ||</t>
  </si>
  <si>
    <t>020039159-07||</t>
  </si>
  <si>
    <t>317A</t>
  </si>
  <si>
    <t>(16+10+12.5)mg</t>
  </si>
  <si>
    <t>CANDAM® H 10/16/12.5 MG TABLETAS||</t>
  </si>
  <si>
    <t>20039158-7||</t>
  </si>
  <si>
    <t>2017M-0013417-R1||</t>
  </si>
  <si>
    <t>7702870071199||</t>
  </si>
  <si>
    <t>020039158-07||</t>
  </si>
  <si>
    <t>318A</t>
  </si>
  <si>
    <t>(32+5+12.5)mg</t>
  </si>
  <si>
    <t>CANDAM ® H 5/32/12.5||</t>
  </si>
  <si>
    <t>20038828-7||</t>
  </si>
  <si>
    <t>2017M-0013639-R1||</t>
  </si>
  <si>
    <t>7702870071175||</t>
  </si>
  <si>
    <t>020038828-07||</t>
  </si>
  <si>
    <t>319A</t>
  </si>
  <si>
    <t>C09DA06</t>
  </si>
  <si>
    <t>CANDESARTAN + HIDROCLOROTIAZIDA</t>
  </si>
  <si>
    <t>(16+12.5)mg</t>
  </si>
  <si>
    <t>CANDEPREX H®||</t>
  </si>
  <si>
    <t>19997937-2||</t>
  </si>
  <si>
    <t>2009M-0009838||</t>
  </si>
  <si>
    <t>7707051500413||</t>
  </si>
  <si>
    <t>CANDESARTAN/HCT |CANDEPREX H|ATACAND PLUS</t>
  </si>
  <si>
    <t>020087187-19|019997937-02|019930255-08</t>
  </si>
  <si>
    <t>2022M-0016549-R1|2009M-0009838|2022M-0001734-R2</t>
  </si>
  <si>
    <t>7702057706999|7707051500413|7896206405113</t>
  </si>
  <si>
    <t>320A</t>
  </si>
  <si>
    <t>CANDESARTAN +HIDROCLOROTIAZIDA</t>
  </si>
  <si>
    <t>(32 + 12.5)mg</t>
  </si>
  <si>
    <t>ATACAND® PLUS 32 / 12.5 MG TABLETAS||</t>
  </si>
  <si>
    <t>20010690-1||</t>
  </si>
  <si>
    <t>2010M-0010542||</t>
  </si>
  <si>
    <t>7501098609777||</t>
  </si>
  <si>
    <t>ATACAND PLUS ||</t>
  </si>
  <si>
    <t>020010690-02||</t>
  </si>
  <si>
    <t>321A</t>
  </si>
  <si>
    <t>N03AX24</t>
  </si>
  <si>
    <t>CANNABIDIOL</t>
  </si>
  <si>
    <t>100mg/ml</t>
  </si>
  <si>
    <t>ORAL</t>
  </si>
  <si>
    <t>NEVIOT||</t>
  </si>
  <si>
    <t>20147754-1||</t>
  </si>
  <si>
    <t>2020M-0019590||</t>
  </si>
  <si>
    <t>FRASCO X 60 ML||</t>
  </si>
  <si>
    <t>7703153039127||</t>
  </si>
  <si>
    <t>NEVIOT ||</t>
  </si>
  <si>
    <t>020147754-01||</t>
  </si>
  <si>
    <t>322A</t>
  </si>
  <si>
    <t>A07BC02</t>
  </si>
  <si>
    <t>CAOLIN PECTINA</t>
  </si>
  <si>
    <t>(20+1)g/100ml</t>
  </si>
  <si>
    <t>KAOXITURA||</t>
  </si>
  <si>
    <t>19966681-1||</t>
  </si>
  <si>
    <t>2016M-0005875-R1||</t>
  </si>
  <si>
    <t>FRASCO EN PEAD NATURAL POR 120 ML. TAPA EN POLIPROPILENO.||</t>
  </si>
  <si>
    <t>7707210530046||</t>
  </si>
  <si>
    <t>KAOXITURA |DIEKAN|</t>
  </si>
  <si>
    <t>019966681-01|019967326-01|</t>
  </si>
  <si>
    <t>2016M-0005875-R1|2018M-0006763-R1|</t>
  </si>
  <si>
    <t>7707210530046|NO APLICA|</t>
  </si>
  <si>
    <t>323A</t>
  </si>
  <si>
    <t>L01BC06</t>
  </si>
  <si>
    <t>CAPECITABINA</t>
  </si>
  <si>
    <t>CAPECITABINA 500 MG TABLETAS ( SANDOZ )|CAPEGARD 500|CAPETABIN®</t>
  </si>
  <si>
    <t>20067760-36|20104404-1|20146928-1</t>
  </si>
  <si>
    <t>2014M-0015535|2018M0018127|2021M0020193</t>
  </si>
  <si>
    <t>CAJA X 120 TABLETAS|CAJA X 120 TABLETAS|CAJA X 120 TABLETAS</t>
  </si>
  <si>
    <t>120|120|120</t>
  </si>
  <si>
    <t>4030855505913|8901117248021|89032244124390</t>
  </si>
  <si>
    <t>CAPIIBINE |CAPECITABINA|XELODA</t>
  </si>
  <si>
    <t>020095993-28|020067760-36|000229745-01</t>
  </si>
  <si>
    <t>2016M-0017065|2014M-0015535|2018M-012106-R2</t>
  </si>
  <si>
    <t>8901148237704|4030855505913|7640149615036</t>
  </si>
  <si>
    <t>324A</t>
  </si>
  <si>
    <t>N01BX04</t>
  </si>
  <si>
    <t>CAPSAICINA</t>
  </si>
  <si>
    <t>0.025%</t>
  </si>
  <si>
    <t>CASACINE 0.025% CREMA||</t>
  </si>
  <si>
    <t>19967089-2||</t>
  </si>
  <si>
    <t>2019M-0006560-R1||</t>
  </si>
  <si>
    <t>CAJA PLEGADIZA CON TUBO COLAPSIBLE DE ALUMINIO POR 20 G. DE CREMA||</t>
  </si>
  <si>
    <t>7707331331010||</t>
  </si>
  <si>
    <t>CASACINE |CAPSAICINA|</t>
  </si>
  <si>
    <t>019967089-02|019966769-01|</t>
  </si>
  <si>
    <t>2019M-0006560-R1|2019M-0006379-R1|</t>
  </si>
  <si>
    <t>7707331331010|7707183350047|</t>
  </si>
  <si>
    <t>325A</t>
  </si>
  <si>
    <t>0.075%</t>
  </si>
  <si>
    <t>CASACINE 0.075% CREMA||</t>
  </si>
  <si>
    <t>19967088-2||</t>
  </si>
  <si>
    <t>2018M-0006535-R1||</t>
  </si>
  <si>
    <t>CAJA PLEGADIZA CON TUBO COLAPSIBLE DE ALUMINIO POR 20 G.||</t>
  </si>
  <si>
    <t>7707331331041||</t>
  </si>
  <si>
    <t>CASACINE ||</t>
  </si>
  <si>
    <t>019967088-02||</t>
  </si>
  <si>
    <t>7703550012259||</t>
  </si>
  <si>
    <t>326A</t>
  </si>
  <si>
    <t>C09AA01</t>
  </si>
  <si>
    <t xml:space="preserve">CAPTOPRIL </t>
  </si>
  <si>
    <t xml:space="preserve">25mg </t>
  </si>
  <si>
    <t>CAPTOPRIL 25 MG TABLETAS ( BUSSIE )||</t>
  </si>
  <si>
    <t>54972-7||</t>
  </si>
  <si>
    <t>2014M-015268-R2||</t>
  </si>
  <si>
    <t>7702195713408||</t>
  </si>
  <si>
    <t>CAPTOPRIL |CAPTOPRIL|</t>
  </si>
  <si>
    <t>000054972-07|000031803-04|</t>
  </si>
  <si>
    <t>2014M-015268-R2|2019M-010213-R3|</t>
  </si>
  <si>
    <t>30|300|</t>
  </si>
  <si>
    <t>7702195713408|7702057701208|</t>
  </si>
  <si>
    <t>327A</t>
  </si>
  <si>
    <t xml:space="preserve">50mg </t>
  </si>
  <si>
    <t>CAPTOPRIL 50 MG TABLETA(LAPROFF)||</t>
  </si>
  <si>
    <t>50506-7||</t>
  </si>
  <si>
    <t>2018M-004616-R2||</t>
  </si>
  <si>
    <t>USO INSTITUCIONAL:CAJA POR 300 TABLETAS EN BLISTERSIN DATOPVDC-ALU X 10 TABLETAS C/U||</t>
  </si>
  <si>
    <t>7703038066026||</t>
  </si>
  <si>
    <t>000054973-07|000032119-01|</t>
  </si>
  <si>
    <t>2014M-015272-R2|2009M-010251-R2|</t>
  </si>
  <si>
    <t>7702195109485|7702057071400|</t>
  </si>
  <si>
    <t>328A</t>
  </si>
  <si>
    <t>N03AF01</t>
  </si>
  <si>
    <t>CARBAMAZEPINA</t>
  </si>
  <si>
    <t>CARBAMAZEPINA 2% SUSPENSION ( MEMPHIS )|CARBEPIL2 %SUSPENSION|</t>
  </si>
  <si>
    <t>20046585-1|20014490-1|</t>
  </si>
  <si>
    <t>2012M-0013404|2010M0010837|</t>
  </si>
  <si>
    <t>FRASCO PET AMBAR POR 120 ML.|CAJA CON FRASCO PET AMBAR POR 120 ML CON TAPA ALLUSUD.|</t>
  </si>
  <si>
    <t>7704412406001|7707332986714|</t>
  </si>
  <si>
    <t>CARBEPIL /120ML |CARBAMAZEPINA /120ML|TEGRETOL /100ML</t>
  </si>
  <si>
    <t>020014490-01|000056106-03|000226679-04</t>
  </si>
  <si>
    <t>2010M-0010837|2021M-011404-R2|2018M-010996-R2</t>
  </si>
  <si>
    <t>7707332986714|7702195060236|7702635710592</t>
  </si>
  <si>
    <t>329A</t>
  </si>
  <si>
    <t>CARBAMAZEPINA RETARD (TEGRETOL)</t>
  </si>
  <si>
    <t>TAB LIBERACION MODIFICADA</t>
  </si>
  <si>
    <t>TEGRETOL RETARD DE 200 MG||</t>
  </si>
  <si>
    <t>227376-2||</t>
  </si>
  <si>
    <t>2018M-011160-R2||</t>
  </si>
  <si>
    <t>7896261001855||</t>
  </si>
  <si>
    <t>TEGRETOL RETARD ||</t>
  </si>
  <si>
    <t>000227376-02||</t>
  </si>
  <si>
    <t>330A</t>
  </si>
  <si>
    <t>TEGRETOL® RETARD DE 400 MG||</t>
  </si>
  <si>
    <t>227365-7||</t>
  </si>
  <si>
    <t>2019M-012068-R2||</t>
  </si>
  <si>
    <t>CAJA DE CARTON CON 20 GRAGEAS EN SISTEMA BLISTER ALUMINIO /PVC/PE/PVDC||</t>
  </si>
  <si>
    <t>7896261001848||</t>
  </si>
  <si>
    <t>000227365-07||</t>
  </si>
  <si>
    <t>331A</t>
  </si>
  <si>
    <t>H01BB03</t>
  </si>
  <si>
    <t>CARBETOCINA</t>
  </si>
  <si>
    <t>100mcg/ml (0.01%)</t>
  </si>
  <si>
    <t>DURATOCIN® 100 MCG/ML SOLUCION INYECTABLE||</t>
  </si>
  <si>
    <t>19984250-4||</t>
  </si>
  <si>
    <t>2022M-0007859-R2||</t>
  </si>
  <si>
    <t>CAJA POR 5 AMPOLLETAS DE VIDRIO 2R CON UN TAMPÓN DE HULE DE BROMOBUTILO Y UNA TAPA DE ALUMINIO CON UNA CUBIERTA DESPRENDIBLE (TEAR-OFF) CONTENIDO 1 ML SOLUCIÓN INYECTABLE C/U||</t>
  </si>
  <si>
    <t>7640180260011||</t>
  </si>
  <si>
    <t>019984250-04||</t>
  </si>
  <si>
    <t xml:space="preserve"> 2022M-0007859-R2||</t>
  </si>
  <si>
    <t>7640180265955||</t>
  </si>
  <si>
    <t>332A</t>
  </si>
  <si>
    <t>A07BA01</t>
  </si>
  <si>
    <t>CARBON ACTIVADO (DROGA BLANCA)</t>
  </si>
  <si>
    <t>POLVO/GRANULADO PARA RECONSTITUCIÓN A SOLUCIÓN/SUSPENSIÓN ORAL</t>
  </si>
  <si>
    <t>TOXICARB ®SUSPENSION ORAL||</t>
  </si>
  <si>
    <t>19962724-1||</t>
  </si>
  <si>
    <t>2017M 0005736 R1||</t>
  </si>
  <si>
    <t>FRASCO X 250 ML||</t>
  </si>
  <si>
    <t>7707274918934||</t>
  </si>
  <si>
    <t>CARBON ACTIVADO ||</t>
  </si>
  <si>
    <t>333A</t>
  </si>
  <si>
    <t>L01XA02</t>
  </si>
  <si>
    <t>CARBOPLATINO</t>
  </si>
  <si>
    <t>450mg/45ml (1%)</t>
  </si>
  <si>
    <t>CARBOPLATINO 450 MG INYECTABLE450MG/45ML ( FRESENIUS )|CARBOPLATINO 450MG /45ML SOLUCION INYECTABLE|</t>
  </si>
  <si>
    <t>19974848-2|19982073-1|</t>
  </si>
  <si>
    <t>2020M-0006807-R1|2008M0008300|</t>
  </si>
  <si>
    <t>CAJA X 1 VIAL DE 45 ML|CAJA CON UN FRASCO VIAL DE VIDRIO TIPO I TRANSPARENTE DE 50ML.|</t>
  </si>
  <si>
    <t>7709990353471|8906006570047|</t>
  </si>
  <si>
    <t>CARBOPLATINO |CARBOPLATINO|CARBOPLATINO</t>
  </si>
  <si>
    <t>019974848-02|019982073-01|020025935-01</t>
  </si>
  <si>
    <t>2020M-0006807-R1|2008M-0008300|2017M-0012176-R1</t>
  </si>
  <si>
    <t>7709990353471|8906006570047|7707291700413</t>
  </si>
  <si>
    <t>334A</t>
  </si>
  <si>
    <t>B03AC02</t>
  </si>
  <si>
    <t>CARBOXIMALTOSA DE HIERRO</t>
  </si>
  <si>
    <t>50mg/ml (5%)</t>
  </si>
  <si>
    <t>FERINJECT®||</t>
  </si>
  <si>
    <t>20042955-7||</t>
  </si>
  <si>
    <t>2018M-0014026-R1||</t>
  </si>
  <si>
    <t>CAJA POR 1 VIAL DE VIDRIO TIPO I. CON TAPÓN DE GOMA DE BROMOBUTILO Y TAPA DE ALUMINIO POR 10 ML||</t>
  </si>
  <si>
    <t>7703454123259||</t>
  </si>
  <si>
    <t>FERINJECT ||</t>
  </si>
  <si>
    <t>020042955-07||</t>
  </si>
  <si>
    <t>335A</t>
  </si>
  <si>
    <t>CARBOXIMETILCELULOSA (VISCOSIDAD MEDIA Y ALTA) + GLICERINA</t>
  </si>
  <si>
    <t>(10+9)mg/ml (1+0.9)%</t>
  </si>
  <si>
    <t>FRASCO GOTERO</t>
  </si>
  <si>
    <t>OPTIVE® LIQUIGEL|OPTILUB® TEARSGEL|</t>
  </si>
  <si>
    <t>20124491-3|20078821-1|</t>
  </si>
  <si>
    <t>2019M-0019003|2018M 0018654|</t>
  </si>
  <si>
    <t>CAJA DE CARTÓN CON FRASCO DE LDPE COLOR VERDE AZULADO X 10 ML|FRASCO X 15 ML|</t>
  </si>
  <si>
    <t>10|15|</t>
  </si>
  <si>
    <t>7707236673871|7701582102108|</t>
  </si>
  <si>
    <t>OPTIVE LIQUIGEL ||</t>
  </si>
  <si>
    <t>020124491-03||</t>
  </si>
  <si>
    <t>2019M-0019003||</t>
  </si>
  <si>
    <t>7707236673871||</t>
  </si>
  <si>
    <t>337A</t>
  </si>
  <si>
    <t>CARBOXIMETILCELULOSA SODICA</t>
  </si>
  <si>
    <t>CARMELUB TEARSGEL®|FREEGENGEL|</t>
  </si>
  <si>
    <t>20018219-1|19956673-6|</t>
  </si>
  <si>
    <t>2020M-0011241-R2|2016M0005282R1|</t>
  </si>
  <si>
    <t>CAJA PLEGADIZA CON FRASCO GOTERO DE POLIETILENO DE BAJA DENSIDAD DE COLOR VERDE X 15 ML. TAPA DE POLIPROPILENO DE COLOR VERDE. SUBTAPA CAPILAR GOTERO DE PEBD COLOR VERDE.|FRASCO GOTERO DE POLIETILENO DE BAJA DENSIDAD (PEBD)COLOR BLANCO POR 15 ML. CON SUBTAPA CAPILAR INCOLORA Y TAPA DE POLIPROPILENO DE COLOR AZUL. EN CAJA PLEGADIZA POR UNA UNIDAD. CONTENIDA EN CAJA DISPLAY POR 6 UNIDADES.|</t>
  </si>
  <si>
    <t>7702057061692|7707239270060|</t>
  </si>
  <si>
    <t>CARMELUB TEARSGEL |FREEGEN GEL|REFRESH LIQUIGEL</t>
  </si>
  <si>
    <t>020018219-01|019956673-06|020043156-03</t>
  </si>
  <si>
    <t>2020M-0011241-R2|2016M-0005282-R1|2018M-0013292-R1</t>
  </si>
  <si>
    <t>7702057061692|17707239270067|7707236670566</t>
  </si>
  <si>
    <t>338A</t>
  </si>
  <si>
    <t>5mg/ml (0.5%)</t>
  </si>
  <si>
    <t>TEARSOFT®|OFTALMOTRILUB SOL OFT|</t>
  </si>
  <si>
    <t>19965663-6|20065777-1|</t>
  </si>
  <si>
    <t>2017M-0006357-R1|2015M0015734|</t>
  </si>
  <si>
    <t>Caja por 25 frascos gotero en PEBD por 15 mL|FRASCO X 15 ML|</t>
  </si>
  <si>
    <t>375|15|</t>
  </si>
  <si>
    <t>7703153038113|7706309001160|</t>
  </si>
  <si>
    <t>TEARSOFT |LAGRIKOV|CARMELUB TEARS</t>
  </si>
  <si>
    <t>019965663-06|019970511-01|020018217-01</t>
  </si>
  <si>
    <t>2017M-0006357-R1|2020M-0007052-R1|2018M-0012571-R1</t>
  </si>
  <si>
    <t>7703153019600|0000001692093|7702057064587</t>
  </si>
  <si>
    <t>339A</t>
  </si>
  <si>
    <t>CARBOXIMETILCELULOSA SODICA + GLICERINA</t>
  </si>
  <si>
    <t>(5+9)mg/ml (0.05+0.09)%</t>
  </si>
  <si>
    <t>CRISTALTEARS PLUS|CARMELUB® PLUSSOLUCIÓN OFTÁLMICA|</t>
  </si>
  <si>
    <t>20135524-1|20203883-1|</t>
  </si>
  <si>
    <t>2020M-0019762|2021M0020581|</t>
  </si>
  <si>
    <t>FRASCO X 10 ML|FRASCO X 10 ML|</t>
  </si>
  <si>
    <t>7795368547283|7701582102177|</t>
  </si>
  <si>
    <t>LAGRIMAX |CRISTALTEARS PLUS|</t>
  </si>
  <si>
    <t>020086807-01|020135524-01|</t>
  </si>
  <si>
    <t>2020M-0016418-R1|2020M-0019762|</t>
  </si>
  <si>
    <t>7702207700501|7795368547283|</t>
  </si>
  <si>
    <t>340A</t>
  </si>
  <si>
    <t>L01XG02</t>
  </si>
  <si>
    <t>CARFILZOMIB</t>
  </si>
  <si>
    <t>XAFILRED 60 MG/VIAL||</t>
  </si>
  <si>
    <t>20171879-1||</t>
  </si>
  <si>
    <t>2021M 0020157||</t>
  </si>
  <si>
    <t>7701582102399||</t>
  </si>
  <si>
    <t>KYPROLIS ||</t>
  </si>
  <si>
    <t>020087826-03||</t>
  </si>
  <si>
    <t>2020M-0016431-R1||</t>
  </si>
  <si>
    <t>8715131020200||</t>
  </si>
  <si>
    <t>341A</t>
  </si>
  <si>
    <t>C07AG02</t>
  </si>
  <si>
    <t>CARVEDILOL</t>
  </si>
  <si>
    <t>6.25mg</t>
  </si>
  <si>
    <t>CARVEDILOL 6.25 MG TABLETAS(SANOFI)|CARVEDILOL 6.25 MG TABLETAS RECUBIERTAS(LASANTE)|</t>
  </si>
  <si>
    <t>20005748-7|20086955-4|</t>
  </si>
  <si>
    <t>2019M-0010098-R1|2021M0016568R1|</t>
  </si>
  <si>
    <t>CAJA POR 300 TABLETAS|CAJA POR 60 TABLETAS RECUBIERTAS EN BLÍSTER TRIFLEX II (PP/AL/PVC/PVDC) / ALUMINIO.|</t>
  </si>
  <si>
    <t>300|60|</t>
  </si>
  <si>
    <t>7705959884314|7703763999743|</t>
  </si>
  <si>
    <t>CARVEDILOL 6.25 MG TABLETAS|CARVEDILOL|</t>
  </si>
  <si>
    <t>020005748-07|020086955-04|</t>
  </si>
  <si>
    <t>2019M-0010098-R1|2021M-0016568-R1|</t>
  </si>
  <si>
    <t>7705959881214|7703763999644|</t>
  </si>
  <si>
    <t>342A</t>
  </si>
  <si>
    <t>12.5mg</t>
  </si>
  <si>
    <t>CARVEDILOL 12.5 MG TABLETAS(SANOFI)|CARVEDILOL 12.5 MG TABLETA RECUBIERTA.(LASANTE)|</t>
  </si>
  <si>
    <t>20005109-7|20086950-6|</t>
  </si>
  <si>
    <t>2020M-0010492-R1|2016M0017066|</t>
  </si>
  <si>
    <t>CAJA PLEGADIZA POR 300 TABLETAS EN BLISTER PVC-PVDC/ ALUMINIO BLANCO| CAJA POR 60 TABLETAS RECUBIERTAS EN BLÍSTER TRIFLEX II (PP/AL/PVC/PVDC)/ALUMINIO.|</t>
  </si>
  <si>
    <t>7705959884321|7703763001651|</t>
  </si>
  <si>
    <t>CARVEDILOL |CARVEDILOL|</t>
  </si>
  <si>
    <t>020005109-07|020086950-06|</t>
  </si>
  <si>
    <t>2020M-0010492-R1|2016M-0017066|</t>
  </si>
  <si>
    <t>7705959884321|00000092619|</t>
  </si>
  <si>
    <t>343A</t>
  </si>
  <si>
    <t>CARVEDILOL25 MG TABLETAS(SANOFI)||</t>
  </si>
  <si>
    <t>19972152-6||</t>
  </si>
  <si>
    <t>2022M-0006841-R2||</t>
  </si>
  <si>
    <t>CAJA PLEGADIZA POR 300 TABLETAS EN BLISTER PVC-PVDC/ ALUMINIO BLANCO||</t>
  </si>
  <si>
    <t>7705959884338||</t>
  </si>
  <si>
    <t>CARVEDILOL 25 MG TABLETAS|CARVEDILOL|</t>
  </si>
  <si>
    <t>019972152-06|020105963-15|</t>
  </si>
  <si>
    <t>2022M-0006841-R2|2017M-0017723|</t>
  </si>
  <si>
    <t>300|30|</t>
  </si>
  <si>
    <t>7705959884338|7702057710262|</t>
  </si>
  <si>
    <t>344A</t>
  </si>
  <si>
    <t>J02AX04</t>
  </si>
  <si>
    <t>CASPOFUNGINA</t>
  </si>
  <si>
    <t>CAXOFU 50 MG POLVO LIOFILIZADO PARA INYECCIÓN.||</t>
  </si>
  <si>
    <t>20138254-1||</t>
  </si>
  <si>
    <t>2019M-0019085||</t>
  </si>
  <si>
    <t>CAJA POR UN VIAL DE VIDRIO TIPO ISIN DATOCON TAPON DE CAUCHO. AGRAFE Y FLIP-OFF||</t>
  </si>
  <si>
    <t>7709156353246||</t>
  </si>
  <si>
    <t>KAFUM |CANCIDAS|CASPONGYN</t>
  </si>
  <si>
    <t>020095165-01|019926495-01|020107146-01</t>
  </si>
  <si>
    <t>2021M-0017063-R1|2019M-0001002-R2|2017M-0017760</t>
  </si>
  <si>
    <t>8901148238817|8711141548529|7703153033644</t>
  </si>
  <si>
    <t>345A</t>
  </si>
  <si>
    <t>J01DB05</t>
  </si>
  <si>
    <t>CEFADROXILO</t>
  </si>
  <si>
    <t>CEFADROXILO 500 MG CÁPSULAS.(GENFAR)||</t>
  </si>
  <si>
    <t>19930139-1||</t>
  </si>
  <si>
    <t>2021M-0001670-R2||</t>
  </si>
  <si>
    <t>CAJA CON 10 CAPSULAS EN BLISTER DE PVC/PVDC-ALUMINIO.||</t>
  </si>
  <si>
    <t>7702605100781||</t>
  </si>
  <si>
    <t>CEFADROXILO ||</t>
  </si>
  <si>
    <t>019930139-01||</t>
  </si>
  <si>
    <t>346A</t>
  </si>
  <si>
    <t>J01DB01</t>
  </si>
  <si>
    <t>CEFALEXINA</t>
  </si>
  <si>
    <t>CEFAFLEX||</t>
  </si>
  <si>
    <t>19980386-1||</t>
  </si>
  <si>
    <t>2007M-0007525||</t>
  </si>
  <si>
    <t xml:space="preserve"> FCO X 60 ML||</t>
  </si>
  <si>
    <t>7707019314212||</t>
  </si>
  <si>
    <t>CEFALEXINA |CEFALEXINA|CEFALEXINA</t>
  </si>
  <si>
    <t>000227057-02|000210465-02|019980386-01</t>
  </si>
  <si>
    <t>2022M-012223-R2|2019M-14116-R2|2007M-0007525</t>
  </si>
  <si>
    <t>7703763996179|7702605180479|7707019314212</t>
  </si>
  <si>
    <t>347A</t>
  </si>
  <si>
    <t>CEFALEXINA 500 MG CAPSULAS .(WINTHROP)|CEFALEXINA CAPSULAS 500 MG(LASANTE)|</t>
  </si>
  <si>
    <t>44405-3|1984368-1|</t>
  </si>
  <si>
    <t>2021M-006629-R2|2017M005351R2|</t>
  </si>
  <si>
    <t>INSTITUCIONAL: CAJA POR 300 CÁPSULAS EN BLISTER PVC-ALUMINIO POR 12 CAPSULAS CADA UNO|CAJA PLEGADIZA EN CARTULINA. REVERSO BLANCO X 20 CÁPSULAS EN BLISTER PVC TRANSPARENTE INCOLORO / ALUMINIO.|</t>
  </si>
  <si>
    <t>7705959015220|7703763996162|</t>
  </si>
  <si>
    <t>CEFALEXINA |CEFALEXINA|CEFAFLEX</t>
  </si>
  <si>
    <t>019929856-13|000044405-03|001984368-01</t>
  </si>
  <si>
    <t>2021M-0001707-R2|2021M-006629-R2|2017M-005351-R2</t>
  </si>
  <si>
    <t>250|300|20</t>
  </si>
  <si>
    <t>7702195547188|7705959015220|7703763996162</t>
  </si>
  <si>
    <t>348A</t>
  </si>
  <si>
    <t>J01DB03</t>
  </si>
  <si>
    <t>CEFALOTINA (SODICA)</t>
  </si>
  <si>
    <t>CEFALOTINA 1G(VITALIS)|CEFALOTINA PARA INYECCION USP 1000 MG(AUROBINDO)|</t>
  </si>
  <si>
    <t>208131-6|19993042-2|</t>
  </si>
  <si>
    <t>2021M-007484-R2|2018M0008571R1|</t>
  </si>
  <si>
    <t>CAJA POR 10 FRASCOS AMPOLLA DE VIDRIO TIPOI 1 GRAMO CADA UNA|CAJA POR 50 VIALES DE VIDRIO TIPO I CONTENIENDO EL POLVO ESTERIL|</t>
  </si>
  <si>
    <t>7707236120900|8901175020928|</t>
  </si>
  <si>
    <t>CEFALOTINA 1G |CEFALOTINA|CEFALOTINA</t>
  </si>
  <si>
    <t>019968153-04|000208131-06|019993042-02</t>
  </si>
  <si>
    <t>2022M-0006691-R2|2021M-007484-R2|2018M-0008571-R1</t>
  </si>
  <si>
    <t>10|10|50</t>
  </si>
  <si>
    <t>7707291520554|7707236120900|8901175020928</t>
  </si>
  <si>
    <t>349A</t>
  </si>
  <si>
    <t>J01DB04</t>
  </si>
  <si>
    <t>CEFAZOLINA (SODICA)</t>
  </si>
  <si>
    <t>CEFAZOLINA 1 G(VITALIS)||</t>
  </si>
  <si>
    <t>53704-7||</t>
  </si>
  <si>
    <t>2020M-006186-R2||</t>
  </si>
  <si>
    <t>CAJA POR 10 FRASCOS AMPOLLA.||</t>
  </si>
  <si>
    <t>7707236121044||</t>
  </si>
  <si>
    <t>CEFAZOLINA |ZOLIBIOS|CEFAZOLINA</t>
  </si>
  <si>
    <t>020152146-01|020125214-02|000053704-07</t>
  </si>
  <si>
    <t>2019M-0019397|2018M-0018363|2020M-006186-R2</t>
  </si>
  <si>
    <t>7707291520707|7709244726891|7707236121044</t>
  </si>
  <si>
    <t>350A</t>
  </si>
  <si>
    <t>J01DE01</t>
  </si>
  <si>
    <t>CEFEPIME (CLORHIDRATO)</t>
  </si>
  <si>
    <t>CEFDELTIME|CEFEPIME 1 G(FARMALOGICA)|CEFEPIMA 1 G(VITALIS)</t>
  </si>
  <si>
    <t>20034216-2|19963653-4|19928054-13</t>
  </si>
  <si>
    <t>2023M-0012711-R2|2015M0005645R1|2017M0001259R2</t>
  </si>
  <si>
    <t>CAJA X 10 VIALES|CAJA PLEGADIZA X 10 FRASCOS VIAL X 1 G|CAJA PLEGADIZA CON 10 FRASCOS VIALES EN VIDRIO TIPO I INCOLORO MAS TAPON DE CLOROBUTILO Y AGRAFE FLIP OFF POR 1 g. DE POLVO ESTERIL PARA RECONSTITUIR</t>
  </si>
  <si>
    <t>6921875011295|7707291520615|7707236123307</t>
  </si>
  <si>
    <t>CEFDELTIME |CEFEPIMA|CEFEPIME</t>
  </si>
  <si>
    <t>020034216-02|019963653-02|019928054-13</t>
  </si>
  <si>
    <t>2023M-0012711-R2|2015M-0005645-R1|2022M-0001259-R3</t>
  </si>
  <si>
    <t>CAJA|AMPOLLA|CAJA</t>
  </si>
  <si>
    <t>10|1|10</t>
  </si>
  <si>
    <t>351A</t>
  </si>
  <si>
    <t>J01DD01</t>
  </si>
  <si>
    <t>CEFOTAXIME (SODICO)</t>
  </si>
  <si>
    <t>CEFOTAXIMA 1G (VITALIS)||</t>
  </si>
  <si>
    <t>19851-6||</t>
  </si>
  <si>
    <t>2022M-004298-R3||</t>
  </si>
  <si>
    <t>CAJA X 10 FRASCO VIAL||</t>
  </si>
  <si>
    <t>7707236121341||</t>
  </si>
  <si>
    <t>FOTEXINA |CEFOTAXIME|</t>
  </si>
  <si>
    <t>000201951-01|000019851-06|</t>
  </si>
  <si>
    <t>2017M-006008-R2|2022M-004298-R3|</t>
  </si>
  <si>
    <t>100|10|</t>
  </si>
  <si>
    <t>17501125106344|7707236121341|</t>
  </si>
  <si>
    <t>352A</t>
  </si>
  <si>
    <t>J01DD13</t>
  </si>
  <si>
    <t>CEFPODOXIMA</t>
  </si>
  <si>
    <t>8mg/ml</t>
  </si>
  <si>
    <t>DOXCEF® SUSPENSION||</t>
  </si>
  <si>
    <t>19992617-2||</t>
  </si>
  <si>
    <t>2018M-0008747-R1||</t>
  </si>
  <si>
    <t>CAJA CON FRASCO EN POLIETILENO DE ALTA DENSIDAD POR 100 ML||</t>
  </si>
  <si>
    <t>8901107024024||</t>
  </si>
  <si>
    <t>DOXCEF ||</t>
  </si>
  <si>
    <t>019992617-02||</t>
  </si>
  <si>
    <t>353A</t>
  </si>
  <si>
    <t>J01DB09</t>
  </si>
  <si>
    <t>CEFRADINA</t>
  </si>
  <si>
    <t>CEFRADINA 500 MG CAPSULAS(BUSSIE)|CEFRADINA TABLETAS X 500 MG.(GENFAR)|</t>
  </si>
  <si>
    <t>19947909-1|43696-1|</t>
  </si>
  <si>
    <t>2015M-0004344-R1|2017M004922R2|</t>
  </si>
  <si>
    <t>CAJA X 24 CAPSULAS EN BLISTER PVC-PVDC/ALUMINIO|CAJA POR 24 TABLETAS EN 4 FOIL DE ALUMINIO POR 6 TABLETAS CADA UNO.|</t>
  </si>
  <si>
    <t>24|24|</t>
  </si>
  <si>
    <t>7702195517525|7702605180493|</t>
  </si>
  <si>
    <t>CEFRADINA |KLIACEF|CEFRADINA</t>
  </si>
  <si>
    <t>019947909-01|019950067-03|000029313-02</t>
  </si>
  <si>
    <t>2015M-0004344-R1|2021M-0004274-R2|2009M-009670-R2</t>
  </si>
  <si>
    <t>24|250|24</t>
  </si>
  <si>
    <t>131391|7707019312669|7702057071738</t>
  </si>
  <si>
    <t>354A</t>
  </si>
  <si>
    <t>CEFRADINA 1G(VITALIS)||</t>
  </si>
  <si>
    <t>208130-8||</t>
  </si>
  <si>
    <t>2008M-007377R1||</t>
  </si>
  <si>
    <t>CAJA POR 10 FRASCOS VIAL DE VIDRIO TIPO I. INCOLORO. CON TAPON GRIS Y AGRAFE DE ALUMINIO TIPO FLIP OFF POR 1 GRAMO CADA UNO.||</t>
  </si>
  <si>
    <t>7707236121662||</t>
  </si>
  <si>
    <t>CEFRADINA |CEFRADINA|</t>
  </si>
  <si>
    <t>019977336-01|000208130-08|</t>
  </si>
  <si>
    <t>2018M-0007218-R1|2008M-007377-R1|</t>
  </si>
  <si>
    <t>7707291520288|7707236121662|</t>
  </si>
  <si>
    <t>355A</t>
  </si>
  <si>
    <t>J01DD02</t>
  </si>
  <si>
    <t xml:space="preserve">CEFTAZIDIMA </t>
  </si>
  <si>
    <t>SUMIZIDIMA||</t>
  </si>
  <si>
    <t>20028659-4||</t>
  </si>
  <si>
    <t>2017M-0012546-R1||</t>
  </si>
  <si>
    <t>CAJA POR 50 FRASCOS AMPOLLA||</t>
  </si>
  <si>
    <t>7707291700369||</t>
  </si>
  <si>
    <t>CEFTAZIDIMA ||</t>
  </si>
  <si>
    <t>000208161-08||</t>
  </si>
  <si>
    <t>2020M-010595-R2||</t>
  </si>
  <si>
    <t>7707236121969||</t>
  </si>
  <si>
    <t>356A</t>
  </si>
  <si>
    <t>J01DD52</t>
  </si>
  <si>
    <t>CEFTAZIDIMA+AVIBACTAM</t>
  </si>
  <si>
    <t>(2.000 + 500)mg</t>
  </si>
  <si>
    <t>ZAVICEFTA||</t>
  </si>
  <si>
    <t>20157002-1||</t>
  </si>
  <si>
    <t>2019M-19450||</t>
  </si>
  <si>
    <t>CAJA PLEGADIZA POR 10 VIALES EN VIDRIO TIPO I CLARO CONTAPÓN GRIS DE BROMOBUTILO CUBIERTO CON POLÍMERO DE FLUORINATO Y SELLO DE SEGURIDAD DE ALUMINIO FLIP-OFF DEL PRODUCTOMÁS INSERTO||</t>
  </si>
  <si>
    <t>7703283406424||</t>
  </si>
  <si>
    <t>ZAVICEFTA ||</t>
  </si>
  <si>
    <t>020157002-01||</t>
  </si>
  <si>
    <t>357A</t>
  </si>
  <si>
    <t>J01DD54</t>
  </si>
  <si>
    <t>CEFTRIAXONA</t>
  </si>
  <si>
    <t>CEFTRIAXONA 1G INYECTABLE(VITALIS)||</t>
  </si>
  <si>
    <t>208231-8||</t>
  </si>
  <si>
    <t>2020M-010037 R2||</t>
  </si>
  <si>
    <t>USO INSTITUCIONAL: CAJA POR 10 FRASCOS AMPOLLA VIDRIO TIPO I INCOLORO. TAPON GRIS DE CAUCHO Y AGRAFE DE ALUMINIO TIPO CEBRA CON FLIP OFF PORSIN DATO1 GRAMO C/U.||</t>
  </si>
  <si>
    <t>7707236122188||</t>
  </si>
  <si>
    <t>CEFTRIDELT |CEFTRIAXONA|CEFTRIAXONA</t>
  </si>
  <si>
    <t>020028604-02|019985517-01|000208231-11</t>
  </si>
  <si>
    <t>2022M-0012048-R2|2018M-0008081-R1|2020M-010037-R2</t>
  </si>
  <si>
    <t>VIAL|FRASCO|CAJA</t>
  </si>
  <si>
    <t>10|1|50</t>
  </si>
  <si>
    <t>6900191011042|0000032310832|7707236120818</t>
  </si>
  <si>
    <t>358A</t>
  </si>
  <si>
    <t>J01DC02</t>
  </si>
  <si>
    <t>CEFUROXIMA (AXETIL)</t>
  </si>
  <si>
    <t>250mg/5ml (base) (5%)</t>
  </si>
  <si>
    <t>ZINNAT SUSPENSION 250 MG/5 ML.||</t>
  </si>
  <si>
    <t>218560-3||</t>
  </si>
  <si>
    <t>2018M-010278-R2||</t>
  </si>
  <si>
    <t>CAJA FRASCO VIDRIO ÁMBAR POR 70 ML||</t>
  </si>
  <si>
    <t>5033439027510||</t>
  </si>
  <si>
    <t>ZINNAT |ZINNAT|</t>
  </si>
  <si>
    <t>000218560-03||</t>
  </si>
  <si>
    <t>7501043175234||</t>
  </si>
  <si>
    <t>359A</t>
  </si>
  <si>
    <t>XORIMAX ® 500 MG||</t>
  </si>
  <si>
    <t>20018332-5||</t>
  </si>
  <si>
    <t>2016M-0011288-R1||</t>
  </si>
  <si>
    <t>9002260018307||</t>
  </si>
  <si>
    <t>CEFUROXIMA ||</t>
  </si>
  <si>
    <t>019932353-01|020006926-01|</t>
  </si>
  <si>
    <t>2020M-0001955-R2|2020M-0010199-R1|</t>
  </si>
  <si>
    <t>7702605103935|8021961012071|</t>
  </si>
  <si>
    <t>360A</t>
  </si>
  <si>
    <t>CEFUROXIMA (SODICA)</t>
  </si>
  <si>
    <t>750mg (base)</t>
  </si>
  <si>
    <t>ZINACEF 750 MG INYECTABLE||</t>
  </si>
  <si>
    <t>41416-2||</t>
  </si>
  <si>
    <t>2014M-004508-R3||</t>
  </si>
  <si>
    <t>CAJA DE CARTON CON UN VIAL CON 750MG DE POLVO ESTERIL PARA RECONSTITUIR A SOLUCIÓN INYECTABLE MÁS UN VIAL CON AGUA ESTERIL PARA INYECCIÓN POR 3ML.||</t>
  </si>
  <si>
    <t>8021961012118||</t>
  </si>
  <si>
    <t>CEFUROXIMA |ZINACEF|</t>
  </si>
  <si>
    <t>019900226-06|000041416-02|</t>
  </si>
  <si>
    <t>2020M-013162-R2|2014M-004508-R3|</t>
  </si>
  <si>
    <t>CAJA|FRASCO AMPOLLA|</t>
  </si>
  <si>
    <t>10|1|</t>
  </si>
  <si>
    <t>7707236122461|8021961012118|</t>
  </si>
  <si>
    <t>361A</t>
  </si>
  <si>
    <t>M01AH01</t>
  </si>
  <si>
    <t>CELECOXIB</t>
  </si>
  <si>
    <t>CELECOXIB 100 MG CAPSULAS.(TECNOQUIMICAS)||</t>
  </si>
  <si>
    <t>19914682-2||</t>
  </si>
  <si>
    <t>2017M-0000333-R2||</t>
  </si>
  <si>
    <t>CAJA POR 20 CAPSULAS EN BLISTER PVC/PVDC / ALUMINIO. CADA BLISTER POR 10 CAPSULAS||</t>
  </si>
  <si>
    <t>7702057233211||</t>
  </si>
  <si>
    <t>CELECOXIB |CELECOXIB|CELECOXIB</t>
  </si>
  <si>
    <t>019914682-02||</t>
  </si>
  <si>
    <t>362A</t>
  </si>
  <si>
    <t>CELECOXIB 200 MG CAPSULAS(BUSSIE)|CELECOXIB 200 MG CÁPSULAS(TECNOQUIMICAS)|</t>
  </si>
  <si>
    <t>19926701-1|19914681-1|</t>
  </si>
  <si>
    <t>2018M-0001010-R2|2017M0000334R2|</t>
  </si>
  <si>
    <t>CAJA POR 10 CAPSULAS|CAJA POR 10 CAPSULAS|</t>
  </si>
  <si>
    <t>7702195764868|7702057710811|</t>
  </si>
  <si>
    <t>CELECOXIB ||</t>
  </si>
  <si>
    <t>019914681-01|019926701-01|020127514-01</t>
  </si>
  <si>
    <t>2017M-0000334-R2|2018M-0001010-R2|2018M-0018659</t>
  </si>
  <si>
    <t>7702057710811|7702195057304|7702605103287</t>
  </si>
  <si>
    <t>363A</t>
  </si>
  <si>
    <t>A16AB17</t>
  </si>
  <si>
    <t>CERLIPONASA</t>
  </si>
  <si>
    <t>KIT X 2 AMPOLLAS</t>
  </si>
  <si>
    <t>INTRA CEREBRO-VENTRICULAR</t>
  </si>
  <si>
    <t>BRINEURA®</t>
  </si>
  <si>
    <t>20142418-1</t>
  </si>
  <si>
    <t>2019MBT-0019324</t>
  </si>
  <si>
    <t>CAJA X 2 VIALES</t>
  </si>
  <si>
    <t>2</t>
  </si>
  <si>
    <t>7701582102351</t>
  </si>
  <si>
    <t>BRINEURA ||</t>
  </si>
  <si>
    <t>020142418-01||</t>
  </si>
  <si>
    <t>2019MBT-0019324||</t>
  </si>
  <si>
    <t>159166314||</t>
  </si>
  <si>
    <t>364A</t>
  </si>
  <si>
    <t>L04AB05</t>
  </si>
  <si>
    <t>CERTOLIZUMAB PEGOL</t>
  </si>
  <si>
    <t>CIMZIA®||</t>
  </si>
  <si>
    <t>20014965-3||</t>
  </si>
  <si>
    <t>2016M-0011827-R1||</t>
  </si>
  <si>
    <t>CAJA CON 2 JERINGAS DE VIDRIO TIPO I CON AGUJA 2.5G INDEX DE ACERO INOXIDABLE. EMPACADA EN BLÍSTER TERMOSELLADO PRELLENADAS CON 1 ML DE SOLUCIÓN INYECTABLE.||</t>
  </si>
  <si>
    <t>5413787014606||</t>
  </si>
  <si>
    <t>CIMZIA ||</t>
  </si>
  <si>
    <t>020014965-03||</t>
  </si>
  <si>
    <t>365A</t>
  </si>
  <si>
    <t>R06AE07</t>
  </si>
  <si>
    <t>CETIRIZINA (CLORHIDRATO)</t>
  </si>
  <si>
    <t>100mg/100ml (0.1%)</t>
  </si>
  <si>
    <t>CETIRIZINA JARABE 5MG/5ML(ECAR)|CETIRIZINA DICLORHIDRATO 5MG/5ML - JARABE(LASANTE)|</t>
  </si>
  <si>
    <t>20043354-3|210191-4|</t>
  </si>
  <si>
    <t>2021M-0013647-R1|2021M007295R2|</t>
  </si>
  <si>
    <t>FCO X 60 ML.|FRASCOPOR 60 ML USO INSTITUCIONAL|</t>
  </si>
  <si>
    <t>7702184020227|7703763997275|</t>
  </si>
  <si>
    <t>CETIRIZINA |CETIRIZINA GOTAS|ALERCET</t>
  </si>
  <si>
    <t>000210191-04|020043354-01|000003521-06</t>
  </si>
  <si>
    <t>2021M-007295-R2|2021M-0013647-R1|2021M-002103-R3</t>
  </si>
  <si>
    <t>7703763997275|7702184020227|7703153031312</t>
  </si>
  <si>
    <t>366A</t>
  </si>
  <si>
    <t>RINCETIR® GOTAS 10 MG/ML||</t>
  </si>
  <si>
    <t>20051956-1||</t>
  </si>
  <si>
    <t>2021M-0014236-R1||</t>
  </si>
  <si>
    <t>FRASCO PEBD CON TAPA DE PP X 15ML DE SOLUCION||</t>
  </si>
  <si>
    <t>7702896002122||</t>
  </si>
  <si>
    <t>ALERVIDEN GOTAS |CETIRIZINA|CETIRIZINA</t>
  </si>
  <si>
    <t>019953099-01|019964172-01|000051135-02</t>
  </si>
  <si>
    <t>2016M-0005383-R1|2017M-0005829-R1|2017M-002891-R2</t>
  </si>
  <si>
    <t>7703234100456|7705959012861|7703153031305</t>
  </si>
  <si>
    <t>367A</t>
  </si>
  <si>
    <t>CETIRIZINA CLORHIDRATO 10 MG TABLETAS RECUBIERTAS(LAPROFF)|CETIRIZINATABLETASRECUBIERTAS X 10 MG(ECAR)|CETIRIZINA TABLETAS RECUBIERTAS X 10 MG</t>
  </si>
  <si>
    <t>200783-6|19992435-7|19906142-1</t>
  </si>
  <si>
    <t>2018M-011682-R2|2009M0009249|2010M14083R1</t>
  </si>
  <si>
    <t>PRESENTACIÓN INSTITUCIONAL: CAJA POR 300 TABLETAS MINIPACK EN BLISTER PVC/ ALUMINIO POR 30 TABLETAS.|CAJA POR 400 TABLETAS EN BLISTER PVC TRANSPARENTE/ALUMINIO POR 10 TABLETAS|CAJA POR 10 TABLETAS EN BLISTER DE ALUMINIO/PVC POR 10 TABLETAS.</t>
  </si>
  <si>
    <t>300|400|10</t>
  </si>
  <si>
    <t>7703038066057|7702184876732|7702605180523</t>
  </si>
  <si>
    <t>CETIRIZINA |CETIRIZINA|ALERCET</t>
  </si>
  <si>
    <t>019992435-07|019949190-05|019994744-07</t>
  </si>
  <si>
    <t>2009M-0009249|2015M-0004061-R1|2008M-0008745</t>
  </si>
  <si>
    <t>400|250|150</t>
  </si>
  <si>
    <t>7702184010716|7702195076398|7702057701253</t>
  </si>
  <si>
    <t>368A</t>
  </si>
  <si>
    <t>L01XC06</t>
  </si>
  <si>
    <t>CETUXIMAB</t>
  </si>
  <si>
    <t>100mg/20ml (5mg/ml)</t>
  </si>
  <si>
    <t>ERBITUX ® 5 MG/ML||</t>
  </si>
  <si>
    <t>19953428-3||</t>
  </si>
  <si>
    <t>2022MBT-0004542-R2||</t>
  </si>
  <si>
    <t>CAJA PLEGADIZA POR UN VIAL DE VIDRIO INCOLORO TIPO I CON TAPÓN. AGRAFE DE ALUMINIO Y TAPA FLIP OFF POR 20ML||</t>
  </si>
  <si>
    <t>4054839353758||</t>
  </si>
  <si>
    <t>ERBITUX ||</t>
  </si>
  <si>
    <t>019953428-03||</t>
  </si>
  <si>
    <t>369A</t>
  </si>
  <si>
    <t>M03BX08</t>
  </si>
  <si>
    <t>CICLOBENZAPRINA</t>
  </si>
  <si>
    <t>DOLORO®||</t>
  </si>
  <si>
    <t>20073629-2||</t>
  </si>
  <si>
    <t>2020M-0015756-R1||</t>
  </si>
  <si>
    <t>7706127001083||</t>
  </si>
  <si>
    <t>DOLORO ||</t>
  </si>
  <si>
    <t>020073629-02||</t>
  </si>
  <si>
    <t>7891317186951||</t>
  </si>
  <si>
    <t>370A</t>
  </si>
  <si>
    <t>CICLOBENZAPRINA CLORHIDRATO 10 MG TABLETA RECUBIERTA(MOMENTA)||</t>
  </si>
  <si>
    <t>20092574-2||</t>
  </si>
  <si>
    <t>2016M-0016994||</t>
  </si>
  <si>
    <t>CAJA PLEGADIZA X 30 TABLETAS RECUBIERTAS||</t>
  </si>
  <si>
    <t>7706127001618||</t>
  </si>
  <si>
    <t>CICLOBENZAPRINA ||</t>
  </si>
  <si>
    <t>020092574-02|020073630-02|020004758-02</t>
  </si>
  <si>
    <t>2016M-0016994|2020M-0015830-R1|2009M-0010133</t>
  </si>
  <si>
    <t>7706127001618|0000162026580|7703281000556</t>
  </si>
  <si>
    <t>371A</t>
  </si>
  <si>
    <t>MITRUL® 15 MG||</t>
  </si>
  <si>
    <t>20044427-3||</t>
  </si>
  <si>
    <t>2022M-0013738-R1||</t>
  </si>
  <si>
    <t>CAJA POR 10 CAPSULAS DE LIBERACION PROLONGADA EN BLISTER PVC/ TE/ PVDC CRISTAL/ ALUMINIO||</t>
  </si>
  <si>
    <t>7730979094177||</t>
  </si>
  <si>
    <t>MITRUL |DOLORO|CICLORELAX</t>
  </si>
  <si>
    <t>020044427-03||</t>
  </si>
  <si>
    <t>2012M-0013738||</t>
  </si>
  <si>
    <t>11480709||</t>
  </si>
  <si>
    <t>372A</t>
  </si>
  <si>
    <t>CICLOBENZAPRINA + LISINA CLONIXINATO</t>
  </si>
  <si>
    <t>(5+125)mg</t>
  </si>
  <si>
    <t>DORIXINA® RELAX COMPRIMIDOS RECUBIERTOS||</t>
  </si>
  <si>
    <t>19908244-5||</t>
  </si>
  <si>
    <t>2020M-0000971-R2||</t>
  </si>
  <si>
    <t>Caja X 100 Comprimidos||</t>
  </si>
  <si>
    <t>7730969301810||</t>
  </si>
  <si>
    <t>BENRELAX |DORIXINA RELAX|</t>
  </si>
  <si>
    <t>020190464-01|019908244-05|</t>
  </si>
  <si>
    <t>2021M-0020137|2020M-0000971-R2|</t>
  </si>
  <si>
    <t>20|100|</t>
  </si>
  <si>
    <t>602851|7730698334370|</t>
  </si>
  <si>
    <t>373A</t>
  </si>
  <si>
    <t>L01AA01</t>
  </si>
  <si>
    <t>CICLOFOSFAMIDA</t>
  </si>
  <si>
    <t>ENDOXAN ® GRAGEAS 50 MG||</t>
  </si>
  <si>
    <t>21531-1||</t>
  </si>
  <si>
    <t>2022M-008010-R4||</t>
  </si>
  <si>
    <t>7707141301111||</t>
  </si>
  <si>
    <t>000021531-01||</t>
  </si>
  <si>
    <t>374A</t>
  </si>
  <si>
    <t>ENDOXAN 500 MG||</t>
  </si>
  <si>
    <t>21534-1||</t>
  </si>
  <si>
    <t>2022M-008011-R4||</t>
  </si>
  <si>
    <t>VIAL DE VIDRIO TIPO I POR 500 MG.||</t>
  </si>
  <si>
    <t>7707141301128||</t>
  </si>
  <si>
    <t>ENDOXAN ® GRAGEAS 500 MG ||</t>
  </si>
  <si>
    <t>000021534-01||</t>
  </si>
  <si>
    <t>2022M-008011-R4 ||</t>
  </si>
  <si>
    <t>375A</t>
  </si>
  <si>
    <t>ENDOXAN 1 G.|CICLOFOSFAMIDA 1G|</t>
  </si>
  <si>
    <t>21535-1|20103436-1|</t>
  </si>
  <si>
    <t>2022M-008009-R4|2017M0017633|</t>
  </si>
  <si>
    <t>CAJA CON UN VIAL DE VIDRIO TIPO I POR 1 G.|CAJA DE CARTÓN POR 1 VIAL DE VIDRIO TRANSPARENTE DE VIDRIO TIPO I CON TAPÓN DE CAUCHO DE CLOROBUTILO Y SELLO DE ALUMINIO. CADA VIAL CONTIENE CICLOFOSFAMIDA MONOHIDRATO EQUIVALENTE A CICLOFOSFAMIDA ANHIDRA 1 g|</t>
  </si>
  <si>
    <t>7707141301104|8806044021160|</t>
  </si>
  <si>
    <t>CICLOFOSFAMIDA |ENDOXAN 1 G|CICLOFOSFAMIDA</t>
  </si>
  <si>
    <t>020103436-01|000021535-01|020121471-01</t>
  </si>
  <si>
    <t>2017M-0017633|2022M-008009-R4|2018M-0018400</t>
  </si>
  <si>
    <t>VIAL|FRASCO AMPOLLA|VIAL</t>
  </si>
  <si>
    <t>8806044021160|0000008011718|NO APLICA</t>
  </si>
  <si>
    <t>376A</t>
  </si>
  <si>
    <t>S01FA04</t>
  </si>
  <si>
    <t>CICLOPENTOLATO CLORHIDRATO</t>
  </si>
  <si>
    <t>CYCLOGYL 1%® SOLUCION OFTALMICA ESTERIL||</t>
  </si>
  <si>
    <t>19954096-3||</t>
  </si>
  <si>
    <t>2016M-0004735-R1||</t>
  </si>
  <si>
    <t>PRESENTACIÓN COMERCIAL: CAJA CON FRASCO GOTERO EN PEBD POR 15 ML TAPA EN POLIPROPILENO COLOR BLANCO Y BANDA DE SEGURIDAD EN POLIPROPILENO.||</t>
  </si>
  <si>
    <t>7703293416680||</t>
  </si>
  <si>
    <t>CYCLOGYL ||</t>
  </si>
  <si>
    <t>019954096-03||</t>
  </si>
  <si>
    <t>377A</t>
  </si>
  <si>
    <t>D01AE14</t>
  </si>
  <si>
    <t>CICLOPIROXOLAMINA</t>
  </si>
  <si>
    <t>PRIMAX ® CREMA||</t>
  </si>
  <si>
    <t>58831-2||</t>
  </si>
  <si>
    <t>2015M-007422-R3||</t>
  </si>
  <si>
    <t>TUBO X 20 GRAMOS||</t>
  </si>
  <si>
    <t>7702195448119||</t>
  </si>
  <si>
    <t>PRIMAX CREMA ||</t>
  </si>
  <si>
    <t>000058831-04||</t>
  </si>
  <si>
    <t>7702195131684||</t>
  </si>
  <si>
    <t>378A</t>
  </si>
  <si>
    <t>PRIMAX ®1% LOCION||</t>
  </si>
  <si>
    <t>19961495-1||</t>
  </si>
  <si>
    <t>2018M-0006099-R1||</t>
  </si>
  <si>
    <t>FRASCO X 30 GR||</t>
  </si>
  <si>
    <t>7702195131691||</t>
  </si>
  <si>
    <t>PRIMAX SOLUCION ||</t>
  </si>
  <si>
    <t>019961496-03||</t>
  </si>
  <si>
    <t>2018M-0005858-R1||</t>
  </si>
  <si>
    <t>7702195232763||</t>
  </si>
  <si>
    <t>379A</t>
  </si>
  <si>
    <t>L04AD01</t>
  </si>
  <si>
    <t>CICLOSPORINA</t>
  </si>
  <si>
    <t>(0.1-1)mg/ml</t>
  </si>
  <si>
    <t>RESTASIS® EMULSIÓN OFTÁLMICA||</t>
  </si>
  <si>
    <t>19937980-3||</t>
  </si>
  <si>
    <t>2019M-0002897-R2||</t>
  </si>
  <si>
    <t>CAJA X 30 VIALES UNIDOSIS EN PEBD INCOLORO POR 0.4 ML CADA UNO. CON ETIQUETA IMPRESA. EN BANDEJA DE PP.||</t>
  </si>
  <si>
    <t>7707236673468||</t>
  </si>
  <si>
    <t>RESTASIS ||</t>
  </si>
  <si>
    <t>019937980-03||</t>
  </si>
  <si>
    <t>CAJA SELLADA||</t>
  </si>
  <si>
    <t>380A</t>
  </si>
  <si>
    <t>SANDIMMUN NEORAL® CAPSULAS BLANDA CON MICROEMULSION 25MG||</t>
  </si>
  <si>
    <t>33038-1||</t>
  </si>
  <si>
    <t>2018M-010503-R3||</t>
  </si>
  <si>
    <t>CAJA X 50 CÁPSULAS BLANDAS EN BLISTER ALUMINIO/ALUMINIO X 10 CÁPSULAS BLANDAS BLISTER||</t>
  </si>
  <si>
    <t>7702635195610||</t>
  </si>
  <si>
    <t>SANDIMMUN NEORAL ||</t>
  </si>
  <si>
    <t>000033038-01||</t>
  </si>
  <si>
    <t>381A</t>
  </si>
  <si>
    <t>SANDIMMUN NEORAL® CAPSULA BLANDA CON MICROEMULSION X 50 MG||</t>
  </si>
  <si>
    <t>51612-1||</t>
  </si>
  <si>
    <t>2019M-014239-R3||</t>
  </si>
  <si>
    <t>CAJA POR 50 CÁPSULAS BLANDAS EN BLISTER DE ALUMINIO DOBLE DE PA/PVC/ALU-ALUMINIO||</t>
  </si>
  <si>
    <t>7702635195641||</t>
  </si>
  <si>
    <t>000051612-01||</t>
  </si>
  <si>
    <t>382A</t>
  </si>
  <si>
    <t>SANDIMMUN NEORAL MICROEMULSION||</t>
  </si>
  <si>
    <t>22899-2||</t>
  </si>
  <si>
    <t>2007M-007777-R2||</t>
  </si>
  <si>
    <t>FRASCO DE VIDRIO AMBAR TIPO III POR 50 ML. TAPON DE CAUCHO. AGRAFE DE ALUMINIO TIPO TEAR-OFF Y EQUIPO DE ADMINISTRAC||</t>
  </si>
  <si>
    <t>7702635195672||</t>
  </si>
  <si>
    <t>SANDIMMUN ||</t>
  </si>
  <si>
    <t>000022899-02||</t>
  </si>
  <si>
    <t>383A</t>
  </si>
  <si>
    <t>CITABICLOS® 100||</t>
  </si>
  <si>
    <t>20070206-1||</t>
  </si>
  <si>
    <t>2015M-0016132||</t>
  </si>
  <si>
    <t>CAJA X 50 CAPSULAS EN BLISTER ALUMINIO/ALUMINIO||</t>
  </si>
  <si>
    <t>7730969304996||</t>
  </si>
  <si>
    <t>000033037-01||</t>
  </si>
  <si>
    <t>2018M-0010504-R3||</t>
  </si>
  <si>
    <t>7702635195566||</t>
  </si>
  <si>
    <t>384A</t>
  </si>
  <si>
    <t>CICLOSPORINA 10mg/ml (1%) COLIRIO x 5ML EVOLUCIA F/MAGISTRAL||</t>
  </si>
  <si>
    <t>770492660||</t>
  </si>
  <si>
    <t>MODUSIK - A ||</t>
  </si>
  <si>
    <t>019932152-02||</t>
  </si>
  <si>
    <t>2016M-0002329-R1||</t>
  </si>
  <si>
    <t>736085053883||</t>
  </si>
  <si>
    <t>385A</t>
  </si>
  <si>
    <t>CICLOSPORINA 20mg/ml (2%) COLIRIO x 5ML EVOLUCIA F/MAGISTRAL||</t>
  </si>
  <si>
    <t>770491992||</t>
  </si>
  <si>
    <t>CICLOSPORINA MAGISTRAL ||</t>
  </si>
  <si>
    <t>FRASCO GOTERO|FRASCO|</t>
  </si>
  <si>
    <t>5|30|</t>
  </si>
  <si>
    <t>386A</t>
  </si>
  <si>
    <t>B01AC23</t>
  </si>
  <si>
    <t xml:space="preserve">CILOSTAZOL </t>
  </si>
  <si>
    <t>ANGIOVAN®50 MG||</t>
  </si>
  <si>
    <t>20052505-4||</t>
  </si>
  <si>
    <t>2022M-0013914-R1||</t>
  </si>
  <si>
    <t>CAJA PLEGADIZA X 10SIN DATOTABLETAS EN BLISTER DE PVC /PVDC - ALUMINIOSIN DATOX 5 TABLETAS CADA UNO CON INSERTO.||</t>
  </si>
  <si>
    <t>7702057176419||</t>
  </si>
  <si>
    <t>ANGIOVAN®50 MG |CILOSTAL|</t>
  </si>
  <si>
    <t>020052505-22|019956202-04|</t>
  </si>
  <si>
    <t>2022M-0013914-R1|2021M-0005084-R2|</t>
  </si>
  <si>
    <t>7702057014377|7702418003545|</t>
  </si>
  <si>
    <t>387A</t>
  </si>
  <si>
    <t>ANGIOVAN®100 MG||</t>
  </si>
  <si>
    <t>20052504-21||</t>
  </si>
  <si>
    <t>2022M-0013913-R1||</t>
  </si>
  <si>
    <t>CAJA PLEGADIZA POR 300 TABLETAS EN BLISTER PVC/PVDC TRANSPARENTE - ALUMINIO POR 10 TABLETAS CUBIERTAS CADA UNO CON INSERTO||</t>
  </si>
  <si>
    <t>7702057014391||</t>
  </si>
  <si>
    <t>ANGIOVAN®100 MG|CIRVENZOL|CILOSTAL</t>
  </si>
  <si>
    <t>020052504-21|020017998-03|019956203-04</t>
  </si>
  <si>
    <t>2022M-0013913-R1|2021M-0011255-R2|2021M-0005006-R2</t>
  </si>
  <si>
    <t>300|30|30</t>
  </si>
  <si>
    <t>7702057014391|7707332982440|7702418003521</t>
  </si>
  <si>
    <t>388A</t>
  </si>
  <si>
    <t>H05BX01</t>
  </si>
  <si>
    <t>CINACALCET</t>
  </si>
  <si>
    <t>CETCAL® 30 MG TABLETA RECUBIERTA| TYROCET® 30 MG TAB RECUBIERTAS|</t>
  </si>
  <si>
    <t>20144811-2|20132268-3|</t>
  </si>
  <si>
    <t>2020M-0019647|2018M0018646|</t>
  </si>
  <si>
    <t>CAJA POR 30 TABLETAS|CAJA POR 30 TABLETAS|</t>
  </si>
  <si>
    <t>8902269267489|7704039014030|</t>
  </si>
  <si>
    <t>CETCAL |TYROCET|MIMPARA</t>
  </si>
  <si>
    <t>020144811-02|020132268-03|020025804-03</t>
  </si>
  <si>
    <t>2020M-0019647|2018M-0018646|2017M-0013010-R1</t>
  </si>
  <si>
    <t>8902269267489|7704039014030|8715131006990</t>
  </si>
  <si>
    <t>389A</t>
  </si>
  <si>
    <t>TYROCET ® 60 MG TABLETAS RECUBIERTAS||</t>
  </si>
  <si>
    <t>20133285-3||</t>
  </si>
  <si>
    <t>2019M-0018846||</t>
  </si>
  <si>
    <t>7704039801951||</t>
  </si>
  <si>
    <t>TYROCET |MIMPARA|</t>
  </si>
  <si>
    <t>020133285-03|020036785-03|</t>
  </si>
  <si>
    <t>2019M-0018846|2017M-0013020-R1|</t>
  </si>
  <si>
    <t>7704039801951|8715131007003|</t>
  </si>
  <si>
    <t>390A</t>
  </si>
  <si>
    <t>N07CA02</t>
  </si>
  <si>
    <t>CINARIZINA</t>
  </si>
  <si>
    <t>TINVER ®||</t>
  </si>
  <si>
    <t>19938427-3||</t>
  </si>
  <si>
    <t>2015M-0002847R-1||</t>
  </si>
  <si>
    <t>7702178000211||</t>
  </si>
  <si>
    <t>TINVER ||</t>
  </si>
  <si>
    <t>019938427-03||</t>
  </si>
  <si>
    <t>2015M-0002847-R1||</t>
  </si>
  <si>
    <t>391A</t>
  </si>
  <si>
    <t>C10AB08</t>
  </si>
  <si>
    <t>CIPROFIBRATO</t>
  </si>
  <si>
    <t>CIPROFIBRATO TABLETAS X 100 MG(GENFAR)|FIBROLIP® 100 MG TABLETAS|</t>
  </si>
  <si>
    <t>20028347-3|20013191-4|</t>
  </si>
  <si>
    <t>2022M-0012330-R2</t>
  </si>
  <si>
    <t>CAJA POR 20 TABLETAS|CAJA POR 30 TABLETAS|</t>
  </si>
  <si>
    <t>7702605184316|7707182841256|</t>
  </si>
  <si>
    <t xml:space="preserve">CIPROFIBRATO TABLETAS X 100 MG|FIBROLIP® 100 MG TABLETAS|HIPERLIPEN ® 100 MG TABLETA   </t>
  </si>
  <si>
    <t>020028347-03|020013191-04|019940030-02</t>
  </si>
  <si>
    <t>2022M-0012330-R2| 2022M-0010555-R1|2022M-0002854-R2</t>
  </si>
  <si>
    <t>20|30|20</t>
  </si>
  <si>
    <t>7702605184316|7707182841256|7706263001954</t>
  </si>
  <si>
    <t>393A</t>
  </si>
  <si>
    <t>J01MA02</t>
  </si>
  <si>
    <t>CIPROFLOXACINA</t>
  </si>
  <si>
    <t>CIPROFLOXACINO 100MG/10ML(CORPAUL)||</t>
  </si>
  <si>
    <t>20104186-1||</t>
  </si>
  <si>
    <t>2016M-0017432||</t>
  </si>
  <si>
    <t>Ampolla Polietileno baja densidad x 10mL||</t>
  </si>
  <si>
    <t>7705366202077||</t>
  </si>
  <si>
    <t>CIPROFLOXACINO |CIPROFLOXACINO|CIPROFLOXACINA 100 MG / 10 ML</t>
  </si>
  <si>
    <t>020026284-01|020104186-01|019954690-01</t>
  </si>
  <si>
    <t>2021M-0012177-R2|2016M-0017432|2022M-0004863-R2</t>
  </si>
  <si>
    <t>AMPOLLA|CAJA|FRASCO AMPOLLA</t>
  </si>
  <si>
    <t>7707234231189|47705366202075|7707236127039</t>
  </si>
  <si>
    <t>394A</t>
  </si>
  <si>
    <t>CIFLOBLAS ® 200 MG/10 ML SOLUCION INYECTABLE||</t>
  </si>
  <si>
    <t>19955382-1||</t>
  </si>
  <si>
    <t>2016M-0005771-R1||</t>
  </si>
  <si>
    <t>CAJA DE CARTÓN PLEGADIZA CON 1 FRASCO VIAL DE VIDRIO TIPO I COLOR AMBAR + TAPON DE CAUCHO Y AGRAFE DE ALUMINIO POR 10 ML.||</t>
  </si>
  <si>
    <t>7702896002443||</t>
  </si>
  <si>
    <t>CIPROFLOXACINA |CIPROFLOXACINO|CIPROFLOXACINA</t>
  </si>
  <si>
    <t>020013311-01|020131345-01|</t>
  </si>
  <si>
    <t>2016M-0011926-R1|2019M-0018845|</t>
  </si>
  <si>
    <t>CAJA|BOLSA|</t>
  </si>
  <si>
    <t>84|1|</t>
  </si>
  <si>
    <t>7705366103251|NO APLICA|</t>
  </si>
  <si>
    <t>395A</t>
  </si>
  <si>
    <t>CIPROFLOXACINO TABLETAS RECUBIERTAS 500 MG.(AMERICAN GENERICS)||</t>
  </si>
  <si>
    <t>40290-12||</t>
  </si>
  <si>
    <t>2018M-14315-R3||</t>
  </si>
  <si>
    <t>ESTUCHE X 100 TABLETAS RECUBIERTAS||</t>
  </si>
  <si>
    <t>7706569020574||</t>
  </si>
  <si>
    <t>CIPROFLOXACINA ||</t>
  </si>
  <si>
    <t>000040290-12|019995068-04|020082918-01</t>
  </si>
  <si>
    <t>2018M-14315-R3|2018M-0008483-R1|2016M-0016773</t>
  </si>
  <si>
    <t>100|150|10</t>
  </si>
  <si>
    <t>7706569000088|7707019312430|0000000251471</t>
  </si>
  <si>
    <t>396A</t>
  </si>
  <si>
    <t>S02CA05</t>
  </si>
  <si>
    <t xml:space="preserve">CIPROFLOXACINA + FLUOCINOLONA </t>
  </si>
  <si>
    <t>(3+0.25)mg/ml</t>
  </si>
  <si>
    <t>OT</t>
  </si>
  <si>
    <t>ACEOTO PLUS®||</t>
  </si>
  <si>
    <t>20063316-1||</t>
  </si>
  <si>
    <t>2019M-0015073-R1||</t>
  </si>
  <si>
    <t>CAJA CON FRASCO MULTIDOSIS EN PEBD POR 10 ML DE SOLUCIÓN NTICA CON GOTERO EN PEBD Y TAPA ROSCA EN PEAD.||</t>
  </si>
  <si>
    <t>7703445160010||</t>
  </si>
  <si>
    <t>ACEOTO PLUS ||</t>
  </si>
  <si>
    <t>020063316-01||</t>
  </si>
  <si>
    <t>397A</t>
  </si>
  <si>
    <t>S01AE03</t>
  </si>
  <si>
    <t>CIPROFLOXACINA CLORHIDRATO</t>
  </si>
  <si>
    <t>0.3% (base)</t>
  </si>
  <si>
    <t>SOPHIXIN OFTENO|CIFLOBLAS®|OFTALMOTRIFLOX SOLUCION OFTÁLMICA</t>
  </si>
  <si>
    <t>230335-2|20056012-1|20051453-1</t>
  </si>
  <si>
    <t>2019M-012285-R2|2013M0014544|2020M0014232R1</t>
  </si>
  <si>
    <t>CAJA CON FRASCO GOTERO DE PEBD Y TAPA BLANCA DE PEAD POR 5 ML|FRASCO GOTERO BLANCO EN POLIETILENO DE BAJA DENSIDAD. CON GOTERO DE PEBD COLOR NATURAL Y TAPA BLANCA EN PP CONTENIENDO 5 Ml DE PRODUCTO.| FRASCO PLÁSTICO DE PEBD BLANCO POR 5 ML. CON SUBTAPA (PLUG) GOTERO. TAPA ROSCA BLANCA (POLIPROPILENO). ANILLO DE SEGURIDAD Y ETIQUETA ADHESIVA.</t>
  </si>
  <si>
    <t>736085409871|7702896002160|7706309001009</t>
  </si>
  <si>
    <t>SOPHIXIN OFTENO ||CIFLOBLAS®, 0.3% SOLUCION OFTALMICA</t>
  </si>
  <si>
    <t>000230335-02|020056012-03|019954783-01</t>
  </si>
  <si>
    <t>2019M-012285-R2|2022M-0014544-R1|2021M-0004955-R2</t>
  </si>
  <si>
    <t>736085409871|7702896002160|0000029315123</t>
  </si>
  <si>
    <t>398A</t>
  </si>
  <si>
    <t>OTOSEC||</t>
  </si>
  <si>
    <t>19900981-1||</t>
  </si>
  <si>
    <t>2019M-013358-R2||</t>
  </si>
  <si>
    <t>CAJA DE CARTÓN CON UN FRASCO GOTERO DE PEBD. SUBTAPA DE PEBD Y TAPA BLANCA DE PP. POR 10 ML. DE SOLUCIÓN.||</t>
  </si>
  <si>
    <t>7707355055640||</t>
  </si>
  <si>
    <t>OTOSEC |CIFLOBLAS|FLOBACT</t>
  </si>
  <si>
    <t>019900981-01||</t>
  </si>
  <si>
    <t>399A</t>
  </si>
  <si>
    <t>S03CA01</t>
  </si>
  <si>
    <t>CIPROFLOXACINA CLORHIDRATO + DEXAMETASONA</t>
  </si>
  <si>
    <t>(0.3(base)+0.1)%</t>
  </si>
  <si>
    <t>MEODEX®||</t>
  </si>
  <si>
    <t>19963528-1||</t>
  </si>
  <si>
    <t>2018M-0007662-R1||</t>
  </si>
  <si>
    <t>CAJA X UN FRASCO PEBD X 5ML CON GOTERO OEBD||</t>
  </si>
  <si>
    <t>7350630000011||</t>
  </si>
  <si>
    <t>OCUBRAX ||</t>
  </si>
  <si>
    <t>019992226-01|019955026-01|</t>
  </si>
  <si>
    <t>2018M-0008595-R1|2018M-0005116-R1|</t>
  </si>
  <si>
    <t>7707277580350|7707239277328|</t>
  </si>
  <si>
    <t>400A</t>
  </si>
  <si>
    <t>S02CA06</t>
  </si>
  <si>
    <t>FIXAMICIN DEXACIPRO GOTAS OTICAS||</t>
  </si>
  <si>
    <t>20004823-2||</t>
  </si>
  <si>
    <t>2022M-0009979-R1||</t>
  </si>
  <si>
    <t>CAJA CON FRASCO GOTERO EN PEBD X 7.5 ML MAS SUBTAPA CAPILAR EN PEBD MAS TAPA EN POLIPROPILENO||</t>
  </si>
  <si>
    <t>7,5||</t>
  </si>
  <si>
    <t>7702057011680||</t>
  </si>
  <si>
    <t>FIXAMICIN DEXACIPRO GOTAS OTICAS |FLOBACT D|</t>
  </si>
  <si>
    <t>020004823-02||</t>
  </si>
  <si>
    <t>2022M-0009979-R1</t>
  </si>
  <si>
    <t>401A</t>
  </si>
  <si>
    <t>R06AX02</t>
  </si>
  <si>
    <t>CIPROHEPTADINA</t>
  </si>
  <si>
    <t xml:space="preserve">2mg/5ml   </t>
  </si>
  <si>
    <t>PERIACTIN 2 MG/5ML JARABE||</t>
  </si>
  <si>
    <t>19949543-5||</t>
  </si>
  <si>
    <t>2021M-0004319-R2||</t>
  </si>
  <si>
    <t>CAJA CON FRASCO PET AMBAR X 180 ML. CON ELEMENTO DOSIFICADOR.||</t>
  </si>
  <si>
    <t>7702057013851||</t>
  </si>
  <si>
    <t>PERIACTIN ||</t>
  </si>
  <si>
    <t>019949543-05||</t>
  </si>
  <si>
    <t>402A</t>
  </si>
  <si>
    <t>PERIACTIN ® 4 MG TABLETAS||</t>
  </si>
  <si>
    <t>38840-3||</t>
  </si>
  <si>
    <t>2019M-004001-R4||</t>
  </si>
  <si>
    <t>CAJA PLEGADIZA CON 2 BLISTER PVC /ALUMINIO POR 10 TABLETAS C/U||</t>
  </si>
  <si>
    <t>7702057019822||</t>
  </si>
  <si>
    <t>000038840-03||</t>
  </si>
  <si>
    <t>403A</t>
  </si>
  <si>
    <t>G03HA01</t>
  </si>
  <si>
    <t>CIPROTERONA ACETATO</t>
  </si>
  <si>
    <t>ONCOTERONA® 50 MG||</t>
  </si>
  <si>
    <t>19965707-4||</t>
  </si>
  <si>
    <t>2017M-0006166-R1||</t>
  </si>
  <si>
    <t>8901117247963||</t>
  </si>
  <si>
    <t>ONCOTERONA |ANDROCUR|</t>
  </si>
  <si>
    <t>019965707-04|000048902-02|</t>
  </si>
  <si>
    <t>2017M-0006166-R1|2019M-006115-R4|</t>
  </si>
  <si>
    <t>50|20|</t>
  </si>
  <si>
    <t>8901117237964|7896116865458|</t>
  </si>
  <si>
    <t>404A</t>
  </si>
  <si>
    <t>G03HB01</t>
  </si>
  <si>
    <t>CIPROTERONA ACETATO + ETINILESTRADIOL</t>
  </si>
  <si>
    <t>(2+0.035)mg</t>
  </si>
  <si>
    <t>ISBELA®|FACETIX® TABLETAS RECUBIERTAS|</t>
  </si>
  <si>
    <t>20001614-2|19902231-1|</t>
  </si>
  <si>
    <t>2018M-0009417-R1|2010M013288R1|</t>
  </si>
  <si>
    <t>CAJA X 21 TABLETAS|CAJA X 21 TABLETAS|</t>
  </si>
  <si>
    <t>21|21|</t>
  </si>
  <si>
    <t>7703153025571|7707189520222|</t>
  </si>
  <si>
    <t>ISBELA |FACETIX|DONABELLA</t>
  </si>
  <si>
    <t>020001614-01|019902231-01|020080145-01</t>
  </si>
  <si>
    <t>2018M-0009417-R1|2010M-013288-R1|2016M-0016740</t>
  </si>
  <si>
    <t>21|21|21</t>
  </si>
  <si>
    <t>7703153025571|7707189520222|8437009433553</t>
  </si>
  <si>
    <t>405A</t>
  </si>
  <si>
    <t>M03AC11</t>
  </si>
  <si>
    <t>CISATRACURIO BESILATO</t>
  </si>
  <si>
    <t>CIRIUM® SOLUCION INYECTABLE|NIMBIUM ®INYECTABLE 10 MG|</t>
  </si>
  <si>
    <t>20026310-10|208099-1|</t>
  </si>
  <si>
    <t>2022M-0012389-R2</t>
  </si>
  <si>
    <t>USO INSTITUCIONAL: CAJA POR 10 AMPOLLAS DE VIDRIO TIPO I INCOLORO XSIN DATO5 ML|CAJA POR 5 AMPOLLAS DE VIDRIO TIPO I POR 5 ML|</t>
  </si>
  <si>
    <t>7707236120672|5010706007925|</t>
  </si>
  <si>
    <t>MIOCURIM |TRACURION|CIRIUM</t>
  </si>
  <si>
    <t>020037783-01|020117690-02|020026310-10</t>
  </si>
  <si>
    <t>2018M-0012873-R1|2018M-0018390|2017M-0012389-R1</t>
  </si>
  <si>
    <t>7707289590361|7703153035068|7707236120672</t>
  </si>
  <si>
    <t>406A</t>
  </si>
  <si>
    <t>L01XA01</t>
  </si>
  <si>
    <t>CISPLATINO</t>
  </si>
  <si>
    <t>CISPLATINO 50MG /100ML SOLUCION INYECTABLE||</t>
  </si>
  <si>
    <t>19982072-1||</t>
  </si>
  <si>
    <t>2008M-0008388||</t>
  </si>
  <si>
    <t>CAJA CON UN FRASCO VIAL DE VIDRIO AMBAR TIPO I DE 100ML.||</t>
  </si>
  <si>
    <t>8906006570221||</t>
  </si>
  <si>
    <t>CISPLATINO ||</t>
  </si>
  <si>
    <t>020013777-01||</t>
  </si>
  <si>
    <t>2016M-0011296-R1||</t>
  </si>
  <si>
    <t>838677474||</t>
  </si>
  <si>
    <t>407A</t>
  </si>
  <si>
    <t>S01XA21</t>
  </si>
  <si>
    <t>CISTEAMINA</t>
  </si>
  <si>
    <t>3.8mg/ml  (0.55%)</t>
  </si>
  <si>
    <t>CYSTADROPS® 3.8 MG/ML SOLUCIÓN OFTÁLMICA||</t>
  </si>
  <si>
    <t>20124069-1||</t>
  </si>
  <si>
    <t>2019M-0018861||</t>
  </si>
  <si>
    <t>VIAL X 5 ML||</t>
  </si>
  <si>
    <t>7701582102269||</t>
  </si>
  <si>
    <t>CYSTADROPS ||</t>
  </si>
  <si>
    <t>020124069-01||</t>
  </si>
  <si>
    <t>125896984||</t>
  </si>
  <si>
    <t>408A</t>
  </si>
  <si>
    <t>A16AA04</t>
  </si>
  <si>
    <t>CISTEAMINA TARTRATO</t>
  </si>
  <si>
    <t>PROCYS BI||</t>
  </si>
  <si>
    <t>FRASCO X 60 CAPSULAS||</t>
  </si>
  <si>
    <t>PROCYSBI ||</t>
  </si>
  <si>
    <t>349663001062|7707069721619|</t>
  </si>
  <si>
    <t>409A</t>
  </si>
  <si>
    <t>FRASCO X 250 CAPSULAS||</t>
  </si>
  <si>
    <t>250|30|</t>
  </si>
  <si>
    <t>349663002250|7707069721619|</t>
  </si>
  <si>
    <t>410A</t>
  </si>
  <si>
    <t>L01BC01</t>
  </si>
  <si>
    <t>CITARABINA O ARABINOSIDO</t>
  </si>
  <si>
    <t>CITARABINA INYECTABLE 100 MG/ 1 ML||</t>
  </si>
  <si>
    <t>20066789-1||</t>
  </si>
  <si>
    <t>2015M-0015601||</t>
  </si>
  <si>
    <t>CAJA X 1 FRASCO VIAL||</t>
  </si>
  <si>
    <t>8902413013900||</t>
  </si>
  <si>
    <t>CITARABINA ||</t>
  </si>
  <si>
    <t>020066789-01||</t>
  </si>
  <si>
    <t>411A</t>
  </si>
  <si>
    <t>CITARABINA 500 MG/10 ML|NOVUTRAX|</t>
  </si>
  <si>
    <t>20014765-1|19935954-1|</t>
  </si>
  <si>
    <t>2016M-0011012-R1|2015M0002721R1|</t>
  </si>
  <si>
    <t>CAJA POR 1 FRASCO AMPOLLA EN VIDRIO TIPO I CONTENIENDO 10 ML DE SLN INYECTABLE C/U|CAJA DE CARTON CON FRASCO AMPULA VIDRIO TIPO I INCOLORO POR 500MG/10 ML|</t>
  </si>
  <si>
    <t>7707291700376|7501125117596|</t>
  </si>
  <si>
    <t>020066788-01||</t>
  </si>
  <si>
    <t>2015M-0015611||</t>
  </si>
  <si>
    <t>8902413013917||</t>
  </si>
  <si>
    <t>412A</t>
  </si>
  <si>
    <t>1.000mg</t>
  </si>
  <si>
    <t>ZABINA®||</t>
  </si>
  <si>
    <t>20116728-1||</t>
  </si>
  <si>
    <t>2018M-0018268||</t>
  </si>
  <si>
    <t>7701582102276||</t>
  </si>
  <si>
    <t>ZABINA ||</t>
  </si>
  <si>
    <t>020116728-01||</t>
  </si>
  <si>
    <t>7709158524057||</t>
  </si>
  <si>
    <t>413A</t>
  </si>
  <si>
    <t>N06BX06</t>
  </si>
  <si>
    <t>CITICOLINA</t>
  </si>
  <si>
    <t xml:space="preserve">1000mg/4 ml (250mg/ml)     </t>
  </si>
  <si>
    <t>COMPLEGELNF®INYECTABLE 1000MG/4ML||</t>
  </si>
  <si>
    <t>20090593-1||</t>
  </si>
  <si>
    <t>2015M-0016702||</t>
  </si>
  <si>
    <t>7701582102283||</t>
  </si>
  <si>
    <t>COMPLEGEL NF |COMPLEGEL NF|</t>
  </si>
  <si>
    <t>020090593-01||</t>
  </si>
  <si>
    <t>89166835||</t>
  </si>
  <si>
    <t>414A</t>
  </si>
  <si>
    <t>COGNIZIN||</t>
  </si>
  <si>
    <t>19975792-1||</t>
  </si>
  <si>
    <t>2022M-0007197-R1</t>
  </si>
  <si>
    <t>7706309000583||</t>
  </si>
  <si>
    <t>COGNIZIN ||</t>
  </si>
  <si>
    <t>019975792-01|020087288-02|</t>
  </si>
  <si>
    <t>2022M-0007197-R1|2015M-0016110|</t>
  </si>
  <si>
    <t>7706309000583|7707355056784|</t>
  </si>
  <si>
    <t>415A</t>
  </si>
  <si>
    <t>A06AB58</t>
  </si>
  <si>
    <t>CITRICO ACIDO + MAGNESIO + SODIO PICOSULFATO</t>
  </si>
  <si>
    <t>12g+3.5g+10mg</t>
  </si>
  <si>
    <t>TRAVAD PIK||</t>
  </si>
  <si>
    <t>20119541-1||</t>
  </si>
  <si>
    <t>2023M-0018109-R1||</t>
  </si>
  <si>
    <t>CAJA X 2 SOBRES||</t>
  </si>
  <si>
    <t>7702057014148||</t>
  </si>
  <si>
    <t>TRAVAD PIK |PICOPREP|</t>
  </si>
  <si>
    <t>020119541-01|020073040-02|</t>
  </si>
  <si>
    <t>2023M-0018109-R1|2019M-0015690-R1|</t>
  </si>
  <si>
    <t>2|2|</t>
  </si>
  <si>
    <t>6090920|0000091590923|</t>
  </si>
  <si>
    <t>416A</t>
  </si>
  <si>
    <t>L01BB04/L04AA40</t>
  </si>
  <si>
    <t>CLADRIBINA</t>
  </si>
  <si>
    <t xml:space="preserve">2mg/ml   </t>
  </si>
  <si>
    <t>LITAK®||</t>
  </si>
  <si>
    <t>20036307-1||</t>
  </si>
  <si>
    <t>2018M-0014266-R1||</t>
  </si>
  <si>
    <t>CAJA POR 1 VIAL DE VIDRIO TIPO 1 POR 5 ML||</t>
  </si>
  <si>
    <t>7709990602869||</t>
  </si>
  <si>
    <t>LITAK ||</t>
  </si>
  <si>
    <t>020036307-01||</t>
  </si>
  <si>
    <t>4527614||</t>
  </si>
  <si>
    <t>417A</t>
  </si>
  <si>
    <t>J01FA09</t>
  </si>
  <si>
    <t>CLARITROMICINA</t>
  </si>
  <si>
    <t>125mg/5ml (2.5%)</t>
  </si>
  <si>
    <t>KLARICID® SUSPENSION 125 MG/ 5 ML||</t>
  </si>
  <si>
    <t>20179259-2||</t>
  </si>
  <si>
    <t>2020M-0019918||</t>
  </si>
  <si>
    <t>CAJA X 1 FRASCO X 50 ML||</t>
  </si>
  <si>
    <t>7703186995018||</t>
  </si>
  <si>
    <t>KLARICID |CLARITROMICINA|</t>
  </si>
  <si>
    <t>020179259-02||</t>
  </si>
  <si>
    <t>418A</t>
  </si>
  <si>
    <t>CLARITROMICINA 250MG/5ML GRANULOS PARA RECONSTITUIR A SUSPENSION ORAL.(LA SANTE)||</t>
  </si>
  <si>
    <t>1980165-2||</t>
  </si>
  <si>
    <t>2017M-004412-R2||</t>
  </si>
  <si>
    <t>FRASCO X 50 ML||</t>
  </si>
  <si>
    <t>7703763660346||</t>
  </si>
  <si>
    <t>MACROMYCIN |CLARITROMICINA|KLARICID</t>
  </si>
  <si>
    <t>020007756-01|001980165-02|</t>
  </si>
  <si>
    <t>2020M-0010302-R1|2017M-004412-R2|</t>
  </si>
  <si>
    <t>7707019413830|7703763660346|</t>
  </si>
  <si>
    <t>419A</t>
  </si>
  <si>
    <t>CLARITROMICINA500 MG TABLETASRECUBIERTAS (WINTHROP)||</t>
  </si>
  <si>
    <t>19980816-1||</t>
  </si>
  <si>
    <t>2020M-0007529-R1||</t>
  </si>
  <si>
    <t>7702605102211||</t>
  </si>
  <si>
    <t>CLARITROMICINA 500 MG TABLETAS RECUBIERTAS||</t>
  </si>
  <si>
    <t>019980816-01|000225132-01|</t>
  </si>
  <si>
    <t>2020M-0007529-R1|2020M-011340-R2|</t>
  </si>
  <si>
    <t>7702605102211|7702057071998|</t>
  </si>
  <si>
    <t>420A</t>
  </si>
  <si>
    <t>CLARITROMICINA 500MG/VIALPOLVO LIOFILIZADO PARA SOLUCION PARA INFUSÓN||</t>
  </si>
  <si>
    <t>20165950-1||</t>
  </si>
  <si>
    <t>2020M-0019760||</t>
  </si>
  <si>
    <t>7707342956820||</t>
  </si>
  <si>
    <t>CLARITROMICINA |CLARITROMICINA|</t>
  </si>
  <si>
    <t>020165950-01|020002059-01|000054709-05</t>
  </si>
  <si>
    <t>2020M-0019760|2020M-0009673-R1|2017M-005882-R2</t>
  </si>
  <si>
    <t>25015652|7707236122881|7703186029300</t>
  </si>
  <si>
    <t>421A</t>
  </si>
  <si>
    <t>R06AA04</t>
  </si>
  <si>
    <t>CLEMASTINA (FUMARATO)</t>
  </si>
  <si>
    <t>CLEMAXCLIN® 2 MG/2ML SOLUCIÓN INYECTABLE.||</t>
  </si>
  <si>
    <t>20150258-1||</t>
  </si>
  <si>
    <t>2018M-0018633||</t>
  </si>
  <si>
    <t>7707342955557||</t>
  </si>
  <si>
    <t>CLEMAXCLIN ||</t>
  </si>
  <si>
    <t>020150258-01||</t>
  </si>
  <si>
    <t>422A</t>
  </si>
  <si>
    <t>J01FF01</t>
  </si>
  <si>
    <t>CLINDAMICINA</t>
  </si>
  <si>
    <t>CLINDAMICINA CAPSULAS 300 MG.(LA SANTE)||</t>
  </si>
  <si>
    <t>16806-1||</t>
  </si>
  <si>
    <t>2022M-003918-R3</t>
  </si>
  <si>
    <t>CAJA X 24 CAPSULAS||</t>
  </si>
  <si>
    <t>7703763670215||</t>
  </si>
  <si>
    <t>CLINDAMICINA ||</t>
  </si>
  <si>
    <t>019970681-01||</t>
  </si>
  <si>
    <t>2018M-0007090-R1||</t>
  </si>
  <si>
    <t>7705959012939||</t>
  </si>
  <si>
    <t>423A</t>
  </si>
  <si>
    <t xml:space="preserve">D10AF01 </t>
  </si>
  <si>
    <t>CLINDAMICINA (FOSFATO)</t>
  </si>
  <si>
    <t>1% (base)</t>
  </si>
  <si>
    <t>CLINDAMICINA SOLUCION TOPICA 1% (SANOFI AVENTIS)||</t>
  </si>
  <si>
    <t>19964131-1||</t>
  </si>
  <si>
    <t>2017M-0006020-R1||</t>
  </si>
  <si>
    <t>7705959012946||</t>
  </si>
  <si>
    <t>CLINDAMICINA |CLINDAMICINA|</t>
  </si>
  <si>
    <t>019964131-01|000050537-01|</t>
  </si>
  <si>
    <t>2017M-0006020-R1|2018M-010305-R2|</t>
  </si>
  <si>
    <t>7705959012946|0000000024730|</t>
  </si>
  <si>
    <t>424A</t>
  </si>
  <si>
    <t>G01AA10</t>
  </si>
  <si>
    <t>2% (base)</t>
  </si>
  <si>
    <t>CLINDAMICINA 2%PROCAPS)||</t>
  </si>
  <si>
    <t>19939445-9||</t>
  </si>
  <si>
    <t>2018M-0002780-R2||</t>
  </si>
  <si>
    <t>CAJA X 1 TUBO X 40 GRAMOS||</t>
  </si>
  <si>
    <t>40||</t>
  </si>
  <si>
    <t>7707184161086||</t>
  </si>
  <si>
    <t>CLINDAMICINA |CLINDAMICINA|CLINDAMICINA</t>
  </si>
  <si>
    <t>019939445-09||</t>
  </si>
  <si>
    <t>425A</t>
  </si>
  <si>
    <t>OVULO/TABLETA</t>
  </si>
  <si>
    <t>ÓVULO/CAPSULA VAGINAL/TABLETA VAGINAL</t>
  </si>
  <si>
    <t>CLINDAMICINA OVULOS(TECNOFAR)|BEXON 100 MG|</t>
  </si>
  <si>
    <t>19988918-3|226330-2|</t>
  </si>
  <si>
    <t>2021M-0008732-R1|2019 M013091R2|</t>
  </si>
  <si>
    <t>TIRA DE TERMOFORMADO DE PVC BLANCO POR 7 OVULOS CON APLICADOR DESECHABLE EN CAJA PLEGADIZA CON APLICADOR DESECHABLE POR OVULO|CAJA POR 7 OVULOS VAGINALES EN BLISTER PVC/ACLAR CRISTAL ALUMINIO|</t>
  </si>
  <si>
    <t>7|7|</t>
  </si>
  <si>
    <t>7702057078744|7707204494811|</t>
  </si>
  <si>
    <t>BEXON ||</t>
  </si>
  <si>
    <t>000226330-01||</t>
  </si>
  <si>
    <t>2019M-013091-R2||</t>
  </si>
  <si>
    <t>7707204494811||</t>
  </si>
  <si>
    <t>426A</t>
  </si>
  <si>
    <t>CLINDAMICINA 600 MG /4 ML SOLUCION INYECTABLE (BUSSIE)||</t>
  </si>
  <si>
    <t>19960587-5||</t>
  </si>
  <si>
    <t>2018M-0005807-R1||</t>
  </si>
  <si>
    <t>7702195092756||</t>
  </si>
  <si>
    <t>020114030-01|020017924-04|019943350-28</t>
  </si>
  <si>
    <t>2018M-0018071|2016M-0011112-R1|2022M-0003196-R2</t>
  </si>
  <si>
    <t>10|100|100</t>
  </si>
  <si>
    <t>NO APLICA|7705366208017|7707236127916</t>
  </si>
  <si>
    <t>427A</t>
  </si>
  <si>
    <t>N05BA09</t>
  </si>
  <si>
    <t>CLOBAZAM</t>
  </si>
  <si>
    <t>OBAX 10 MG TABLETAS||</t>
  </si>
  <si>
    <t>20044091-1||</t>
  </si>
  <si>
    <t>2012M-0013385||</t>
  </si>
  <si>
    <t>7707288823996||</t>
  </si>
  <si>
    <t>OBAX |URBADAN|</t>
  </si>
  <si>
    <t>020044091-01|000029114-01|</t>
  </si>
  <si>
    <t>2012M-0013385|2022M-000481-R4|</t>
  </si>
  <si>
    <t>7707288823972|7591044008716|</t>
  </si>
  <si>
    <t>428A</t>
  </si>
  <si>
    <t>OBAX 20 MG TABLETAS||</t>
  </si>
  <si>
    <t>20044093-1||</t>
  </si>
  <si>
    <t>2012M-0013386||</t>
  </si>
  <si>
    <t>7707288823989||</t>
  </si>
  <si>
    <t>020044093-01|000044747-01|</t>
  </si>
  <si>
    <t>2012M-0013386|2007M-005148-R2|</t>
  </si>
  <si>
    <t>8828057|7591044008723|</t>
  </si>
  <si>
    <t>429A</t>
  </si>
  <si>
    <t>D07AD01</t>
  </si>
  <si>
    <t>CLOBETASOL PROPIONATO</t>
  </si>
  <si>
    <t>CLOBETASOL CREMA (AMERICAN GENERICS)|CLOBETASOL PROPIONATO 0.05% CREMA TOPICA (LA SANTE)|</t>
  </si>
  <si>
    <t>19904550-3|19984047-1|</t>
  </si>
  <si>
    <t>2021M-13898-R3|2021M0008005R1|</t>
  </si>
  <si>
    <t>CAJA X 1 TUBO X 40 GRAMOS|CAJA X 1 TUBO X 40 GRAMOS|</t>
  </si>
  <si>
    <t>7706569021014|7703763992324|</t>
  </si>
  <si>
    <t>CLOBETASOL ||</t>
  </si>
  <si>
    <t>020103691-03|020019337-04|000056222-01</t>
  </si>
  <si>
    <t>2016M-0017346|2016M-0011205-R1|2020M-000147-R3</t>
  </si>
  <si>
    <t>TUBO/FRASCO/DISPOSITIVO|TUBO/FRASCO/DISPOSITIVO|TUBO/FRASCO/DISPOSITIVO</t>
  </si>
  <si>
    <t>187428772|7702057061319|7703333007274</t>
  </si>
  <si>
    <t>430A</t>
  </si>
  <si>
    <t>BETAZOL ®LOCION|TRIMICORT SOLUCION TOPICA|</t>
  </si>
  <si>
    <t>19960307-1|20022960-1|</t>
  </si>
  <si>
    <t>2021M-0005533-R2|2016M0011853R1|</t>
  </si>
  <si>
    <t>CAJA PLEGADIZA CON FRASCO PEBD POR 60 ML.|CAJA PLEGADIZA CON FRASCO GOTERO COLOR BLANCO EN PEBD/PEAD 40/60 POR 60 ML. CON SUBTAPA GOTERO EN POLIETILENO DE BAJA DENSIDAD COLOR NATURAL Y TAPA EN POLIPROPILENO COLOR BLANCO E INSERTO.|</t>
  </si>
  <si>
    <t>7703333007281|7709990383645|</t>
  </si>
  <si>
    <t>BETAZOL LOCION |CLOBETASOL|BETAZOL CREMA</t>
  </si>
  <si>
    <t>019960307-01||</t>
  </si>
  <si>
    <t>2021M-0005533-R2||</t>
  </si>
  <si>
    <t>7703333007281||</t>
  </si>
  <si>
    <t>431A</t>
  </si>
  <si>
    <t>G03GB02</t>
  </si>
  <si>
    <t>CLOMIFENO CITRATO</t>
  </si>
  <si>
    <t>ZIMAQUIN50 MG TABLETAS||</t>
  </si>
  <si>
    <t>20016201-2||</t>
  </si>
  <si>
    <t>2021M-0011469-R2||</t>
  </si>
  <si>
    <t>7707189520086||</t>
  </si>
  <si>
    <t>ZIMAQUIN ||</t>
  </si>
  <si>
    <t>020016201-02||</t>
  </si>
  <si>
    <t>432A</t>
  </si>
  <si>
    <t>N06AA04</t>
  </si>
  <si>
    <t>CLOMIPRAMINA (CLORHIDRATO) LIBERACION RETARD</t>
  </si>
  <si>
    <t>ANAFRANIL® RETARD 75 MG TABLETAS RECUBIERTAS DE LIBERACION PROLONGADA||</t>
  </si>
  <si>
    <t>227031-4||</t>
  </si>
  <si>
    <t>2019M-011348-R2||</t>
  </si>
  <si>
    <t>7896261001947||</t>
  </si>
  <si>
    <t>ANAFRANIL SR ||</t>
  </si>
  <si>
    <t>000227031-04||</t>
  </si>
  <si>
    <t>433A</t>
  </si>
  <si>
    <t>N03AE01</t>
  </si>
  <si>
    <t>CLONAZEPAM</t>
  </si>
  <si>
    <t>COQUAN® GOTAS||</t>
  </si>
  <si>
    <t>19920065-2||</t>
  </si>
  <si>
    <t>2018M-0000487-R2||</t>
  </si>
  <si>
    <t>7707355056104||</t>
  </si>
  <si>
    <t>CLOZAM® SOLUCIÓN ORAL |CLONAZEPAM|</t>
  </si>
  <si>
    <t>020054403-01|020108206-01|</t>
  </si>
  <si>
    <t>2013M-0014293 R1|2018M-0018191|</t>
  </si>
  <si>
    <t>7707288824214|7703038736394|</t>
  </si>
  <si>
    <t>434A</t>
  </si>
  <si>
    <t>COQUAN® 0.5 MG TABLETAS RECUBIERTAS||</t>
  </si>
  <si>
    <t>19935777-12||</t>
  </si>
  <si>
    <t>2013M-0002375-R1||</t>
  </si>
  <si>
    <t>7707355057231||</t>
  </si>
  <si>
    <t>COQUAN |SEDATRIL|</t>
  </si>
  <si>
    <t>019935777-12|019978468-01|</t>
  </si>
  <si>
    <t>2013M-0002375-R1|2007M-0007357|</t>
  </si>
  <si>
    <t>7703659129001|7705959013110|</t>
  </si>
  <si>
    <t>435A</t>
  </si>
  <si>
    <t>COQUAN® 2 MG TABLETARECUBIERTA||</t>
  </si>
  <si>
    <t>19934941-15||</t>
  </si>
  <si>
    <t>2013M-0002259-R1||</t>
  </si>
  <si>
    <t>7707355057248||</t>
  </si>
  <si>
    <t>COQUAN |CLONAZEPAM|</t>
  </si>
  <si>
    <t>019934941-15|019954442-08|</t>
  </si>
  <si>
    <t>2013M-0002259-R1|2016M-0005148-R1|</t>
  </si>
  <si>
    <t>7707355056098|7702057030902|</t>
  </si>
  <si>
    <t>436A</t>
  </si>
  <si>
    <t>C02AC01</t>
  </si>
  <si>
    <t>CLONIDINA (CLORHIDRATO)</t>
  </si>
  <si>
    <t>0.150mg</t>
  </si>
  <si>
    <t>CLONIDINA TABLETAS POR 0.150 MG. (ECAR)||</t>
  </si>
  <si>
    <t>19995299-7||</t>
  </si>
  <si>
    <t>2009M-0009253||</t>
  </si>
  <si>
    <t>CAJA X 500 TABLETAS||</t>
  </si>
  <si>
    <t>7702184012000||</t>
  </si>
  <si>
    <t>CLONIDINA |CLONIDINA|</t>
  </si>
  <si>
    <t>019995299-07|000035591-03|</t>
  </si>
  <si>
    <t>2009M-0009253|2021M-011383-R4|</t>
  </si>
  <si>
    <t>7702184012000|7707035511374|</t>
  </si>
  <si>
    <t>437A</t>
  </si>
  <si>
    <t>R05DB21</t>
  </si>
  <si>
    <t>CLOPERASTINA FENDIZOATO (EQUIVALENTE A CLOPERASTINA CLORHIDRATO)</t>
  </si>
  <si>
    <t>35.4mg/5ml (20mg/5ml)</t>
  </si>
  <si>
    <t>FLUTOX®||</t>
  </si>
  <si>
    <t>19978406-1||</t>
  </si>
  <si>
    <t>2007M-0007442||</t>
  </si>
  <si>
    <t>FRASCO X 120 ML||</t>
  </si>
  <si>
    <t>7703445210012||</t>
  </si>
  <si>
    <t>CLOPERAX |LEVRONC|</t>
  </si>
  <si>
    <t>019969889-38|020103866-02|</t>
  </si>
  <si>
    <t>2023M-0006542-R2|2017M-0017759|</t>
  </si>
  <si>
    <t>7703153020101|7703546704045|</t>
  </si>
  <si>
    <t>438A</t>
  </si>
  <si>
    <t>B01AC04</t>
  </si>
  <si>
    <t>CLOPIDOGREL (SULFATO)</t>
  </si>
  <si>
    <t>75mg (base)</t>
  </si>
  <si>
    <t>PLATEMAX ® 75 MG TABLETAS RECUBIERTAS|CLOPIDOGREL 75 MG (AMERICAN GENERIS)|</t>
  </si>
  <si>
    <t>20056052-22</t>
  </si>
  <si>
    <t>2018M-0014559-R1</t>
  </si>
  <si>
    <t>8904159615622|7706569020482|</t>
  </si>
  <si>
    <t>PLATEMAX |CLOPIDOGREL|CLOPIDOGREL</t>
  </si>
  <si>
    <t>020056052-04|019959943-04|020054456-08</t>
  </si>
  <si>
    <t>2018M-0014559-R1|2016M-0005364-R1|2013M-0014165</t>
  </si>
  <si>
    <t>30|28|300</t>
  </si>
  <si>
    <t>8904159615622|7706569021694|7703038067108</t>
  </si>
  <si>
    <t>439A</t>
  </si>
  <si>
    <t>CLOPIDOGREL (SULFATO) (PLAVIX)</t>
  </si>
  <si>
    <t>PLAVIX® 75 MG.||</t>
  </si>
  <si>
    <t>227428-5||</t>
  </si>
  <si>
    <t>2008M-011829R-1||</t>
  </si>
  <si>
    <t>CAJA DE PVP POR28 TABLETAS EN BLISTER ALUMINIO/ALUMINIO (PA/ALUMINIO/PVC)||</t>
  </si>
  <si>
    <t>3582910040095||</t>
  </si>
  <si>
    <t>PLAVIX ||</t>
  </si>
  <si>
    <t>000227428-05||</t>
  </si>
  <si>
    <t>2008M-011829-R1||</t>
  </si>
  <si>
    <t>7706263600287||</t>
  </si>
  <si>
    <t>440A</t>
  </si>
  <si>
    <t>L01AA02</t>
  </si>
  <si>
    <t>CLORAMBUCILO</t>
  </si>
  <si>
    <t>LEUKERAN TABLETAS RECUBIERTAS 2 MG||</t>
  </si>
  <si>
    <t>46264-1||</t>
  </si>
  <si>
    <t>2022M-005468-R4||</t>
  </si>
  <si>
    <t>FRASCO X 25 TABLETAS||</t>
  </si>
  <si>
    <t>6091403206308||</t>
  </si>
  <si>
    <t>LEUKERAN TABLETAS RECUBIERTAS 2 MG ||</t>
  </si>
  <si>
    <t>000046264-01||</t>
  </si>
  <si>
    <t>5010706005334||</t>
  </si>
  <si>
    <t>441A</t>
  </si>
  <si>
    <t>R06AB04</t>
  </si>
  <si>
    <t>CLORFENIRAMINA</t>
  </si>
  <si>
    <t>2mg/5ml (0.04%)</t>
  </si>
  <si>
    <t>CLORFENIRAMINA JARABE (ECAR)||</t>
  </si>
  <si>
    <t>20082768-2||</t>
  </si>
  <si>
    <t>2015M-0016215||</t>
  </si>
  <si>
    <t>7702184020258||</t>
  </si>
  <si>
    <t>CLORFENIRAMINA |CLORFENIRAMINA|ISTICOL</t>
  </si>
  <si>
    <t>019942216-01|020082768-02|000029610-02</t>
  </si>
  <si>
    <t>2015M-0003316-R1|2015M-0016215|2015M-000813-R4</t>
  </si>
  <si>
    <t>7707177970695|0000000016167|NO APLICA</t>
  </si>
  <si>
    <t>442A</t>
  </si>
  <si>
    <t>CLORFENIRAMINA MALEATO</t>
  </si>
  <si>
    <t>CLORFENIRAMINA 4MG TABLETAS (ECAR)||</t>
  </si>
  <si>
    <t>43493-6||</t>
  </si>
  <si>
    <t>2021M-013218-R3||</t>
  </si>
  <si>
    <t>7702184693353||</t>
  </si>
  <si>
    <t>CLINDAMICINA 300 MG CAPSULAS ||</t>
  </si>
  <si>
    <t>000043493-06||</t>
  </si>
  <si>
    <t>2021M-013218-R2||</t>
  </si>
  <si>
    <t>443A</t>
  </si>
  <si>
    <t>P01BA01</t>
  </si>
  <si>
    <t>CLOROQUINA (FOSFATO)</t>
  </si>
  <si>
    <t>150mg (base)</t>
  </si>
  <si>
    <t>CLOROQUINA FOSFATO 250MG (HUMAX)||</t>
  </si>
  <si>
    <t>19973372-3||</t>
  </si>
  <si>
    <t>2018M-0007951-R1||</t>
  </si>
  <si>
    <t>CAJA X 250 TABLETAS||</t>
  </si>
  <si>
    <t>7707288821251||</t>
  </si>
  <si>
    <t>CLOROQUINA ||</t>
  </si>
  <si>
    <t>019973372-03||</t>
  </si>
  <si>
    <t>444A</t>
  </si>
  <si>
    <t>C03BA04</t>
  </si>
  <si>
    <t>CLORTALIDONA</t>
  </si>
  <si>
    <t>CLORTAX® 12.5 MG TABLETAS|CARDIOL® 12.5 MG|IPCA DICHLOR® 12.5</t>
  </si>
  <si>
    <t>20129782-1|20126544-3|20120255-6</t>
  </si>
  <si>
    <t>2019M-0018938|2018M0018115|2018M0018319</t>
  </si>
  <si>
    <t>CAJA X 30 TABLETAS|CAJA X 30 TABLETAS|CAJA X 30 TABLETAS</t>
  </si>
  <si>
    <t>7707182841683|7702870072776|8901079017918</t>
  </si>
  <si>
    <t>HIDROTEN |CARDIOL|DICHLOR</t>
  </si>
  <si>
    <t>020061696-03|020126544-03|020120255-06</t>
  </si>
  <si>
    <t>2019M-0014904-R1|2018M-0018115|2018M-0018319</t>
  </si>
  <si>
    <t>7703454123235|7702870072776|0000081491735</t>
  </si>
  <si>
    <t>445A</t>
  </si>
  <si>
    <t>HIDROTEN ® 25 MG TABLETAS|CLORTAX 25 mg Clortalidona|</t>
  </si>
  <si>
    <t>20061697-3|20129783-1|</t>
  </si>
  <si>
    <t>2019M-0015137-R1|2019M0018939|</t>
  </si>
  <si>
    <t>7703454123242|7707182841690|</t>
  </si>
  <si>
    <t>HIDROTEN |CARDIOL|CLORTAX</t>
  </si>
  <si>
    <t>020061697-03|020101174-03|020129783-01</t>
  </si>
  <si>
    <t>2019M-0015137-R1|2021M-0017009-R1|2019M-0018939</t>
  </si>
  <si>
    <t>2392288|0000000292283|7707182841690</t>
  </si>
  <si>
    <t>446A</t>
  </si>
  <si>
    <t>D01AC01</t>
  </si>
  <si>
    <t>CLOTRIMAZOL</t>
  </si>
  <si>
    <t>CLOTRIMAZOL 1% (AMERICAN GENERIS)||</t>
  </si>
  <si>
    <t>19912977-2||</t>
  </si>
  <si>
    <t>2020M-0000024-R3||</t>
  </si>
  <si>
    <t>7706569001917||</t>
  </si>
  <si>
    <t>CLOTRIMAZOL ||</t>
  </si>
  <si>
    <t>019912977-02|019995244-01|019944765-01</t>
  </si>
  <si>
    <t>2020M-0000024-R3|2008M-0008894|2021M-0003832-R2</t>
  </si>
  <si>
    <t>40|40|40</t>
  </si>
  <si>
    <t>7706569001917|7707184161093|7703038064701</t>
  </si>
  <si>
    <t>447A</t>
  </si>
  <si>
    <t>G01AF02</t>
  </si>
  <si>
    <t>FENILSONE®||</t>
  </si>
  <si>
    <t>21475-8||</t>
  </si>
  <si>
    <t>2021M-002376-R3||</t>
  </si>
  <si>
    <t>CAJA CON TUBO COLAPSIBLE PLASTICO POR 40 G + 6 APLICADORES VAGINALES LOS REGISTROS SANITARIOS DE LOS APLICADORES SON: 2009DM-0004277. 2010DM-0006261. 2010DM-0006639. O 2011DM-0006995. INVIMA 2012DM-0009458 E INVIMA 2011DM-0008246||</t>
  </si>
  <si>
    <t>7706569001924||</t>
  </si>
  <si>
    <t>CLOTRIMAZOL |CLOTRIMAZOL 1% CREMA VAGINAL|CLOTRIMAZOL 1% CREMA VAGINAL</t>
  </si>
  <si>
    <t>000021475-08|019995245-02|019909066-02</t>
  </si>
  <si>
    <t>2021M-002376-R3| 2022M-0008895-R1|2022M-014727-R3</t>
  </si>
  <si>
    <t>20|20|20</t>
  </si>
  <si>
    <t>7706569001924|7707184161420|7702605103201</t>
  </si>
  <si>
    <t>448A</t>
  </si>
  <si>
    <t>CLOTRIMAZOL 1% SOLUCION TOPICA||</t>
  </si>
  <si>
    <t>19944764-1||</t>
  </si>
  <si>
    <t>2021M-0003828-R2||</t>
  </si>
  <si>
    <t>IUM 1C1011861003100 CLOTRIMAZOL 1000.0000 MG OTRAS SOLUCIONES TOPICA (LAPROFF) FRASCO 30.0000ML / FRASCO X 1 (GOTERO). FRASCO GOTERO PEBD/PEAD BLANCO POR 30 ML. CHUPÓN GOTERO EN POLIPROPILENO TRANSPARENTE Y TAPASIN DATOSIN DATOSIN DATOSIN DATOSIN DATOSIN||</t>
  </si>
  <si>
    <t>7703038064688||</t>
  </si>
  <si>
    <t>CANESTEN SOLUCION |CLOTRIMAZOL|CLOTRIMAZOL</t>
  </si>
  <si>
    <t>000057343-02||</t>
  </si>
  <si>
    <t>2019M-007048-R3||</t>
  </si>
  <si>
    <t>1281750||</t>
  </si>
  <si>
    <t>449A</t>
  </si>
  <si>
    <t>CLOTRIMAZOL 100 MG TABLETAS VAGINALES</t>
  </si>
  <si>
    <t>CLOTRIMAZOL 100 MG TABLETA VAGINAL (TECNOQUIMICAS)||</t>
  </si>
  <si>
    <t>230361-2</t>
  </si>
  <si>
    <t>2022M-012335-R2</t>
  </si>
  <si>
    <t>CAJA X 6 TABLETAS||</t>
  </si>
  <si>
    <t>7702057071974||</t>
  </si>
  <si>
    <t>CLOTRIMAZOL |CLOTRIMAZOL|CLOTRIMAZOL</t>
  </si>
  <si>
    <t>019942488-02|019967248-02|000230361-01</t>
  </si>
  <si>
    <t>2021M-0003975-R2|2022M-0006437-R2|2022M-012335-R2</t>
  </si>
  <si>
    <t>10|48|6</t>
  </si>
  <si>
    <t>7703153016050|7707035540213|7703763040193</t>
  </si>
  <si>
    <t>450A</t>
  </si>
  <si>
    <t>D07CB04</t>
  </si>
  <si>
    <t>CLOTRIMAZOL + DEXAMETASONA + NEOMICINA</t>
  </si>
  <si>
    <t>(1+0.04+0.5)%</t>
  </si>
  <si>
    <t>MICOTOPIC||</t>
  </si>
  <si>
    <t>20061996-2||</t>
  </si>
  <si>
    <t>2022M-0014884-R1||</t>
  </si>
  <si>
    <t>7703546038225||</t>
  </si>
  <si>
    <t>MICOTOPIC |UNIGLIZ NF|</t>
  </si>
  <si>
    <t>020061996-06|020054550-01|</t>
  </si>
  <si>
    <t>2022M-0014884-R1|2013M-0013989|</t>
  </si>
  <si>
    <t>7703546038225|NO APLICA|</t>
  </si>
  <si>
    <t>451A</t>
  </si>
  <si>
    <t>N05AH02</t>
  </si>
  <si>
    <t>CLOZAPINA</t>
  </si>
  <si>
    <t>CLOZAPINA TABLETAS 25 MG (HUMAX)|CLOZAPINA 25 MG TABLETAS (SANOFI AVENTIS)|</t>
  </si>
  <si>
    <t>19975977-5|20011384-5|</t>
  </si>
  <si>
    <t>2021M-0007295-R1|2020M0010724R1|</t>
  </si>
  <si>
    <t>CAJA X 100 TABLETAS|CAJA X 300 TABLETAS|</t>
  </si>
  <si>
    <t>100|300|</t>
  </si>
  <si>
    <t>7707288823552|7705959884475|</t>
  </si>
  <si>
    <t>CLOZAPINA |CLOZAPINA|</t>
  </si>
  <si>
    <t>020011384-05|019975977-01|</t>
  </si>
  <si>
    <t>2020M-0010724-R1|2021M-0007295-R1|</t>
  </si>
  <si>
    <t>7705959884475|7707288820803|</t>
  </si>
  <si>
    <t>452A</t>
  </si>
  <si>
    <t>CLOZAPINA TABLETAS 100 MG (HUMAX)||</t>
  </si>
  <si>
    <t>19974655-3||</t>
  </si>
  <si>
    <t>2021M-0007242-R1||</t>
  </si>
  <si>
    <t>7707288823569||</t>
  </si>
  <si>
    <t>019974655-03|020155337-03|</t>
  </si>
  <si>
    <t>2021M-0007242-R1|2019M-0019052|</t>
  </si>
  <si>
    <t>100|200|</t>
  </si>
  <si>
    <t>8829870|7705959884468|</t>
  </si>
  <si>
    <t>453A</t>
  </si>
  <si>
    <t>L01EE02</t>
  </si>
  <si>
    <t>COBIMETINIB</t>
  </si>
  <si>
    <t>COTELLIC® (COBIMETINIB) 20 MG TABLETAS RECUBIERTAS||</t>
  </si>
  <si>
    <t>20119351-1||</t>
  </si>
  <si>
    <t>2018M-0018518||</t>
  </si>
  <si>
    <t>CAJA X 63. CAJA POR 63 TABLETAS RECUBIERTAS CON 3 BLÍSTERES DUPLEX TRANSPARENTES (PVC/PVDC) CON CIERRE DE LÁMINA DE ALUMINIO DE 21 TAB||</t>
  </si>
  <si>
    <t>63||</t>
  </si>
  <si>
    <t>7613326000499||</t>
  </si>
  <si>
    <t>COTELLIC ||</t>
  </si>
  <si>
    <t>020119351-01||</t>
  </si>
  <si>
    <t>454A</t>
  </si>
  <si>
    <t>D03BA02</t>
  </si>
  <si>
    <t>COLAGENASA</t>
  </si>
  <si>
    <t>120 UI/100g</t>
  </si>
  <si>
    <t>IRUXOL 1.2||</t>
  </si>
  <si>
    <t>54895-1||</t>
  </si>
  <si>
    <t>2015M-003241-R2||</t>
  </si>
  <si>
    <t>CAJA CON TUBO POR 40 G||</t>
  </si>
  <si>
    <t>7896255767644||</t>
  </si>
  <si>
    <t>IRUXOL 1.2 ||</t>
  </si>
  <si>
    <t>000054895-03||</t>
  </si>
  <si>
    <t>3390368||</t>
  </si>
  <si>
    <t>455A</t>
  </si>
  <si>
    <t>COLAGENO HIDROLIZADO</t>
  </si>
  <si>
    <t>POLVO/GRANULADO</t>
  </si>
  <si>
    <t>COLAGENO HIDROLIZADO EN POLVO SABOR A LIMON (NOVAMED)|SUPLEMENTO DIETARIO A BASE DE COLAGENO HIDROLIZADO (AROMASYNT S.A.S)|</t>
  </si>
  <si>
    <t>20103548|20156484|</t>
  </si>
  <si>
    <t>SD2016-0003744|SD20200004522|</t>
  </si>
  <si>
    <t>CAJA X 30 SOBRES|CAJA X 30 SOBRES|</t>
  </si>
  <si>
    <t>7703546293006|7704189103684|</t>
  </si>
  <si>
    <t>NUTRIGEL |GELIMED|GELICART</t>
  </si>
  <si>
    <t>SD2015-0003602|SD2016-0003744|SD2013-0002862</t>
  </si>
  <si>
    <t>7703153031077|7703546293006|7501165007956</t>
  </si>
  <si>
    <t>456A</t>
  </si>
  <si>
    <t>COLAGENO HIDROLIZADO + VIT C + VIT D</t>
  </si>
  <si>
    <t>PEPTIDOS DE COLAGENO HIDROLIZADO CON VITAMINA C Y D3 SABOR NARANJA CON LAS MARCAS ARGEL, COLPEP Y PEPTAN|NUTRIGEL ADVANCE ( COLAGENO HIDROLIZADO 10 G +VITAMINAC 500 MG +VITAMINA D 1000UI )|</t>
  </si>
  <si>
    <t>20120806|20120267|</t>
  </si>
  <si>
    <t>SD2017-0004088|SD20170004053|</t>
  </si>
  <si>
    <t>CAJA X 30SOBRES|CAJA X 30 SOBRES|</t>
  </si>
  <si>
    <t>7502253073273|7703153033828|</t>
  </si>
  <si>
    <t>NUTRIGEL ADVANCE ||</t>
  </si>
  <si>
    <t>SD2017-0004053||</t>
  </si>
  <si>
    <t>29662630||</t>
  </si>
  <si>
    <t>457A</t>
  </si>
  <si>
    <t>M04AC01</t>
  </si>
  <si>
    <t>COLCHICINA</t>
  </si>
  <si>
    <t>COLCHICINA TABLETAS 0.5 MG (LAPROFF)||</t>
  </si>
  <si>
    <t>20010760-4||</t>
  </si>
  <si>
    <t>2020M-0010477-R1||</t>
  </si>
  <si>
    <t>7703038006640||</t>
  </si>
  <si>
    <t>COLCHICINA |COLCHICINA 0.5MG TABLETAS|</t>
  </si>
  <si>
    <t>020010760-04|000044459-01|</t>
  </si>
  <si>
    <t>2020M-0010477-R1|2022M- 003711-R3|</t>
  </si>
  <si>
    <t>300|40|</t>
  </si>
  <si>
    <t>7703038066088|7705959881276|</t>
  </si>
  <si>
    <t>458A</t>
  </si>
  <si>
    <t>A11CC05</t>
  </si>
  <si>
    <t>COLECALCIFEROL (VITAMINA D3)</t>
  </si>
  <si>
    <t>1.000 UI</t>
  </si>
  <si>
    <t>VITAMINA D3 1000 UI (COLMED)||</t>
  </si>
  <si>
    <t>20107054-10||</t>
  </si>
  <si>
    <t>2022M-0017628-R1||</t>
  </si>
  <si>
    <t>CAJA X 30 CAPSULAS BLANDAS||</t>
  </si>
  <si>
    <t>7703153033705||</t>
  </si>
  <si>
    <t>VITAMINA D |NUEVID|</t>
  </si>
  <si>
    <t>020107054-05|020027119-05|</t>
  </si>
  <si>
    <t>2022M-0017628-R1|2017M-0012231-R1|</t>
  </si>
  <si>
    <t>100|50|</t>
  </si>
  <si>
    <t>7703153032890|7703454122634|</t>
  </si>
  <si>
    <t>459A</t>
  </si>
  <si>
    <t>2.000 UI</t>
  </si>
  <si>
    <t>VITAMINA D3 2000 UI(COLMED)||</t>
  </si>
  <si>
    <t>20107672-10||</t>
  </si>
  <si>
    <t>2017M-0017588||</t>
  </si>
  <si>
    <t>CAJA CON UN FRASCO DE PEAD BLANCO POR 30 CÁPSULAS BLANDAS DE GELATINA. CON TAPA DE SEGURIDAD DE PP BLANCO Y LINNER DE ALUMINIO.||</t>
  </si>
  <si>
    <t>7703153033712||</t>
  </si>
  <si>
    <t>VITAMINA D3 |NUCTIS D|</t>
  </si>
  <si>
    <t>020107672-10|NO APLICA|020106115-01</t>
  </si>
  <si>
    <t>2017M-0017588|SD2015-0003523|2016M-0017442</t>
  </si>
  <si>
    <t>30|100|30</t>
  </si>
  <si>
    <t>7703153033712|0000113884078|7703153033163</t>
  </si>
  <si>
    <t>460A</t>
  </si>
  <si>
    <t>5.600 UI/ml</t>
  </si>
  <si>
    <t>FARMA D ® GOTAS|NUCTIS D®GOTAS ORALES|NUCTIS D®GOTAS ORALES</t>
  </si>
  <si>
    <t>20134807-1|20047449-1|20047449-1</t>
  </si>
  <si>
    <t>2019M-0019157|2021M0014837R1|2021M0014837R1</t>
  </si>
  <si>
    <t>FRASCO X 10 ML|FRASCO X 10 ML|CAJA PLEGADIZA CON FRASCO DE VIDRIO AMBAR POR 10 ML CON GOTERO DE PEBD Y TAPA EN POLIPROPILENO.</t>
  </si>
  <si>
    <t>7703454124331|7706263000070|7706263000070</t>
  </si>
  <si>
    <t>FARMA D ||</t>
  </si>
  <si>
    <t>020134807-01|020047449-01|</t>
  </si>
  <si>
    <t>2019M-0019157|2021M-0014837-R1|</t>
  </si>
  <si>
    <t>7703454124331|7706263000070|</t>
  </si>
  <si>
    <t>461A</t>
  </si>
  <si>
    <t>25.000 UI</t>
  </si>
  <si>
    <t>HISTOTAL||</t>
  </si>
  <si>
    <t>20096938-3||</t>
  </si>
  <si>
    <t>2022M-0017880-R1</t>
  </si>
  <si>
    <t xml:space="preserve"> CAJA X 4 AMPOLLAS||</t>
  </si>
  <si>
    <t>7704232001899||</t>
  </si>
  <si>
    <t>HISTOTAL ||</t>
  </si>
  <si>
    <t>020096938-03||</t>
  </si>
  <si>
    <t>462A</t>
  </si>
  <si>
    <t>5.000 UI</t>
  </si>
  <si>
    <t>FARMA D 5000 UI||</t>
  </si>
  <si>
    <t>20118967-3||</t>
  </si>
  <si>
    <t>2022M-0017969-R1||</t>
  </si>
  <si>
    <t>7703454124027||</t>
  </si>
  <si>
    <t>FARMA D |VITAMIN D3|DEFEROL</t>
  </si>
  <si>
    <t>020118967-03||</t>
  </si>
  <si>
    <t>463A</t>
  </si>
  <si>
    <t>7.000 UI</t>
  </si>
  <si>
    <t>NUEVID®||</t>
  </si>
  <si>
    <t>20052952-3||</t>
  </si>
  <si>
    <t>2022M-0014671-R1</t>
  </si>
  <si>
    <t>CAJA X 12 TABLETAS||</t>
  </si>
  <si>
    <t>12||</t>
  </si>
  <si>
    <t>7702207700037||</t>
  </si>
  <si>
    <t>DEFEROL |FARMA D|</t>
  </si>
  <si>
    <t>020104115-01|020052952-03|</t>
  </si>
  <si>
    <t>2021M-0017090-R1|2013M-0014671|</t>
  </si>
  <si>
    <t>4|12|</t>
  </si>
  <si>
    <t>7703153033156|7702207700037|</t>
  </si>
  <si>
    <t>464A</t>
  </si>
  <si>
    <t>C10AC01</t>
  </si>
  <si>
    <t>COLESTIRAMINA ANHIDRA</t>
  </si>
  <si>
    <t>4g</t>
  </si>
  <si>
    <t>COLESTIRAMINA 4 G GRANULOS (SANOFIS AVENTIS)||</t>
  </si>
  <si>
    <t>227601-2||</t>
  </si>
  <si>
    <t>2008M-011167R1||</t>
  </si>
  <si>
    <t>CAJA X 100 SOBRES||</t>
  </si>
  <si>
    <t>7705959884277||</t>
  </si>
  <si>
    <t>COLESTIRAMINA ||</t>
  </si>
  <si>
    <t>000227601-02||</t>
  </si>
  <si>
    <t>2008M-011167-R1||</t>
  </si>
  <si>
    <t>7705959084271||</t>
  </si>
  <si>
    <t>465A</t>
  </si>
  <si>
    <t>J01XB01</t>
  </si>
  <si>
    <t>COLISTINA</t>
  </si>
  <si>
    <t>COLIJECT ® 150 MG / VIAL||</t>
  </si>
  <si>
    <t>20148396-1||</t>
  </si>
  <si>
    <t>2020M-0019591||</t>
  </si>
  <si>
    <t>CAJA X 10 VIALES||</t>
  </si>
  <si>
    <t>8906098725462||</t>
  </si>
  <si>
    <t>COLIS-TEK |COLISTIMETATO|</t>
  </si>
  <si>
    <t>020081775-02|020068056-01|</t>
  </si>
  <si>
    <t>2021M-0016224-R1|2019M-0015312-R1|</t>
  </si>
  <si>
    <t>52806672|5704801000287|</t>
  </si>
  <si>
    <t>466A</t>
  </si>
  <si>
    <t>COLISTINA + NEOMICINA + HIDROCORTISONA</t>
  </si>
  <si>
    <t>(1.5+5+0.5)mg/ml</t>
  </si>
  <si>
    <t>FIXAMICIN® GOTAS OTICAS|OIDOLYT GOTAS OTICAS|</t>
  </si>
  <si>
    <t>20033548-3|20018421-1|</t>
  </si>
  <si>
    <t>2022M-0012611-R2|2016M0011730R1|</t>
  </si>
  <si>
    <t>FRASCO X 15 ML|FRASCO X 15 ML|</t>
  </si>
  <si>
    <t>7702057013158|7707351591326|</t>
  </si>
  <si>
    <t>FIXAMICIN® GOTAS OTICAS |COLISTINA/HIDROCORTISONA/NEOMICINA|</t>
  </si>
  <si>
    <t>020033548-01|020013455-01|</t>
  </si>
  <si>
    <t>2022M-0012611-R2|2021M-0010747-R1|</t>
  </si>
  <si>
    <t>7702057013158|7707367050879|</t>
  </si>
  <si>
    <t>467A</t>
  </si>
  <si>
    <t>A11EA</t>
  </si>
  <si>
    <t>COMPLEJO B (NICOTINAMIDA-B3 + PIRIDOXINA-B6 + RIBOFLAVINA-B2 + TIAMINA-B1)</t>
  </si>
  <si>
    <t>S.M.N.F.</t>
  </si>
  <si>
    <t>COMPLEJO B JARABE (ECAR)||</t>
  </si>
  <si>
    <t>34040-1||</t>
  </si>
  <si>
    <t>2022M-002114-R4</t>
  </si>
  <si>
    <t>7702184020098||</t>
  </si>
  <si>
    <t>COMPLEJO B JARABE||</t>
  </si>
  <si>
    <t>000034040-01||</t>
  </si>
  <si>
    <t>468A</t>
  </si>
  <si>
    <t>2009M-002114-R3||</t>
  </si>
  <si>
    <t>HEMATIN PLUS ||</t>
  </si>
  <si>
    <t>019959700-02||</t>
  </si>
  <si>
    <t>2016M-0004800-R1||</t>
  </si>
  <si>
    <t>7703889112316||</t>
  </si>
  <si>
    <t>469A</t>
  </si>
  <si>
    <t>COMPLEJO B SOLUCION INYECTABLE X 2 ML(ECAR)||</t>
  </si>
  <si>
    <t>20052635-3||</t>
  </si>
  <si>
    <t>2013M-0014162||</t>
  </si>
  <si>
    <t>CAJA POR 25SIN DATOAMPOLLAS DE VIDRIO TIPO ISIN DATOAMBAR DE 2ML||</t>
  </si>
  <si>
    <t>7702184030394||</t>
  </si>
  <si>
    <t>COMPLEJO B ||</t>
  </si>
  <si>
    <t>020052635-03||</t>
  </si>
  <si>
    <t>1656497||</t>
  </si>
  <si>
    <t>470A</t>
  </si>
  <si>
    <t>COMPLEJO B TABLETAS (LAPROFF)||</t>
  </si>
  <si>
    <t>19953951-3||</t>
  </si>
  <si>
    <t>2021M-0004834-R2||</t>
  </si>
  <si>
    <t>7703038050193||</t>
  </si>
  <si>
    <t>COMPLEJO B ECAR GRAGEAS||</t>
  </si>
  <si>
    <t>000034047-06||</t>
  </si>
  <si>
    <t>2022M-002341-R4</t>
  </si>
  <si>
    <t>7702184010082||</t>
  </si>
  <si>
    <t>472A</t>
  </si>
  <si>
    <t>C05AA01</t>
  </si>
  <si>
    <t>CORTICOIDE + ANESTESICO</t>
  </si>
  <si>
    <t>(0.2-6)+(2-8) g/100g</t>
  </si>
  <si>
    <t>REC</t>
  </si>
  <si>
    <t>LIDOPROCTO® UNGÜENTO||</t>
  </si>
  <si>
    <t>38997-6||</t>
  </si>
  <si>
    <t>2012M-013021-R2||</t>
  </si>
  <si>
    <t>CAJA X 1 TUBO X 20 GRAMOS||</t>
  </si>
  <si>
    <t>7704588001260||</t>
  </si>
  <si>
    <t>HEBAL ||</t>
  </si>
  <si>
    <t>020146833-02||</t>
  </si>
  <si>
    <t>2019M-0018741||</t>
  </si>
  <si>
    <t>7702870002681||</t>
  </si>
  <si>
    <t>473A</t>
  </si>
  <si>
    <t>CORTICOIDE + LIDOCAINA</t>
  </si>
  <si>
    <t>(1-5)mg+(2-60)mg</t>
  </si>
  <si>
    <t>SUPOSITORIO</t>
  </si>
  <si>
    <t>LIDOPROCTO® SUPOSITORIOS||</t>
  </si>
  <si>
    <t>39293-1||</t>
  </si>
  <si>
    <t>2020M-012606-R3||</t>
  </si>
  <si>
    <t>CAJA X 10 SUPOSITORIOS EN PELÍCULA DE POLIETILENO DE BAJA DENSIDAD.||</t>
  </si>
  <si>
    <t>7704588000706||</t>
  </si>
  <si>
    <t>LIDOPROCTO ||</t>
  </si>
  <si>
    <t>000039293-01||</t>
  </si>
  <si>
    <t>7704588000232||</t>
  </si>
  <si>
    <t>474A</t>
  </si>
  <si>
    <t>S01AA20</t>
  </si>
  <si>
    <t>CORTICOIDE + NEOMICINA SULFATO + POLIMIXINA B SULFATO</t>
  </si>
  <si>
    <t>(1mg+3.5mg+6.000 UI)/1ml</t>
  </si>
  <si>
    <t>WASSERTROL® SUSPENSION OFTALMICA|VITATRIOL (NEOMICINA 3.5 MG + POLIMIXINA B SULFATO 6000 U.I. + DEXAMETASONA 1 MG)/1ML|</t>
  </si>
  <si>
    <t>52976-2|19993998-1|</t>
  </si>
  <si>
    <t>2022M-004929-R3|2010M0010733|</t>
  </si>
  <si>
    <t>7703197053059|7707236127282|</t>
  </si>
  <si>
    <t>WASSERTROL SOLUCION OFTALMICA ||</t>
  </si>
  <si>
    <t>000052976-02||</t>
  </si>
  <si>
    <t>2022M-004929-R3||</t>
  </si>
  <si>
    <t>7703197053059||</t>
  </si>
  <si>
    <t>475A</t>
  </si>
  <si>
    <t>(0.1g+0.35g+600.000 UI)/100g</t>
  </si>
  <si>
    <t>WASSERTROL® UNGUENTO OFTALMICO||</t>
  </si>
  <si>
    <t>19967897-1||</t>
  </si>
  <si>
    <t>2018M-0006341-R1||</t>
  </si>
  <si>
    <t>CAJA MAS TUBO COLAPSIBLE DE ALUMINIO POR 5 G CON TAPA GOTERO Y ROSCA DE PASO||</t>
  </si>
  <si>
    <t>7702057703615||</t>
  </si>
  <si>
    <t>WASSERTROL UNGUENTO OFTALMICO |OFTAFLOX|</t>
  </si>
  <si>
    <t>019967897-01|019952888-01|</t>
  </si>
  <si>
    <t>2018M-0006341-R1|2021M-0004978-R2|</t>
  </si>
  <si>
    <t>7702057703615|7703281001997|</t>
  </si>
  <si>
    <t>476A</t>
  </si>
  <si>
    <t>L01ED01</t>
  </si>
  <si>
    <t>CRIZOTINIB</t>
  </si>
  <si>
    <t>XALKORI®250 MG CÁPSULAS||</t>
  </si>
  <si>
    <t>20091271-1||</t>
  </si>
  <si>
    <t>2021M-0016605-R1||</t>
  </si>
  <si>
    <t>7703283405588||</t>
  </si>
  <si>
    <t>XALKORI ||</t>
  </si>
  <si>
    <t>020091271-01||</t>
  </si>
  <si>
    <t>477A</t>
  </si>
  <si>
    <t xml:space="preserve">R01AC01 </t>
  </si>
  <si>
    <t>CROMOGLICATO SODICO</t>
  </si>
  <si>
    <t>CROMOGLICATO DE SODIO 4% SOLUCION NASAL ( RICHMOND)||</t>
  </si>
  <si>
    <t>19950543-5||</t>
  </si>
  <si>
    <t>2015M-0004493-R1||</t>
  </si>
  <si>
    <t>FRASCO GOTERO DE PEBD POR 10 ML. CON GOTERO DE PEBD Y TAPA DE PP.||</t>
  </si>
  <si>
    <t>7703432423807||</t>
  </si>
  <si>
    <t>CROMOGLICATO DE SODIO ||</t>
  </si>
  <si>
    <t>019950543-06||</t>
  </si>
  <si>
    <t>478A</t>
  </si>
  <si>
    <t>S01GX01</t>
  </si>
  <si>
    <t>CROMOGLICATO DE SODIO 4% SOLUCION OFTALMICA||</t>
  </si>
  <si>
    <t>19951341-1||</t>
  </si>
  <si>
    <t>2016M-0004615-R1||</t>
  </si>
  <si>
    <t>FRASCO GOTERO PLÁSTICO DE POLIETILENO POR 5 ML CON GOTERO EN PEBD Y TAPA DE SEGURIDAD BLANCA. ETIQUETADO SIN CAJA PLEGADIZA.||</t>
  </si>
  <si>
    <t>7703432424088||</t>
  </si>
  <si>
    <t>CROMOVITAL® (CROMOGLICATO SODICO AL 4% ||</t>
  </si>
  <si>
    <t>019998840-09||</t>
  </si>
  <si>
    <t>2022M-0010100-R1</t>
  </si>
  <si>
    <t>7707236129033||</t>
  </si>
  <si>
    <t>479A</t>
  </si>
  <si>
    <t>D04AX00</t>
  </si>
  <si>
    <t>CROTAMITON</t>
  </si>
  <si>
    <t>LIRODERM LOCION 10%||</t>
  </si>
  <si>
    <t>19950378-4||</t>
  </si>
  <si>
    <t>2021M-0004395-R2||</t>
  </si>
  <si>
    <t>FRASCO PLASTICO EN PEAD BLANCO MAS TAPA AMARILLA EN P.P. POR 60 ML||</t>
  </si>
  <si>
    <t>7707019484922||</t>
  </si>
  <si>
    <t>LIRODERM |CROTAMITON|</t>
  </si>
  <si>
    <t>019950378-04|019935280-01|</t>
  </si>
  <si>
    <t>2021M-0004395-R2|2013M-0002327-R1|</t>
  </si>
  <si>
    <t>7707019459036|7702605104093|</t>
  </si>
  <si>
    <t>480A</t>
  </si>
  <si>
    <t>B01AE07</t>
  </si>
  <si>
    <t>DABIGATRAN ETEXILATO</t>
  </si>
  <si>
    <t>PRADAXA® 75 MG||</t>
  </si>
  <si>
    <t>19993896-2||</t>
  </si>
  <si>
    <t>2008M-0008448||</t>
  </si>
  <si>
    <t>4048846001467||</t>
  </si>
  <si>
    <t>PRADAXA ||</t>
  </si>
  <si>
    <t>019993896-02||</t>
  </si>
  <si>
    <t>481A</t>
  </si>
  <si>
    <t>110mg</t>
  </si>
  <si>
    <t>PRADAXA ® 110 MG||</t>
  </si>
  <si>
    <t>19993897-3||</t>
  </si>
  <si>
    <t>2008M-0008446||</t>
  </si>
  <si>
    <t>PRESENTACIÓN COMERCIAL: CAJA POR 60 CAPSULAS DURAS EN BLISTER ALUMINIO/ALUMINIO||</t>
  </si>
  <si>
    <t>4048846007780||</t>
  </si>
  <si>
    <t>019993897-02||</t>
  </si>
  <si>
    <t>4048846001498||</t>
  </si>
  <si>
    <t>482A</t>
  </si>
  <si>
    <t>DABITROM® 150||</t>
  </si>
  <si>
    <t>20103350-3||</t>
  </si>
  <si>
    <t>2019M-0018789||</t>
  </si>
  <si>
    <t>Caja x 60 Cápsulas Duras en Frasco HDEP||</t>
  </si>
  <si>
    <t>8902269271004||</t>
  </si>
  <si>
    <t>020015718-02||</t>
  </si>
  <si>
    <t>2021M-0011886-R2||</t>
  </si>
  <si>
    <t>4048846004284||</t>
  </si>
  <si>
    <t>483A</t>
  </si>
  <si>
    <t>L01EC02</t>
  </si>
  <si>
    <t>DABRAFENIB</t>
  </si>
  <si>
    <t>TAFINLAR®75 MG CÁPSULAS DURAS||</t>
  </si>
  <si>
    <t>20066919-2||</t>
  </si>
  <si>
    <t>2016M-0017438||</t>
  </si>
  <si>
    <t>CAJA POR UN FRASCO BLANCO EN PEAD CON DESECANTE EN SILICA GEL Y TAPA PLÁSTICA POR 120 CÁPSULAS + INSERTO||</t>
  </si>
  <si>
    <t>7703363006384||</t>
  </si>
  <si>
    <t>TAFINLAR ||</t>
  </si>
  <si>
    <t>020066919-02||</t>
  </si>
  <si>
    <t>484A</t>
  </si>
  <si>
    <t>L01AX04</t>
  </si>
  <si>
    <t>DACARBAZINA</t>
  </si>
  <si>
    <t>DACARBAZINA 200 MG(KEMEX)|DACARBAZINA 200 MG(BLAU)|</t>
  </si>
  <si>
    <t>20083480-1|19961319-1|</t>
  </si>
  <si>
    <t>2015M-0016349|2017M0005748R1|</t>
  </si>
  <si>
    <t>CAJA X 1 FRASCO VIAL DE VIDRIO AMBAR CON FLIP OFF BLANCO|CAJA PLEGADIZA CON 1 FRASCO AMPOLLA DE VIDRIO ÁMBAR TIPO I CON TAPÓN DE BROMOBUTILO Y FLIT OFF BLANCO|</t>
  </si>
  <si>
    <t>7798180920050|7707291700130|</t>
  </si>
  <si>
    <t>CARBAVEN |DACARBAZINA|DETIMEDAC</t>
  </si>
  <si>
    <t>020080268-01|020083480-01|000224892-01</t>
  </si>
  <si>
    <t>2015M-0016222|2015M-0016349|2008M-007538-R1</t>
  </si>
  <si>
    <t>VIAL|VIAL|CAJA</t>
  </si>
  <si>
    <t>1|1|10</t>
  </si>
  <si>
    <t>NO APLICA|7798180920050|7707184310309</t>
  </si>
  <si>
    <t>485A</t>
  </si>
  <si>
    <t>G03XA01</t>
  </si>
  <si>
    <t>DANAZOL</t>
  </si>
  <si>
    <t>CIPLADANOGEN® 200 MG CAPSULAS||</t>
  </si>
  <si>
    <t>19905582-6||</t>
  </si>
  <si>
    <t>2010M-13969R1||</t>
  </si>
  <si>
    <t>8901117238138||</t>
  </si>
  <si>
    <t>CIPLADANOGEN ||</t>
  </si>
  <si>
    <t>019905582-03||</t>
  </si>
  <si>
    <t>2010M-13969-R1||</t>
  </si>
  <si>
    <t>486A</t>
  </si>
  <si>
    <t>A10BK01</t>
  </si>
  <si>
    <t>DAPAGLIFLOZINA</t>
  </si>
  <si>
    <t>FORXIGA® 10 MG COMPRIMIDOS RECUBIERTOS||</t>
  </si>
  <si>
    <t>20067183-5||</t>
  </si>
  <si>
    <t>2015M-0015725||</t>
  </si>
  <si>
    <t>PRESENTACIÓN INSTITUCIONAL: CAJA POR 28 TABLETAS EN BLISTER DE ALUMINIO/ALUMINIO||</t>
  </si>
  <si>
    <t>8027950200306||</t>
  </si>
  <si>
    <t>020067183-02||</t>
  </si>
  <si>
    <t>2023M-0015725-R1||</t>
  </si>
  <si>
    <t>12687862||</t>
  </si>
  <si>
    <t>487A</t>
  </si>
  <si>
    <t>A10BD15</t>
  </si>
  <si>
    <t>DAPAGLIFLOZINA + METFORMINA</t>
  </si>
  <si>
    <t>(10+1.000)mg</t>
  </si>
  <si>
    <t>XIGDUO® XR 10MG/1000MG TABLETAS RECUBIERTAS DE LIBERACION PROLONGADA||</t>
  </si>
  <si>
    <t>20093349-1||</t>
  </si>
  <si>
    <t>2023M-0016615-R1||</t>
  </si>
  <si>
    <t>CAJA POR 28 TABLETAS EN BLISTER DE ALUMINIO/ALUMINIO.||</t>
  </si>
  <si>
    <t>5000456009850||</t>
  </si>
  <si>
    <t>XIGDUO XR ||</t>
  </si>
  <si>
    <t>020093349-01||</t>
  </si>
  <si>
    <t>488A</t>
  </si>
  <si>
    <t>(5+1.000)mg</t>
  </si>
  <si>
    <t>XIGDUO®XR 5MG/1000MG||</t>
  </si>
  <si>
    <t>20082695-1||</t>
  </si>
  <si>
    <t>2015M-0016543||</t>
  </si>
  <si>
    <t>CAJA POR 56 TABLETAS EN BLISTER DE ALUMINIO/ALUMINIO||</t>
  </si>
  <si>
    <t>5000456009874||</t>
  </si>
  <si>
    <t>020082695-01||</t>
  </si>
  <si>
    <t>489A</t>
  </si>
  <si>
    <t>J04BA02</t>
  </si>
  <si>
    <t>DAPSONA</t>
  </si>
  <si>
    <t>DAPSULON® 50 MG||</t>
  </si>
  <si>
    <t>20148515-1||</t>
  </si>
  <si>
    <t>2019M-0018797||</t>
  </si>
  <si>
    <t>7709163946592||</t>
  </si>
  <si>
    <t>020148515-01||</t>
  </si>
  <si>
    <t>1565674224||</t>
  </si>
  <si>
    <t>490A</t>
  </si>
  <si>
    <t>DAPSULON® 100 MG||</t>
  </si>
  <si>
    <t>20145596-1||</t>
  </si>
  <si>
    <t>2019M-0019281||</t>
  </si>
  <si>
    <t>CAJA PLEGADIZA POR 30 TABLETAS.BLÍSTER CON FOIL DE ALUMINIO Y PVC/PVDC CON PRECORTE POR 10 TABLETAS CADA UNO.IUM: 1D1001091002100||</t>
  </si>
  <si>
    <t>7709990231519||</t>
  </si>
  <si>
    <t>DAPSULON ||</t>
  </si>
  <si>
    <t>020145596-01||</t>
  </si>
  <si>
    <t>491A</t>
  </si>
  <si>
    <t>J01XX09</t>
  </si>
  <si>
    <t>DAPTOMICINA</t>
  </si>
  <si>
    <t>DAPTOMRED 500 MG/ VIAL||</t>
  </si>
  <si>
    <t>20118036-1||</t>
  </si>
  <si>
    <t>2018M-0018197||</t>
  </si>
  <si>
    <t>CAJA POR 1 VIAL DE VIDRIO TIPO I CLARO. TAPÓN DE BROMOBUTILO GRIS. SELLO DE ALUMINIO Y TAPA FLIP-OFF AZUL||</t>
  </si>
  <si>
    <t>8901148244726||</t>
  </si>
  <si>
    <t>DAPTOMRED |DAPTOMICINA|CUBICIN</t>
  </si>
  <si>
    <t>020118036-01|020068003-01|019981181-01</t>
  </si>
  <si>
    <t>2018M-0018197|2020M-0015548-R1|2008M-0007685</t>
  </si>
  <si>
    <t>8901148244726|5704801000294|7702502021431</t>
  </si>
  <si>
    <t>492A</t>
  </si>
  <si>
    <t>L01XC24</t>
  </si>
  <si>
    <t>DARATUMUMAB</t>
  </si>
  <si>
    <t>100mg/5 ml (20mgml)</t>
  </si>
  <si>
    <t>DARZALEX 20 MG/ML||</t>
  </si>
  <si>
    <t>20101895-2||</t>
  </si>
  <si>
    <t>2017M-0017749||</t>
  </si>
  <si>
    <t>CAJA X 1VIAL||</t>
  </si>
  <si>
    <t>7703145181308||</t>
  </si>
  <si>
    <t>DARZALEX ||</t>
  </si>
  <si>
    <t>020101895-02||</t>
  </si>
  <si>
    <t>7703145120116||</t>
  </si>
  <si>
    <t>493A</t>
  </si>
  <si>
    <t>400mg/20 ml (20mgml)</t>
  </si>
  <si>
    <t>20101895-1||</t>
  </si>
  <si>
    <t>CAJ X 1VIAL X 20ML||</t>
  </si>
  <si>
    <t>7703145181315||</t>
  </si>
  <si>
    <t>020101895-01||</t>
  </si>
  <si>
    <t>357894502203||</t>
  </si>
  <si>
    <t>494A</t>
  </si>
  <si>
    <t>G04BD10</t>
  </si>
  <si>
    <t>DARIFENACINA</t>
  </si>
  <si>
    <t>7.5mg</t>
  </si>
  <si>
    <t>ENABLEX ® 7.5 MG TABLETAS DE LIBERACION PROLONGADA||</t>
  </si>
  <si>
    <t>19955271-17||</t>
  </si>
  <si>
    <t>2016M-0004849-R1||</t>
  </si>
  <si>
    <t>CAJA DE CARTON POR 28 TABLETAS DE LIBERACION PROLONGADA EN BLISTER DE PA/AL/PVC||</t>
  </si>
  <si>
    <t>6091403213221||</t>
  </si>
  <si>
    <t>ENABLEX ||</t>
  </si>
  <si>
    <t>019955271-17||</t>
  </si>
  <si>
    <t>7702635606178||</t>
  </si>
  <si>
    <t>495A</t>
  </si>
  <si>
    <t>ENABLEX ® 15 MG TABLETAS DE LIBERACION PROLONGADA||</t>
  </si>
  <si>
    <t>19955272-3||</t>
  </si>
  <si>
    <t>2022M-0004850-R2</t>
  </si>
  <si>
    <t>CAJA DE CARTÓN X 28 TABLETAS DE LIBERACIÓN PROLONGADA EN BLISTER DE PA/AL/PVC||</t>
  </si>
  <si>
    <t>6091403213238||</t>
  </si>
  <si>
    <t>ENABLEX ® 15 MG TABLETAS DE LIBERACION PROLONGADA</t>
  </si>
  <si>
    <t>019955272-03||</t>
  </si>
  <si>
    <t>2016M-0004850-R2||</t>
  </si>
  <si>
    <t>496A</t>
  </si>
  <si>
    <t>J05AE10</t>
  </si>
  <si>
    <t xml:space="preserve">DARUNAVIR </t>
  </si>
  <si>
    <t>DARUVIR 400||</t>
  </si>
  <si>
    <t>20113878-1||</t>
  </si>
  <si>
    <t>2018M-0018014||</t>
  </si>
  <si>
    <t>7701582102375||</t>
  </si>
  <si>
    <t>DARUVIR |FURTHAS|PRENAVIR</t>
  </si>
  <si>
    <t>020113878-01||</t>
  </si>
  <si>
    <t>497A</t>
  </si>
  <si>
    <t>DARUNAX 600 MG FCO X 60 TABLETAS RECUBIERTAS</t>
  </si>
  <si>
    <t>20087722-2</t>
  </si>
  <si>
    <t>2021M-0016505-R1</t>
  </si>
  <si>
    <t>FCO X 60 TABLETAS RECUBIERTAS</t>
  </si>
  <si>
    <t>60</t>
  </si>
  <si>
    <t>7704039397904</t>
  </si>
  <si>
    <t>DARUNAX</t>
  </si>
  <si>
    <t>020087722-02</t>
  </si>
  <si>
    <t>FRASCO X 60</t>
  </si>
  <si>
    <t>498A</t>
  </si>
  <si>
    <t>FURTHAS 800 MG|DARUNAX® 800 MG TABLETA RECUBIERTA|DARUNAVIR 800 MG ( CYHLAB )</t>
  </si>
  <si>
    <t>20124539-1|20154827-1|20155932-1</t>
  </si>
  <si>
    <t>2022M-0017928-R1|2019M0019027|2019M0019078</t>
  </si>
  <si>
    <t>FRASCO X 30 TABLETAS|FRASCO X 30 TABLETAS|FRASCO X 30 TABLETAS</t>
  </si>
  <si>
    <t>7708960122475|7704039087980|7709025407902</t>
  </si>
  <si>
    <t>DARUNAX |DARUNAX|DARUHET</t>
  </si>
  <si>
    <t>020154827-01|020124539-01|020118846-01</t>
  </si>
  <si>
    <t>2019M-0019027|2017M-0017928|2018M-0018357</t>
  </si>
  <si>
    <t>7704039087980|7708960122475|NO APLICA</t>
  </si>
  <si>
    <t>499A</t>
  </si>
  <si>
    <t>J05AR14</t>
  </si>
  <si>
    <t>DARUNAVIR + COBICISTAT</t>
  </si>
  <si>
    <t>(800+150)mg</t>
  </si>
  <si>
    <t>PREZCOBIX® TABLETAS RECUBIERTAS||</t>
  </si>
  <si>
    <t>20104155-1||</t>
  </si>
  <si>
    <t>2023M-0018047-R1||</t>
  </si>
  <si>
    <t>7703145181827||</t>
  </si>
  <si>
    <t>PREZCOBIX® TABLETAS RECUBIERTAS ||</t>
  </si>
  <si>
    <t>020104155-01||</t>
  </si>
  <si>
    <t>5366708||</t>
  </si>
  <si>
    <t>500A</t>
  </si>
  <si>
    <t>L01EA02</t>
  </si>
  <si>
    <t>DASATINIB</t>
  </si>
  <si>
    <t>ETERSA® 50 MG TABLETAS RECUBIERTAS|SPRYCEL® 50 MGTABLETA RECUBIERTA|</t>
  </si>
  <si>
    <t>20072874-5|19980918-1|</t>
  </si>
  <si>
    <t>2015M-0015774|2020M0007269R1|</t>
  </si>
  <si>
    <t>CAJA X 30SIN DATOTABLETAS RECUBIERTAS EN BLISTER X 10SIN DATOTABLETAS.|Caja con Frasco de 60 Tabletas Recubiertas|</t>
  </si>
  <si>
    <t>7702207700273|3000030528151|</t>
  </si>
  <si>
    <t>REMBRE |SPRYCEL|</t>
  </si>
  <si>
    <t>020115463-02|020072874-05|019980918-01</t>
  </si>
  <si>
    <t>2021M-0020430|2015M-0015774|2020M-0007269-R1</t>
  </si>
  <si>
    <t>60|30|60</t>
  </si>
  <si>
    <t>NO APLICA|7702207700273|3000030528151</t>
  </si>
  <si>
    <t>501A</t>
  </si>
  <si>
    <t>70mg</t>
  </si>
  <si>
    <t>ETERSA® 70 MG TABLETAS RECUBIERTAS||</t>
  </si>
  <si>
    <t>20072871-5||</t>
  </si>
  <si>
    <t>2015M-0015670||</t>
  </si>
  <si>
    <t>CAJA POR 30 TABLETAS RECUBIERTAS. EN BLISTER DE ACLAR/ALUMINIO (BLISTER POR 10 TABLETAS).||</t>
  </si>
  <si>
    <t>7702207700280||</t>
  </si>
  <si>
    <t>ETERSA |ETERSA|SPRYCEL</t>
  </si>
  <si>
    <t>020072871-05|019980917-01|</t>
  </si>
  <si>
    <t>2015M-0015670|2020M-0007265-R1|</t>
  </si>
  <si>
    <t>7702207700280|3000030524153|</t>
  </si>
  <si>
    <t>502A</t>
  </si>
  <si>
    <t>ETERSA® 100 MG TABLETAS RECUBIERTAS||</t>
  </si>
  <si>
    <t>20072872-5||</t>
  </si>
  <si>
    <t>2015M-0015684||</t>
  </si>
  <si>
    <t>7702207700297||</t>
  </si>
  <si>
    <t>REMBRE |ETERSA|SPRYCEL</t>
  </si>
  <si>
    <t>020115460-01|020072872-05|020002502-01</t>
  </si>
  <si>
    <t>2021M-0020428|2015M-0015684|2019M-0009577-R1</t>
  </si>
  <si>
    <t>NO APLICA|7702207700297|3000030852348</t>
  </si>
  <si>
    <t>503A</t>
  </si>
  <si>
    <t>140mg</t>
  </si>
  <si>
    <t>SPRYCEL ® 140 MG TABLETA RECUBIERTA||</t>
  </si>
  <si>
    <t>20034231-1||</t>
  </si>
  <si>
    <t>2018M-0012729-R1||</t>
  </si>
  <si>
    <t>3000312957181||</t>
  </si>
  <si>
    <t>SPRYCEL ||</t>
  </si>
  <si>
    <t>020034231-01||</t>
  </si>
  <si>
    <t>3973800||</t>
  </si>
  <si>
    <t>504A</t>
  </si>
  <si>
    <t>L01DB02</t>
  </si>
  <si>
    <t>DAUNORUBICINA CLORHIDRATO</t>
  </si>
  <si>
    <t>DAUNORUBICINA 20 MG/VIAL(COREA UNIT FARMA)||</t>
  </si>
  <si>
    <t>19905590-2||</t>
  </si>
  <si>
    <t>2009M-13938R1||</t>
  </si>
  <si>
    <t>CAJA X 1 FRASCO VIAL + AMPOLLA CON 4 ML DE DILUENTE.||</t>
  </si>
  <si>
    <t>7707184310576||</t>
  </si>
  <si>
    <t>RUNABICON |DAUNORUBICINA|</t>
  </si>
  <si>
    <t>019993866-01|019905590-02|</t>
  </si>
  <si>
    <t>2009M-0009166|2009M-13938-R1|</t>
  </si>
  <si>
    <t>7501125117985|7707184310576|</t>
  </si>
  <si>
    <t>505A</t>
  </si>
  <si>
    <t>V03AC03</t>
  </si>
  <si>
    <t>DEFERASIROX</t>
  </si>
  <si>
    <t>180mg</t>
  </si>
  <si>
    <t>JADENU®180 MG TABLETAS RECUBIERTAS||</t>
  </si>
  <si>
    <t>20096376-1||</t>
  </si>
  <si>
    <t>2016M-0017211||</t>
  </si>
  <si>
    <t>7702635346029||</t>
  </si>
  <si>
    <t>JADENU ||</t>
  </si>
  <si>
    <t>020096376-01||</t>
  </si>
  <si>
    <t>506A</t>
  </si>
  <si>
    <t>TAB/CAPS/GRAG/COMP    TABLETA DISPERSABLE</t>
  </si>
  <si>
    <t>FERASIRO ® 250 MG TABLETA DISPERSABLE||</t>
  </si>
  <si>
    <t>20145925-2||</t>
  </si>
  <si>
    <t>2018M-0018459||</t>
  </si>
  <si>
    <t>CAJA POR 28 TABLETAS DISPERSABLES EN BLISTER PVC/PE/PVDC - ALU. 4 BLISTER POR 7 TABLETAS CADA UNO||</t>
  </si>
  <si>
    <t>8904159671147||</t>
  </si>
  <si>
    <t>FERASIRO ||</t>
  </si>
  <si>
    <t>020145925-02||</t>
  </si>
  <si>
    <t>507A</t>
  </si>
  <si>
    <t>360mg</t>
  </si>
  <si>
    <t>JADENU® 360MG TABLETAS RECUBIERTAS||</t>
  </si>
  <si>
    <t>20096377-1||</t>
  </si>
  <si>
    <t>2016M-0017287||</t>
  </si>
  <si>
    <t>7702635346012||</t>
  </si>
  <si>
    <t>020096377-01||</t>
  </si>
  <si>
    <t>508A</t>
  </si>
  <si>
    <t>FERASIRO 500 MG TABLETA DISPERSABLE||</t>
  </si>
  <si>
    <t>20146047-3||</t>
  </si>
  <si>
    <t>2018M-0018462||</t>
  </si>
  <si>
    <t>8904159671161||</t>
  </si>
  <si>
    <t>020146047-03||</t>
  </si>
  <si>
    <t>509A</t>
  </si>
  <si>
    <t>H02AB13</t>
  </si>
  <si>
    <t>DEFLAZACORT</t>
  </si>
  <si>
    <t>CLOBAK 6 MG||</t>
  </si>
  <si>
    <t>54299-2||</t>
  </si>
  <si>
    <t>2016M-004127-R1||</t>
  </si>
  <si>
    <t>7706309000279||</t>
  </si>
  <si>
    <t>CLOBAK |DEFLAZACORT 6 MG TABLETAS|DEFLAZACORT 6 MG. COMPRIMIDOS</t>
  </si>
  <si>
    <t>000054299-02|019972124-01|019935160-01</t>
  </si>
  <si>
    <t>2016M-004127-R1|2022M-0006879-R2|2019M-0002291-R2</t>
  </si>
  <si>
    <t>7706309000279|7702605183937|7702057710866</t>
  </si>
  <si>
    <t>510A</t>
  </si>
  <si>
    <t>CORTIDEXAN TABLETAS|CLOBAK 30 MG TABLETAS|</t>
  </si>
  <si>
    <t>19954429-1|19949229-2|</t>
  </si>
  <si>
    <t>2016M-0005453-R1|2016M0004677R1|</t>
  </si>
  <si>
    <t>7707019381269|7706309000286|</t>
  </si>
  <si>
    <t>CORTIDEXAN |CLOBAK|DEFLAZACORT</t>
  </si>
  <si>
    <t>019954429-01|019949229-02|019972125-01</t>
  </si>
  <si>
    <t>2016M-0005453-R1|2016M-0004677-R1|2018M-0006906-R1</t>
  </si>
  <si>
    <t>7707019381269|7706309000286|7702605183920</t>
  </si>
  <si>
    <t>511A</t>
  </si>
  <si>
    <t>L02BX02</t>
  </si>
  <si>
    <t>DEGARELIX</t>
  </si>
  <si>
    <t>FIRMAGON ®80MG||</t>
  </si>
  <si>
    <t>20007778-6||</t>
  </si>
  <si>
    <t>2019M-0015304-R1||</t>
  </si>
  <si>
    <t>CAJA X UN VIAL CON 80MG POLVO PARA SOLUCION INYECTABLE .UNA JERINGA PRELLENADA CON 4.2 ML DE SOLVENTE. UN VASTAGO DE ÉMBOLO. UN ADAPTADOR PARA VIAL Y UNA AGUJA PARA INYECCION (25G 0.5 X 25MM)||</t>
  </si>
  <si>
    <t>7640180263357||</t>
  </si>
  <si>
    <t>FIRMAGON ||</t>
  </si>
  <si>
    <t>020007778-06||</t>
  </si>
  <si>
    <t>512A</t>
  </si>
  <si>
    <t>FIRMAGON ® 120MG||</t>
  </si>
  <si>
    <t>20062725-5||</t>
  </si>
  <si>
    <t>2019M-0015393-R1||</t>
  </si>
  <si>
    <t>CAJA X DOS VIALES CON POLVO PARA SOLUCION INYECTABLE. DOS JERINGAS PRELLENADAS CON 3.0 ML DE SOLVENTE.DOS VÁSTAGOS DE EMBOLO.DOS ADAPTADORES PARA VIAL Y DOS AGUJAS PARA INYECCION 25 G 0.5 X 25MM||</t>
  </si>
  <si>
    <t>7640180263364||</t>
  </si>
  <si>
    <t>020062725-05||</t>
  </si>
  <si>
    <t>5048805||</t>
  </si>
  <si>
    <t>513A</t>
  </si>
  <si>
    <t>N02BG10</t>
  </si>
  <si>
    <t>DELTA-9-TETRAHIDROCANNABINOL + CANNABIDIOL</t>
  </si>
  <si>
    <t>(27+25mg)/ml</t>
  </si>
  <si>
    <t>KIT TRATAMIENTO MES</t>
  </si>
  <si>
    <t>SATIVEX||</t>
  </si>
  <si>
    <t>20098801-3||</t>
  </si>
  <si>
    <t>2022M-0017373-R1||</t>
  </si>
  <si>
    <t>CAJA PLEGADIZA CON 3 VIALES COLOR AMBAR TIPO I POR 10 ML. REVESTIDO CON UNA CUBIERTA DE PLASTICO CAFÉ. EQUIPADO CON UNA BOMBA DOSIFICADORA QUE POSEE UN TUBO DE INMERSIÓN DE POLIPROPILENO Y UN CUELLO DE ELASTÓMERO CUBIERTO CON UN CAPUCHÓN DE POLIETILENO.||</t>
  </si>
  <si>
    <t>5055813900028||</t>
  </si>
  <si>
    <t>SATIVEX ||</t>
  </si>
  <si>
    <t>020098801-03||</t>
  </si>
  <si>
    <t>514A</t>
  </si>
  <si>
    <t>M05BX05</t>
  </si>
  <si>
    <t>DENOSUMAB</t>
  </si>
  <si>
    <t>PROLIA®||</t>
  </si>
  <si>
    <t>20028103-1||</t>
  </si>
  <si>
    <t>2017M-0012429-R1||</t>
  </si>
  <si>
    <t>CAJA CON UNA JERINGA PRELLENADA POR 1ML (CON Y SIN ACONDICIONAMIENTO EN BLISTER)||</t>
  </si>
  <si>
    <t>8715131015756||</t>
  </si>
  <si>
    <t>PROLIA ||</t>
  </si>
  <si>
    <t>020028103-01||</t>
  </si>
  <si>
    <t>7707172689585||</t>
  </si>
  <si>
    <t>515A</t>
  </si>
  <si>
    <t>XGEVA ® 120 MG / 1.7 ML||</t>
  </si>
  <si>
    <t>20052945-1||</t>
  </si>
  <si>
    <t>2022MBT-0015514-R1||</t>
  </si>
  <si>
    <t>8715131012694||</t>
  </si>
  <si>
    <t>XGEVA® 120 MG/1,7 ML ||</t>
  </si>
  <si>
    <t>020052945-01||</t>
  </si>
  <si>
    <t>516A</t>
  </si>
  <si>
    <t>N01AB07</t>
  </si>
  <si>
    <t>DESFLUORANO</t>
  </si>
  <si>
    <t>100ml % p/v</t>
  </si>
  <si>
    <t>SOLUCION INHALATORIA</t>
  </si>
  <si>
    <t>SUPRANE®||</t>
  </si>
  <si>
    <t>201181-1||</t>
  </si>
  <si>
    <t>2020M-006347-R2||</t>
  </si>
  <si>
    <t>FRASCO DE VIDRIO ÁMBAR TIPO III. CUBIERTO CON PVC POR 240 ML. CON SISTEMA DE CIERRE DE VÁLVULA. CASQUILLO DE ALUMINIO Y RESORTE DE ACERO INOXIDABLE. LA VÁLVULA PUEDE SER ENGRAZADA CON NYLON. CON ASIENTO DE NÚCLEO INCOLORO DE COPOLÍMERO DE ETILEN VINIL ACE||</t>
  </si>
  <si>
    <t>0100085412086835||</t>
  </si>
  <si>
    <t>SUPRANE ||</t>
  </si>
  <si>
    <t>000201181-02||</t>
  </si>
  <si>
    <t>100085412482033||</t>
  </si>
  <si>
    <t>517A</t>
  </si>
  <si>
    <t>R06AX27</t>
  </si>
  <si>
    <t>DESLORATADINA</t>
  </si>
  <si>
    <t>DESLORATADINA 2.5 MG / 5MLJARABE. ( LA SANTE )||</t>
  </si>
  <si>
    <t>19985082-1||</t>
  </si>
  <si>
    <t>2008M-0008131||</t>
  </si>
  <si>
    <t>CAJA CON FRASCO PET AMBAR CON TAPA DE POLIPROPILENO POR 60ML .||</t>
  </si>
  <si>
    <t>7703763393107||</t>
  </si>
  <si>
    <t>DESALEX ||</t>
  </si>
  <si>
    <t>019930372-01||</t>
  </si>
  <si>
    <t>2013M-0001703-R1||</t>
  </si>
  <si>
    <t>7702502012194||</t>
  </si>
  <si>
    <t>518A</t>
  </si>
  <si>
    <t>DESLORATADINA 5 MG TABLETAS RECUBIERTAS ( LA SANTE )|RINOTADIN 5 MG|</t>
  </si>
  <si>
    <t>19964038-2|19949683-2|</t>
  </si>
  <si>
    <t>2022M-0006122-R2|2016M0004838R1|</t>
  </si>
  <si>
    <t>PRESENTACION INSTITUCIONAL: CAJA POR 60 TABLETAS RECUBIERTAS EN BLISTER PVC/PVDC BLANCO/ALUMINIO|CAJA X 10 TABLETAS|</t>
  </si>
  <si>
    <t>60|10|</t>
  </si>
  <si>
    <t>7703763002177|7707182840242|</t>
  </si>
  <si>
    <t>DESLORATADINA 5 MG TABLETAS RECUBIERTAS|DESNA TABLETAS|DESLORATADINA</t>
  </si>
  <si>
    <t>019964038-02|020024855-02|019982755-02</t>
  </si>
  <si>
    <t>2022M-0006122-R2|2017M-0012273-R1|2020M-0007990-R1</t>
  </si>
  <si>
    <t>60|20|10</t>
  </si>
  <si>
    <t>7703763002177|7707334710355|7702605107063</t>
  </si>
  <si>
    <t>519A</t>
  </si>
  <si>
    <t>H01BA02</t>
  </si>
  <si>
    <t>DESMOPRESINA</t>
  </si>
  <si>
    <t>120mcg</t>
  </si>
  <si>
    <t>GENOPRESIN 120 MCG TABLETAS ORODISPERSABLES||</t>
  </si>
  <si>
    <t>20084656-4||</t>
  </si>
  <si>
    <t>2021M-0016126-R1||</t>
  </si>
  <si>
    <t>7702870072684||</t>
  </si>
  <si>
    <t>GENOPRESIN ||</t>
  </si>
  <si>
    <t>020084656-04||</t>
  </si>
  <si>
    <t>520A</t>
  </si>
  <si>
    <t>DESMOPRESINA (BASE)</t>
  </si>
  <si>
    <t>0.089%</t>
  </si>
  <si>
    <t>INHALADOR/SPRAY NASAL</t>
  </si>
  <si>
    <t>MINIRIN ® SOLUCION SPRAY NASAL|DICPRESINA® SPRAY NASAL|</t>
  </si>
  <si>
    <t>19917456-3|20080728-1|</t>
  </si>
  <si>
    <t>2018M-0000771-R2|2021M0016156R1|</t>
  </si>
  <si>
    <t>CAJA X 1 VIAL 6 ML|CAJA POR UN FRASCO DE VIDRIO ÁMBAR PROVISTO CON BOMBA DOSIFICADORA CON 6 mL|</t>
  </si>
  <si>
    <t>6|6|</t>
  </si>
  <si>
    <t>7640128547273|7709990843347|</t>
  </si>
  <si>
    <t>DESMOPRESINA ||</t>
  </si>
  <si>
    <t>020028757-01||</t>
  </si>
  <si>
    <t>2017M-0012510-R1||</t>
  </si>
  <si>
    <t>INHALADOR/SPRAY NASAL||</t>
  </si>
  <si>
    <t>2,5||</t>
  </si>
  <si>
    <t>7501125101533||</t>
  </si>
  <si>
    <t>521A</t>
  </si>
  <si>
    <t>DESMOPRESINA ACETATO</t>
  </si>
  <si>
    <t>15mcg</t>
  </si>
  <si>
    <t>OCTOSTIM ® SOLUCION INYECTABLE||</t>
  </si>
  <si>
    <t>19917457-4||</t>
  </si>
  <si>
    <t>2017M-0000656-R2||</t>
  </si>
  <si>
    <t>CAJA PLEGADIZA POR 2 AMPOLLAS EN VIDRIO CLARO TIPO I POR 1 ML||</t>
  </si>
  <si>
    <t>7594002621422||</t>
  </si>
  <si>
    <t>OCTOSTIM ||</t>
  </si>
  <si>
    <t>019917457-04||</t>
  </si>
  <si>
    <t>522A</t>
  </si>
  <si>
    <t>D07AB08</t>
  </si>
  <si>
    <t>DESONIDA</t>
  </si>
  <si>
    <t>DESONIDA 0.05% CREMA (MAGALABS)||</t>
  </si>
  <si>
    <t>20042454-1||</t>
  </si>
  <si>
    <t>2020M-0016174-R1||</t>
  </si>
  <si>
    <t>7703332003130||</t>
  </si>
  <si>
    <t>DESONIDA 0,05% CREMA||</t>
  </si>
  <si>
    <t>000217276-02||</t>
  </si>
  <si>
    <t>2022M- 012263-R2</t>
  </si>
  <si>
    <t>7707163010237||</t>
  </si>
  <si>
    <t>523A</t>
  </si>
  <si>
    <t>DESONIDAEMULSION 0.05 % ( SIEGFRIED )||</t>
  </si>
  <si>
    <t>19924904-1||</t>
  </si>
  <si>
    <t>2018M-0000731-R2||</t>
  </si>
  <si>
    <t>CAJA PLEGADIZA CON UN FRASCO DE COLOR BLANCO EN PVC Y TAPA DISC TOC EN POLIPROPILENO POR 120 ML DE EMULSIÓN.||</t>
  </si>
  <si>
    <t>7707355050393||</t>
  </si>
  <si>
    <t>DESONIDA |DESONIDA|DERMOSUPRIL CREMA</t>
  </si>
  <si>
    <t>000031067-01||</t>
  </si>
  <si>
    <t>2008M-010122-R2||</t>
  </si>
  <si>
    <t>7703332003123||</t>
  </si>
  <si>
    <t>524A</t>
  </si>
  <si>
    <t>DESONIDA 0.1% CREMA ( SIEGFRIED )||</t>
  </si>
  <si>
    <t>217278-2||</t>
  </si>
  <si>
    <t>2022M-011908- R2</t>
  </si>
  <si>
    <t>CAJA CON TUBO COLAPSIBLE EN ALUMINIO X 15 G||</t>
  </si>
  <si>
    <t>7707355050249||</t>
  </si>
  <si>
    <t>DESONIDA 0,1% CREMA||</t>
  </si>
  <si>
    <t>000217278-02|000028566-01|019943250-01</t>
  </si>
  <si>
    <t>2022 M-011908- R2|2018M-009991-R3|2021M-0003940-R2</t>
  </si>
  <si>
    <t>7707355050249|7703332003109|7703281003762</t>
  </si>
  <si>
    <t>525A</t>
  </si>
  <si>
    <t>N06AX23</t>
  </si>
  <si>
    <t>DESVENLAFAXINA</t>
  </si>
  <si>
    <t>DESVENLAFAXINA 50 MG ( TECNOQUIMICAS )||</t>
  </si>
  <si>
    <t>20071330-16||</t>
  </si>
  <si>
    <t>2015M-0015849||</t>
  </si>
  <si>
    <t>CAJA PLEGADIZA POR 30 TABLETAS EN BLÍSTER PVC/ACLAR ALUMINIO POR 10 TABLETAS.||</t>
  </si>
  <si>
    <t>7702057707002||</t>
  </si>
  <si>
    <t>STYMA ||</t>
  </si>
  <si>
    <t>020084420-13|020001974-06|020080412-08</t>
  </si>
  <si>
    <t>2015M-0015844|2019M-0009528-R1|2015M-0016023</t>
  </si>
  <si>
    <t>28|28|30</t>
  </si>
  <si>
    <t>7702057012939|7702338367406|7705959870669</t>
  </si>
  <si>
    <t>526A</t>
  </si>
  <si>
    <t>PRISTIQ® 100 MG TABLETAS DE LIBERACION PROLONGADA||</t>
  </si>
  <si>
    <t>20001976-3||</t>
  </si>
  <si>
    <t>2019M-0009532-R1||</t>
  </si>
  <si>
    <t>7891045011129||</t>
  </si>
  <si>
    <t>PRISTIQ |PRISTIQ|VENCONTROL D</t>
  </si>
  <si>
    <t>020001976-03||</t>
  </si>
  <si>
    <t>527A</t>
  </si>
  <si>
    <t>S01BA01</t>
  </si>
  <si>
    <t>DEXAMETASONA</t>
  </si>
  <si>
    <t>0.75mg</t>
  </si>
  <si>
    <t>DELTAFLUORENE®||</t>
  </si>
  <si>
    <t>40785-1||</t>
  </si>
  <si>
    <t>2021M-0016604-R1</t>
  </si>
  <si>
    <t>7702771094112||</t>
  </si>
  <si>
    <t>BALANCORT |DEXALYL|DELTAFLUORENE® TABLETAS</t>
  </si>
  <si>
    <t>020097800-02|020122749-01|000040785-01</t>
  </si>
  <si>
    <t>2021M-0016604-R1|2018M-0018485|2022M-004496-R4</t>
  </si>
  <si>
    <t>166314492|NO APLICA|7706263600737</t>
  </si>
  <si>
    <t>528A</t>
  </si>
  <si>
    <t>700mcg</t>
  </si>
  <si>
    <t>IMPLANTE</t>
  </si>
  <si>
    <t>OZURDEX®||</t>
  </si>
  <si>
    <t>20017684-1||</t>
  </si>
  <si>
    <t>2023M-0011998-R3||</t>
  </si>
  <si>
    <t>PRESENTACIÓN INSTITUCIONAL: CAJA DE CARTÓN CON UN DISPOSITIVO CARGADO CON UN IMPLANTE INTRAVÍTREO CON 0.7MG (700MCG) DE DEXAMETASONA||</t>
  </si>
  <si>
    <t>7707236673482||</t>
  </si>
  <si>
    <t>OZURDEX IMPLANTE |MYECORT|</t>
  </si>
  <si>
    <t>020017684-01||</t>
  </si>
  <si>
    <t>2016M-0011998-R1||</t>
  </si>
  <si>
    <t>529A</t>
  </si>
  <si>
    <t>1mg/5 ml (0.2mgml)</t>
  </si>
  <si>
    <t>DECADRON®SOLUCION ORAL||</t>
  </si>
  <si>
    <t>20071677-1||</t>
  </si>
  <si>
    <t>2016M-0016955||</t>
  </si>
  <si>
    <t>CAJA PLEGADIZASIN DATOCON FRASCO ÁMBAR X 120 ML. CON FOLLETO DE USOSIN DATOY ELEMENTO DOSIFICADOR.||</t>
  </si>
  <si>
    <t>7702057013127||</t>
  </si>
  <si>
    <t>DECADRON |DEXALYL|DELTAFLUORENE</t>
  </si>
  <si>
    <t>020071677-01||</t>
  </si>
  <si>
    <t>60663757||</t>
  </si>
  <si>
    <t>530A</t>
  </si>
  <si>
    <t>MYECORT 4 MG TABLETAS||</t>
  </si>
  <si>
    <t>20088786-3||</t>
  </si>
  <si>
    <t>2020M-0016294-R1||</t>
  </si>
  <si>
    <t>Caja X 30 Tabletas||</t>
  </si>
  <si>
    <t>742832533256||</t>
  </si>
  <si>
    <t>BALANCORT ||</t>
  </si>
  <si>
    <t>020090359-02|020088786-03|</t>
  </si>
  <si>
    <t>2020M-0016024-R1|2020M-0016294-R1|</t>
  </si>
  <si>
    <t>NO APLICA|742832533256|</t>
  </si>
  <si>
    <t>531A</t>
  </si>
  <si>
    <t>S01CA01</t>
  </si>
  <si>
    <t>DEXAMETASONA + GATIFLOXACINO</t>
  </si>
  <si>
    <t>(1+3)mg/ml</t>
  </si>
  <si>
    <t>GATIDEX||</t>
  </si>
  <si>
    <t>20076723-1||</t>
  </si>
  <si>
    <t>2015M-0016186||</t>
  </si>
  <si>
    <t>FRASCO BLANCO DE POLIETILENO X 5 ML CON TAPA BLANCA EN POLIPROPILENO.||</t>
  </si>
  <si>
    <t>7795368000573||</t>
  </si>
  <si>
    <t>GATIDEX ||</t>
  </si>
  <si>
    <t>020076723-01||</t>
  </si>
  <si>
    <t>532A</t>
  </si>
  <si>
    <t>H02AB02</t>
  </si>
  <si>
    <t>DEXAMETASONA ACETATO + FOSFATO</t>
  </si>
  <si>
    <t>(16+4)mg</t>
  </si>
  <si>
    <t>DUO-DECADRON SUSPENSION INYECTABLE POR 2ML||</t>
  </si>
  <si>
    <t>28346-1||</t>
  </si>
  <si>
    <t>2021M-010674-R2||</t>
  </si>
  <si>
    <t>CAJA X 1 AMPOLLA DE VIDRIO TIPO I TRANSPARENTE  CON 2 ML/ AMPOLLA||</t>
  </si>
  <si>
    <t>7702057010287||</t>
  </si>
  <si>
    <t>DUO-DECADRON ||</t>
  </si>
  <si>
    <t>000028346-01||</t>
  </si>
  <si>
    <t>533A</t>
  </si>
  <si>
    <t>DEXAMETASONA FOSFATO</t>
  </si>
  <si>
    <t>DEXAMETASONAFOSFATO4 MG/ML SOLUCION INYECTABLE(VITALIS)||</t>
  </si>
  <si>
    <t>19980029-9||</t>
  </si>
  <si>
    <t>2020M-0007728-R1||</t>
  </si>
  <si>
    <t>CAJA PLEGADIZA X 100 AMPOLLAS DE VIDRIO TIPO I INCOLORA||</t>
  </si>
  <si>
    <t>7707236120856||</t>
  </si>
  <si>
    <t>DEXAMETASONA |DEXAMETASONA|DEXAMETASONA</t>
  </si>
  <si>
    <t>019980029-09|019997621-01|019959764-10</t>
  </si>
  <si>
    <t>2020M-0007728-R1|2018M-0009145-R1|2016M-0005469-R1</t>
  </si>
  <si>
    <t>100|100|10</t>
  </si>
  <si>
    <t>7707236120856|7707184160461|7702605105571</t>
  </si>
  <si>
    <t>534A</t>
  </si>
  <si>
    <t>A02BC06</t>
  </si>
  <si>
    <t>DEXLANSOPRAZOL</t>
  </si>
  <si>
    <t>DEXOPRAL ® 30 CAPSULA DE LIBERACIÓN RETARDADA|DEXLANZOPRAL® 30|</t>
  </si>
  <si>
    <t>20120855-1|20079140-10|</t>
  </si>
  <si>
    <t>2018M-0018463|2015M0016331|</t>
  </si>
  <si>
    <t>CAJA POR 30 CAPSULA DE LIBERACIÓN RETARDADA EN BLISTER ALU-ALU MAS INSERTO|CAJA X 30 CAPSULAS|</t>
  </si>
  <si>
    <t>7795345121970|7730969301032|</t>
  </si>
  <si>
    <t>DEXOPRAL |DEXLANZOPRAL|DEXILANT</t>
  </si>
  <si>
    <t>020120855-01|020079140-10|020050924-07</t>
  </si>
  <si>
    <t>2018M-0018463|2015M-0016331|2018M-0014863-R1</t>
  </si>
  <si>
    <t>8918451|7730969301032|7705922292863</t>
  </si>
  <si>
    <t>535A</t>
  </si>
  <si>
    <t>DEXOPRAL ® 60 CAPSULA DE LIBERACIÓN RETARDADA||</t>
  </si>
  <si>
    <t>20120938-1||</t>
  </si>
  <si>
    <t>2018M-0018474||</t>
  </si>
  <si>
    <t>7795345121987||</t>
  </si>
  <si>
    <t>020120938-01|020066787-06|020060384-03</t>
  </si>
  <si>
    <t>2018M-0018474|2015M-0016359|2018M-0014865-R1</t>
  </si>
  <si>
    <t>NO APLICA|7730969301049|7705922292887</t>
  </si>
  <si>
    <t>536A</t>
  </si>
  <si>
    <t>N05CM18</t>
  </si>
  <si>
    <t>DEXMEDETOMIDINA CLORHIDRATO</t>
  </si>
  <si>
    <t xml:space="preserve">200mcg (base) </t>
  </si>
  <si>
    <t>REDEXA ® DEXMEDETOMIDINA 100 MCG /ML POR 2 ML||</t>
  </si>
  <si>
    <t>20112126-5||</t>
  </si>
  <si>
    <t>2022M-00177758-R1</t>
  </si>
  <si>
    <t>CAJA PLEGADIZA CON 5 VIALES DE VIDRIO TIPO I INCOLORO POR 2 ML||</t>
  </si>
  <si>
    <t>7709406545599||</t>
  </si>
  <si>
    <t>DEXMEDETOMIDINA |DEXMEDETOMIDINA|</t>
  </si>
  <si>
    <t>020087299-01|020157011-02|</t>
  </si>
  <si>
    <t>2020M-0016106-R1|2020M-19758|</t>
  </si>
  <si>
    <t>5|100|</t>
  </si>
  <si>
    <t>7707289590552|12703087|</t>
  </si>
  <si>
    <t>537A</t>
  </si>
  <si>
    <t>V03AF02</t>
  </si>
  <si>
    <t>DEXRAZOXANO</t>
  </si>
  <si>
    <t>CARDIOXANE®||</t>
  </si>
  <si>
    <t>53057-3||</t>
  </si>
  <si>
    <t>2021M- 015041-R3||</t>
  </si>
  <si>
    <t>7792219000690||</t>
  </si>
  <si>
    <t>CARDIOXANE ||</t>
  </si>
  <si>
    <t>000053057-03||</t>
  </si>
  <si>
    <t>2021M-015041-R3||</t>
  </si>
  <si>
    <t>538A</t>
  </si>
  <si>
    <t>R05DA09</t>
  </si>
  <si>
    <t>DEXTROMETORFANO BROMHIDRATO</t>
  </si>
  <si>
    <t>(0.2-0.3)g/100ml</t>
  </si>
  <si>
    <t>DEXTROMETORFANO BROMHIDRATO 15MG/5ML JARABE (LICOL)||</t>
  </si>
  <si>
    <t>19965223-1||</t>
  </si>
  <si>
    <t>2018M-0006593-R1||</t>
  </si>
  <si>
    <t>7705451000090||</t>
  </si>
  <si>
    <t>BISOLVON TS® JARABE ||</t>
  </si>
  <si>
    <t>019993712-01||</t>
  </si>
  <si>
    <t>2022M-0009150-R1</t>
  </si>
  <si>
    <t>7703202221381||</t>
  </si>
  <si>
    <t>539A</t>
  </si>
  <si>
    <t>B05BB02</t>
  </si>
  <si>
    <t>DEXTROSA + SODIO CLORURO</t>
  </si>
  <si>
    <t>(5+0.9)%</t>
  </si>
  <si>
    <t>FCO/BOLSA/ENVASE COLAPSIBLE</t>
  </si>
  <si>
    <t>DEXTROSA AL 5 %Y CLORURO DE SODIO AL 0.9% USP(BAXTER)||</t>
  </si>
  <si>
    <t>25503-2||</t>
  </si>
  <si>
    <t>2016M-008028-R3||</t>
  </si>
  <si>
    <t>BOLSA PLÁSTICA DE PVC (PLÁSTICO GRADO MÉDICO) DE DOS SALIDAS. CON BOLSA EXTERNA DE POLIETILENO DE ALTA DENSIDAD POR 500  ML.||</t>
  </si>
  <si>
    <t>7707141349199||</t>
  </si>
  <si>
    <t>DEXTROSA SS (REF. ARB1063) |DEXTROSA SS|DEXTROSA SS</t>
  </si>
  <si>
    <t>000025503-02|019947843-03|000038608-06</t>
  </si>
  <si>
    <t>2016M-008028-R3|2015M-0003927-R1|2017M-03417-R3</t>
  </si>
  <si>
    <t>40|34|1</t>
  </si>
  <si>
    <t>7707141349199|7709370618268|0000000787048</t>
  </si>
  <si>
    <t>540A</t>
  </si>
  <si>
    <t>B05BA03</t>
  </si>
  <si>
    <t>DEXTROSA EN AGUA DESTILADA</t>
  </si>
  <si>
    <t>DEXTROSA AL 10%(BAXTER)||</t>
  </si>
  <si>
    <t>1982214-2||</t>
  </si>
  <si>
    <t>2019M-000785-R4||</t>
  </si>
  <si>
    <t>BOLSA PLÁSTICA INCOLORA DE PVC GRADO MÉDICO. DE DOS SALIDAS. CON SOBREBOLSA INCOLORA DE PEAD. POR 500ML||</t>
  </si>
  <si>
    <t>7707141349014||</t>
  </si>
  <si>
    <t>DEXTROSA AD (REF. ARB0163) |SOLUCION DX-5|</t>
  </si>
  <si>
    <t>001982214-02|019947844-09|020103166-02</t>
  </si>
  <si>
    <t>2019M-000785-R4|2021M-0003945-R2|2016M-0017462</t>
  </si>
  <si>
    <t>40|34|35</t>
  </si>
  <si>
    <t>7707141349014|7709990735697|7705366100069</t>
  </si>
  <si>
    <t>541A</t>
  </si>
  <si>
    <t>DEXTROSA AL 50% (FRESENIUS)|SOLUCION DEXTROSA AL 50% (CORPAUL)|</t>
  </si>
  <si>
    <t>19947845-3|211533-5|</t>
  </si>
  <si>
    <t>2015M-0003926-R2|2008M010660R1|</t>
  </si>
  <si>
    <t>BOLSA X 500 ML|BOLSA X 500 ML|</t>
  </si>
  <si>
    <t>7709990095074|7705366100090|</t>
  </si>
  <si>
    <t>DEXTROSA 50 % EN AGUA DESTILADA|DEXTROSA AD LIBRE DE PVC|DEXTROSA AD</t>
  </si>
  <si>
    <t>020025907-01|019947845-07|000029517-01</t>
  </si>
  <si>
    <t>2022M-0012531-R2|2015M-0003926-R1|2020M-000885-R4</t>
  </si>
  <si>
    <t>BOLSA|CAJA|CAJA</t>
  </si>
  <si>
    <t>1|34|40</t>
  </si>
  <si>
    <t>111119745|7709990095074|7707141349021</t>
  </si>
  <si>
    <t>542A</t>
  </si>
  <si>
    <t>5% (50-500)ml</t>
  </si>
  <si>
    <t>DEXTROSA AL 5%(BAXTER)||</t>
  </si>
  <si>
    <t>29522-4||</t>
  </si>
  <si>
    <t>2020M-000887-R4||</t>
  </si>
  <si>
    <t>BOLSA PLÁSTICA DE PVC ( PLÁSTICO GRADO MÉDICO) DE DOS SALIDAS. EMPAQUE DE POLIETILENO DE ALTA DENSIDAD X 500 ML||</t>
  </si>
  <si>
    <t>7707141348970||</t>
  </si>
  <si>
    <t>DEXTROSA AD (REF. ARB0062) |DEXTROSA AD LIBRE DE PVC|DEXTROSA AD (REF. ARB0253)</t>
  </si>
  <si>
    <t>000029522-03|019983525-05|</t>
  </si>
  <si>
    <t>2020M-000887-R4|2019M-0007579-R1|</t>
  </si>
  <si>
    <t>1|48|</t>
  </si>
  <si>
    <t>7707141348963|7501125184673|</t>
  </si>
  <si>
    <t>543A</t>
  </si>
  <si>
    <t>M01AX21</t>
  </si>
  <si>
    <t>DIACEREINA</t>
  </si>
  <si>
    <t>DIACEREINA 50 MG CAPSULAS(GENFAR)|DIACEREINA 50 MG CAPSULAS(GENFAR)|ARTOSAN® CAPSULA</t>
  </si>
  <si>
    <t>20113125-1|20113125-1|20043517-2</t>
  </si>
  <si>
    <t xml:space="preserve"> 2022M-0017955-R1|2017M0017955|2020M0013723R1</t>
  </si>
  <si>
    <t>CAJA POR 30 CÁPSULAS|CAJA POR 30 CÁPSULAS|CAJA POR 30 CÁPSULAS DURASSIN DATOEN BLISTER PVC-PVDC/ALUMINIOSIN DATO X 10 CÁPSULAS BLISTER.</t>
  </si>
  <si>
    <t>7702605110063|7702605110063|7707334710454</t>
  </si>
  <si>
    <t>ARTRO-M |ARTOSAN|ARTRODAR</t>
  </si>
  <si>
    <t>020114541-07|020043517-02|019997975-04</t>
  </si>
  <si>
    <t>2017M-0017551|2020M-0013723-R1|2010M-0010564</t>
  </si>
  <si>
    <t>176059581|7707334710454|7703546050104</t>
  </si>
  <si>
    <t>545A</t>
  </si>
  <si>
    <t>C02DA01</t>
  </si>
  <si>
    <t>DIAZOXIDO (FORMULA MAGISTRAL)</t>
  </si>
  <si>
    <t>DIAZOXIDO 50mg CAP FORMULA MAGISTRAL FAGRON||</t>
  </si>
  <si>
    <t>FCO X 30 CAPSULAS||</t>
  </si>
  <si>
    <t>DIAZOXIDO MAGISTRAL |DIAZOXIUS|</t>
  </si>
  <si>
    <t>546A</t>
  </si>
  <si>
    <t>DIAZOXIDO</t>
  </si>
  <si>
    <t>DIAZOXIUS® 50 MG/ML SUSPENSION ORAL||</t>
  </si>
  <si>
    <t>20126583-4||</t>
  </si>
  <si>
    <t>2019M-0019093||</t>
  </si>
  <si>
    <t>FRASCO X 30 ML CON GOTERO 1 ML||</t>
  </si>
  <si>
    <t>7707268934902||</t>
  </si>
  <si>
    <t>UPGLYCEM ||</t>
  </si>
  <si>
    <t>020167597-01|020126583-04|</t>
  </si>
  <si>
    <t>2020M-0019636|2019M-0019093|</t>
  </si>
  <si>
    <t>NO APLICA|7707268934902|</t>
  </si>
  <si>
    <t>547A</t>
  </si>
  <si>
    <t>2,5 mg/ml</t>
  </si>
  <si>
    <t>DIAZOXIDO FORMULA MAGISTRAL 2,5 mg/ml suspensión X120ml FAGRON||</t>
  </si>
  <si>
    <t>suspensión X 120ml||</t>
  </si>
  <si>
    <t>DIAZOXIDO (FORMULA MAGISTRAL) 2,5 mg/ml ||</t>
  </si>
  <si>
    <t>1|30|</t>
  </si>
  <si>
    <t>548A</t>
  </si>
  <si>
    <t>S01BC03</t>
  </si>
  <si>
    <t>DICLOFENACO</t>
  </si>
  <si>
    <t>3- A OFTENO||</t>
  </si>
  <si>
    <t>230339-2||</t>
  </si>
  <si>
    <t>2008M-012122R-1||</t>
  </si>
  <si>
    <t>CAJA DE CARTÓN CON FRASCO GOTERO X 5ML FRASCO EN POLIETILENO DE BAJA DENSIDAD GOTERO INSERTADO . TAPA ROSCA EN POLIETILENO||</t>
  </si>
  <si>
    <t>736085410099||</t>
  </si>
  <si>
    <t>3-A OFTENO |FENACOF|DICNEX</t>
  </si>
  <si>
    <t>000230339-02|020050148-01|020143698-01</t>
  </si>
  <si>
    <t>2008M-012122-R1|2021M-0013933-R1|2019M-0019268</t>
  </si>
  <si>
    <t>736085410099|7702896002061|NO APLICA</t>
  </si>
  <si>
    <t>549A</t>
  </si>
  <si>
    <t>M02AA15</t>
  </si>
  <si>
    <t>DICLOFENACO GEL AL 1%|ARTRITES® GEL 1%|</t>
  </si>
  <si>
    <t>1982542-1|43527-4|</t>
  </si>
  <si>
    <t>2021M-006750-R2|2018M013113R3|</t>
  </si>
  <si>
    <t>TUBO COLAPSIBLE DE ALUMINIO POR 50G EN CAJA INDIVIDUAL|CAJA CON UN TUBO COLAPSIBLE DE ALUMINIO RECUBIERTO CON LACA EPOXIFENOLICA Y TAPA PLASTICA POR 50 G DE GEL.|</t>
  </si>
  <si>
    <t>7702605180622|7707355052045|</t>
  </si>
  <si>
    <t>DICLOFENACO ||</t>
  </si>
  <si>
    <t>001982542-01||</t>
  </si>
  <si>
    <t>2021M-006750-R2||</t>
  </si>
  <si>
    <t>7702605180622||</t>
  </si>
  <si>
    <t>550A</t>
  </si>
  <si>
    <t>M01AB05</t>
  </si>
  <si>
    <t>DICLOFENACO GRAGEAS(ECAR)|DICLOFENACO TABLETAS DE LIBERACION RETARDADA(LAPROFF)|</t>
  </si>
  <si>
    <t>19940375-6|207750-6|</t>
  </si>
  <si>
    <t>2015M-0003022-R2|2019M011784R2|</t>
  </si>
  <si>
    <t>CAJA X 500 GRAGEAS EN BLISTER PVC/ALUMINIO|CAJA DE 300 TABLETAS EN 10 BLISTER PVC/ ALUMINIO POR 30 TABLETAS CADA UNO. MINI PACK|</t>
  </si>
  <si>
    <t>500|300|</t>
  </si>
  <si>
    <t>7702184011157|7703038066101|</t>
  </si>
  <si>
    <t>DICLOFENACO GRAGEAS</t>
  </si>
  <si>
    <t>019940375-06|019902446-04|000020472-01</t>
  </si>
  <si>
    <t>2015M-0003022-R2|2019M-013241-R2|2020M-006042-R4</t>
  </si>
  <si>
    <t>500|30|20</t>
  </si>
  <si>
    <t>7702184010655|7702605180639|0000000005612</t>
  </si>
  <si>
    <t>551A</t>
  </si>
  <si>
    <t>75mg/3ml (2.5%)</t>
  </si>
  <si>
    <t>DICLOFENACO INYECTABLE 75 MG/3 ML(GENFAR)||</t>
  </si>
  <si>
    <t>32375-4||</t>
  </si>
  <si>
    <t>2009M-010572-R-2||</t>
  </si>
  <si>
    <t>CAJA POR 100 AMPOLLETAS DE VIDRIO TIPO I TRANSPARENTE DE 3 ML C/U.||</t>
  </si>
  <si>
    <t>7702605184767||</t>
  </si>
  <si>
    <t>DICLOFENACO SODICO 75 MG/ 3 ML||</t>
  </si>
  <si>
    <t>019934768-10||</t>
  </si>
  <si>
    <t>2022M-0002244-R2</t>
  </si>
  <si>
    <t>7707236127589||</t>
  </si>
  <si>
    <t>552A</t>
  </si>
  <si>
    <t>M01AB55</t>
  </si>
  <si>
    <t>DICLOFENACO + CODEINA</t>
  </si>
  <si>
    <t>(50+50)mg</t>
  </si>
  <si>
    <t>LERTUS® FORTE 50 MG COMPRIMIDOSRECUBIERTOS||</t>
  </si>
  <si>
    <t>19955886-1||</t>
  </si>
  <si>
    <t>2022M-0004740-R2||</t>
  </si>
  <si>
    <t>CAJA- CONTENIENDO 1 BLISTER PVC/ALUMINIO X 10 COMPRIMIDOS RECUBIERTOS.||</t>
  </si>
  <si>
    <t>7707204490769||</t>
  </si>
  <si>
    <t>LERTUS® FORTE 50 MG COMPRIMIDOS RECUBIERTOS ||</t>
  </si>
  <si>
    <t>019955886-01||</t>
  </si>
  <si>
    <t>553A</t>
  </si>
  <si>
    <t>DICLOFENACO + COLESTIRAMINA</t>
  </si>
  <si>
    <t>75mg (Base)</t>
  </si>
  <si>
    <t>PRO LERTUS® 140 MG||</t>
  </si>
  <si>
    <t>19931425-12||</t>
  </si>
  <si>
    <t>2015M-0002733R1||</t>
  </si>
  <si>
    <t>CAJA X 10 CÁPSULAS DE LIBERACIÓN PROLONGADA||</t>
  </si>
  <si>
    <t>7707204490738||</t>
  </si>
  <si>
    <t>PRO LERTUS ||</t>
  </si>
  <si>
    <t>019931425-13||</t>
  </si>
  <si>
    <t>2015M-0002733-R1||</t>
  </si>
  <si>
    <t>7707204490745||</t>
  </si>
  <si>
    <t>554A</t>
  </si>
  <si>
    <t>J01CF01</t>
  </si>
  <si>
    <t>DICLOXACILINA</t>
  </si>
  <si>
    <t>DICLOXACILINA SUSPENSION.(LASANTE)|DICLOXACILINA 250 MG POLVO PARA RECONSTITUIR A SUSPENSIÓN ORAL(TECNOQUIMICAS)|</t>
  </si>
  <si>
    <t>228279-2|19967244-2|</t>
  </si>
  <si>
    <t>2022M-012331-R2|2017M0006149R1|</t>
  </si>
  <si>
    <t>FRASCO DE POLIETILENO DE ALTA DENSIDAD POR 80ML|FRASCO DE VIDRIO ÃMBAR TIPO III CON 49G DE POLVO PARA RECONSTITUIR A 80 ML. TAPA BLANCA EN POLIPROPILENO CON ANILLO DE SEGURIDAD CON LINER AZUL Y ETIQUETA|</t>
  </si>
  <si>
    <t>80|80|</t>
  </si>
  <si>
    <t>7703763480234|7702057778866|</t>
  </si>
  <si>
    <t>DICLOXACILINA SUSPENSION|CLOXIDIN|DICLOXACILINA</t>
  </si>
  <si>
    <t>000228279-02|020077634-01|019967244-02</t>
  </si>
  <si>
    <t>2022M-012331-R2|2020M-0015720-R1|2017M-0006149-R1</t>
  </si>
  <si>
    <t>80|80|80</t>
  </si>
  <si>
    <t>7703763480234|7707019314205|7702057778866</t>
  </si>
  <si>
    <t>555A</t>
  </si>
  <si>
    <t>DICLOXACILINA CAPSULAS 500 MG(LASANTE)||</t>
  </si>
  <si>
    <t>19953925-7||</t>
  </si>
  <si>
    <t>2022M-0004619-R2||</t>
  </si>
  <si>
    <t>CAJA POR 200 CÁPSULAS EN TRIFLEX II / ALUMINIO.||</t>
  </si>
  <si>
    <t>7703763999989||</t>
  </si>
  <si>
    <t>DICLOXACILINA CAPSULAS 500 MG</t>
  </si>
  <si>
    <t>019953925-07|020060942-06|000044403-12</t>
  </si>
  <si>
    <t>2016M-0004619-R2|2019M-0015135-R1|2020M-006934-R2</t>
  </si>
  <si>
    <t>200|250|50</t>
  </si>
  <si>
    <t>9199|7707019313611|7702605180660</t>
  </si>
  <si>
    <t>556A</t>
  </si>
  <si>
    <t>G03DB01</t>
  </si>
  <si>
    <t>DIDROGESTERONA (DIHIDROGESTERONA)</t>
  </si>
  <si>
    <t>DUPHASTON® TABLETAS||</t>
  </si>
  <si>
    <t>19926302-1||</t>
  </si>
  <si>
    <t>2018M-0001038-R2||</t>
  </si>
  <si>
    <t>8715554002753||</t>
  </si>
  <si>
    <t>DUPHASTON ||</t>
  </si>
  <si>
    <t>019926302-01||</t>
  </si>
  <si>
    <t>557A</t>
  </si>
  <si>
    <t>G03CA53</t>
  </si>
  <si>
    <t>DIDROGESTERONA + ESTRADIOL</t>
  </si>
  <si>
    <t>(5+1)mg</t>
  </si>
  <si>
    <t>FEMOSTON® CONTI||</t>
  </si>
  <si>
    <t>19953021-2||</t>
  </si>
  <si>
    <t>2021M-0004603-R2||</t>
  </si>
  <si>
    <t>CAJA X 28 TABLETAS RECUBIERTAS - BLISTER PVC/ALUMINIO||</t>
  </si>
  <si>
    <t>8715554002791||</t>
  </si>
  <si>
    <t>FEMOSTON CONTI ||</t>
  </si>
  <si>
    <t>019953021-02||</t>
  </si>
  <si>
    <t>558A</t>
  </si>
  <si>
    <t>G03DB08</t>
  </si>
  <si>
    <t>DIENOGEST</t>
  </si>
  <si>
    <t>DESIRE® 2 MG TABLETAS RECUBIERTAS.|DIENOMET 2 MG TABLETAS|</t>
  </si>
  <si>
    <t>20148416-1|20038827-6|</t>
  </si>
  <si>
    <t>2020M-0019658|2017M0012966R1|</t>
  </si>
  <si>
    <t>CAJA PLEGADIZA CON BLÍSTER PVC AMARILLO/ ALUMINIO POR 28 TABLETAS RECUBIERTAS|CAJA POR 28 TABLETAS EN 1 BLISTER PVC TRANSPARENTE/ALUMINO|</t>
  </si>
  <si>
    <t>7792183000788|7702870071205|</t>
  </si>
  <si>
    <t>DIENOMET 2 MG TABLETAS |DESIRE|VISANNE</t>
  </si>
  <si>
    <t>020038827-06|020148416-01|020018592-04</t>
  </si>
  <si>
    <t>2022M-0012966-R2|2020M-0019658|2017M-0012094-R1</t>
  </si>
  <si>
    <t>7702870071205|7792183000788|7702123006183</t>
  </si>
  <si>
    <t>559A</t>
  </si>
  <si>
    <t>G03AB08</t>
  </si>
  <si>
    <t>DIENOGEST + ESTRADIOL</t>
  </si>
  <si>
    <t>(2+1.5)mg</t>
  </si>
  <si>
    <t>BELLANEW®||</t>
  </si>
  <si>
    <t>20156284-1||</t>
  </si>
  <si>
    <t>2019M-0018900||</t>
  </si>
  <si>
    <t>7702870940549||</t>
  </si>
  <si>
    <t>BELLANEW</t>
  </si>
  <si>
    <t>020156284-01</t>
  </si>
  <si>
    <t>2019M-0018900</t>
  </si>
  <si>
    <t>0000002672199</t>
  </si>
  <si>
    <t>560A</t>
  </si>
  <si>
    <t>DIENOGEST + ESTRADIOL VALERATO</t>
  </si>
  <si>
    <t>(2+3)mg</t>
  </si>
  <si>
    <t>EVELY TABLETAS RECUBIERTAS|QLAIRA|</t>
  </si>
  <si>
    <t>20051856-1|20005723-1|</t>
  </si>
  <si>
    <t>2018M-0013906-R1|2010M0010708|</t>
  </si>
  <si>
    <t>ESTUCHE X 28 TABLETAS|CAJA X 28 COMPRIMIDOS|</t>
  </si>
  <si>
    <t>7702870071472|7702123004752|</t>
  </si>
  <si>
    <t>GIANDA CD ||</t>
  </si>
  <si>
    <t>020056174-01||</t>
  </si>
  <si>
    <t>2013M-0014674||</t>
  </si>
  <si>
    <t>561A</t>
  </si>
  <si>
    <t>G03FA15</t>
  </si>
  <si>
    <t>DIENOGEST + ETINILESTRADIOL</t>
  </si>
  <si>
    <t>(2+0.03)mg</t>
  </si>
  <si>
    <t>YAEL®|BELLAFACE x 21 TAB-ENT|</t>
  </si>
  <si>
    <t>20016014-4|20001058-1|</t>
  </si>
  <si>
    <t>2022M-0011563-R2|2018M0009470R1|</t>
  </si>
  <si>
    <t>CAJA POR 21 TABLETAS RECUBIERTAS EN EMPAQUE INDIVIDUAL TIPO BLISTER (SOBRE PORTABLISTER POR 1 BLISTER PVDC 250-60 136 MM TRANSPARENTE/ALUMINIO POR 21TABLETAS)|CAJA X 21 TABLETAS|</t>
  </si>
  <si>
    <t>7703153025618|7702870004425|</t>
  </si>
  <si>
    <t>YAEL |BELLAFACE|GIANDA</t>
  </si>
  <si>
    <t>020016014-04|020001058-01|020005233-01</t>
  </si>
  <si>
    <t>2022M-0011563-R2|2018M-0009470-R1|2019M-0009887-R1</t>
  </si>
  <si>
    <t>7703153025618|7702870004425|7861073903918</t>
  </si>
  <si>
    <t>562A</t>
  </si>
  <si>
    <t>L02AA01</t>
  </si>
  <si>
    <t>DIETILETILBESTROL (FORMULA MAGISTRAL)</t>
  </si>
  <si>
    <t>DIETILETILBESTROL 1mg CAP FORMULA MAGISTRAL FAGRON||</t>
  </si>
  <si>
    <t>DIETILESTILBESTROL MAGISTRAL ||</t>
  </si>
  <si>
    <t>16624207|7707069721619|</t>
  </si>
  <si>
    <t>563A</t>
  </si>
  <si>
    <t>R06AA02</t>
  </si>
  <si>
    <t>DIFENHIDRAMINA</t>
  </si>
  <si>
    <t>DIFENHIDRAMINA HCL SOLUCION INYECTABLE 10 MG/ ML(LICOL)||</t>
  </si>
  <si>
    <t>19962547-1||</t>
  </si>
  <si>
    <t>2017M-0005582-R1||</t>
  </si>
  <si>
    <t>7705451000267||</t>
  </si>
  <si>
    <t>DIFENHIDRAMINA ||</t>
  </si>
  <si>
    <t>019962547-01||</t>
  </si>
  <si>
    <t>564A</t>
  </si>
  <si>
    <t>DIFENHIDRAMINA CLORHIDRATO</t>
  </si>
  <si>
    <t>DIFENHIDRAMINA JARABE(LICOL)||</t>
  </si>
  <si>
    <t>19934507-1||</t>
  </si>
  <si>
    <t>2022M-0002200-R2||</t>
  </si>
  <si>
    <t>FRASCO PET AMBAR POR 120 ML CON TAPA EN POLIETILENO BLANCO .||</t>
  </si>
  <si>
    <t>7705451023198||</t>
  </si>
  <si>
    <t>DIFENHIDRAMINA |DIFENHIDRAMINA|</t>
  </si>
  <si>
    <t>019955895-01|019919306-01|019934507-01</t>
  </si>
  <si>
    <t>2017M-0005281-R1|2020M-0000520-R2|2022M-0002200-R2</t>
  </si>
  <si>
    <t>7707035581711|7703038061700|7705451023198</t>
  </si>
  <si>
    <t>565A</t>
  </si>
  <si>
    <t>DIFENHIDRAMINA 50MG CÁPSULAS(OPHALAC)|DIFENHIDRAMINA CLORHIDRATO 50 MG CÁPSULAS.(SALUS PHARMA)|</t>
  </si>
  <si>
    <t>19929219-4|20096034-5|</t>
  </si>
  <si>
    <t>2013M-0001535-R1|2021M0016650R1|</t>
  </si>
  <si>
    <t>CAJA POR 250 CAPSULAS EN BLISTER DE AL/PVC POR 5 O 10 CAPSULAS C/U.|CAJA CON 100 CÁPSULAS EN BLISTER (PVC /ALUMINIO) POR 10 CÁPSULAS CADA UNO.|</t>
  </si>
  <si>
    <t>7707175844134|7707367050763|</t>
  </si>
  <si>
    <t>DIFENHIDRAMINA |DIFENHIDRAMINA|DIFENHIDRAMINA</t>
  </si>
  <si>
    <t>019929219-04|020096034-05|</t>
  </si>
  <si>
    <t>2013M-0001535-R1|2021M-0016650-R1|</t>
  </si>
  <si>
    <t>7707035580950|7707367050411|</t>
  </si>
  <si>
    <t>566A</t>
  </si>
  <si>
    <t>N02AA08</t>
  </si>
  <si>
    <t>DIHIDROCODEINA BITARTRATO</t>
  </si>
  <si>
    <t>2.42mg/ml (0.242%)</t>
  </si>
  <si>
    <t>DIHIDROCODEINA BITARTRATO JARABE(FARMATECH)||</t>
  </si>
  <si>
    <t>19984412-1||</t>
  </si>
  <si>
    <t>2008M-0007952||</t>
  </si>
  <si>
    <t>CAJA CON FRASCO PET AMBAR X 120 ML||</t>
  </si>
  <si>
    <t>7707288826737||</t>
  </si>
  <si>
    <t>DIHIDROCODEINA |EUCODINA|PARACODINA</t>
  </si>
  <si>
    <t>019984412-01|020055107-01|000031398-02</t>
  </si>
  <si>
    <t>2008M-0007952|2018M-0014328-R1|2019M-001136-R3</t>
  </si>
  <si>
    <t>7707288826737|7707332980453|0000000542067</t>
  </si>
  <si>
    <t>567A</t>
  </si>
  <si>
    <t>C08DB01</t>
  </si>
  <si>
    <t>DILTIAZEM (CLORHIDRATO)</t>
  </si>
  <si>
    <t>60mg (base)</t>
  </si>
  <si>
    <t>DILTIAZEM TABLETAS POR 60 MG(GENFAR)||</t>
  </si>
  <si>
    <t>51602-4||</t>
  </si>
  <si>
    <t>2020M-000503-R3||</t>
  </si>
  <si>
    <t>7702605180714||</t>
  </si>
  <si>
    <t>DILTIAZEN ||</t>
  </si>
  <si>
    <t>000051602-02||</t>
  </si>
  <si>
    <t>568A</t>
  </si>
  <si>
    <t>N07CA00</t>
  </si>
  <si>
    <t>DIMENHIDRINATO</t>
  </si>
  <si>
    <t>PASEDOL TABLETAS|DIMENOL ®TABLETAS|</t>
  </si>
  <si>
    <t>19913783-102|19950623-3|</t>
  </si>
  <si>
    <t>2016M-015044-R2|2015M0004434R1|</t>
  </si>
  <si>
    <t>BOLSA POR 600 TABLETAS EN SOBRE POR 4 TABLETAS|CAJA POR 72 TABLETAS EN BLISTER PVC/ALUMINIO POR 6 TABLETAS|</t>
  </si>
  <si>
    <t>600|72|</t>
  </si>
  <si>
    <t>7702184560136|7707177971708|</t>
  </si>
  <si>
    <t>PASEDOL |DIMENOL|</t>
  </si>
  <si>
    <t>019913783-102|019950623-03|</t>
  </si>
  <si>
    <t>2016M-015044-R2|2015M-0004434-R1|</t>
  </si>
  <si>
    <t>7702184560136|7707177971685|</t>
  </si>
  <si>
    <t>569A</t>
  </si>
  <si>
    <t>A02AD02</t>
  </si>
  <si>
    <t>DIMETICONA + MAGALDRATO</t>
  </si>
  <si>
    <t>(1.000+8.000)mg</t>
  </si>
  <si>
    <t>RIOPAN GEL MAGALDRATO/DIMETICONA||</t>
  </si>
  <si>
    <t>20087447-3||</t>
  </si>
  <si>
    <t>2021M-0016241-R1||</t>
  </si>
  <si>
    <t>PRESENTACION COMERCIAL: CAJA DE 20 SOBRES POR 10 ML||</t>
  </si>
  <si>
    <t>7501092722021||</t>
  </si>
  <si>
    <t>RIOPAN GEL ||</t>
  </si>
  <si>
    <t>020087447-03||</t>
  </si>
  <si>
    <t>8498595||</t>
  </si>
  <si>
    <t>570A</t>
  </si>
  <si>
    <t>L04AX07</t>
  </si>
  <si>
    <t>DIMETILFUMARATO</t>
  </si>
  <si>
    <t xml:space="preserve">240mg </t>
  </si>
  <si>
    <t>DIMETIL FUMARATO 240 MG (NEXT PHARMA)||</t>
  </si>
  <si>
    <t>20170668-1||</t>
  </si>
  <si>
    <t>2021M-0020198||</t>
  </si>
  <si>
    <t xml:space="preserve"> FRASCO X 60 CAPSULAS||</t>
  </si>
  <si>
    <t>7709268343630||</t>
  </si>
  <si>
    <t>YARDIX |TECFIDERA|</t>
  </si>
  <si>
    <t>020107856-01|020091925-01|</t>
  </si>
  <si>
    <t>2022M-0017520-R1|2021M-0016802-R1|</t>
  </si>
  <si>
    <t>60|56|</t>
  </si>
  <si>
    <t>7702207704783|5713219444514|</t>
  </si>
  <si>
    <t>571A</t>
  </si>
  <si>
    <t>G02AD02</t>
  </si>
  <si>
    <t>DINOPROSTONA</t>
  </si>
  <si>
    <t xml:space="preserve">10mg </t>
  </si>
  <si>
    <t>PROPESS® OVULOS||</t>
  </si>
  <si>
    <t>208575-1||</t>
  </si>
  <si>
    <t>2017M-007054-R2||</t>
  </si>
  <si>
    <t>CAJA X 1 OVULO||</t>
  </si>
  <si>
    <t>7594002621798||</t>
  </si>
  <si>
    <t>PROPESS OVULOS ||</t>
  </si>
  <si>
    <t>000208575-01||</t>
  </si>
  <si>
    <t>50411146||</t>
  </si>
  <si>
    <t>572A</t>
  </si>
  <si>
    <t>A07BC05</t>
  </si>
  <si>
    <t xml:space="preserve">DIOSMECTITA </t>
  </si>
  <si>
    <t>3g</t>
  </si>
  <si>
    <t>BISPEPTOL 3G POLVO||</t>
  </si>
  <si>
    <t>20150853-2||</t>
  </si>
  <si>
    <t>2019M-0018729||</t>
  </si>
  <si>
    <t>CAJA POR 9 SACHETS POUCH/ALUMINIO/POLIETILENO POR 3.76 G CADA UNO||</t>
  </si>
  <si>
    <t>9||</t>
  </si>
  <si>
    <t>7708936344351||</t>
  </si>
  <si>
    <t>BISPEPTOL |DIOSMIT® SACHET|SMECTA ®</t>
  </si>
  <si>
    <t>020150853-02|019961724-03|000226986-02</t>
  </si>
  <si>
    <t>2019M-0018729|2022M-0007607-R2|2019M-011939-R2</t>
  </si>
  <si>
    <t>9|30|10</t>
  </si>
  <si>
    <t>7708936344351|NO APLICA|7702207188620</t>
  </si>
  <si>
    <t>573A</t>
  </si>
  <si>
    <t>N02BB02</t>
  </si>
  <si>
    <t>DIPIRONA</t>
  </si>
  <si>
    <t>500mg/ml (50%)</t>
  </si>
  <si>
    <t>DIPIRONA GOTAS (RICHMOND)||</t>
  </si>
  <si>
    <t>19992713-1||</t>
  </si>
  <si>
    <t>2021M-0009050-R1||</t>
  </si>
  <si>
    <t>CAJA POR UN FRASCO 10 ML||</t>
  </si>
  <si>
    <t>7703432421650||</t>
  </si>
  <si>
    <t>LAPER ||</t>
  </si>
  <si>
    <t>020052212-01||</t>
  </si>
  <si>
    <t>2020M-0014048-R1||</t>
  </si>
  <si>
    <t>16983038||</t>
  </si>
  <si>
    <t>574A</t>
  </si>
  <si>
    <t>DIPIRONA TABLETAS 500 MG(ECAR)||</t>
  </si>
  <si>
    <t>19928652-7||</t>
  </si>
  <si>
    <t>2020M-0001423-R2||</t>
  </si>
  <si>
    <t>CAJA PLEGADIZA POR 500 TABLETAS||</t>
  </si>
  <si>
    <t>7702184011331||</t>
  </si>
  <si>
    <t>019928652-07</t>
  </si>
  <si>
    <t>2020M-0001423-R2</t>
  </si>
  <si>
    <t>7702184010457</t>
  </si>
  <si>
    <t>575A</t>
  </si>
  <si>
    <t>DIPIRONA (METAMIZOL SODICO)</t>
  </si>
  <si>
    <t>DIPIRONA SODICA 1 G/2 ML SOLUCION INYECTABLE(PROCASP)||</t>
  </si>
  <si>
    <t>19993036-8||</t>
  </si>
  <si>
    <t>2008M-0008780||</t>
  </si>
  <si>
    <t>CAJA X 100 AMPOLLAS AMBAR X 2 ML||</t>
  </si>
  <si>
    <t>7707184160232||</t>
  </si>
  <si>
    <t>DIPIRONA |DIPIRONA|</t>
  </si>
  <si>
    <t>019993036-08|019922562-10|</t>
  </si>
  <si>
    <t>2008M-0008780|2020M-0000529-R2|</t>
  </si>
  <si>
    <t>7707184160669|7707236128838|</t>
  </si>
  <si>
    <t>576A</t>
  </si>
  <si>
    <t>N02BB52</t>
  </si>
  <si>
    <t>DIPIRONA + ISOMETEPTENO (CLORHIDRATO) + CAFEINA ANHIDRA</t>
  </si>
  <si>
    <t>[300+(30-50)+30]mg/ml</t>
  </si>
  <si>
    <t>NEOSALDINA® GOTAS|ANTIALGINA®|</t>
  </si>
  <si>
    <t>39815-1|19970871-4|</t>
  </si>
  <si>
    <t>2021M-003797-R4|2018M0006903R1|</t>
  </si>
  <si>
    <t>CAJA CON FRASCO BLANCO PET POR 30 ML.|PLEGADIZA CON FRASCO GOTERO PET BLANCO CON TAPÓN GOTERO AIREADOR EN POLIETILENO DE BAJA DENSIDAD PIGMENTADO BLANCO Y TAPA DE POLIPROPILENO BLANCO POR 30ML.|</t>
  </si>
  <si>
    <t>7705922328579|7702057075446|</t>
  </si>
  <si>
    <t>NEOSALDINA |ANTIALGINA®|DIPIRONA 300 MG + ISOMETEPTENO 50 MG + CAFEINA 30 MG GOTAS</t>
  </si>
  <si>
    <t>000039815-01|019970871-04|020129543-03</t>
  </si>
  <si>
    <t>2021M-003797-R4|2023M-0006903-R2|2019M-0018971</t>
  </si>
  <si>
    <t>7705922339605|7702057075446|7705959012618</t>
  </si>
  <si>
    <t>577A</t>
  </si>
  <si>
    <t>DIPIRONA MAGNESICA</t>
  </si>
  <si>
    <t>2g</t>
  </si>
  <si>
    <t>DIPIRONA MAGNESICA 2G / 5 ML SOLUCION INYECTABLE(VITALIS)||</t>
  </si>
  <si>
    <t>20006845-9||</t>
  </si>
  <si>
    <t>2021M-0010844-R1||</t>
  </si>
  <si>
    <t>CAJA X 100 AMP SOLUC INYEC||</t>
  </si>
  <si>
    <t>7707236121631||</t>
  </si>
  <si>
    <t>DIPIRONA |LISALGIL|</t>
  </si>
  <si>
    <t>020006845-09|000022144-02|</t>
  </si>
  <si>
    <t>2021M-0010844-R1|2020M-007568-R4|</t>
  </si>
  <si>
    <t>100|3|</t>
  </si>
  <si>
    <t>7707236121631|7703381003150|</t>
  </si>
  <si>
    <t>578A</t>
  </si>
  <si>
    <t>A11HA03</t>
  </si>
  <si>
    <t>DL -ALFATOCOFERIL ACETATO / VIT E SINTETICA</t>
  </si>
  <si>
    <t>Equivalente a 400 UI de Vitamina E</t>
  </si>
  <si>
    <t>VITAMINA E 400 UI(PROCAPS)||</t>
  </si>
  <si>
    <t>20024307-9||</t>
  </si>
  <si>
    <t>2022M-0011985-R2</t>
  </si>
  <si>
    <t>CAJA PLEGADIZA CON 10 BLISTER PVC/ ALUMINIO POR 10 CAPSULAS C/U.||</t>
  </si>
  <si>
    <t>7703153024796||</t>
  </si>
  <si>
    <t>VITAMINA E ||</t>
  </si>
  <si>
    <t>020024307-09|001983607-01|019942155-19</t>
  </si>
  <si>
    <t>2022M-0011985-R2|2019M-005778-R4|2020M-0003418-R2</t>
  </si>
  <si>
    <t>100|30|30</t>
  </si>
  <si>
    <t>7703153024796|7707355055527|7702057077150</t>
  </si>
  <si>
    <t>579A</t>
  </si>
  <si>
    <t>Equivalente a 800 UI de Vitamina E</t>
  </si>
  <si>
    <t>AQUASOL ® E800 UI(VITAMINA E)||</t>
  </si>
  <si>
    <t>19912131-3||</t>
  </si>
  <si>
    <t>2022M-0000160-R3||</t>
  </si>
  <si>
    <t>7707355055497||</t>
  </si>
  <si>
    <t>AQUASOL ® E 800 UI (VITAMINA E) |AQUASOL E|VITA E</t>
  </si>
  <si>
    <t>019912131-03||</t>
  </si>
  <si>
    <t>2022M-000160-R3</t>
  </si>
  <si>
    <t>580A</t>
  </si>
  <si>
    <t>C01CA07</t>
  </si>
  <si>
    <t>DOBUTAMINA (CLORHIDRATO)</t>
  </si>
  <si>
    <t>250mg/20ml (12.5%)</t>
  </si>
  <si>
    <t>AMPOLLA/VIAL (20-250 ML)</t>
  </si>
  <si>
    <t>DOBUTAMINA 250 MG/20 ML||</t>
  </si>
  <si>
    <t>19973360-4||</t>
  </si>
  <si>
    <t>2018M-0007150-R1||</t>
  </si>
  <si>
    <t>10 FRASCO AMPOLLA||</t>
  </si>
  <si>
    <t>7703153023669||</t>
  </si>
  <si>
    <t>DOBUTAMINA ||</t>
  </si>
  <si>
    <t>019941379-01||</t>
  </si>
  <si>
    <t>2020M-0003326-R2||</t>
  </si>
  <si>
    <t>7707234231035||</t>
  </si>
  <si>
    <t>581A</t>
  </si>
  <si>
    <t>L01CD02</t>
  </si>
  <si>
    <t>DOCETAXEL</t>
  </si>
  <si>
    <t>DOCETAXEL 20 MG/ML|SOULAXIN® 20 MG|</t>
  </si>
  <si>
    <t>20064412-2|20111936-1|</t>
  </si>
  <si>
    <t>2015M-0015810|2018M0018198|</t>
  </si>
  <si>
    <t>CAJA PLEGADIZ A QUE CONTIENE UN VIAL DE 6ML DE VIDRIO TIPO I INCOLORO. CERRADO CON TAPÓN DE FLUOROTEC Y UNA CAPSULA DE SELLADO DE ALUMINIO DE TIPO FLIP - OFF DE COLOR AZUL. EL CUAL CONTIENE 1MLSIN DATODE SOLUCIÓN CONCENTRADA PARA INFUSION.|MARCA: CAJA POR 1 VIAL VIDRIO INCOLORO TIPO I. MÁS AMPOLLA CON 1.5 ML DE DILUENTE|</t>
  </si>
  <si>
    <t>7709990931167|770491822|</t>
  </si>
  <si>
    <t>SOULAXIN |DOCETAXEL|DOCETAXEL</t>
  </si>
  <si>
    <t>020111936-01|020064412-02|</t>
  </si>
  <si>
    <t>2018M-0018198|2015M-0015810|</t>
  </si>
  <si>
    <t>8357762|7709370618220|</t>
  </si>
  <si>
    <t>582A</t>
  </si>
  <si>
    <t>DOCETAXEL 80MG/4ML (FRESENIUS)|DOCETAXEL 80 MG INYECTABLE (BLAU)|</t>
  </si>
  <si>
    <t>20064460-3|19969842-1|</t>
  </si>
  <si>
    <t>2015M-0015763|2018M0006636R1|</t>
  </si>
  <si>
    <t>CAJA X 1 VIAL 4 ML|CAJA X 1 VIAL|</t>
  </si>
  <si>
    <t>7709990735604|7707291700147|</t>
  </si>
  <si>
    <t>DOCETAXEL |DOXETACEL|</t>
  </si>
  <si>
    <t>020064460-02|020049388-01|019969842-01</t>
  </si>
  <si>
    <t>2015M-0015763|2021M-0013897-R1|2018M-0006636-R1</t>
  </si>
  <si>
    <t>7709990735611|0000000528023|7707291700147</t>
  </si>
  <si>
    <t>583A</t>
  </si>
  <si>
    <t>J05AX12</t>
  </si>
  <si>
    <t>DOLUTEGRAVIR</t>
  </si>
  <si>
    <t>TIVICAY® 50 MG TABLETAS RECUBIERTAS CON PELÍCULA||</t>
  </si>
  <si>
    <t>20071938-1||</t>
  </si>
  <si>
    <t>2019M-0015552-R1||</t>
  </si>
  <si>
    <t>FRASCO DE PEAD Y TAPA EN PP (POLIPROPILENO) TIPO CHILD-RESISTANT CONTENIENDO 30 TABLETAS DE DOLUTEGRAVIR 50 MG||</t>
  </si>
  <si>
    <t>7441026003058||</t>
  </si>
  <si>
    <t>TIVICAY ||</t>
  </si>
  <si>
    <t>020071938-01||</t>
  </si>
  <si>
    <t>3886694||</t>
  </si>
  <si>
    <t>584A</t>
  </si>
  <si>
    <t>A03FA03</t>
  </si>
  <si>
    <t>DOMPERIDONA</t>
  </si>
  <si>
    <t>DOMPERIDONA1MG/ML SUSPENSION ORAL(LASANTE)|MOPERID®|</t>
  </si>
  <si>
    <t>20032312-1|19967544-2|</t>
  </si>
  <si>
    <t>2018M-0012695-R1|2019M0006735R1|</t>
  </si>
  <si>
    <t>CAJA DE CARTÓN CON FRASCO PET ÁMBAR GOTERO POR 60 ML CON TAPA DE SEGURIDAD DE 28 MM. EN POLIPROPILENO Y GOTERO DOSIFICADOR EN PEBD.|CAJA PORÁMBAR TIPO III X 60ML. CON TAPA DE ALUMINIO PILFER PROOF COLOR BLANCO + JERINGA DOSIFICADORA EN POLIPROPILENO COLOR NATURAL.|</t>
  </si>
  <si>
    <t>7703763994007|7707355052472|</t>
  </si>
  <si>
    <t>DOMPERIDONA ||</t>
  </si>
  <si>
    <t>020037590-01||</t>
  </si>
  <si>
    <t>2018M-0012720-R1||</t>
  </si>
  <si>
    <t>7702605107131||</t>
  </si>
  <si>
    <t>585A</t>
  </si>
  <si>
    <t>DOMPERIDONATABLETAS 10 MG(GENFAR)|MOPERID TABLETAS|</t>
  </si>
  <si>
    <t>19987925-1|19965794-2|</t>
  </si>
  <si>
    <t>2008M-0008392|2019M0006733R1|</t>
  </si>
  <si>
    <t>CAJA POR 20 TABLETAS EN BLISTER PVC/PVDC - ALUMINIO POR 10 TABLETAS.|CAJA  POR 20 TABLETAS|</t>
  </si>
  <si>
    <t>7702605183975|7707355052489|</t>
  </si>
  <si>
    <t>MOPERID |DOMPERIDONA|DOMPERIDONA</t>
  </si>
  <si>
    <t>019965794-02|019987925-01|019954931-01</t>
  </si>
  <si>
    <t>2019M-0006733-R1|2008M-0008392|2016M-0005133-R1</t>
  </si>
  <si>
    <t>271442|7702605183975|7702896001606</t>
  </si>
  <si>
    <t>586A</t>
  </si>
  <si>
    <t>N06DA02</t>
  </si>
  <si>
    <t>DONEPEZIL</t>
  </si>
  <si>
    <t>LINDEZIP® 5 MG||</t>
  </si>
  <si>
    <t>20072620-3||</t>
  </si>
  <si>
    <t>2020M-0015640-R1||</t>
  </si>
  <si>
    <t>CAJA X 30  TABLETAS||</t>
  </si>
  <si>
    <t>8903726231869||</t>
  </si>
  <si>
    <t>LINDEZIP |ONEPEZILO CLORHIDRATO 5 MG TABLETAS RECUBIERTAS|ALZIT® 5 MG</t>
  </si>
  <si>
    <t>020072620-03|019993777-01|019946098-04</t>
  </si>
  <si>
    <t>2020M-0015640-R1|2022M-0008888-R1|2021M-0004137-R2</t>
  </si>
  <si>
    <t>8903726231869|7703763992348|7703153016272</t>
  </si>
  <si>
    <t>587A</t>
  </si>
  <si>
    <t>LINDEZIP® 10 MG||</t>
  </si>
  <si>
    <t>20072619-3||</t>
  </si>
  <si>
    <t>2020M-0015637-R1||</t>
  </si>
  <si>
    <t>8903726231876||</t>
  </si>
  <si>
    <t>LINDEZIP |DONEPECILO|ALZIT</t>
  </si>
  <si>
    <t>020072619-03|019993779-01|019946097-04</t>
  </si>
  <si>
    <t>2020M-0015637-R1|2021M-0008938-R1|2021M-0004129-R2</t>
  </si>
  <si>
    <t>166820863|7703763992393|7703153016265</t>
  </si>
  <si>
    <t>588A</t>
  </si>
  <si>
    <t>C01CA04</t>
  </si>
  <si>
    <t>DOPAMINA (CLORHIDRATO)</t>
  </si>
  <si>
    <t>DOPAMINA CLORHIDRATO SOLUCION INYECTABLE 200 MG/5 ML(SANDERSONS)||</t>
  </si>
  <si>
    <t>19901001-1||</t>
  </si>
  <si>
    <t>2020M-012721-R2||</t>
  </si>
  <si>
    <t>CAJA X 100 AMPOLLAS DE VIDRIO ÁMBAR TIPO I CON 5 ML  DE SOLUCIÓN CADA AMPOLLA||</t>
  </si>
  <si>
    <t>27800062003141||</t>
  </si>
  <si>
    <t>DOPAMINA |DOPAMINA|DOPAMINA</t>
  </si>
  <si>
    <t>019901001-01|019941380-01|000048606-01</t>
  </si>
  <si>
    <t>2020M-012721-R2|2020M-0003334-R2|2014M-006594-R3</t>
  </si>
  <si>
    <t>CAJA|CAJA|FRASCO AMPOLLA</t>
  </si>
  <si>
    <t>100|5|1</t>
  </si>
  <si>
    <t>27800062003141|7707234231066|3171096</t>
  </si>
  <si>
    <t>589A</t>
  </si>
  <si>
    <t>R05CB13</t>
  </si>
  <si>
    <t>DORNASA ALFA</t>
  </si>
  <si>
    <t>2.5mg/2.5ml</t>
  </si>
  <si>
    <t>SOLUCION PARA NEBULIZAR</t>
  </si>
  <si>
    <t>RES</t>
  </si>
  <si>
    <t>PULMOZYMESOLUCION PARA INHALACION 1MG/ML||</t>
  </si>
  <si>
    <t>200666-1||</t>
  </si>
  <si>
    <t>2019M-006462-R2||</t>
  </si>
  <si>
    <t>AMPOLLA DE POLIETILENO DE BAJA DENSIDAD PARA UN SOLO USO. CAJA X 6 AMPOLLAS EMPACADAS N BOLSA LAMINADA||</t>
  </si>
  <si>
    <t>7640149615081||</t>
  </si>
  <si>
    <t>PULMOZYME ||</t>
  </si>
  <si>
    <t>000200666-01||</t>
  </si>
  <si>
    <t>590A</t>
  </si>
  <si>
    <t>S01ED51</t>
  </si>
  <si>
    <t>DORZOLAMIDA + TIMOLOL + BRIMONIDINA</t>
  </si>
  <si>
    <t>(20+5+2)mg/ml</t>
  </si>
  <si>
    <t>XEGREX®|BRIMODOR SOLUCION OFTALMICA|</t>
  </si>
  <si>
    <t>20066784-1|20134577-1|</t>
  </si>
  <si>
    <t>2020M-0015355-R1|2018M0018144|</t>
  </si>
  <si>
    <t xml:space="preserve"> FRASCO BLANCO Y SUBTAPA GOTERO EN POLIETILENO DE BAJA DENSIDAD (PEBD) X 5ML CON TAPA EN POLIPROPILENO| FRASCO 5 ML / CAJA X 1 (GOTERO DE POLIETILENO DE BAJA DENSIDAD).|</t>
  </si>
  <si>
    <t>7703281001607|7703153036591|</t>
  </si>
  <si>
    <t>BRIMODOR |XEGREX|KRYTANTEK OFTENO</t>
  </si>
  <si>
    <t>020134577-01|020066784-01|019992554-01</t>
  </si>
  <si>
    <t>2018M-0018144|2020M-0015355-R1|2008M-0008717</t>
  </si>
  <si>
    <t>2954813|7703281001607|736085409666</t>
  </si>
  <si>
    <t>591A</t>
  </si>
  <si>
    <t>S01EC03</t>
  </si>
  <si>
    <t>DORZOLAMIDA CLORHIDRATO</t>
  </si>
  <si>
    <t>TQ DORZOLAM® SOLUCION OFTALMICA||</t>
  </si>
  <si>
    <t>19983819-1||</t>
  </si>
  <si>
    <t>2008M-0008332||</t>
  </si>
  <si>
    <t>FRASCO GOTERO BLANCO EN PEBD CON SUBTAPA GOTERO EN PEBD Y TAPA SE POLIPROPILENO POR 5 ML DE SOLUCION OFTALMICA ESTERIL.||</t>
  </si>
  <si>
    <t>7702057077372||</t>
  </si>
  <si>
    <t>DORZOLAM ||</t>
  </si>
  <si>
    <t>019983819-01||</t>
  </si>
  <si>
    <t>592A</t>
  </si>
  <si>
    <t>C02CA04</t>
  </si>
  <si>
    <t>DOXAZOSINA MESILATO</t>
  </si>
  <si>
    <t>4mg (base)</t>
  </si>
  <si>
    <t>PROSTARIDE 4 MG TABLETAS||</t>
  </si>
  <si>
    <t>19975165-6||</t>
  </si>
  <si>
    <t>2020M-0007521-R1||</t>
  </si>
  <si>
    <t>CAJA X 30 TABLETAS EN BLISTER ALUMINIO/PVDC||</t>
  </si>
  <si>
    <t>7707051500383||</t>
  </si>
  <si>
    <t>PROSTARIDE |CARDURAN|</t>
  </si>
  <si>
    <t>019975165-06|000227361-01|</t>
  </si>
  <si>
    <t>2020M-0007521-R1|2018M-011576-R2|</t>
  </si>
  <si>
    <t>7707051500222|7591257001078|</t>
  </si>
  <si>
    <t>593A</t>
  </si>
  <si>
    <t>J01AA02</t>
  </si>
  <si>
    <t>DOXICICLINA (CLORHIDRATO)</t>
  </si>
  <si>
    <t>100mg (base)</t>
  </si>
  <si>
    <t>DOXICICLINA 100 MG TABLETAS(LASANTE)|DOXICICLINA 100 MG TABLETAS(WINTHROP)|</t>
  </si>
  <si>
    <t>19930858-1|19950177-1|</t>
  </si>
  <si>
    <t>2020M-0001874-R2|2021M0004678R2|</t>
  </si>
  <si>
    <t>CAJA PLEGADIZA POR 10 TABLETAS| CAJA X 10 COMPRIMIDOS|</t>
  </si>
  <si>
    <t>7703763185016|7705959012663|</t>
  </si>
  <si>
    <t>DOXICICLINA |DOXICICLINA|</t>
  </si>
  <si>
    <t>019950177-03|019964165-01|</t>
  </si>
  <si>
    <t>2021M-0004678-R2|2017M-0006011-R1|</t>
  </si>
  <si>
    <t>7705959012663|7704412143500|</t>
  </si>
  <si>
    <t>594A</t>
  </si>
  <si>
    <t>R03DA11</t>
  </si>
  <si>
    <t>DOXOFILINA</t>
  </si>
  <si>
    <t>PUROXAN® JARABE 2 G/100 ML||</t>
  </si>
  <si>
    <t>19903259-4||</t>
  </si>
  <si>
    <t>2020M-13684-R2||</t>
  </si>
  <si>
    <t>CAJA PLEGADIZA CON FRASCO PET TAPA PLASTICA POR 120 ML CON CUCHARA Y COPA DOSIFICADORA.||</t>
  </si>
  <si>
    <t>7707670345013||</t>
  </si>
  <si>
    <t>PUROXAN ||</t>
  </si>
  <si>
    <t>019903259-04||</t>
  </si>
  <si>
    <t>7704232000366||</t>
  </si>
  <si>
    <t>595A</t>
  </si>
  <si>
    <t>PUROXAN® TABLETAS 400 MG||</t>
  </si>
  <si>
    <t>19903260-6||</t>
  </si>
  <si>
    <t>2020M-13683-R2||</t>
  </si>
  <si>
    <t xml:space="preserve"> CAJA POR 60 TABLETAS.||</t>
  </si>
  <si>
    <t>7707670342388||</t>
  </si>
  <si>
    <t>019903260-03||</t>
  </si>
  <si>
    <t>7707670344337||</t>
  </si>
  <si>
    <t>596A</t>
  </si>
  <si>
    <t>L01DB01</t>
  </si>
  <si>
    <t>DOXORRUBICINA CLORHIDRATO</t>
  </si>
  <si>
    <t>DOXORUBICINA SOLUCION INYECTABLE 10 MG/ 5ML(ALPHARMA)||</t>
  </si>
  <si>
    <t>20010928-1||</t>
  </si>
  <si>
    <t>2010M-0010624||</t>
  </si>
  <si>
    <t>CAJA PLEGADIZA POR UN VIAL AMBAR DE VIDRIO TIPO I CON TAPON DE CAUCHO BROMOBUTILO Y SELLO DE ALUMINIO. CONTENIENDO LA SOLUCION I||</t>
  </si>
  <si>
    <t>8906006571006||</t>
  </si>
  <si>
    <t>DOXORUBICINA |ZYTOKIL|</t>
  </si>
  <si>
    <t>020010928-01|020005641-01|</t>
  </si>
  <si>
    <t>2010M-0010624|2009M-0010118|</t>
  </si>
  <si>
    <t>8906006571006|7501125146473|</t>
  </si>
  <si>
    <t>597A</t>
  </si>
  <si>
    <t>2mg/ml (0.2%)</t>
  </si>
  <si>
    <t>DOXOPEG ® 2 MG/ML|DOXORUBICINA CLORHIDRATO 50 MG / 25 ML SOLUCION PARA INFUSIÓN (FRESENIUS)|</t>
  </si>
  <si>
    <t>19969115-1|20043047-1|</t>
  </si>
  <si>
    <t>2020M-0007063-R1|2012M0013582|</t>
  </si>
  <si>
    <t>CAJA X 1 VIAL 10 ML|CAJA X FRASCO AMPOLLA X 25 ML|</t>
  </si>
  <si>
    <t>7841141001067|7709990718898|</t>
  </si>
  <si>
    <t>DOXOPEG</t>
  </si>
  <si>
    <t>019969115-01</t>
  </si>
  <si>
    <t>2020M-0007063-R1</t>
  </si>
  <si>
    <t>AMPOLLA</t>
  </si>
  <si>
    <t>7841141001067</t>
  </si>
  <si>
    <t>598A</t>
  </si>
  <si>
    <t>DOXORRUBICINA LIPOSOMAL PEGILADA</t>
  </si>
  <si>
    <t>DOXOPEG ® 2 MG/ML|LIPODOX - SUN ®|</t>
  </si>
  <si>
    <t>19969115-1|20037727-1|</t>
  </si>
  <si>
    <t>2020M-0007063-R1|2018M0012958R1|</t>
  </si>
  <si>
    <t>CAJA POR 1 FRASCOS AMPOLLA POR 10 ML CONTIENE 20 MG|CAJA CON UN VIAL VIDRIO TRANSPARENTE TIPO I POR 10 ML. CON TAPÓN DE CAUCHO DE BROMOBUTILO Y SELLO DE ALUMINIO ACOPLADO A SELLO DE POLIPROPILENO.|</t>
  </si>
  <si>
    <t>7841141001067|7702870040263|</t>
  </si>
  <si>
    <t>LIPODOX-SUN |DOXOPEG|SENFRENDA</t>
  </si>
  <si>
    <t>020037727-01|019969115-01|020118394-01</t>
  </si>
  <si>
    <t>2018M-0012958-R1|2020M-0007063-R1|2018M-0018325</t>
  </si>
  <si>
    <t>VIAL|AMPOLLA|VIAL</t>
  </si>
  <si>
    <t>7702870040263|7841141001067|NO APLICA</t>
  </si>
  <si>
    <t>599A</t>
  </si>
  <si>
    <t>G03AC10</t>
  </si>
  <si>
    <t>DROSPIRENONA</t>
  </si>
  <si>
    <t>GYNETS® 4 MG TABLETAS RECUBIERTAS|SLINDA®|</t>
  </si>
  <si>
    <t>20151057-1|20167766-1|</t>
  </si>
  <si>
    <t>2019M-0019511|2019M0019534|</t>
  </si>
  <si>
    <t>CAJAX 28 TABLETAS|CAJA X 28 TABLETAS|</t>
  </si>
  <si>
    <t>7702870545577|8437019299583|</t>
  </si>
  <si>
    <t>GYNETS |SLINDA|</t>
  </si>
  <si>
    <t>020151057-01|020167766-01|</t>
  </si>
  <si>
    <t>2019M-0019511|2019M-0019534|</t>
  </si>
  <si>
    <t>2677484|8437019299583|</t>
  </si>
  <si>
    <t>600A</t>
  </si>
  <si>
    <t>G03FA17</t>
  </si>
  <si>
    <t>DROSPIRENONA + ESTRADIOL</t>
  </si>
  <si>
    <t>(2+1)mg</t>
  </si>
  <si>
    <t>MARCELLE TABLETA RECUBIERTA||</t>
  </si>
  <si>
    <t>19991314-1||</t>
  </si>
  <si>
    <t>2018M-0008624-R1||</t>
  </si>
  <si>
    <t>CAJA POR 28 TABLETAS RECUBIERTAS||</t>
  </si>
  <si>
    <t>7703153026493||</t>
  </si>
  <si>
    <t>MARCELLE TABLETA RECUBIERTA|CLINOMAT|ANGELIQ</t>
  </si>
  <si>
    <t>019991314-01|020012427-01|019946953-01</t>
  </si>
  <si>
    <t>2018M-0008624-R1|2016M-0010940-R1|2020M-0003705-R2</t>
  </si>
  <si>
    <t>28|30|28</t>
  </si>
  <si>
    <t>7703153026493|7702207310250|7702123004059</t>
  </si>
  <si>
    <t>601A</t>
  </si>
  <si>
    <t>G03AA12</t>
  </si>
  <si>
    <t>DROSPIRENONA + ETINILESTRADIOL</t>
  </si>
  <si>
    <t>(3+0.02)mg</t>
  </si>
  <si>
    <t>VERONIQ® MINI TABLETAS RECUBIERTAS||</t>
  </si>
  <si>
    <t>19987731-2||</t>
  </si>
  <si>
    <t>2008M-0008442||</t>
  </si>
  <si>
    <t>CAJA  X 28 TABLETAS RECUBIERTAS EN EMPAQUE INDIVIDUAL TIPO BLISTER ALUMINIO / PVDC EN SOBRE PORTA BLISTER DE LAMINA PROPALCOTE.||</t>
  </si>
  <si>
    <t>7703153029142||</t>
  </si>
  <si>
    <t>YAXIBELLE |FEMELLE 20 CD|YASMINIQ®</t>
  </si>
  <si>
    <t>019980628-01|019989179-01|019968665-01</t>
  </si>
  <si>
    <t>2021M-0007655-R1|2019M-0008489-R1|2022M-0006365-R2</t>
  </si>
  <si>
    <t>7702870003688|7707189521243|7702123012658</t>
  </si>
  <si>
    <t>602A</t>
  </si>
  <si>
    <t>A10BJ05</t>
  </si>
  <si>
    <t>DULAGLUTIDA</t>
  </si>
  <si>
    <t>0.75mg/0.5ml</t>
  </si>
  <si>
    <t>AMP/VIAL/JP/DISPOS</t>
  </si>
  <si>
    <t>TRULICITY® 0.75 MG/0.5 ML||</t>
  </si>
  <si>
    <t>20091274-3||</t>
  </si>
  <si>
    <t>2016M-0016817||</t>
  </si>
  <si>
    <t>CAJA CONTENIENDO CUATRO INYECTORES (JERINGA PRELLENADA DE VIDRIO TIPO I TRASPARENTE + AGUJA) CON 0.5 ML C/U||</t>
  </si>
  <si>
    <t>7795990000842||</t>
  </si>
  <si>
    <t>TRULICITY ||</t>
  </si>
  <si>
    <t>020091274-03||</t>
  </si>
  <si>
    <t>603A</t>
  </si>
  <si>
    <t>1.5mg/0.5ml</t>
  </si>
  <si>
    <t>TRULICITY® 1.5 MG/0.5 ML||</t>
  </si>
  <si>
    <t>20079057-3||</t>
  </si>
  <si>
    <t>2016M-0016725||</t>
  </si>
  <si>
    <t>7795990000866||</t>
  </si>
  <si>
    <t>020079057-03||</t>
  </si>
  <si>
    <t>604A</t>
  </si>
  <si>
    <t>N06AX21</t>
  </si>
  <si>
    <t xml:space="preserve">DULOXETINA </t>
  </si>
  <si>
    <t xml:space="preserve">30mg </t>
  </si>
  <si>
    <t>DUXETERO® 30 MG CAPSULA DE LIBERACIÓN RETARDADA||</t>
  </si>
  <si>
    <t>20094982-5||</t>
  </si>
  <si>
    <t>2018M-0018040||</t>
  </si>
  <si>
    <t>CAJA X 30  CAPSULAS||</t>
  </si>
  <si>
    <t>8903726256701||</t>
  </si>
  <si>
    <t>DUXETERO |DUXETINA|NITEXOL</t>
  </si>
  <si>
    <t>020094982-05|020038991-02|020028812-02</t>
  </si>
  <si>
    <t>2018M-0018040|2012M-0013608|2017M-0012402-R1</t>
  </si>
  <si>
    <t>166836901|7702195102431|7800018187471</t>
  </si>
  <si>
    <t>605A</t>
  </si>
  <si>
    <t xml:space="preserve">60mg </t>
  </si>
  <si>
    <t>DUXETERO® 60 MG CAPSULAS DE LIBERACION RETARDADA||</t>
  </si>
  <si>
    <t>20112029-1||</t>
  </si>
  <si>
    <t>2018M-0018414||</t>
  </si>
  <si>
    <t>8903726219430||</t>
  </si>
  <si>
    <t>DUXETERO |ALACIR® 60|NITEXOL ® CAPSULAS 60MG</t>
  </si>
  <si>
    <t>020112029-01|020015009-11|020029019-01</t>
  </si>
  <si>
    <t>2018M-0018414|2022M-0012202-R2|2017M-0012481-R1</t>
  </si>
  <si>
    <t>166831425|7730969304385|7800018187488</t>
  </si>
  <si>
    <t>606A</t>
  </si>
  <si>
    <t>D11AH05</t>
  </si>
  <si>
    <t>DUPILUMAB</t>
  </si>
  <si>
    <t>200mg/1,14ml 
(175 mg/ml)</t>
  </si>
  <si>
    <t>DUPIXENT® 200MG||</t>
  </si>
  <si>
    <t>20156864-2||</t>
  </si>
  <si>
    <t>2019MBT-0019104||</t>
  </si>
  <si>
    <t>CAJA POR 2 JERINGA PRELLENADA DE 175MG/ ML CON SISTEMA DE SEGURIDAD POR 1.14 ML||</t>
  </si>
  <si>
    <t>3664798022308||</t>
  </si>
  <si>
    <t>DUPIXENT ||</t>
  </si>
  <si>
    <t>020156864-02||</t>
  </si>
  <si>
    <t>607A</t>
  </si>
  <si>
    <t>300mg/2ml</t>
  </si>
  <si>
    <t>DUPIXENT® 300MG||</t>
  </si>
  <si>
    <t>20152069-2||</t>
  </si>
  <si>
    <t>2019MBT-0018801||</t>
  </si>
  <si>
    <t>CAJA X 1 JERINGA PRELLENADA CON SISTEMA DE SEGURIDAD . CADA JERINGA DE 2 ML CONTIENE 300 MG DE DUPILUMAB (EQUIVALENTE A 150MG/ML)||</t>
  </si>
  <si>
    <t>3664798004861||</t>
  </si>
  <si>
    <t>020152069-07||</t>
  </si>
  <si>
    <t>608A</t>
  </si>
  <si>
    <t>G04CB02</t>
  </si>
  <si>
    <t xml:space="preserve">DUTASTERIDE </t>
  </si>
  <si>
    <t>AVODART®0.5 MG||</t>
  </si>
  <si>
    <t>19937616-2||</t>
  </si>
  <si>
    <t>2014M-0002962-R1||</t>
  </si>
  <si>
    <t>7707172687437||</t>
  </si>
  <si>
    <t>AVODART ||</t>
  </si>
  <si>
    <t>019937616-02||</t>
  </si>
  <si>
    <t>609A</t>
  </si>
  <si>
    <t>L04AA25</t>
  </si>
  <si>
    <t>ECULIZUMAB</t>
  </si>
  <si>
    <t>SOLIRIS ® 300 MGSOLUCION PARA INFUSIÓN INTRAVENOSA||</t>
  </si>
  <si>
    <t>20028870-1||</t>
  </si>
  <si>
    <t>2017M-0012634-R1||</t>
  </si>
  <si>
    <t>CAJA X 1 VIAL 30 ML||</t>
  </si>
  <si>
    <t>7709620594502||</t>
  </si>
  <si>
    <t>SOLIRIS ||</t>
  </si>
  <si>
    <t>020028870-01||</t>
  </si>
  <si>
    <t>610A</t>
  </si>
  <si>
    <t>J05AG03</t>
  </si>
  <si>
    <t>EFAVIRENZ</t>
  </si>
  <si>
    <t>ESTIVA®600 MG TABLETAS|EFAVIRENZ 600 MG (LEGRANDS)|</t>
  </si>
  <si>
    <t>20063470-1|20021554-4|</t>
  </si>
  <si>
    <t>2014M-0015155|2021M0011324R2|</t>
  </si>
  <si>
    <t>FRASCO X 30 TABLETAS|FRASCO X 30 TABLETAS|</t>
  </si>
  <si>
    <t>8903726180914|7704039392145|</t>
  </si>
  <si>
    <t>ESTIVA |EFAVIRENZ|EFAVIRENZ</t>
  </si>
  <si>
    <t>020063470-01|019969451-01|020021554-04</t>
  </si>
  <si>
    <t>2014M-0015155|2017M-0006650-R1|2021M-0011324-R2</t>
  </si>
  <si>
    <t>8903726180914|770288820513|7704039392145</t>
  </si>
  <si>
    <t>611A</t>
  </si>
  <si>
    <t>N02CC06</t>
  </si>
  <si>
    <t>ELETRIPTAN</t>
  </si>
  <si>
    <t>RELPAX 40 MG TABLETAS RECUBIERTAS||</t>
  </si>
  <si>
    <t>20103206-3||</t>
  </si>
  <si>
    <t>2017M-0017806||</t>
  </si>
  <si>
    <t>7703283406127||</t>
  </si>
  <si>
    <t>RELPAX ||</t>
  </si>
  <si>
    <t>020103206-03||</t>
  </si>
  <si>
    <t>612A</t>
  </si>
  <si>
    <t>A16AX10</t>
  </si>
  <si>
    <t>ELIGLUSTAT TARTRATO</t>
  </si>
  <si>
    <t>84mg</t>
  </si>
  <si>
    <t>CERDELGA® 84 MG CÁPSULA DURA||</t>
  </si>
  <si>
    <t>20092268-5||</t>
  </si>
  <si>
    <t>2018M-0018473||</t>
  </si>
  <si>
    <t>CAJA X 60 CAPSULAS||</t>
  </si>
  <si>
    <t>3664798028935||</t>
  </si>
  <si>
    <t>CERDELGA ||</t>
  </si>
  <si>
    <t>020092268-01||</t>
  </si>
  <si>
    <t>7702771000014||</t>
  </si>
  <si>
    <t>613A</t>
  </si>
  <si>
    <t>B02BX05</t>
  </si>
  <si>
    <t>ELTROMBOPAG</t>
  </si>
  <si>
    <t>REVOLADE® TABLETAS 25 MG||</t>
  </si>
  <si>
    <t>20019167-2||</t>
  </si>
  <si>
    <t>2017M-0011934-R1||</t>
  </si>
  <si>
    <t>7612797512531||</t>
  </si>
  <si>
    <t>REVOLADE ||</t>
  </si>
  <si>
    <t>020019167-02||</t>
  </si>
  <si>
    <t>386787||</t>
  </si>
  <si>
    <t>614A</t>
  </si>
  <si>
    <t>REVOLADE ® TABLETAS 50 MG||</t>
  </si>
  <si>
    <t>20019264-2||</t>
  </si>
  <si>
    <t>2017M-0011658-R1||</t>
  </si>
  <si>
    <t>7441026002396||</t>
  </si>
  <si>
    <t>020019264-02||</t>
  </si>
  <si>
    <t>615A</t>
  </si>
  <si>
    <t>B02BX06</t>
  </si>
  <si>
    <t>EMICIZUMAB</t>
  </si>
  <si>
    <t>HEMLIBRA® 30 MG/ML SOLUCION INYECTABLE||</t>
  </si>
  <si>
    <t>20152900-1||</t>
  </si>
  <si>
    <t>2019MBT-0019061||</t>
  </si>
  <si>
    <t>CAJA X 1 VIAL 1 ML||</t>
  </si>
  <si>
    <t>7613326013949||</t>
  </si>
  <si>
    <t>HEMLIBRA ||</t>
  </si>
  <si>
    <t>020152900-01||</t>
  </si>
  <si>
    <t>616A</t>
  </si>
  <si>
    <t>150mg/ml</t>
  </si>
  <si>
    <t>HEMLIBRA® 150 MG/ML SOLUCIÓN INYECTABLE||</t>
  </si>
  <si>
    <t>20135003-1||</t>
  </si>
  <si>
    <t>2019MBT-0018762||</t>
  </si>
  <si>
    <t>7613326013956||</t>
  </si>
  <si>
    <t>020135003-01||</t>
  </si>
  <si>
    <t>617A</t>
  </si>
  <si>
    <t>A10BK03</t>
  </si>
  <si>
    <t>EMPAGLIFLOZINA</t>
  </si>
  <si>
    <t>JARDIANCE 10 MG||</t>
  </si>
  <si>
    <t>20073367-3||</t>
  </si>
  <si>
    <t>2020M-0016002-R1||</t>
  </si>
  <si>
    <t>4048846010148||</t>
  </si>
  <si>
    <t>JARDIANCE ||</t>
  </si>
  <si>
    <t>020073367-03||</t>
  </si>
  <si>
    <t>618A</t>
  </si>
  <si>
    <t>JARDIANCE® 25 MG||</t>
  </si>
  <si>
    <t>20061998-3||</t>
  </si>
  <si>
    <t>2020M-0015993-R1||</t>
  </si>
  <si>
    <t>CAJA X 30 COMPRIMIDOS||</t>
  </si>
  <si>
    <t>4048846008923||</t>
  </si>
  <si>
    <t>020061998-03||</t>
  </si>
  <si>
    <t>619A</t>
  </si>
  <si>
    <t>A10BD19</t>
  </si>
  <si>
    <t>EMPAGLIFLOZINA + LINAGLIPTINA</t>
  </si>
  <si>
    <t>(10+5)mg</t>
  </si>
  <si>
    <t>GLYXAMBI® 10 MG/ 5 MG||</t>
  </si>
  <si>
    <t>20126285-1||</t>
  </si>
  <si>
    <t>2018M-0018505||</t>
  </si>
  <si>
    <t>4048846014122||</t>
  </si>
  <si>
    <t>GLYXAMBI ||</t>
  </si>
  <si>
    <t>020126285-01||</t>
  </si>
  <si>
    <t>620A</t>
  </si>
  <si>
    <t>(25+5)mg</t>
  </si>
  <si>
    <t>GLYXAMBI® 25 MG/ 5 MG||</t>
  </si>
  <si>
    <t>20108712-1||</t>
  </si>
  <si>
    <t>2018M-0018598||</t>
  </si>
  <si>
    <t>4048846014115||</t>
  </si>
  <si>
    <t>020108712-01||</t>
  </si>
  <si>
    <t>621A</t>
  </si>
  <si>
    <t>A10BD20</t>
  </si>
  <si>
    <t>EMPAGLIFLOZINA + METFORMINA</t>
  </si>
  <si>
    <t>(12.5+850)mg</t>
  </si>
  <si>
    <t>JARDIANCE DUO® 12.5MG/850MG||</t>
  </si>
  <si>
    <t>20101206-6||</t>
  </si>
  <si>
    <t>2016M-0017436||</t>
  </si>
  <si>
    <t>4048846011381||</t>
  </si>
  <si>
    <t>JARDIANCE DUO® 12.5MG/850MG ||</t>
  </si>
  <si>
    <t>020101206-06||</t>
  </si>
  <si>
    <t>622A</t>
  </si>
  <si>
    <t>J05AR06</t>
  </si>
  <si>
    <t xml:space="preserve">EMTRICITABINA + TENOFOVIR + EFAVIRENZ </t>
  </si>
  <si>
    <t xml:space="preserve">(200+300+600)mg </t>
  </si>
  <si>
    <t>TRUSTIVA ®||</t>
  </si>
  <si>
    <t>20064176-1||</t>
  </si>
  <si>
    <t>2014M-0014978||</t>
  </si>
  <si>
    <t>8903726204603||</t>
  </si>
  <si>
    <t>VOYTEL |ETRAVIR|TOLAK 3</t>
  </si>
  <si>
    <t>020146088-01|020132929-01|020038308-05</t>
  </si>
  <si>
    <t>2018M-0018512|2018M-0018293|2016M-0017024</t>
  </si>
  <si>
    <t>178972048|7707288826416|0000005472048</t>
  </si>
  <si>
    <t>623A</t>
  </si>
  <si>
    <t>J05AR18</t>
  </si>
  <si>
    <t>EMTRICITABINA + TENOFOVIR ALAFENAMIDA + ELVITEGRAVIR + COBICISTAT</t>
  </si>
  <si>
    <t>(200+10+150+150)mg</t>
  </si>
  <si>
    <t>GENVOYA ® TABLETAS RECUBIERTAS||</t>
  </si>
  <si>
    <t>20111795-1||</t>
  </si>
  <si>
    <t>2019M-0018958||</t>
  </si>
  <si>
    <t>7795367548540||</t>
  </si>
  <si>
    <t>GENVOYA ||</t>
  </si>
  <si>
    <t>020111795-01||</t>
  </si>
  <si>
    <t>624A</t>
  </si>
  <si>
    <t>J05AR19</t>
  </si>
  <si>
    <t>EMTRICITABINA + TENOFOVIR ALAFENAMIDA + RILPIVIRINA</t>
  </si>
  <si>
    <t>(200+25+25)mg</t>
  </si>
  <si>
    <t>ODEFSEY® 200 MG - 25 MG - 25 MG TABLETAS RECUBIERTAS||</t>
  </si>
  <si>
    <t>20119027-1||</t>
  </si>
  <si>
    <t>2019M-0019025||</t>
  </si>
  <si>
    <t>7795367548601||</t>
  </si>
  <si>
    <t>ODEFSEY ||</t>
  </si>
  <si>
    <t>020119027-01||</t>
  </si>
  <si>
    <t>94167421||</t>
  </si>
  <si>
    <t>625A</t>
  </si>
  <si>
    <t>C09AA02</t>
  </si>
  <si>
    <t>ENALAPRIL (MALEATO)</t>
  </si>
  <si>
    <t>ENALAPRIL 5MG (AMERICANS GENERIS)||</t>
  </si>
  <si>
    <t>40113-27||</t>
  </si>
  <si>
    <t>2018M-013716-R3||</t>
  </si>
  <si>
    <t>CAJA X 150 TABLETAS||</t>
  </si>
  <si>
    <t>7706569020741||</t>
  </si>
  <si>
    <t>ENALAPRIL |ENALAPRIL|</t>
  </si>
  <si>
    <t>000040113-37|000036124-03|</t>
  </si>
  <si>
    <t>2018M-013716-R3|2009M-011529-R2|</t>
  </si>
  <si>
    <t>150|150|</t>
  </si>
  <si>
    <t>7706569020741|7702057710590|</t>
  </si>
  <si>
    <t>626A</t>
  </si>
  <si>
    <t>ENALAPRIL TABLETAS 20 MG (ANGLOPHARMA)||</t>
  </si>
  <si>
    <t>19955429-5||</t>
  </si>
  <si>
    <t>2016M-0005089-R1||</t>
  </si>
  <si>
    <t>7707035510582||</t>
  </si>
  <si>
    <t>ENALAPRIL |DONAPRIL|ENALAPRIL</t>
  </si>
  <si>
    <t>000044569-47|020004918-06|000036123-04</t>
  </si>
  <si>
    <t>2017M-012985-R3|2019M-0009929-R1|2019M-011527-R3</t>
  </si>
  <si>
    <t>150|1000|150</t>
  </si>
  <si>
    <t>7706569001955|7707019325645|7702057710484</t>
  </si>
  <si>
    <t>627A</t>
  </si>
  <si>
    <t>J05AX07</t>
  </si>
  <si>
    <t>ENFUVIRTIDA</t>
  </si>
  <si>
    <t>90mg/ml</t>
  </si>
  <si>
    <t>FUZEON POLVO SOLUCION INYECTABLE 90 MG/MI||</t>
  </si>
  <si>
    <t>19946337-1||</t>
  </si>
  <si>
    <t>2021M-0003794-R2||</t>
  </si>
  <si>
    <t>CAJA KIT CON 60 VIALES||</t>
  </si>
  <si>
    <t>7640149613681||</t>
  </si>
  <si>
    <t>FUZEON ||</t>
  </si>
  <si>
    <t>019946337-01||</t>
  </si>
  <si>
    <t>628A</t>
  </si>
  <si>
    <t>N04BA03</t>
  </si>
  <si>
    <t>ENTACAPONA + CARBIDOPA + LEVODOPA</t>
  </si>
  <si>
    <t>(200+12.5+50)mg</t>
  </si>
  <si>
    <t>LEVOCAPONE 50/12.5/200 TABLETA RECUBIERTA.||</t>
  </si>
  <si>
    <t>20147960-1||</t>
  </si>
  <si>
    <t>2019M-0019341||</t>
  </si>
  <si>
    <t>7707288826676||</t>
  </si>
  <si>
    <t>LEVOCAPONE |STALEVO|</t>
  </si>
  <si>
    <t>020147960-01|019951169-02|</t>
  </si>
  <si>
    <t>2019M-0019341|2015M-0004234-R1|</t>
  </si>
  <si>
    <t>NO APLICA|7612797076705|</t>
  </si>
  <si>
    <t>629A</t>
  </si>
  <si>
    <t>(200+25+100)mg</t>
  </si>
  <si>
    <t>STALEVO® 100/25/200MG TABLETAS RECUBIERTAS CON PELICULA|LEVOCAPONE (100/25/200) TABLETA RECUBIERTA.|</t>
  </si>
  <si>
    <t>19951170-2|20149316-1|</t>
  </si>
  <si>
    <t>2015M-0004224-R1|2020M0019538|</t>
  </si>
  <si>
    <t>7702635707622|7707288826768|</t>
  </si>
  <si>
    <t>020149316-01|019951170-02|</t>
  </si>
  <si>
    <t>2020M-0019538|2015M-0004224-R1|</t>
  </si>
  <si>
    <t>7707288826768|7702635707622|</t>
  </si>
  <si>
    <t>630A</t>
  </si>
  <si>
    <t>(200+37.5+150)mg</t>
  </si>
  <si>
    <t>LEVOCAPONE 150/37.5/200 TABLETA RECUBIERTA.||</t>
  </si>
  <si>
    <t>20149322-1||</t>
  </si>
  <si>
    <t>2020M-0019539||</t>
  </si>
  <si>
    <t>7707288826782||</t>
  </si>
  <si>
    <t>020149322-01|019951171-02|</t>
  </si>
  <si>
    <t>2020M-0019539|2016M-0004225-R1|</t>
  </si>
  <si>
    <t>NO APLICA|7702635707615|</t>
  </si>
  <si>
    <t>631A</t>
  </si>
  <si>
    <t>(200+50+200)mg</t>
  </si>
  <si>
    <t>STALEVO® COMPRIMIDOSCON CUBIERTAPELICULAR 200/50/200 MG|LEVOCAPONE 200/50/200 TABLETA RECUBIERTA.|</t>
  </si>
  <si>
    <t>19995528-1|20148063-1|</t>
  </si>
  <si>
    <t>2019M-0009103-R1|2020M0019537|</t>
  </si>
  <si>
    <t>7702635710059|7707288826805|</t>
  </si>
  <si>
    <t>020148063-01|019995528-01|</t>
  </si>
  <si>
    <t>2020M-0019537|2019M-0009103-R1|</t>
  </si>
  <si>
    <t>NO APLICA|7702635710059|</t>
  </si>
  <si>
    <t>632A</t>
  </si>
  <si>
    <t>J05AF10</t>
  </si>
  <si>
    <t>ENTECAVIR</t>
  </si>
  <si>
    <t>KALVIR® 0.5MG|ENTEKLUD 0,5mg|ZENTAIR 0,5 MG</t>
  </si>
  <si>
    <t>20191662-2|20150722-3|20118266-2</t>
  </si>
  <si>
    <t>2021M-0020214|2020M0019655|2018M0018562</t>
  </si>
  <si>
    <t>FRACO X 30 TABLETAS|CAJA X 30 TABLETAS|CAJA X 30 TABLETAS</t>
  </si>
  <si>
    <t>7704039130709|7709685892698|8901117248007</t>
  </si>
  <si>
    <t>VORIX |VORIX|TECABEN</t>
  </si>
  <si>
    <t>020109354-01|020126250-02|019964241-01</t>
  </si>
  <si>
    <t>2017M-0017675|2018M-0018348|2017M-0005859-R1</t>
  </si>
  <si>
    <t>234009|8903726215432|3000031611227</t>
  </si>
  <si>
    <t>633A</t>
  </si>
  <si>
    <t>TECABEN1 MG||</t>
  </si>
  <si>
    <t>20126248-2||</t>
  </si>
  <si>
    <t>2018M-0018340||</t>
  </si>
  <si>
    <t>CAJA X 32 TABLTAS||</t>
  </si>
  <si>
    <t>32||</t>
  </si>
  <si>
    <t>8903726215449||</t>
  </si>
  <si>
    <t>KALVIR |TECABEN|BARACLUDE</t>
  </si>
  <si>
    <t>020191949-02|020109429-01|020126248-03</t>
  </si>
  <si>
    <t>2021M-0020187|2017M-0017676|2018M-0018340</t>
  </si>
  <si>
    <t>NO APLICA|0000000234627|NO APLICA</t>
  </si>
  <si>
    <t>634A</t>
  </si>
  <si>
    <t>L02BB04</t>
  </si>
  <si>
    <t>ENZALUTAMIDA</t>
  </si>
  <si>
    <t>ALUDEL® 40 MG CÁPSULAS BLANDAS|XTANDI ® 40 MG|</t>
  </si>
  <si>
    <t>20196062-1|20067345-1|</t>
  </si>
  <si>
    <t>2021M-0020444|2021M0016850R1|</t>
  </si>
  <si>
    <t>CAJA X 120 TABLETAS|CAJAS X 120 CAPSULAS|</t>
  </si>
  <si>
    <t>7703153041502|7709272445979|</t>
  </si>
  <si>
    <t>ALUDEL |XTANDI|</t>
  </si>
  <si>
    <t>020196062-01|020067345-01|</t>
  </si>
  <si>
    <t>2021M-0020444|2021M-0016850-R1|</t>
  </si>
  <si>
    <t>NO APLICA|7709272445979|</t>
  </si>
  <si>
    <t>635A</t>
  </si>
  <si>
    <t>R06AX24/S01GX10</t>
  </si>
  <si>
    <t>EPINASTINA</t>
  </si>
  <si>
    <t xml:space="preserve">0.5mg/ml </t>
  </si>
  <si>
    <t>ATERGIT® SOLUCION OFTALMICA ESTERIL|RELESTAT ®|</t>
  </si>
  <si>
    <t>19977977-1|19964592-1|</t>
  </si>
  <si>
    <t>2021M-0007324-R1|2017M0005908R1|</t>
  </si>
  <si>
    <t>7795368054941|7707236670177|</t>
  </si>
  <si>
    <t>ATERGIT |RELESTAT|</t>
  </si>
  <si>
    <t>019977977-01|019964592-01|</t>
  </si>
  <si>
    <t>2021M-0007324-R1|2017M-0005908-R1|</t>
  </si>
  <si>
    <t>639A</t>
  </si>
  <si>
    <t>C03DA04</t>
  </si>
  <si>
    <t>EPLERENONA</t>
  </si>
  <si>
    <t>EPNONE 25 MG TABLETA RECUBIERTA||</t>
  </si>
  <si>
    <t>20139404-2||</t>
  </si>
  <si>
    <t>2018M-0018583||</t>
  </si>
  <si>
    <t>8904159621852||</t>
  </si>
  <si>
    <t>EPNONE |ACENOL|INSPRA</t>
  </si>
  <si>
    <t>020139404-02|020024252-05|020047198-03</t>
  </si>
  <si>
    <t>2018M-0018583|2018M-0013640-R1|2018M-0013745-R1</t>
  </si>
  <si>
    <t>8904159621838|7702207574003|7703283403508</t>
  </si>
  <si>
    <t>640A</t>
  </si>
  <si>
    <t>EPNONE® 50 TABLETA RECUBIERTA||</t>
  </si>
  <si>
    <t>20139405-2||</t>
  </si>
  <si>
    <t>2018M-0018584||</t>
  </si>
  <si>
    <t>8904159621883||</t>
  </si>
  <si>
    <t>020139405-02|020055572-05|020035401-03</t>
  </si>
  <si>
    <t>2018M-0018584|2018M-0014077-R1|2018M-0013733-R1</t>
  </si>
  <si>
    <t>8904159621883|7702207574010|0000005977024</t>
  </si>
  <si>
    <t>641A</t>
  </si>
  <si>
    <t>B01AC09</t>
  </si>
  <si>
    <t>EPOPROSTENOL</t>
  </si>
  <si>
    <t>1.5mg</t>
  </si>
  <si>
    <t>VELETRI® 1.5 MG||</t>
  </si>
  <si>
    <t>20114026-1||</t>
  </si>
  <si>
    <t>2023M-0017980-R1||</t>
  </si>
  <si>
    <t>CAJA X 1 VIAL 10 ML||</t>
  </si>
  <si>
    <t>7703145878253||</t>
  </si>
  <si>
    <t>VELETRI® 1.5 MG |FLOLAN|</t>
  </si>
  <si>
    <t>020114026-01|019919673-01|</t>
  </si>
  <si>
    <t>2018M-0017980|2021M-0001102-R2|</t>
  </si>
  <si>
    <t>NO APLICA|386689|</t>
  </si>
  <si>
    <t>642A</t>
  </si>
  <si>
    <t>C09CA02</t>
  </si>
  <si>
    <t>EPROSARTAN</t>
  </si>
  <si>
    <t>TEVETEN ® TABLETAS||</t>
  </si>
  <si>
    <t>19914736-2||</t>
  </si>
  <si>
    <t>2017M-0000432-R2||</t>
  </si>
  <si>
    <t>7501033960307||</t>
  </si>
  <si>
    <t>TEVETEN ||</t>
  </si>
  <si>
    <t>019914736-04||</t>
  </si>
  <si>
    <t>643A</t>
  </si>
  <si>
    <t>C09DA02</t>
  </si>
  <si>
    <t>EPROSARTAN + HIDROCLOROTIAZIDA</t>
  </si>
  <si>
    <t>(600+12.5)mg</t>
  </si>
  <si>
    <t>TEVETEN® PLUS TABLETAS RECUBIERTAS||</t>
  </si>
  <si>
    <t>19954232-2||</t>
  </si>
  <si>
    <t>2021M-0005014-R2||</t>
  </si>
  <si>
    <t>7501033960321||</t>
  </si>
  <si>
    <t>TEVETEN PLUS ||</t>
  </si>
  <si>
    <t>019954232-02||</t>
  </si>
  <si>
    <t>644A</t>
  </si>
  <si>
    <t>N02CA52</t>
  </si>
  <si>
    <t>ERGOTAMINA (TARTRATO) + CAFEINA</t>
  </si>
  <si>
    <t>(1+100)mg</t>
  </si>
  <si>
    <t>FENCAFEN®TABLETAS|MIGRADOL® TABLETA|</t>
  </si>
  <si>
    <t>19912966-7|20077272-5|</t>
  </si>
  <si>
    <t>2022M-015043-R3|2020M0015671R1|</t>
  </si>
  <si>
    <t>CAJA X 500 TABLETAS|CAJA X 100 TABLETAS|</t>
  </si>
  <si>
    <t>500|100|</t>
  </si>
  <si>
    <t>7702057013967|7707367050602|</t>
  </si>
  <si>
    <t>FENCAFEN® TABLETAS|MIGRADOL|</t>
  </si>
  <si>
    <t>019912966-07|020077272-05|</t>
  </si>
  <si>
    <t>2016M-015043-R3|2020M-0015671-R1|</t>
  </si>
  <si>
    <t>7702057013967|7707367050961|</t>
  </si>
  <si>
    <t>645A</t>
  </si>
  <si>
    <t>D10AF02</t>
  </si>
  <si>
    <t>ERITROMICINA</t>
  </si>
  <si>
    <t>(4-5)%</t>
  </si>
  <si>
    <t>ILOTICINA® PLUS GEL||</t>
  </si>
  <si>
    <t>19962961-6||</t>
  </si>
  <si>
    <t xml:space="preserve"> 2022-0005506-R2||</t>
  </si>
  <si>
    <t>CAJA X 1 TUBO 30 GR||</t>
  </si>
  <si>
    <t>7702057031282||</t>
  </si>
  <si>
    <t>ILOTICINA PLUS ||</t>
  </si>
  <si>
    <t>019962961-06||</t>
  </si>
  <si>
    <t>2022-0005506-R2||</t>
  </si>
  <si>
    <t>646A</t>
  </si>
  <si>
    <t>J01FA01</t>
  </si>
  <si>
    <t>ERITROMICINA (ESTEARATO)</t>
  </si>
  <si>
    <t>ERITROMICINA TABLETAS RECUBIERTAS X 500 MG.(GENFAR)||</t>
  </si>
  <si>
    <t>20099136-13||</t>
  </si>
  <si>
    <t>2016M-0017370||</t>
  </si>
  <si>
    <t>7702605180752||</t>
  </si>
  <si>
    <t>ERITROMICINA |ERITROMICINA TABLETAS RECUBIERTAS X 500 MG.|ERITROMICINA</t>
  </si>
  <si>
    <t>020011733-03|020099136-07|019956045-06</t>
  </si>
  <si>
    <t>2020M-0010436-R1|2022M-0017370-R1|2016M-0005385-R1</t>
  </si>
  <si>
    <t>250|50|50</t>
  </si>
  <si>
    <t>7707035504536|7702605100965|7702057074678</t>
  </si>
  <si>
    <t>647A</t>
  </si>
  <si>
    <t>ERITROMICINA (METILSUCCINATO O ESTEARATO)</t>
  </si>
  <si>
    <t>5% (250mg/5ml) (base)</t>
  </si>
  <si>
    <t>ERITROMICINA SUSPENSIÓN X 250 MG / 5 ML||</t>
  </si>
  <si>
    <t>25798-1||</t>
  </si>
  <si>
    <t>2018M-008266-R3||</t>
  </si>
  <si>
    <t>7702605180745||</t>
  </si>
  <si>
    <t>ERITROMICINA ||</t>
  </si>
  <si>
    <t>000025798-01||</t>
  </si>
  <si>
    <t>648A</t>
  </si>
  <si>
    <t>B03XA01</t>
  </si>
  <si>
    <t>ERITROPOYETINA</t>
  </si>
  <si>
    <t>ERITROPOYETINA HUMANA RECOMBINANTE 2000UI/ML(CIM)|ERITROPOYETINA (MEGALABS)|ERITROMAX 2.000 U.I. SOLUCION INYECTABLE</t>
  </si>
  <si>
    <t>20047839-2|20005999-7|20096478-6</t>
  </si>
  <si>
    <t>2018M-0013503-R1|2009M0010280|2016M0016762</t>
  </si>
  <si>
    <t>ESTUCHE CON 10 VIAL CON 1 ML|CAJA X 100 JERINGA PRELLENADAS DE 1 ML|CAJA X 25 AMPOLLAS</t>
  </si>
  <si>
    <t>10|100|25</t>
  </si>
  <si>
    <t>8500002970025|7730979511605|7896014691210</t>
  </si>
  <si>
    <t>ERITROPOYETINA |ERITROMAX|</t>
  </si>
  <si>
    <t>020047839-02|020096478-06|</t>
  </si>
  <si>
    <t>2018M-0013503-R1|2016M-0016762|</t>
  </si>
  <si>
    <t>8500002970025|7896014690749|</t>
  </si>
  <si>
    <t>649A</t>
  </si>
  <si>
    <t>4.000 UI</t>
  </si>
  <si>
    <t>EPOYET 4000|ERITROPOYETINA HUMANA RECOMBINANTE(CIM)|ERITROPOYETINA 4000 UI SOLUCIÓN INYECTABLE (MEGALABS)</t>
  </si>
  <si>
    <t>55553-8|19968466-2|20002042-13</t>
  </si>
  <si>
    <t>2020M-006137-R2|2019M0006512R1|2009M0009704</t>
  </si>
  <si>
    <t>CAJA X 25 VIALES|CAJA X 10 VIALES|CAJA X 100 JERINGA PRELLENADA</t>
  </si>
  <si>
    <t>25|10|100</t>
  </si>
  <si>
    <t>7795355998487|8500002970032|7730979511599</t>
  </si>
  <si>
    <t>019968466-02|019960160-06|</t>
  </si>
  <si>
    <t>2019M-0006512-R1|2018M-0006653-R1|</t>
  </si>
  <si>
    <t>1585372|7896014690756|</t>
  </si>
  <si>
    <t>650A</t>
  </si>
  <si>
    <t>B03XA03</t>
  </si>
  <si>
    <t>ERITROPOYETINA BETA</t>
  </si>
  <si>
    <t>30.000 UI</t>
  </si>
  <si>
    <t>RECORMON® SOLUCIONINYECTABLE 30000UI / 0.6 ML||</t>
  </si>
  <si>
    <t>19948946-1||</t>
  </si>
  <si>
    <t>2021MBT-0004029-R2||</t>
  </si>
  <si>
    <t>CAJA X 1 JERINGA RECARGADA X 0.6 ML||</t>
  </si>
  <si>
    <t>7640149614411||</t>
  </si>
  <si>
    <t>RECORMON ||</t>
  </si>
  <si>
    <t>019948946-01||</t>
  </si>
  <si>
    <t>651A</t>
  </si>
  <si>
    <t>L01EB02</t>
  </si>
  <si>
    <t>ERLOTINIB</t>
  </si>
  <si>
    <t>ERLOCIP 150MG||</t>
  </si>
  <si>
    <t>20146021-1||</t>
  </si>
  <si>
    <t>2020M-0019622||</t>
  </si>
  <si>
    <t>8901117258693||</t>
  </si>
  <si>
    <t>JUNET |TIRLEB|TARCEVA</t>
  </si>
  <si>
    <t>020151436-02|020116587-01|019961228-01</t>
  </si>
  <si>
    <t>2021M-0020060|2019M-0019252|2022M-0005697-R2</t>
  </si>
  <si>
    <t>NO APLICA|7795367548267|7640149614480</t>
  </si>
  <si>
    <t>652A</t>
  </si>
  <si>
    <t>J01DH03</t>
  </si>
  <si>
    <t>ERTAPENEM</t>
  </si>
  <si>
    <t>ERTAPENEM 1G (NORSTRAY &amp; NUART)||</t>
  </si>
  <si>
    <t>20086217-1||</t>
  </si>
  <si>
    <t>2020M-0016196-R1||</t>
  </si>
  <si>
    <t>7709373102191||</t>
  </si>
  <si>
    <t>ERTAPENEM |IRTAPRED|INVANZ</t>
  </si>
  <si>
    <t>020086217-01|020142848-01|019931619-01</t>
  </si>
  <si>
    <t>2020M-0016196-R1|2020M-0019701|2019M-0002061-R2</t>
  </si>
  <si>
    <t>7709373102191|8901148254169|4602210003329</t>
  </si>
  <si>
    <t>653A</t>
  </si>
  <si>
    <t>G04BX</t>
  </si>
  <si>
    <t>ESCHERICHIA COLI (EXTRACTO LIOFILIZADO)</t>
  </si>
  <si>
    <t>URO-VAXOM ® CAPSULAS||</t>
  </si>
  <si>
    <t>1980347-5||</t>
  </si>
  <si>
    <t>2017M-004921-R2||</t>
  </si>
  <si>
    <t>7704403005909||</t>
  </si>
  <si>
    <t>URO-VAXOM ||</t>
  </si>
  <si>
    <t>001980347-05||</t>
  </si>
  <si>
    <t>654A</t>
  </si>
  <si>
    <t>N06AB10</t>
  </si>
  <si>
    <t xml:space="preserve">ESCITALOPRAM OXALATO </t>
  </si>
  <si>
    <t>ESCITALOPRAM 10 MG TABLETA RECUBIERTA(CLINICOS Y HOSPITALARIOS DE COLOMBIA)||</t>
  </si>
  <si>
    <t>20149586-1||</t>
  </si>
  <si>
    <t>2020M-0019966||</t>
  </si>
  <si>
    <t>7701582102122||</t>
  </si>
  <si>
    <t>ESCITALOPRAM |ESCITALOPRAM|ESCITALOPRAM</t>
  </si>
  <si>
    <t>020084162-03|020014721-01|020023742-03</t>
  </si>
  <si>
    <t>2021M-0016288-R1|2020M-0010904-R1|2017M-0012151-R1</t>
  </si>
  <si>
    <t>30|28|28</t>
  </si>
  <si>
    <t>7706127001625|7705959013479|7702635566915</t>
  </si>
  <si>
    <t>655A</t>
  </si>
  <si>
    <t>ESCITALOPRAM 20 MG TABLETAS(MOMENTA)||</t>
  </si>
  <si>
    <t>20084161-3||</t>
  </si>
  <si>
    <t>2021M-0016416-R1||</t>
  </si>
  <si>
    <t>7706127001632||</t>
  </si>
  <si>
    <t>ESCITALOPRAM |IPRAN|ESCITALOPRAM</t>
  </si>
  <si>
    <t>020084161-03|019949932-18|020076842-09</t>
  </si>
  <si>
    <t>2021M-0016416-R1|2015M-0004330-R1|2020M-0015699-R1</t>
  </si>
  <si>
    <t>30|20|30</t>
  </si>
  <si>
    <t>7891317199241|7707189520819|7705959884369</t>
  </si>
  <si>
    <t>656A</t>
  </si>
  <si>
    <t>A02BC05</t>
  </si>
  <si>
    <t>ESOMEPRAZOL</t>
  </si>
  <si>
    <t xml:space="preserve">5mg </t>
  </si>
  <si>
    <t>ESOMED 5 MG GRANULOS CAJA X 28 SOBRES</t>
  </si>
  <si>
    <t>20135446-3</t>
  </si>
  <si>
    <t>2019M-0018783</t>
  </si>
  <si>
    <t>CAJA QUE CONTIENE 28 SOBRES CON 2.55 GRAMOS</t>
  </si>
  <si>
    <t>28</t>
  </si>
  <si>
    <t>7703546703703</t>
  </si>
  <si>
    <t>ESOMED SOBRES |NEDOX SOBRES|</t>
  </si>
  <si>
    <t>020135446-03|020075204-05|</t>
  </si>
  <si>
    <t>2019M-0018783|2015M-0015915|</t>
  </si>
  <si>
    <t>1289225|029225|</t>
  </si>
  <si>
    <t>657A</t>
  </si>
  <si>
    <t xml:space="preserve">ESOMEPRAZOL </t>
  </si>
  <si>
    <t>ESOMED® 10 MG SOBRES.||</t>
  </si>
  <si>
    <t>20089319-4||</t>
  </si>
  <si>
    <t>2015M-0016459||</t>
  </si>
  <si>
    <t>CAJA X 28 SOBRES||</t>
  </si>
  <si>
    <t>7703546022811||</t>
  </si>
  <si>
    <t>NEDOX SOBRES |ESOMEPRAZOL ENTERICA|ESOMEPRAZOL</t>
  </si>
  <si>
    <t>020015512-06|020089319-04|019995986-02</t>
  </si>
  <si>
    <t>2015M-0011005-R1|2015M-0016459|2008M-0008823</t>
  </si>
  <si>
    <t>7702870004876|0000012856138|7321831621657</t>
  </si>
  <si>
    <t>658A</t>
  </si>
  <si>
    <t>ESOMEPRAZOL 20 MG (PROCAPS)||</t>
  </si>
  <si>
    <t>20066117-12||</t>
  </si>
  <si>
    <t>2019M-0015025-R1||</t>
  </si>
  <si>
    <t>7703153035044||</t>
  </si>
  <si>
    <t>ESOMEPRAZOL |ESOMED SOBRES|NEXIUM</t>
  </si>
  <si>
    <t>020066117-12|019960407-12|020060286-10</t>
  </si>
  <si>
    <t>2019M-0015025-R1|2021M-0005545-R2|2014M-0015160</t>
  </si>
  <si>
    <t>100|900|300</t>
  </si>
  <si>
    <t>7703153029982|7705959885892|7709970266623</t>
  </si>
  <si>
    <t>659A</t>
  </si>
  <si>
    <t>ESOMEPRAZOL 40 MG (PROCAPS)||</t>
  </si>
  <si>
    <t>20066116-14||</t>
  </si>
  <si>
    <t>2019M-0015130-R1||</t>
  </si>
  <si>
    <t>7703153035051||</t>
  </si>
  <si>
    <t>ESOMEPRAZOL ENTERICA |ESOMEPRAZOL|</t>
  </si>
  <si>
    <t>019960390-14|020030114-78|</t>
  </si>
  <si>
    <t>2021M-0005553-R2|2018M-0012599-R1|</t>
  </si>
  <si>
    <t>450|560|</t>
  </si>
  <si>
    <t>7702605105601|0000000|</t>
  </si>
  <si>
    <t>660A</t>
  </si>
  <si>
    <t>J01FA02</t>
  </si>
  <si>
    <t>ESPIRAMICINA</t>
  </si>
  <si>
    <t>3 M UI</t>
  </si>
  <si>
    <t>EXPIREX ®||</t>
  </si>
  <si>
    <t>19950985-1||</t>
  </si>
  <si>
    <t>2015M-0004583-R1||</t>
  </si>
  <si>
    <t>7707177971784||</t>
  </si>
  <si>
    <t>EXPIREX |ESPIRAMICINA|</t>
  </si>
  <si>
    <t>019950985-01|020056836-03|</t>
  </si>
  <si>
    <t>2015M-0004583-R1|2019M-0014479-R1|</t>
  </si>
  <si>
    <t>7707177971784|0000000418546|</t>
  </si>
  <si>
    <t>661A</t>
  </si>
  <si>
    <t>C03DA01</t>
  </si>
  <si>
    <t>ESPIRONOLACTONA</t>
  </si>
  <si>
    <t>ESPIRONOLACTONA 25MG TABLETAS (SANOFI AVENTIS)||</t>
  </si>
  <si>
    <t>19973061-5||</t>
  </si>
  <si>
    <t>2023M-0006839-R2||</t>
  </si>
  <si>
    <t>7705959884857||</t>
  </si>
  <si>
    <t>ESPIRONOLACTONA 25MG TABLETAS |ESPIROLAN 25 MG TABLETAS| ESPIRONOLACTONA TABLETAS 25 MG</t>
  </si>
  <si>
    <t>019973061-05|019963166-01|020015631-03</t>
  </si>
  <si>
    <t>2023M-0006839-R2|2017M-0006113-R1|2022M-0011315-R2</t>
  </si>
  <si>
    <t>300|20|300</t>
  </si>
  <si>
    <t>7705959884857|7707177972026|7703038065876</t>
  </si>
  <si>
    <t>662A</t>
  </si>
  <si>
    <t>ESPIRONOLACTONA TABLETA RECUBIERTA 100 MG (HUMAX)|ESPIRONOLACTONA TABLETAS 100 MG (ANGLOPHARMA)|ESPIRONOLACTONA100 MG TABLETAS (SANOFI AVENTIS)</t>
  </si>
  <si>
    <t>19942429-2|19992586-3|19975836-1</t>
  </si>
  <si>
    <t>2019M-0003477-R2|2008M0008613|2022M-0007331-R2</t>
  </si>
  <si>
    <t>CAJA PLEGADIZA POR 100 TABLETAS RECUBIERTAS EN 10 BLÍSTER DE ALUMINIO / PVC TRANSPARENTE POR 10 TABLETAS RECUBIERTAS CADA BLÍSTER.|CAJA X 250 TABLETAS|CAJAS X 20 TABLETAS</t>
  </si>
  <si>
    <t>100|250|20</t>
  </si>
  <si>
    <t>7707288820087|7707035579558|7705959013172</t>
  </si>
  <si>
    <t>ESPIRONOLACTONA |ESPIROLAN 100 MG TABLETAS|ESPIRONOLACTONA</t>
  </si>
  <si>
    <t>019992586-03|019963165-02|019975836-01</t>
  </si>
  <si>
    <t>2008M-0008613|2017M-0006161-R1|2022M-0007331-R2</t>
  </si>
  <si>
    <t>250|20|20</t>
  </si>
  <si>
    <t>7707035572481|7707177972064|7705959013172</t>
  </si>
  <si>
    <t>663A</t>
  </si>
  <si>
    <t>ESPIRONOLACTONA (FORMULA MAGISTRAL)</t>
  </si>
  <si>
    <t>11 mg/ml</t>
  </si>
  <si>
    <t>ESPIRONOLACTONA FORMULA MAGISTRAL 11 mg/ml suspensión X120ml FAGRON||</t>
  </si>
  <si>
    <t>ESPIRONOLACTONA (FORMULA MAGISTRAL) 11 mg/ml ||</t>
  </si>
  <si>
    <t>664A</t>
  </si>
  <si>
    <t>G03CA03</t>
  </si>
  <si>
    <t>ESTRADIOL</t>
  </si>
  <si>
    <t>0.06%</t>
  </si>
  <si>
    <t>GINODERM® GEL 0.06%||</t>
  </si>
  <si>
    <t>20035603-1||</t>
  </si>
  <si>
    <t>2022M-0012810-R2||</t>
  </si>
  <si>
    <t>FRASCO X 95 GR||</t>
  </si>
  <si>
    <t>95||</t>
  </si>
  <si>
    <t>7702207305348||</t>
  </si>
  <si>
    <t>GINODERM GEL ||</t>
  </si>
  <si>
    <t>020035603-01||</t>
  </si>
  <si>
    <t>2017M-0012810-R1||</t>
  </si>
  <si>
    <t>665A</t>
  </si>
  <si>
    <t>ESTRADIOL (VALERATO)</t>
  </si>
  <si>
    <t>PROGYNOVA ® 2 MG||</t>
  </si>
  <si>
    <t>19950276-1||</t>
  </si>
  <si>
    <t>2020M-0004054-R2||</t>
  </si>
  <si>
    <t>7702123004714||</t>
  </si>
  <si>
    <t>PROGYNOVA ||</t>
  </si>
  <si>
    <t>019950276-01||</t>
  </si>
  <si>
    <t>666A</t>
  </si>
  <si>
    <t>ESTRADIOL HEXAHIDROBENZOATO</t>
  </si>
  <si>
    <t>MENODIN®||</t>
  </si>
  <si>
    <t>49314-1||</t>
  </si>
  <si>
    <t>2016M-005935-R3||</t>
  </si>
  <si>
    <t>7702207123119||</t>
  </si>
  <si>
    <t>MENODIN ||</t>
  </si>
  <si>
    <t>000049314-01||</t>
  </si>
  <si>
    <t>667A</t>
  </si>
  <si>
    <t>G03CA04</t>
  </si>
  <si>
    <t>ESTRIOL</t>
  </si>
  <si>
    <t>1mg/g (0.1%)</t>
  </si>
  <si>
    <t>FEMTRIOL||</t>
  </si>
  <si>
    <t>19997491-3||</t>
  </si>
  <si>
    <t>2022M-0009126-R1</t>
  </si>
  <si>
    <t>7703889155771||</t>
  </si>
  <si>
    <t>OVESTIN CREMA ||</t>
  </si>
  <si>
    <t>000055342-01||</t>
  </si>
  <si>
    <t>2017M-004367-R2||</t>
  </si>
  <si>
    <t>7707213870064||</t>
  </si>
  <si>
    <t>668A</t>
  </si>
  <si>
    <t>OVESTIN® OVULOS VAGINALES||</t>
  </si>
  <si>
    <t>55341-1||</t>
  </si>
  <si>
    <t>2016M-001799-R2||</t>
  </si>
  <si>
    <t>CAJA POR 15 OVULOS||</t>
  </si>
  <si>
    <t>6091403215928||</t>
  </si>
  <si>
    <t>OVESTIN OVULOS ||</t>
  </si>
  <si>
    <t>000055341-01||</t>
  </si>
  <si>
    <t>7707213870255||</t>
  </si>
  <si>
    <t>669A</t>
  </si>
  <si>
    <t>ESTEINE®OVULO VAGINAL DE LIBERACION SOSTENIDA||</t>
  </si>
  <si>
    <t>20007729-1||</t>
  </si>
  <si>
    <t>2010M-0010768||</t>
  </si>
  <si>
    <t>CAJA X 6 OVULOS VAGINAL||</t>
  </si>
  <si>
    <t>7702870071045||</t>
  </si>
  <si>
    <t>ESTEINE OVULO VAGINAL ||</t>
  </si>
  <si>
    <t>020007729-01||</t>
  </si>
  <si>
    <t>670A</t>
  </si>
  <si>
    <t>G03CA57</t>
  </si>
  <si>
    <t>ESTROGENOS NATURALES CONJUGADOS</t>
  </si>
  <si>
    <t>62.5mg en 100g de contenido</t>
  </si>
  <si>
    <t>ESTERMAX® CREMA|FEVENY® CREMA 0.625MG/G VAGINAL|</t>
  </si>
  <si>
    <t>19934993-2|19993161-4|</t>
  </si>
  <si>
    <t>2021M-0002283-R2|2021M0009350R1|</t>
  </si>
  <si>
    <t>TUBO X 40 GR|TUBO X 43 GR|</t>
  </si>
  <si>
    <t>40|43|</t>
  </si>
  <si>
    <t>7703889127518|7707274721558|</t>
  </si>
  <si>
    <t>ESTERMAX TUBO/40 G |FEVENY|</t>
  </si>
  <si>
    <t>019934993-02|019993161-03|</t>
  </si>
  <si>
    <t>2021M-0002283-R2|2021M-0009350-R1|</t>
  </si>
  <si>
    <t>671A</t>
  </si>
  <si>
    <t>0.3mg</t>
  </si>
  <si>
    <t>PREMARIN 0.3 MG||</t>
  </si>
  <si>
    <t>19908248-7||</t>
  </si>
  <si>
    <t>2019M-0001070-R2||</t>
  </si>
  <si>
    <t>7591592866103||</t>
  </si>
  <si>
    <t>PREMARIN |FEVENY TUBO/43 G|</t>
  </si>
  <si>
    <t>019908248-07||</t>
  </si>
  <si>
    <t>672A</t>
  </si>
  <si>
    <t>0.625mg</t>
  </si>
  <si>
    <t>FEVENY®TABLETAS RECUBIERTAS|ESTERMAX|</t>
  </si>
  <si>
    <t>20010390-1|19902126-1|</t>
  </si>
  <si>
    <t>2017M-0012121-R1|2009M013275R1|</t>
  </si>
  <si>
    <t>CAJA X 28 TABLETAS|CAJA X 28 TABLETAS|</t>
  </si>
  <si>
    <t>7707274723712|7703889094698|</t>
  </si>
  <si>
    <t>ESTERMAX ||</t>
  </si>
  <si>
    <t>019902126-01|020010390-01|</t>
  </si>
  <si>
    <t>2009M-013275-R1|2017M-0012121-R1|</t>
  </si>
  <si>
    <t>7703889094698|7707274723712|</t>
  </si>
  <si>
    <t>673A</t>
  </si>
  <si>
    <t>N05CF04</t>
  </si>
  <si>
    <t>ESZOPICLONA</t>
  </si>
  <si>
    <t>BONSONO® 2MG||</t>
  </si>
  <si>
    <t>20151883-2||</t>
  </si>
  <si>
    <t>2020M-0019682||</t>
  </si>
  <si>
    <t>7706127002769||</t>
  </si>
  <si>
    <t>DORMEBEN EZ |NOPTIC|ISOKLON</t>
  </si>
  <si>
    <t>020061109-02|020025076-03|020035067-02</t>
  </si>
  <si>
    <t>2021M-0014836-R1|2021M-0012217-R2|2020M-0013306-R1</t>
  </si>
  <si>
    <t>15|15|30</t>
  </si>
  <si>
    <t>7702195211454|7702207308011|0000027710593</t>
  </si>
  <si>
    <t>674A</t>
  </si>
  <si>
    <t>BONSONO® 3MG||</t>
  </si>
  <si>
    <t>20151874-2||</t>
  </si>
  <si>
    <t>2020M-0019687||</t>
  </si>
  <si>
    <t>7706127002776||</t>
  </si>
  <si>
    <t>ESZOPICLONA |NOPTIC|ISOKLON</t>
  </si>
  <si>
    <t>020113443-02|020019273-19|019999309-08</t>
  </si>
  <si>
    <t>2018M-0018192|2016M-0011427-R1|2009M-0009884</t>
  </si>
  <si>
    <t>15|30|14</t>
  </si>
  <si>
    <t>21858079|7800018168371|7702057015732</t>
  </si>
  <si>
    <t>675A</t>
  </si>
  <si>
    <t>J04AK02</t>
  </si>
  <si>
    <t>ETAMBUTOL (CLORHIDRATO)</t>
  </si>
  <si>
    <t>ECOX 400®||</t>
  </si>
  <si>
    <t>19929137-6||</t>
  </si>
  <si>
    <t>2012M-0001529-R1||</t>
  </si>
  <si>
    <t>7709990269314||</t>
  </si>
  <si>
    <t>ECOX ||</t>
  </si>
  <si>
    <t>019929137-06||</t>
  </si>
  <si>
    <t>676A</t>
  </si>
  <si>
    <t>L04AB01</t>
  </si>
  <si>
    <t>ETANERCEPT</t>
  </si>
  <si>
    <t>ETANAR ® 25 MG POLVO LIOFILIZADO|ENBREL® 25 MG SOLUCION PARA INYECCION|</t>
  </si>
  <si>
    <t>19968208-2|19978839-7|</t>
  </si>
  <si>
    <t>2017M-0006170-R1|2018M0007384R1|</t>
  </si>
  <si>
    <t>CAJA X 4 VIALES|CAJA X 4 JERINGAS|</t>
  </si>
  <si>
    <t>7702870040416|7702338446170|</t>
  </si>
  <si>
    <t>ENBREL ||</t>
  </si>
  <si>
    <t>019978839-05||</t>
  </si>
  <si>
    <t>2018M-0007384-R1||</t>
  </si>
  <si>
    <t>7702338446170||</t>
  </si>
  <si>
    <t>677A</t>
  </si>
  <si>
    <t>AMPOLLA/VIAL/CARTUCHO-ESFERO/JERINGA PRELLENADA</t>
  </si>
  <si>
    <t>ENBREL® 50 MG SOLUCION PARA INYECCION||</t>
  </si>
  <si>
    <t>19978841-13||</t>
  </si>
  <si>
    <t>2018M-0007375-R1||</t>
  </si>
  <si>
    <t>CAJA X 4 JERINGAS||</t>
  </si>
  <si>
    <t>7702338583134||</t>
  </si>
  <si>
    <t>ENBREL MYCLIC ||</t>
  </si>
  <si>
    <t>019978841-07||</t>
  </si>
  <si>
    <t>678A</t>
  </si>
  <si>
    <t>C01CA01</t>
  </si>
  <si>
    <t xml:space="preserve">ETILEFRINA </t>
  </si>
  <si>
    <t xml:space="preserve">10mg/ml   </t>
  </si>
  <si>
    <t>ETILEFRINA CLORHIDRATO 10 MG/ ML(PROCLIN)|ETILEFRINA CLORHIDRATO 10MG/ MLSOLUCIÓN INYECTABLE.( RYAN )|</t>
  </si>
  <si>
    <t>20072168-1|20058860-3|</t>
  </si>
  <si>
    <t>2014M-0015540|2018M0014560R1|</t>
  </si>
  <si>
    <t>CAJA X 5 AMPOLLAS|CAJA X 25 AMPOLLAS|</t>
  </si>
  <si>
    <t>5|25|</t>
  </si>
  <si>
    <t>7707342950309|7707234231622|</t>
  </si>
  <si>
    <t>ETILEFRINA |ETILEFRINA|ETILEFRINA</t>
  </si>
  <si>
    <t>020072168-01|020017384-01|020058860-01</t>
  </si>
  <si>
    <t>2014M-0015540|2020M-0010836-R1|2018M-0014560-R1</t>
  </si>
  <si>
    <t>7707342950309|7707363390047|7707234231622</t>
  </si>
  <si>
    <t>679A</t>
  </si>
  <si>
    <t>G03AB07</t>
  </si>
  <si>
    <t>ETINILESTRADIOL + CLORMADINONA</t>
  </si>
  <si>
    <t>(0.03+2)mg</t>
  </si>
  <si>
    <t>ADELLA®||</t>
  </si>
  <si>
    <t>20056938-1||</t>
  </si>
  <si>
    <t>2022M-0014175-R2||</t>
  </si>
  <si>
    <t>CAJA X 21 TABLETAS||</t>
  </si>
  <si>
    <t>21||</t>
  </si>
  <si>
    <t>7703153028053||</t>
  </si>
  <si>
    <t>ADELLA |BELARA|GYNORELLE 30</t>
  </si>
  <si>
    <t>020056938-01|019908328-01|020120725-01</t>
  </si>
  <si>
    <t>2022M-0014175-R2|2016M-015077-R2|2018M-0018256</t>
  </si>
  <si>
    <t>7703153028053|7703258011240|0000000228398</t>
  </si>
  <si>
    <t>681A</t>
  </si>
  <si>
    <t>N01AX07</t>
  </si>
  <si>
    <t>ETOMIDATO</t>
  </si>
  <si>
    <t>20mg/10ml (0.2%)</t>
  </si>
  <si>
    <t>ETOMIDATO 2 MG/ML (B.BRAUN)</t>
  </si>
  <si>
    <t>19997838-1</t>
  </si>
  <si>
    <t>2019M-0009083-R1</t>
  </si>
  <si>
    <t>CAJA X 10 AMPOLLAS 10 ML</t>
  </si>
  <si>
    <t>ETOMIDATO LIPURO ||</t>
  </si>
  <si>
    <t>019997838-01||</t>
  </si>
  <si>
    <t>2019M-0009083-R1||</t>
  </si>
  <si>
    <t>4030539011402||</t>
  </si>
  <si>
    <t>682A</t>
  </si>
  <si>
    <t>L01CB01</t>
  </si>
  <si>
    <t>ETOPOSIDO</t>
  </si>
  <si>
    <t>ETOSID 100 MG/ 5 ML||</t>
  </si>
  <si>
    <t>20094214-1||</t>
  </si>
  <si>
    <t>2016M-0017028||</t>
  </si>
  <si>
    <t>8901117233386||</t>
  </si>
  <si>
    <t>ETOPOSIDO |ETOPOSIDO|ETOPOSIDO</t>
  </si>
  <si>
    <t>019982071-01|020048821-01|019951646-01</t>
  </si>
  <si>
    <t>2018M-0007984-R1|2021M-0013895-R1|2016M-0004574-R1</t>
  </si>
  <si>
    <t>8906006575905|8902413010749|7707291700154</t>
  </si>
  <si>
    <t>683A</t>
  </si>
  <si>
    <t>M01AH05</t>
  </si>
  <si>
    <t>ETORICOXIB</t>
  </si>
  <si>
    <t>ERICOX® 30 MG||</t>
  </si>
  <si>
    <t>20085859-3||</t>
  </si>
  <si>
    <t>2020M-0015999-R1||</t>
  </si>
  <si>
    <t>7702870071939||</t>
  </si>
  <si>
    <t>ERICOX |ERICOX|ARCOXIA</t>
  </si>
  <si>
    <t>020085859-03||</t>
  </si>
  <si>
    <t>684A</t>
  </si>
  <si>
    <t>DAVINTEX 60 Etoricoxib 60 mg||</t>
  </si>
  <si>
    <t>20136876-1||</t>
  </si>
  <si>
    <t>2020M-0019554||</t>
  </si>
  <si>
    <t>7861148022179||</t>
  </si>
  <si>
    <t>ETORICOXIB |ETOX|ETORIMED</t>
  </si>
  <si>
    <t>020153572-01|020145882-01|020084847-01</t>
  </si>
  <si>
    <t>2019M-0018853|2018M-0018411|2016M-0017027</t>
  </si>
  <si>
    <t>14|14|7</t>
  </si>
  <si>
    <t>7706127001687|7706127001366|0000001284037</t>
  </si>
  <si>
    <t>685A</t>
  </si>
  <si>
    <t xml:space="preserve">90mg  </t>
  </si>
  <si>
    <t>DAVINTEX 90 COMPRIMIDOS RECUBIERTOS||</t>
  </si>
  <si>
    <t>20136875-1||</t>
  </si>
  <si>
    <t>2020M-0019551||</t>
  </si>
  <si>
    <t>7861148022186||</t>
  </si>
  <si>
    <t>ETORICOXIB |DAVINTEX|ETORIMED</t>
  </si>
  <si>
    <t>020153573-01|020060069-02|019976050-02</t>
  </si>
  <si>
    <t>2019M-0018854|2020M-0014892-R1|2019M-0007159-R1</t>
  </si>
  <si>
    <t>14|14|14</t>
  </si>
  <si>
    <t>7706127001496|7702870071236|7897337714150</t>
  </si>
  <si>
    <t>686A</t>
  </si>
  <si>
    <t>ETORICOXIB 120 MG|DAVINTEX 120 COMPRIMIDOS RECUBIERTOS|</t>
  </si>
  <si>
    <t>20153574-1|20136874-1|</t>
  </si>
  <si>
    <t>2019M-0018855|2020M0019553|</t>
  </si>
  <si>
    <t>CAJA X 7 TABLETAS|CAJA X 10 TABLETAS|</t>
  </si>
  <si>
    <t>7|10|</t>
  </si>
  <si>
    <t>7706127001700|7861148022193|</t>
  </si>
  <si>
    <t>ETORICOXIB ||</t>
  </si>
  <si>
    <t>020153574-01|020136874-01|020120491-01</t>
  </si>
  <si>
    <t>2019M-0018855|2020M-0019553|2018M-0018351</t>
  </si>
  <si>
    <t>7|10|7</t>
  </si>
  <si>
    <t>7706127001670|7861148022193|0000001284036</t>
  </si>
  <si>
    <t>687A</t>
  </si>
  <si>
    <t>N03AD01</t>
  </si>
  <si>
    <t>ETOSUXIMIDA</t>
  </si>
  <si>
    <t>PETINIMID 250 MG CAPSULAS VITAL NO DISPONIBLE||</t>
  </si>
  <si>
    <t>CAJA X 100 CAPSULAS||</t>
  </si>
  <si>
    <t>PETINIMID |ETHYMAL|</t>
  </si>
  <si>
    <t>1927398|7707069721619|</t>
  </si>
  <si>
    <t>688A</t>
  </si>
  <si>
    <t>J05AG04</t>
  </si>
  <si>
    <t xml:space="preserve">ETRAVIRINA </t>
  </si>
  <si>
    <t>INTELENCE®TABLETAS 200MG||</t>
  </si>
  <si>
    <t>20065823-1||</t>
  </si>
  <si>
    <t>2019M-0015332-R1||</t>
  </si>
  <si>
    <t>CAJA X60 TABLETAS||</t>
  </si>
  <si>
    <t>7703145136773||</t>
  </si>
  <si>
    <t>INTELENCE ||</t>
  </si>
  <si>
    <t>020065823-01||</t>
  </si>
  <si>
    <t>689A</t>
  </si>
  <si>
    <t>L04AA18</t>
  </si>
  <si>
    <t>EVEROLIMUS</t>
  </si>
  <si>
    <t>CERTICAN® 0.5MG TABLETAS||</t>
  </si>
  <si>
    <t>19946772-2||</t>
  </si>
  <si>
    <t>2023M-0003710-R2||</t>
  </si>
  <si>
    <t>7612797503683||</t>
  </si>
  <si>
    <t>CERTICAN ||</t>
  </si>
  <si>
    <t>019946772-02||</t>
  </si>
  <si>
    <t>2015M-0003710-R1||</t>
  </si>
  <si>
    <t>690A</t>
  </si>
  <si>
    <t>CERTICAN 0.75 MG TABLETAS||</t>
  </si>
  <si>
    <t>19946766-2||</t>
  </si>
  <si>
    <t>2022M-0003708-R2||</t>
  </si>
  <si>
    <t>CAJA POR 60 TABLETAS||</t>
  </si>
  <si>
    <t>7612797503690||</t>
  </si>
  <si>
    <t>019946766-02||</t>
  </si>
  <si>
    <t>2015M-0003708-R1||</t>
  </si>
  <si>
    <t>691A</t>
  </si>
  <si>
    <t>CERTICAN ® 1 MG TABLETAS||</t>
  </si>
  <si>
    <t>19946771-2||</t>
  </si>
  <si>
    <t>2022M-0003709-R2||</t>
  </si>
  <si>
    <t>7702635721833||</t>
  </si>
  <si>
    <t>CERTICAN ® 1 MG TABLETAS</t>
  </si>
  <si>
    <t>019946771-02||</t>
  </si>
  <si>
    <t>2015M-0003709-R2||</t>
  </si>
  <si>
    <t>7612797045091||</t>
  </si>
  <si>
    <t>692A</t>
  </si>
  <si>
    <t>L01XE10</t>
  </si>
  <si>
    <t>SUMIROL 5 MG TABLETAS||</t>
  </si>
  <si>
    <t>20133286-2||</t>
  </si>
  <si>
    <t>2019M-0018836||</t>
  </si>
  <si>
    <t>7704039137364||</t>
  </si>
  <si>
    <t>SUMIROL |AFINITOR|</t>
  </si>
  <si>
    <t>020133286-02|020015216-02|</t>
  </si>
  <si>
    <t>2019M-0018836|2016M-0010986-R1|</t>
  </si>
  <si>
    <t>7704039137364|7702635715795|</t>
  </si>
  <si>
    <t>693A</t>
  </si>
  <si>
    <t>SUMIROL 10 MG TABLETAS||</t>
  </si>
  <si>
    <t>20133287-2||</t>
  </si>
  <si>
    <t>2019M-0018928||</t>
  </si>
  <si>
    <t>7704039764362||</t>
  </si>
  <si>
    <t>020133287-02|020015207-02|</t>
  </si>
  <si>
    <t>2019M-0018928|2010M-0010704|</t>
  </si>
  <si>
    <t>7704039764362|7702635715788|</t>
  </si>
  <si>
    <t>694A</t>
  </si>
  <si>
    <t>C10AX13</t>
  </si>
  <si>
    <t>EVOLOCUMAB</t>
  </si>
  <si>
    <t>140mg/ml</t>
  </si>
  <si>
    <t>PEN</t>
  </si>
  <si>
    <t>REPATHA® 140 MG/ML||</t>
  </si>
  <si>
    <t>20087350-1||</t>
  </si>
  <si>
    <t>2017M-0017742||</t>
  </si>
  <si>
    <t>CAJA X 2 PLUMAS||</t>
  </si>
  <si>
    <t>8715131013400||</t>
  </si>
  <si>
    <t>REPATHA ||</t>
  </si>
  <si>
    <t>020087350-01||</t>
  </si>
  <si>
    <t>695A</t>
  </si>
  <si>
    <t>L02BG06</t>
  </si>
  <si>
    <t>EXEMESTANO</t>
  </si>
  <si>
    <t>EXTANO® 25 MG TAB RECUBIERTAS|EXEMESTIN ® 25MG|</t>
  </si>
  <si>
    <t>20135023-4|20047845-1|</t>
  </si>
  <si>
    <t>2020M-0019585|2013M0014572|</t>
  </si>
  <si>
    <t>7704039273550|7702635551782|</t>
  </si>
  <si>
    <t>AROMASIN |EXEMESTIN|EXTANO</t>
  </si>
  <si>
    <t>019903238-02|020047845-01|020135023-04</t>
  </si>
  <si>
    <t>2020M-13912-R2|2013M-0014572|2020M-0019585</t>
  </si>
  <si>
    <t>7702715001381|7702635551782|7704039273550</t>
  </si>
  <si>
    <t>696A</t>
  </si>
  <si>
    <t>A10BJ01</t>
  </si>
  <si>
    <t>EXENATIDA</t>
  </si>
  <si>
    <t>BYDUREON® BCISE® 2MG SUSPENSIÓN DE LIBERACIÓN PROLONGADA|BYDUREON® PEN|</t>
  </si>
  <si>
    <t>20162033-2|20033981-1|</t>
  </si>
  <si>
    <t>2021M-0020208|2015M0016660|</t>
  </si>
  <si>
    <t>CAJA X 4 JERINGA PRELLENADAS|CAJA X 4 KIT|</t>
  </si>
  <si>
    <t>5000456032285|5000456008228|</t>
  </si>
  <si>
    <t>BYDUREON ||</t>
  </si>
  <si>
    <t>020033981-04||</t>
  </si>
  <si>
    <t>2015M-0016660||</t>
  </si>
  <si>
    <t>5000456008228||</t>
  </si>
  <si>
    <t>697A</t>
  </si>
  <si>
    <t>C10AX09</t>
  </si>
  <si>
    <t>EZETIMIB</t>
  </si>
  <si>
    <t>ZEMIB 10 MG TABLETAS|EZETIMIBA 10 MG TABLETAS|</t>
  </si>
  <si>
    <t>20141006-2|20024861-9|</t>
  </si>
  <si>
    <t xml:space="preserve"> 2019M-0019231|2022M-0011929-R2</t>
  </si>
  <si>
    <t>CAJA X 21 TABLETAS|Caja X 20 Tabletas|</t>
  </si>
  <si>
    <t>21|20|</t>
  </si>
  <si>
    <t>8903726247211|7705959013578|</t>
  </si>
  <si>
    <t>EZETIMIBA 10 MG TABLETAS|ZEMIB|ZETIA</t>
  </si>
  <si>
    <t>020024861-09|020141006-02|019936459-07</t>
  </si>
  <si>
    <t>2022M-0011929-R2|2019M-0019231|2019M-0002492-R2</t>
  </si>
  <si>
    <t>20|21|30</t>
  </si>
  <si>
    <t>7705959013578|NO APLICA|7702502021271</t>
  </si>
  <si>
    <t>698A</t>
  </si>
  <si>
    <t>D03AX</t>
  </si>
  <si>
    <t>FACTOR DE CRECIMIENTO EPIDERMICO HUMANO RECOMBINANTE</t>
  </si>
  <si>
    <t>75mcg</t>
  </si>
  <si>
    <t>INTRALESIONAL</t>
  </si>
  <si>
    <t>EPIPROT®||</t>
  </si>
  <si>
    <t>20022626-1||</t>
  </si>
  <si>
    <t>2017M-0012324-R1||</t>
  </si>
  <si>
    <t>CAJA  X 1 VIAL||</t>
  </si>
  <si>
    <t>8477000123244||</t>
  </si>
  <si>
    <t>EPIPROT</t>
  </si>
  <si>
    <t>020022626-01</t>
  </si>
  <si>
    <t>2017M-0012324-R1</t>
  </si>
  <si>
    <t>699A</t>
  </si>
  <si>
    <t>L03A</t>
  </si>
  <si>
    <t>FACTOR DE TRANSFERENCIA</t>
  </si>
  <si>
    <t>4LIFE TRANSFER FACTOR PLUS TRI - FACTOR FORMULA DE 395 MG||</t>
  </si>
  <si>
    <t>19962745||</t>
  </si>
  <si>
    <t>SD2016-0000009-R1||</t>
  </si>
  <si>
    <t>FRASCO X 90 CAPSULAS||</t>
  </si>
  <si>
    <t>160224075||</t>
  </si>
  <si>
    <t>COLOSTRUM ||</t>
  </si>
  <si>
    <t>SD2010-0001420||</t>
  </si>
  <si>
    <t>700A</t>
  </si>
  <si>
    <t>B02BD04</t>
  </si>
  <si>
    <t>FACTOR IX DE LA COAGULACION ANTIHEMOFILICO</t>
  </si>
  <si>
    <t>500 UI</t>
  </si>
  <si>
    <t>OCTANINE® F 500 UI||</t>
  </si>
  <si>
    <t>20098387-1||</t>
  </si>
  <si>
    <t>2016M-0017119||</t>
  </si>
  <si>
    <t>CAJA CON UN FRASCO VIAL DE VIDRIO TIPO I CON POLVO LIOFILIZADO E INSERTO + CAJA CON FRASCO VIAL DE VIDRIO TIPO I CON 5 ML DE SOLVENTE (AGUA PARA INYECCIÓN). JERINGA DESECHABLE. SET DE TRANSFERENCIA. EQUIPO DE INFUSIÓN Y 2 COMPRESAS EMBEBIDAS EN ALCOHOL||</t>
  </si>
  <si>
    <t>7707059702499||</t>
  </si>
  <si>
    <t>BENEFIX</t>
  </si>
  <si>
    <t>019904609-02</t>
  </si>
  <si>
    <t>2010M-14078-R1</t>
  </si>
  <si>
    <t>701A</t>
  </si>
  <si>
    <t>600 UI</t>
  </si>
  <si>
    <t>IMMUNINE ® 600 U.I. CONCENTRADO DE FACTOR IX||</t>
  </si>
  <si>
    <t>19913650-1||</t>
  </si>
  <si>
    <t>2018M-0000332-R2||</t>
  </si>
  <si>
    <t>FRAS X 1 VIAL DE 5ML CON 600UI DE FACTOR IX, VIAL SOLVENTES 1 KIT RECONSTITUCIÓN,INSERTO||</t>
  </si>
  <si>
    <t>5413760418018||</t>
  </si>
  <si>
    <t>IMMUNINE ||</t>
  </si>
  <si>
    <t>019913650-01||</t>
  </si>
  <si>
    <t>642621068030||</t>
  </si>
  <si>
    <t>702A</t>
  </si>
  <si>
    <t>B02BD08</t>
  </si>
  <si>
    <t>FACTOR VII ACTIVADO</t>
  </si>
  <si>
    <t xml:space="preserve">2mg/ml  </t>
  </si>
  <si>
    <t>NOVOSEVEN® RT 2 MG||</t>
  </si>
  <si>
    <t>20015482-2||</t>
  </si>
  <si>
    <t>2018M-0012134-R1||</t>
  </si>
  <si>
    <t>CAJA X 1 VIAL +JERINGA PRELLENADA DE 2 ML +ADAPTADOR||</t>
  </si>
  <si>
    <t>7709990192117||</t>
  </si>
  <si>
    <t>NOVOSEVEN RT ||</t>
  </si>
  <si>
    <t>020015482-02||</t>
  </si>
  <si>
    <t>703A</t>
  </si>
  <si>
    <t>B02BD02</t>
  </si>
  <si>
    <t>FACTOR VIII  DE LA COAGULACION RECOMBINANTE ANTIHEMOFILICO (LIBRE DE VIRUS)</t>
  </si>
  <si>
    <t>XYNTHA ® 500 UI POLVO LIOFILIZADO PARA SOLUCIÓN INYECTABLE|NOVOEIGHT®500UI POLVO Y SOLVENTE PARA SOLUCIÓN INYECTABLE|</t>
  </si>
  <si>
    <t>20005016-1|20090706-1|</t>
  </si>
  <si>
    <t>2022MBT-0009675-R1|2016M0016847|</t>
  </si>
  <si>
    <t>CAJA X 1 VIAL|CAJA X 1 VIAL 5 ML|</t>
  </si>
  <si>
    <t>7703283406073|7709990192186|</t>
  </si>
  <si>
    <t>KOVALTRY |RECOMBINATE|</t>
  </si>
  <si>
    <t>020109293-01|020009720-05|</t>
  </si>
  <si>
    <t>2017M-0017686|2010M-0010472|</t>
  </si>
  <si>
    <t>7702123010654|00085412094700|</t>
  </si>
  <si>
    <t>704A</t>
  </si>
  <si>
    <t>B02BD06</t>
  </si>
  <si>
    <t>FACTOR VIII DE LA COAGULACION + FACTOR DE VON WILLEBRAND</t>
  </si>
  <si>
    <t>(500+1.200) UI</t>
  </si>
  <si>
    <t>UI</t>
  </si>
  <si>
    <t>HAEMATE P.</t>
  </si>
  <si>
    <t>34337-1</t>
  </si>
  <si>
    <t>2021M-010665-R3</t>
  </si>
  <si>
    <t>CAJA X 1 VIAL+1 VIAL 10 ML + DISPOSITIVO DE TRANSFERENCIA</t>
  </si>
  <si>
    <t>1200</t>
  </si>
  <si>
    <t>7798098720346</t>
  </si>
  <si>
    <t>HAEMATE P ||</t>
  </si>
  <si>
    <t>000034337-01||</t>
  </si>
  <si>
    <t>2021M-010665-R3||</t>
  </si>
  <si>
    <t>AMPOLLA/VIAL||</t>
  </si>
  <si>
    <t>1700||</t>
  </si>
  <si>
    <t>7798098720346||</t>
  </si>
  <si>
    <t>705A</t>
  </si>
  <si>
    <t>(1.000+750) UI</t>
  </si>
  <si>
    <t>IMMUNATE® 1000 UI||</t>
  </si>
  <si>
    <t>19935853-1||</t>
  </si>
  <si>
    <t>2021MB-0002674-R2||</t>
  </si>
  <si>
    <t>FRASCO X 1 VIAL + 1 VIAL 10 ML + 2 JERINGA + JUEGO DE INFUCION||</t>
  </si>
  <si>
    <t>1000||</t>
  </si>
  <si>
    <t>5413760221038||</t>
  </si>
  <si>
    <t>IMMUNATE ||</t>
  </si>
  <si>
    <t>019935853-01||</t>
  </si>
  <si>
    <t>1750||</t>
  </si>
  <si>
    <t>642621016369||</t>
  </si>
  <si>
    <t>706A</t>
  </si>
  <si>
    <t>(1.000+1.000) UI</t>
  </si>
  <si>
    <t>WILATE®1000||</t>
  </si>
  <si>
    <t>20051834-1||</t>
  </si>
  <si>
    <t>2014M-0015529||</t>
  </si>
  <si>
    <t>CAJA X 1 VIAL 20 ML + 1 VIAL 10 ML||</t>
  </si>
  <si>
    <t>7707366530433||</t>
  </si>
  <si>
    <t>WILATE ||</t>
  </si>
  <si>
    <t>020051834-01||</t>
  </si>
  <si>
    <t>AMP/VIAL/JP/DISPOSITIVO||</t>
  </si>
  <si>
    <t>2000||</t>
  </si>
  <si>
    <t>8689178||</t>
  </si>
  <si>
    <t>707A</t>
  </si>
  <si>
    <t>B02BD03</t>
  </si>
  <si>
    <t>FACTOR VIII INHIBIDOR ACTIVADO POR BYPASS</t>
  </si>
  <si>
    <t>FEIBA 500 U/20 ML|FEIBA 500 U/10 ML|</t>
  </si>
  <si>
    <t>226747-4|20132151-1|</t>
  </si>
  <si>
    <t>2021MB-012167-R2|2021M0020041|</t>
  </si>
  <si>
    <t>CAJA X 1 VIAL|CAJA X 1 VIAL 10 ML|</t>
  </si>
  <si>
    <t>770141366967|7701582102207|</t>
  </si>
  <si>
    <t>FEIBA ||</t>
  </si>
  <si>
    <t>000226747-04||</t>
  </si>
  <si>
    <t>2021MB-012167-R2||</t>
  </si>
  <si>
    <t>5413760384535||</t>
  </si>
  <si>
    <t>708A</t>
  </si>
  <si>
    <t>A02BA03</t>
  </si>
  <si>
    <t xml:space="preserve">FAMOTIDINA </t>
  </si>
  <si>
    <t>PHAMOTIN® TABLETA||</t>
  </si>
  <si>
    <t>20109669-8||</t>
  </si>
  <si>
    <t>2022M-0017936-R1||</t>
  </si>
  <si>
    <t>7707288826256||</t>
  </si>
  <si>
    <t>PHAMOTIN |GASTRUM|</t>
  </si>
  <si>
    <t>020109669-08|019959810-09|</t>
  </si>
  <si>
    <t>2017M-0017936|2021M-0004920-R2|</t>
  </si>
  <si>
    <t>10|48|</t>
  </si>
  <si>
    <t>7707288826256|7702870003190|</t>
  </si>
  <si>
    <t>709A</t>
  </si>
  <si>
    <t>M04AA03</t>
  </si>
  <si>
    <t>FEBUXOSTAT</t>
  </si>
  <si>
    <t>FEBUDAY® 40 MG||</t>
  </si>
  <si>
    <t>20122155-1||</t>
  </si>
  <si>
    <t>2018M-0018650||</t>
  </si>
  <si>
    <t>8904159622248||</t>
  </si>
  <si>
    <t>FEBUDAY |FENOX|</t>
  </si>
  <si>
    <t>020122155-01|020087522-06|</t>
  </si>
  <si>
    <t>2018M-0018650|2020M-0016044-R1|</t>
  </si>
  <si>
    <t>8904159622248|0000000297165|</t>
  </si>
  <si>
    <t>710A</t>
  </si>
  <si>
    <t>GOUTEX 80 MG||</t>
  </si>
  <si>
    <t>20053123-1||</t>
  </si>
  <si>
    <t>2020M-0013920-R1||</t>
  </si>
  <si>
    <t>7703153027841||</t>
  </si>
  <si>
    <t>GOUTEX |UREXIL|FENOX</t>
  </si>
  <si>
    <t>020053123-01|020088755-10|020087521-06</t>
  </si>
  <si>
    <t>2020M-0013920-R1|2022M-0016581-R1|2021M-0016129-R1</t>
  </si>
  <si>
    <t>7703153027841|0000001376982|7702870072004</t>
  </si>
  <si>
    <t>711A</t>
  </si>
  <si>
    <t>GOUTEX 120 MG||</t>
  </si>
  <si>
    <t>20053122-3||</t>
  </si>
  <si>
    <t>2020M-0013919-R1||</t>
  </si>
  <si>
    <t>CAJA X 30 TABLTAS||</t>
  </si>
  <si>
    <t>7703153028121||</t>
  </si>
  <si>
    <t>GOUTEX ||</t>
  </si>
  <si>
    <t>020053122-03||</t>
  </si>
  <si>
    <t>712A</t>
  </si>
  <si>
    <t>G04BX06</t>
  </si>
  <si>
    <t>FENAZOPIRIDINA (CLORHIDRATO)</t>
  </si>
  <si>
    <t>ALMAX NX||</t>
  </si>
  <si>
    <t>19949079-5||</t>
  </si>
  <si>
    <t>2016M-0004435-R1||</t>
  </si>
  <si>
    <t>CAJA X 7 TABLETAS||</t>
  </si>
  <si>
    <t>7707334710645||</t>
  </si>
  <si>
    <t>UROXACIN |ALMAX NX|</t>
  </si>
  <si>
    <t>000205256-02|019949079-05|</t>
  </si>
  <si>
    <t>2022M-00539-R3|2016M-0004435-R1|</t>
  </si>
  <si>
    <t>7792219690426|7703579224367|</t>
  </si>
  <si>
    <t>713A</t>
  </si>
  <si>
    <t>V06D</t>
  </si>
  <si>
    <t>FENILALANINA</t>
  </si>
  <si>
    <t>FENILAN CAPSULAS||</t>
  </si>
  <si>
    <t>20059957||</t>
  </si>
  <si>
    <t>SD2013-0002971||</t>
  </si>
  <si>
    <t>FRASCO X 100 CAPSULAS||</t>
  </si>
  <si>
    <t>7707222420427||</t>
  </si>
  <si>
    <t>FENILAN ||</t>
  </si>
  <si>
    <t>714A</t>
  </si>
  <si>
    <t>S01GA55</t>
  </si>
  <si>
    <t>FENILEFRINA CLORHIDRATO</t>
  </si>
  <si>
    <t>25mg/ml (2.5%)</t>
  </si>
  <si>
    <t>FENILEFRINA CLORHIDRATO 2.5% ( QUIFARMED )||</t>
  </si>
  <si>
    <t>19957905-1||</t>
  </si>
  <si>
    <t>2019M-0005923-R1||</t>
  </si>
  <si>
    <t>CAJA CON FRASCO GOTERO EN POLIETILENO BLANCO DE BAJA DENSIDAD (PEBD) POR 5ML CON CAPILAR DE POLIETILENO TRANSPARENTE Y TAPA DE SEGURIDAD BLANCA EN POLIPROPILENO.||</t>
  </si>
  <si>
    <t>7707203040156||</t>
  </si>
  <si>
    <t>FENILEFRINA |OQ DILAT|</t>
  </si>
  <si>
    <t>019957905-01|019946293-01|</t>
  </si>
  <si>
    <t>2019M-0005923-R1|2022M-0003803-R2</t>
  </si>
  <si>
    <t>NO APLICA|7704805000182|</t>
  </si>
  <si>
    <t>715A</t>
  </si>
  <si>
    <t>C01CA06</t>
  </si>
  <si>
    <t>10mg/ml</t>
  </si>
  <si>
    <t>FENILEFRINA||</t>
  </si>
  <si>
    <t>FENILEFRINA ||</t>
  </si>
  <si>
    <t>AMPOLLA|FRASCO|</t>
  </si>
  <si>
    <t>716A</t>
  </si>
  <si>
    <t>N03AB02</t>
  </si>
  <si>
    <t>FENITOINA</t>
  </si>
  <si>
    <t>EPAMIN 100 MG CAPSULAS|EPAMIN ® XR 100 MG CÁPSULAS DE LIBERACIÓN PROLONGADA|</t>
  </si>
  <si>
    <t>30051-5|20075633-1|</t>
  </si>
  <si>
    <t>2019M-001002-R4|2020M0015854R1|</t>
  </si>
  <si>
    <t>FRASCO X 50 CAPSULAS.|FRASCO BLANCO DE POLIETILENO DE ALTA DENSIDAD CON CIERRE POR INDUCCIÓN Y TAPA BLANCA EN POLIPROPILENO CON CIERRE A PRUEBA DE NINOS POR 100 CÁPSULAS.|</t>
  </si>
  <si>
    <t>50|100|</t>
  </si>
  <si>
    <t>7703283405946|7703283405380|</t>
  </si>
  <si>
    <t>EPAMIN ||</t>
  </si>
  <si>
    <t>000030051-05||</t>
  </si>
  <si>
    <t>2019M-001002-R4||</t>
  </si>
  <si>
    <t>2000100716274||</t>
  </si>
  <si>
    <t>717A</t>
  </si>
  <si>
    <t>FENITOINA SODICA</t>
  </si>
  <si>
    <t>EPAMIN ® SUSPENSION||</t>
  </si>
  <si>
    <t>20040082-6||</t>
  </si>
  <si>
    <t>2018M-0012849-R1||</t>
  </si>
  <si>
    <t>FRASCO PET ÁMBAR POR 240 ML CON TAPA CHILD PROOF CORONA DE COLOR BLANCO + HANG POUCH (BOLSA||</t>
  </si>
  <si>
    <t>7702134505194||</t>
  </si>
  <si>
    <t>020040082-06||</t>
  </si>
  <si>
    <t>718A</t>
  </si>
  <si>
    <t>FENITOINA SODICA 250 MG/5ML||</t>
  </si>
  <si>
    <t>19990588-6||</t>
  </si>
  <si>
    <t>2022M-0009180-R1||</t>
  </si>
  <si>
    <t>CAJA POR DIEZ AMPOLLAS DE VIDRIO TIPO I INCOLORA POR 5 ML.||</t>
  </si>
  <si>
    <t>7707236128616||</t>
  </si>
  <si>
    <t>BLASK |FENITOINA|</t>
  </si>
  <si>
    <t>020028809-03|019990588-06|</t>
  </si>
  <si>
    <t>2018M-0012526-R1|2022M-0009180-R1</t>
  </si>
  <si>
    <t>7702896001743|7707236128616|</t>
  </si>
  <si>
    <t>719A</t>
  </si>
  <si>
    <t>C10AB05</t>
  </si>
  <si>
    <t>FENOFIBRATO - (ACIDO FENOFIBRICO)</t>
  </si>
  <si>
    <t xml:space="preserve">45mg </t>
  </si>
  <si>
    <t>NORMOLIP NF 45 MG CAPSULAS||</t>
  </si>
  <si>
    <t>20055962-4||</t>
  </si>
  <si>
    <t>2018M-0014176-R1||</t>
  </si>
  <si>
    <t>7702207704714||</t>
  </si>
  <si>
    <t>NORMOLIP NF ||</t>
  </si>
  <si>
    <t>020055962-04||</t>
  </si>
  <si>
    <t>48661270||</t>
  </si>
  <si>
    <t>720A</t>
  </si>
  <si>
    <t xml:space="preserve">135mg </t>
  </si>
  <si>
    <t>$ 6.728,68 (LIB. MODIFICADA)
$ 10.475,87 (LIB. NO MODIFICADA)</t>
  </si>
  <si>
    <t>ACIDO FENOFIBRICO 135 MG(MK)||</t>
  </si>
  <si>
    <t>20146386-1||</t>
  </si>
  <si>
    <t>2019M-0019162||</t>
  </si>
  <si>
    <t>7702057711757||</t>
  </si>
  <si>
    <t>020054838-04||</t>
  </si>
  <si>
    <t>2018M-0014178-R1||</t>
  </si>
  <si>
    <t>7702207573853||</t>
  </si>
  <si>
    <t>721A</t>
  </si>
  <si>
    <t xml:space="preserve">200mg </t>
  </si>
  <si>
    <t>NORTRICOL 200 CAPSULAS||</t>
  </si>
  <si>
    <t>20024180-17||</t>
  </si>
  <si>
    <t>2016M-0011706-R1||</t>
  </si>
  <si>
    <t>7707355055299||</t>
  </si>
  <si>
    <t>NORTRICOL |FENOFIB|FENOLIP</t>
  </si>
  <si>
    <t>020024180-17|020018001-03|020057142-07</t>
  </si>
  <si>
    <t>2016M-0011706-R1|2021M-0011050-R2|2018M-0014493-R1</t>
  </si>
  <si>
    <t>7707355054070|7707332980330|7707182841454</t>
  </si>
  <si>
    <t>722A</t>
  </si>
  <si>
    <t>N02AB03</t>
  </si>
  <si>
    <t>FENTANILO</t>
  </si>
  <si>
    <t>100mcg</t>
  </si>
  <si>
    <t>DURFENTA® 100 µG/H PARCHES TRANSDERMICOS||</t>
  </si>
  <si>
    <t>20057717-2||</t>
  </si>
  <si>
    <t>2021M-0014661-R1||</t>
  </si>
  <si>
    <t>CAJA POR 5 POUCH DE SURLYN/ALU/LDPE/POLIESTER CADA UNO CONTENIENDO UN PARCHE TRANSDERMICO||</t>
  </si>
  <si>
    <t>7707059702291||</t>
  </si>
  <si>
    <t>DUROGESIC ||</t>
  </si>
  <si>
    <t>000058931-01||</t>
  </si>
  <si>
    <t>2016M-000224-R2||</t>
  </si>
  <si>
    <t>7703145862436||</t>
  </si>
  <si>
    <t>723A</t>
  </si>
  <si>
    <t>FENTANILO CITRATO</t>
  </si>
  <si>
    <t>50mcg</t>
  </si>
  <si>
    <t>DUROGESIC® 50 µG / H||</t>
  </si>
  <si>
    <t>58929-1||</t>
  </si>
  <si>
    <t>2016M-000121-R2||</t>
  </si>
  <si>
    <t>CAJA POR 5 PARCHES EMPACADOS INDIVIDUALMENTE EN BOLSA CONFORMADA POR LAMINA PET / LDPE / ALU /CAPA ADHESIVA/FILM ACRILONITRILO.||</t>
  </si>
  <si>
    <t>7703145832798||</t>
  </si>
  <si>
    <t>000058929-01||</t>
  </si>
  <si>
    <t>724A</t>
  </si>
  <si>
    <t>N01AH01</t>
  </si>
  <si>
    <t>0.5mg/10ml (0.005%)</t>
  </si>
  <si>
    <t>FENTANILO 0.5 MG / 10 ML SOLUCION INYECTABLE ( SANDERSON )||</t>
  </si>
  <si>
    <t>19903409-5||</t>
  </si>
  <si>
    <t>2021M-13741-R2||</t>
  </si>
  <si>
    <t>CAJA X 20 AMPOLLAS DE 10 ML EN BLISTER- PACK||</t>
  </si>
  <si>
    <t>17800062000808||</t>
  </si>
  <si>
    <t>FENTANILO |FENTANILO|</t>
  </si>
  <si>
    <t>019903409-05|020014670-07|</t>
  </si>
  <si>
    <t>2021M-13741-R2|2021M-0010894-R1|</t>
  </si>
  <si>
    <t>20|10|</t>
  </si>
  <si>
    <t>17800062000808|7707234230762|</t>
  </si>
  <si>
    <t>725A</t>
  </si>
  <si>
    <t>R06AX26</t>
  </si>
  <si>
    <t>FEXOFENADINA (CLORHIDRATO)</t>
  </si>
  <si>
    <t>6mg/ml</t>
  </si>
  <si>
    <t>FEXOFENADINA 30 MG / 5ML ( LAFRANCOL )||</t>
  </si>
  <si>
    <t>20120583-10||</t>
  </si>
  <si>
    <t>2018M-0018284||</t>
  </si>
  <si>
    <t xml:space="preserve"> FRASCO X 150 ML||</t>
  </si>
  <si>
    <t>7706569972439||</t>
  </si>
  <si>
    <t>FEXOFENADINA |FEXOFENADINA|</t>
  </si>
  <si>
    <t>020094550-02|020150412-01|020068278-01</t>
  </si>
  <si>
    <t>2016M-0016862|2018M-0018625|2020M-0015464-R1</t>
  </si>
  <si>
    <t>150|150|150</t>
  </si>
  <si>
    <t>7702184020388|0000088254746|7702057012489</t>
  </si>
  <si>
    <t>726A</t>
  </si>
  <si>
    <t>FEXOFENADINA TABLETA RECUBIERTA 120 MG ( ECAR )|FEXOFENADINA 120 MG ( PROCAPS )|</t>
  </si>
  <si>
    <t>20178033-1|19935424-1|</t>
  </si>
  <si>
    <t>2021M-0020036|2021M0002590R2|</t>
  </si>
  <si>
    <t>7702184012130|7703153035877|</t>
  </si>
  <si>
    <t>FEXOFENADINA |FEXODINA PEDIATRICO|ALERFAST</t>
  </si>
  <si>
    <t>020063891-01|019935424-01|019991802-01</t>
  </si>
  <si>
    <t>2014M-0014873|2021M-0002590-R2|2008M-0008813</t>
  </si>
  <si>
    <t>7703763998579|7703153035877|7707346470162</t>
  </si>
  <si>
    <t>727A</t>
  </si>
  <si>
    <t>ALERFAST 180 MG||</t>
  </si>
  <si>
    <t>20081076-2||</t>
  </si>
  <si>
    <t>2022M-0015836-R1||</t>
  </si>
  <si>
    <t>7702057012519||</t>
  </si>
  <si>
    <t>ALERFAST |FEXOFENADINA|FENTRADOL</t>
  </si>
  <si>
    <t>020081076-36|020003246-03|</t>
  </si>
  <si>
    <t>2015M-0015836|2009M-0009695|</t>
  </si>
  <si>
    <t>7702057012519|0000000424523|</t>
  </si>
  <si>
    <t>728A</t>
  </si>
  <si>
    <t>R01BA53</t>
  </si>
  <si>
    <t>FEXOFENADINA + FENILEFRINA</t>
  </si>
  <si>
    <t>(0.6+0.30)g/100ml</t>
  </si>
  <si>
    <t>ALERFAST D SUSPENSION ORAL.||</t>
  </si>
  <si>
    <t>20102220-3||</t>
  </si>
  <si>
    <t>2022M-0017157-R1||</t>
  </si>
  <si>
    <t>7702057012922||</t>
  </si>
  <si>
    <t>RINOLAST D ||</t>
  </si>
  <si>
    <t>019984269-02||</t>
  </si>
  <si>
    <t>2020M-0007946-R1||</t>
  </si>
  <si>
    <t>7703454122504||</t>
  </si>
  <si>
    <t>729A</t>
  </si>
  <si>
    <t>(60-120)+25mg</t>
  </si>
  <si>
    <t>RINOLAST D® TABLETAS RECUBIERTAS||</t>
  </si>
  <si>
    <t>19991076-1||</t>
  </si>
  <si>
    <t>2020M-0008606-R1||</t>
  </si>
  <si>
    <t>7703454122665||</t>
  </si>
  <si>
    <t>RINOLAST D |ALERFAST D|ALLEGRA D</t>
  </si>
  <si>
    <t>019991076-01|020154416-01|000229774-01</t>
  </si>
  <si>
    <t>2020M-0008606-R1|2020M-19787|2009M-012624-R1</t>
  </si>
  <si>
    <t>7703454122665|NO APLICA|7706263600638</t>
  </si>
  <si>
    <t>730A</t>
  </si>
  <si>
    <t>L03AA02</t>
  </si>
  <si>
    <t>FILGRASTIN</t>
  </si>
  <si>
    <t>300mcg</t>
  </si>
  <si>
    <t>FILGRASTIM 300 MCG/ML SOLUCIÓN INYECTABLE ( MEGALABS )|ZARZIO® 30 MU/0,5 ML SOLUCION INYECTABLE O PARA PERFUSION EN JERINGA PRECARGADA|</t>
  </si>
  <si>
    <t>20002046-1|20022442-3|</t>
  </si>
  <si>
    <t>2009M-0009702|2017M0011873R1|</t>
  </si>
  <si>
    <t>CAJA CON 1 JERINGA PRELLENADA DE VIDRIO NEUTRO TIPO I CON TAPON DE HALOBUTILO CON 1ML SOLUCIÓN INY CON CAPACIDAD DE 1ML + AGUJA|CAJA POR 5 JERINGAS PRELLENADAS EN VIDRIO TIPO I CON AGUJA FIJA CON PROTECTOR DE SEGURIDAD Y TAPON EN BROMOBUTILO.|</t>
  </si>
  <si>
    <t>1|5|</t>
  </si>
  <si>
    <t>7730979511186|9002260020652|</t>
  </si>
  <si>
    <t>BIOFIGRAN |FILGRASTIM|</t>
  </si>
  <si>
    <t>000214314-02|020002046-01|</t>
  </si>
  <si>
    <t>2020M-007141-R2|2009M-0009702|</t>
  </si>
  <si>
    <t>CAJA|JERINGA PRELLENADA|</t>
  </si>
  <si>
    <t>4|1|</t>
  </si>
  <si>
    <t>7703153001308|0000015614964|</t>
  </si>
  <si>
    <t>731A</t>
  </si>
  <si>
    <t>G04CB01</t>
  </si>
  <si>
    <t>FINASTERIDE</t>
  </si>
  <si>
    <t>BINFIN® 5.0 MG TABLETA RECUBIERTA||</t>
  </si>
  <si>
    <t>20135117-2||</t>
  </si>
  <si>
    <t>2019M-0019174||</t>
  </si>
  <si>
    <t>8903726255438||</t>
  </si>
  <si>
    <t>BINFIN |OPPTEST|FINASPROS</t>
  </si>
  <si>
    <t>020135117-02|020062982-01|000042695-01</t>
  </si>
  <si>
    <t>2019M-0019174|2014M-0015178|2019M-013550-R3</t>
  </si>
  <si>
    <t>30|28|30</t>
  </si>
  <si>
    <t>16684928|7709990674552|5013945172003</t>
  </si>
  <si>
    <t>732A</t>
  </si>
  <si>
    <t>L04AA27</t>
  </si>
  <si>
    <t>FINGOLIMOD</t>
  </si>
  <si>
    <t>RELSIS® 0.5 MG CAPSULAS|SINGOMOD® 0.5 MG CÁPSULAS|</t>
  </si>
  <si>
    <t>20132082-9|20132491-3|</t>
  </si>
  <si>
    <t>2018M-0018568|2018M0018544|</t>
  </si>
  <si>
    <t>CAJA X 30 CAPSULAS|CAJA X 28 CAPSULAS|</t>
  </si>
  <si>
    <t>8902269267298|8904159670171|</t>
  </si>
  <si>
    <t>SINGOMOD |EBRINA® 0,5 MG|GILENYA ® 0.5 MG CAPSULA DURA</t>
  </si>
  <si>
    <t>020132491-03|020115126-02|020032912-01</t>
  </si>
  <si>
    <t>2018M-0018544|2023M-0018008-R1|2023M-0012592-R2</t>
  </si>
  <si>
    <t>NO APLICA|7730979097093|7702635724292</t>
  </si>
  <si>
    <t>733A</t>
  </si>
  <si>
    <t>G04BD02</t>
  </si>
  <si>
    <t>FLAVOXATO</t>
  </si>
  <si>
    <t>BLADURIL ® 200 MG||</t>
  </si>
  <si>
    <t>20026026-1||</t>
  </si>
  <si>
    <t>2022M-0012266-R2||</t>
  </si>
  <si>
    <t>7702057010027||</t>
  </si>
  <si>
    <t>BLADURIL ||</t>
  </si>
  <si>
    <t>020026026-01||</t>
  </si>
  <si>
    <t>2017M-0012266-R1||</t>
  </si>
  <si>
    <t>734A</t>
  </si>
  <si>
    <t>J02AC01</t>
  </si>
  <si>
    <t>FLUCONAZOL</t>
  </si>
  <si>
    <t>50mg/5ml (1%)</t>
  </si>
  <si>
    <t>FLUCONAZOL50 MG/ 5 ML ( SALUD PHARMA )||</t>
  </si>
  <si>
    <t>20108172-1||</t>
  </si>
  <si>
    <t>2016M-0017527||</t>
  </si>
  <si>
    <t>FRASCO X 20 ML||</t>
  </si>
  <si>
    <t>7707367050893||</t>
  </si>
  <si>
    <t>BATEN |FLUCONAZOL|</t>
  </si>
  <si>
    <t>000229410-03|020108172-01|</t>
  </si>
  <si>
    <t>2009M-012297-R1|2016M-0017527|</t>
  </si>
  <si>
    <t>7702195043413|7707367050893|</t>
  </si>
  <si>
    <t>735A</t>
  </si>
  <si>
    <t>CINDIMIZOL 150 MG||</t>
  </si>
  <si>
    <t>20006723-2||</t>
  </si>
  <si>
    <t>2021M-0010762-R1||</t>
  </si>
  <si>
    <t>CAJA X 5 CAPSULAS||</t>
  </si>
  <si>
    <t>7707019332148||</t>
  </si>
  <si>
    <t>CINDIMIZOL |FLUCONAZOL|FLUCONAZOL</t>
  </si>
  <si>
    <t>020006723-02|019901231-02|001980782-02</t>
  </si>
  <si>
    <t>2021M-0010762-R1|2009M-012949-R1|2022M-007337-R3</t>
  </si>
  <si>
    <t>5|250|2</t>
  </si>
  <si>
    <t>7707019332148|0000000256339|7702605102143</t>
  </si>
  <si>
    <t>736A</t>
  </si>
  <si>
    <t>FUNEX 200 MG CAPSULAS||</t>
  </si>
  <si>
    <t>39613-1||</t>
  </si>
  <si>
    <t>2009M-12744R1||</t>
  </si>
  <si>
    <t>CAJA X 210 TABLETAS||</t>
  </si>
  <si>
    <t>210||</t>
  </si>
  <si>
    <t>7703546802215||</t>
  </si>
  <si>
    <t>FUNEX |FLUCONAZOL|</t>
  </si>
  <si>
    <t>000039613-01|000051860-02|000043362-01</t>
  </si>
  <si>
    <t>2009M-12744-R1|2018M-004814-R2|2018M-013161-R3</t>
  </si>
  <si>
    <t>210|4|4</t>
  </si>
  <si>
    <t>7703546124201|7702605180806|7702057710927</t>
  </si>
  <si>
    <t>737A</t>
  </si>
  <si>
    <t>FLUCONAZOL 200 MG / 100 ML (CORPAUL)||</t>
  </si>
  <si>
    <t>20026118-2||</t>
  </si>
  <si>
    <t>2018M-0012337-R1||</t>
  </si>
  <si>
    <t>CAJA X 84 BOLSA||</t>
  </si>
  <si>
    <t>84||</t>
  </si>
  <si>
    <t>7705366103268||</t>
  </si>
  <si>
    <t>FLUCONAZOL |FLUCONAZOL|FLUCONAZOL</t>
  </si>
  <si>
    <t>020026118-02|019956005-01|</t>
  </si>
  <si>
    <t>2018M-0012337-R1|2016M-0005429-R1|</t>
  </si>
  <si>
    <t>BOLSA|FRASCO AMPOLLA|</t>
  </si>
  <si>
    <t>7705366103268|7707236125318|</t>
  </si>
  <si>
    <t>738A</t>
  </si>
  <si>
    <t>L01BB05</t>
  </si>
  <si>
    <t>FLUDARABINA</t>
  </si>
  <si>
    <t>FLUDARABINA 50 MG INYECTABLE ( BLAU )||</t>
  </si>
  <si>
    <t>20026268-4||</t>
  </si>
  <si>
    <t>2017M-0012169-R1||</t>
  </si>
  <si>
    <t>7707291700291||</t>
  </si>
  <si>
    <t>ALDARABINA |FLUDARABINA|FLUDARABINA</t>
  </si>
  <si>
    <t>020135288-01|020083483-01|020026268-04</t>
  </si>
  <si>
    <t>2020M-0019731|2021M-0016859-R1|2017M-0012169-R1</t>
  </si>
  <si>
    <t>VIAL|VIAL|FRASCO</t>
  </si>
  <si>
    <t>NO APLICA|7798180920081|7707291700291</t>
  </si>
  <si>
    <t>739A</t>
  </si>
  <si>
    <t>H02AA02</t>
  </si>
  <si>
    <t>FLUDROCORTISONA</t>
  </si>
  <si>
    <t>FLOCURTIN® 0.1 MG TABLETAS|ASTONIN® H TABLETAS|</t>
  </si>
  <si>
    <t>20168629-3|27649-1|</t>
  </si>
  <si>
    <t>2019M-0019368|2019M012722R2|</t>
  </si>
  <si>
    <t>FRASCO PEAD BLANCO POR 100 TABLETAS|CAJA PLEGADIZA CONTENIENDO TUBO DE POLIPROPILENO BLANCO X 50 TABLETAS.|</t>
  </si>
  <si>
    <t>7707268934315|7702418000223|</t>
  </si>
  <si>
    <t>ASTONIN H |FLOCURTIN|</t>
  </si>
  <si>
    <t>000027649-01|020168629-03|</t>
  </si>
  <si>
    <t>2019M-012722-R2|2019M-0019368|</t>
  </si>
  <si>
    <t>7702418002531|NO APLICA|</t>
  </si>
  <si>
    <t>740A</t>
  </si>
  <si>
    <t>0.04mg</t>
  </si>
  <si>
    <t>FLUDROCORTISONA 0.04mg Capsula FORMULA MAGISTRAL FAGRON||</t>
  </si>
  <si>
    <t>fco x 30 capsula||</t>
  </si>
  <si>
    <t>FLUDROCORTISONA 0.04mg ||</t>
  </si>
  <si>
    <t>TABLETA/CAPSULA/GRAGEA/COMPRIMIDO/PERLA|FRASCO|</t>
  </si>
  <si>
    <t>741A</t>
  </si>
  <si>
    <t>FLUDROCORTISONA (FORMULA MAGISTRAL)</t>
  </si>
  <si>
    <t>0.1mg/ml</t>
  </si>
  <si>
    <t>FLUDROCORTISONA MAGISTRAL 0.1mg/ml suspensión X120ml FAGRON||</t>
  </si>
  <si>
    <t>suspensión X 120 ml||</t>
  </si>
  <si>
    <t>FLUDROCORTISONA MAGISTRAL ||</t>
  </si>
  <si>
    <t>742A</t>
  </si>
  <si>
    <t>V03AB25</t>
  </si>
  <si>
    <t>FLUMAZENIL</t>
  </si>
  <si>
    <t>0.5mg/5ml (0.01%)</t>
  </si>
  <si>
    <t>DIAZENIL®||</t>
  </si>
  <si>
    <t>20044623-1||</t>
  </si>
  <si>
    <t>2019M-0013278-R1||</t>
  </si>
  <si>
    <t>CAJA PLEGADIZA DE CARTULINA POR 5 AMPOLLAS PIROGRABADAS DE VIDRIO TIPO I TRANSPARENTE X 5ML CADA UNA.||</t>
  </si>
  <si>
    <t>7707289590378||</t>
  </si>
  <si>
    <t>DIAZENIL |LANEXAT|</t>
  </si>
  <si>
    <t>020044623-01|000030990-01|</t>
  </si>
  <si>
    <t>2019M-0013278-R1|2008M-010237-R2|</t>
  </si>
  <si>
    <t>7707289590378|4260095680570|</t>
  </si>
  <si>
    <t>743A</t>
  </si>
  <si>
    <t>N07CA03</t>
  </si>
  <si>
    <t>FLUNARIZINA (CLORHIDRATO)</t>
  </si>
  <si>
    <t>FLUNARIZINA TABLETAS10 MG ( GENFAR )||</t>
  </si>
  <si>
    <t>41186-1||</t>
  </si>
  <si>
    <t>2022M-012942-R4||</t>
  </si>
  <si>
    <t>CAJA POR 30 TABLETAS EN BLÍSTER PVC / ALUMINIO||</t>
  </si>
  <si>
    <t>7702605180813||</t>
  </si>
  <si>
    <t>FLUNARIZINA |FLUNARIZINA|FLUZINA</t>
  </si>
  <si>
    <t>000041186-01|000045083-06|019944683-04</t>
  </si>
  <si>
    <t>2018M-012942-R3|2015M-002010-R2|2014M-0003698-R1</t>
  </si>
  <si>
    <t>30|150|30</t>
  </si>
  <si>
    <t>7702605180813|7702057710583|0000000132534</t>
  </si>
  <si>
    <t>744A</t>
  </si>
  <si>
    <t>S01JA01</t>
  </si>
  <si>
    <t>FLUORESCEINA SODICA</t>
  </si>
  <si>
    <t>OFT PAR</t>
  </si>
  <si>
    <t>FLUORESCEINA SODICA 10% (OFTALMOQUIMICA)||</t>
  </si>
  <si>
    <t>20008605-1||</t>
  </si>
  <si>
    <t>2009M-0009897||</t>
  </si>
  <si>
    <t>CAJA POR 16 FRASCOS VIAL DE VIDRIO TIPO I TRANSPARENTESIN DATOPOR 5 ML||</t>
  </si>
  <si>
    <t>7704805000137||</t>
  </si>
  <si>
    <t>FLUORESCEINA SODICA ||</t>
  </si>
  <si>
    <t>020008605-01||</t>
  </si>
  <si>
    <t>745A</t>
  </si>
  <si>
    <t>S01BA07</t>
  </si>
  <si>
    <t>FLUOROMETALONA</t>
  </si>
  <si>
    <t>FLUMETOL NF OFTENO||</t>
  </si>
  <si>
    <t>19931060-1||</t>
  </si>
  <si>
    <t>2018M-0001782-R2||</t>
  </si>
  <si>
    <t>CAJA DE CARTÓN CON FRASCO X 5 ML . FRASCO DE POLIETILENO DE BAJA DENSIDAD Y TAPA BLANCA PARA GOTERO DE POLIPROPILENO.||</t>
  </si>
  <si>
    <t>736085406856||</t>
  </si>
  <si>
    <t>FLUMETOL NF OFTENO |FLUOFTAL|FLU-SURE</t>
  </si>
  <si>
    <t>019931060-01|019959732-01|020037570-01</t>
  </si>
  <si>
    <t>2018M-0001782-R2|2016M-0005999-R1|2020M-0012919-R1</t>
  </si>
  <si>
    <t>736085406856|7702896001286|7707239272682</t>
  </si>
  <si>
    <t>746A</t>
  </si>
  <si>
    <t>S01BB03</t>
  </si>
  <si>
    <t>FLUOROMETOLONA + TETRAHIDROZOLINA</t>
  </si>
  <si>
    <t>(0.1+0.025)%</t>
  </si>
  <si>
    <t>FLU-SURE T SUSPENSION OFTALMICA||</t>
  </si>
  <si>
    <t>20050754-1||</t>
  </si>
  <si>
    <t>2012M-0013710||</t>
  </si>
  <si>
    <t>CAJA CON UN FRASCO GOTERO DE PEBD BLANCO. SUBTAPA DE PEBD Y TAPA DE PP. POR 5 ML DE SUSPENSION.||</t>
  </si>
  <si>
    <t>7707239272774||</t>
  </si>
  <si>
    <t>FLU-SURE T ||</t>
  </si>
  <si>
    <t>020050754-01||</t>
  </si>
  <si>
    <t>747A</t>
  </si>
  <si>
    <t>L01BC02</t>
  </si>
  <si>
    <t>FLUOROURACILO</t>
  </si>
  <si>
    <t>2.5%</t>
  </si>
  <si>
    <t>5 - FLUOROURACIL CREMA 2.5%||</t>
  </si>
  <si>
    <t>216264-1||</t>
  </si>
  <si>
    <t>2020M-013123-R2||</t>
  </si>
  <si>
    <t>CAJA CARTON LAMINADO TUBO COLAPSIBLE 15 G ALUMINIO CON RECUBRIMIENTO INTERNO||</t>
  </si>
  <si>
    <t>7704190072498||</t>
  </si>
  <si>
    <t>5-FLUOROURACIL CREMA ||</t>
  </si>
  <si>
    <t>000216264-01||</t>
  </si>
  <si>
    <t>748A</t>
  </si>
  <si>
    <t>5-FLUOROURACIL 5% GEL|5- FLUOROURACIL. 5% UNGUENTO|</t>
  </si>
  <si>
    <t>19930999-1|19964018-1|</t>
  </si>
  <si>
    <t>2021M-0002106-R2|2017M0006599R1|</t>
  </si>
  <si>
    <t>CAJA CON UN TUBO COLAPSIBLE DE ALUMINIO POR 30G + 6 APLICADORES EN POLIETILENO DE ALTA DENSIDAD CON EMBOLO EN POLIESTIRENO CRISTAL|TUBO X 30 GRAMOS|</t>
  </si>
  <si>
    <t>7704190510204|7704190049599|</t>
  </si>
  <si>
    <t>5-FLUOROURACILO UNGUENTO ||</t>
  </si>
  <si>
    <t>019964018-01||</t>
  </si>
  <si>
    <t>2017M-0006599-R1||</t>
  </si>
  <si>
    <t>7704190049599||</t>
  </si>
  <si>
    <t>749A</t>
  </si>
  <si>
    <t>500mg/10ml (5%)</t>
  </si>
  <si>
    <t>FLUOROURACILO INYECCION 500 MG. ( KOREA UNITED PHARMA )|FLUOROURACILO INYECTABLE 500 MG / 10 ML ( ROPSOHN )|</t>
  </si>
  <si>
    <t>19905209-1|20053621-1|</t>
  </si>
  <si>
    <t>2016M-13854-R2|2013M0014476|</t>
  </si>
  <si>
    <t>CAJA PLEGADIZA POR 10 VIALES DE VIDRIO AMBAR TIPO I X 10 ML.|FRASCO VIAL POR 10 ML EN CAJA PLEGADIZA|</t>
  </si>
  <si>
    <t>7707184310934|8902413011180|</t>
  </si>
  <si>
    <t>FLUOROURACILO |FLUOROURACILO|5-FLUOROURACILO</t>
  </si>
  <si>
    <t>020053621-01|020121175-01|019905209-01</t>
  </si>
  <si>
    <t>2013M-0014476|2018M-0018360|2016M-13854-R2</t>
  </si>
  <si>
    <t>8902413011180|7707291701786|7707184310934</t>
  </si>
  <si>
    <t>750A</t>
  </si>
  <si>
    <t>N06AB03</t>
  </si>
  <si>
    <t>FLUOXETINA</t>
  </si>
  <si>
    <t>20mg/5ml (base) (0.4%)</t>
  </si>
  <si>
    <t>DIZPAZIL(R)JARABE 20 MG / 5 ML||</t>
  </si>
  <si>
    <t>19996710-2||</t>
  </si>
  <si>
    <t>2022M-0009416-R1||</t>
  </si>
  <si>
    <t>FRASCO PET ÁMBAR POR 70 ML EN CAJA CARTON CARTULINA||</t>
  </si>
  <si>
    <t>7707019334760||</t>
  </si>
  <si>
    <t>MOLTOBEN |ANSIDEP|XETIL</t>
  </si>
  <si>
    <t>000219782-05|019997602-02|020067121-01</t>
  </si>
  <si>
    <t>2020M-011550-R2|2019M-0009565-R1|2019M-0015301-R1</t>
  </si>
  <si>
    <t>7702195000553|7707367050862|7707288824832</t>
  </si>
  <si>
    <t>751A</t>
  </si>
  <si>
    <t>FLUOXETINA (CLORHIDRATO)</t>
  </si>
  <si>
    <t>FLUOXETINA TABLETASRECUBIERTAS 20 MG ( LAPROFF )|FLUOXETINA 20 MG TABLETAS ( NOVAMED )|</t>
  </si>
  <si>
    <t>19956947-7|20015903-14|</t>
  </si>
  <si>
    <t>2017M-0005587-R1|2015M0011156R1|</t>
  </si>
  <si>
    <t>PRESENTACIÓN INSTITUCIONAL: CAJA PLEGADIZA CON 30 BLISTER EN PVC/ ALUMINIO POR 10 TABLETAS C/U.|USO INSTITUCIONAL PROHIBIDA SU VENTA CAJA POR 300 TABLETAS EN 30 BLISTER PVC ÁMBAR / FOIL ALUMINIO POR 10 TABLETAS CADA UNO|</t>
  </si>
  <si>
    <t>7703038066125|7703546813303|</t>
  </si>
  <si>
    <t>FLUOXETINA |FLUOXETINA|FLUOXETINA</t>
  </si>
  <si>
    <t>019956947-07|020015903-14|000038818-18</t>
  </si>
  <si>
    <t>2017M-0005587-R1|2015M-0011156-R1|2016M-012034-R3</t>
  </si>
  <si>
    <t>300|300|100</t>
  </si>
  <si>
    <t>7703038066125|7703546813303|7706569020598</t>
  </si>
  <si>
    <t>752A</t>
  </si>
  <si>
    <t>L02BB01</t>
  </si>
  <si>
    <t>FLUTAMIDA</t>
  </si>
  <si>
    <t>ETACONIL DE 250 MG COMPRIMIDOS||</t>
  </si>
  <si>
    <t>35440-1||</t>
  </si>
  <si>
    <t>2009M-13501-R1||</t>
  </si>
  <si>
    <t>CAJA POR 100 COMPRIMIDOS EN BLISTER ALUMINIO/ PVC / PVDC CÓLOR RMBAR||</t>
  </si>
  <si>
    <t>7792219000553||</t>
  </si>
  <si>
    <t>ETACONIL ||</t>
  </si>
  <si>
    <t>000035440-01||</t>
  </si>
  <si>
    <t>753A</t>
  </si>
  <si>
    <t>R03AK10</t>
  </si>
  <si>
    <t>FLUTICASONA + VILANTEROL</t>
  </si>
  <si>
    <t>(100+25)mcg/dosis</t>
  </si>
  <si>
    <t>RELVAR® ELLIPTA® 100 MCG / 25 MCG||</t>
  </si>
  <si>
    <t>20096310-1||</t>
  </si>
  <si>
    <t>2020M-0016941-R1||</t>
  </si>
  <si>
    <t>CAJA X 1 INHALADOR X 30 DOSIS||</t>
  </si>
  <si>
    <t>7703363006452||</t>
  </si>
  <si>
    <t>RELVAR ELLIPTA ||</t>
  </si>
  <si>
    <t>020096310-01||</t>
  </si>
  <si>
    <t>754A</t>
  </si>
  <si>
    <t>(200+25)mcg/dosis</t>
  </si>
  <si>
    <t>RELVAR® ELLIPTA ® 200MCG/25MCG POLVO PARA INHALACIÓN||</t>
  </si>
  <si>
    <t>20100456-1||</t>
  </si>
  <si>
    <t>2018M-0018199||</t>
  </si>
  <si>
    <t>7703363006469||</t>
  </si>
  <si>
    <t>020100456-01||</t>
  </si>
  <si>
    <t>755A</t>
  </si>
  <si>
    <t>R01AD12</t>
  </si>
  <si>
    <t>FLUTICASONA FUROATO</t>
  </si>
  <si>
    <t>27.5mcg/dosis</t>
  </si>
  <si>
    <t>FUROATO DE FLUTICASONA 27.5 µG / 50 MCL||</t>
  </si>
  <si>
    <t>20156025-3||</t>
  </si>
  <si>
    <t>2019M-0019389||</t>
  </si>
  <si>
    <t>INHALADOR  X 120 DOSIS||</t>
  </si>
  <si>
    <t>7703546421157||</t>
  </si>
  <si>
    <t>FLUTICASONA FUROATO |AVAMYS SPRAY NASAL|</t>
  </si>
  <si>
    <t>020156025-03|019986156-01|</t>
  </si>
  <si>
    <t>2019M-0019389|2020M-0007822-R1|</t>
  </si>
  <si>
    <t>7703546421157|7703363006926|</t>
  </si>
  <si>
    <t>756A</t>
  </si>
  <si>
    <t>R01AD08</t>
  </si>
  <si>
    <t>FLUTICASONA PROPIONATO</t>
  </si>
  <si>
    <t>FLIXOTIDE®50 MCG.||</t>
  </si>
  <si>
    <t>19913481-2||</t>
  </si>
  <si>
    <t>2017M-015087-R2||</t>
  </si>
  <si>
    <t>INHALADOR POR 120 DOSIS||</t>
  </si>
  <si>
    <t>7861028101079||</t>
  </si>
  <si>
    <t>NASOBLAS ||</t>
  </si>
  <si>
    <t>019977965-01||</t>
  </si>
  <si>
    <t>2022M-0007532-R1</t>
  </si>
  <si>
    <t>7702896002382||</t>
  </si>
  <si>
    <t>757A</t>
  </si>
  <si>
    <t>R03BA05</t>
  </si>
  <si>
    <t>125mcg/dosis</t>
  </si>
  <si>
    <t>DISPOSITIVO PARA INHALAR</t>
  </si>
  <si>
    <t>FLIXOTIDE® 125 MCG||</t>
  </si>
  <si>
    <t>20003641-2||</t>
  </si>
  <si>
    <t>2020M-0009810-R1||</t>
  </si>
  <si>
    <t>CAJA X 1 INHALADOR X 120 DOSIS||</t>
  </si>
  <si>
    <t>7861028101086||</t>
  </si>
  <si>
    <t>FLIXOTIDE</t>
  </si>
  <si>
    <t>020003641-02</t>
  </si>
  <si>
    <t>2020M-0009810-R1</t>
  </si>
  <si>
    <t>758A</t>
  </si>
  <si>
    <t>FLIXOTIDE250 MCG.||</t>
  </si>
  <si>
    <t>19913482-1||</t>
  </si>
  <si>
    <t>2017M-015032-R2||</t>
  </si>
  <si>
    <t>CAJA X 1 CARTUCHO HINALADOR X 60 DOSIS||</t>
  </si>
  <si>
    <t>7861028101116||</t>
  </si>
  <si>
    <t>FLIXOTIDE ||</t>
  </si>
  <si>
    <t>019913482-01||</t>
  </si>
  <si>
    <t>759A</t>
  </si>
  <si>
    <t>N06AB08</t>
  </si>
  <si>
    <t>FLUVOXAMINA</t>
  </si>
  <si>
    <t>FLUVOXAMINA MALEATO 100 MG TABLETA RECUBIERTA||</t>
  </si>
  <si>
    <t>20204101-1||</t>
  </si>
  <si>
    <t>2021M-0020579||</t>
  </si>
  <si>
    <t>7705959890117||</t>
  </si>
  <si>
    <t>LUVOX |VOXAMIN|</t>
  </si>
  <si>
    <t>000059491-03|000226058-01|</t>
  </si>
  <si>
    <t>2021M-001927-R3|2008M-011476-R1|</t>
  </si>
  <si>
    <t>30|15|</t>
  </si>
  <si>
    <t>7501033959707|7706309000316|</t>
  </si>
  <si>
    <t>760A</t>
  </si>
  <si>
    <t>B03BB01</t>
  </si>
  <si>
    <t>FOLICO ACIDO</t>
  </si>
  <si>
    <t>ACIDO FOLICO TABLETAS 1 MG.(ECAR)||</t>
  </si>
  <si>
    <t>35662-18||</t>
  </si>
  <si>
    <t>2022M-011236-R3</t>
  </si>
  <si>
    <t>CAJA X 600 TABLETAS||</t>
  </si>
  <si>
    <t>600||</t>
  </si>
  <si>
    <t>7702184011935||</t>
  </si>
  <si>
    <t>ACIDO FOLICO |ACIDO FOLICO|ACIDFOL</t>
  </si>
  <si>
    <t>000035662-18|019908845-04|020021574-02</t>
  </si>
  <si>
    <t>2009M-011236-R2|2021M-014908-R3|2022M-0011949-R2</t>
  </si>
  <si>
    <t>600|300|250</t>
  </si>
  <si>
    <t>7702184011935|7703038065951|7707019410327</t>
  </si>
  <si>
    <t>761A</t>
  </si>
  <si>
    <t>ACIDO FOLICO TABLETAS 5MG (ECAR)||</t>
  </si>
  <si>
    <t>32623-8||</t>
  </si>
  <si>
    <t>2008M-010389R2||</t>
  </si>
  <si>
    <t>7702184011188||</t>
  </si>
  <si>
    <t>ACIDO FOLICO ||</t>
  </si>
  <si>
    <t>000032623-08||</t>
  </si>
  <si>
    <t>2008M-010389-R2||</t>
  </si>
  <si>
    <t>7702184010020||</t>
  </si>
  <si>
    <t>762A</t>
  </si>
  <si>
    <t>1mg/ml (0,1%)</t>
  </si>
  <si>
    <t>ACIDO FOLICO SOLUCION INYECTABLE(ECAR)||</t>
  </si>
  <si>
    <t>28412-1||</t>
  </si>
  <si>
    <t>2009M-000328R2||</t>
  </si>
  <si>
    <t>CAJA X 25 AMPOLLAS DE VIDRIO ÁMBAR (TIPO I) POR 1 ML DE SOLUCIÓN INYECTABLE Y ETIQUETA AUTOADHESIVA. CON ARO DE ROTURA Y CON PUNTO DE ROTURA||</t>
  </si>
  <si>
    <t>7702184030011||</t>
  </si>
  <si>
    <t>000028412-01||</t>
  </si>
  <si>
    <t>2009M-000328-R2||</t>
  </si>
  <si>
    <t>763A</t>
  </si>
  <si>
    <t>B03AD00</t>
  </si>
  <si>
    <t>FOLICO ACIDO + COMPUESTO DE HIERRO</t>
  </si>
  <si>
    <t>(0.2-1)mg+(30-550)mg</t>
  </si>
  <si>
    <t>GYNOFERFOL®|HERREX® FOL 1000 TABLETAS RECUBIERTAS|</t>
  </si>
  <si>
    <t>19938870-1|19982964-5|</t>
  </si>
  <si>
    <t>2018M-0002800-R2|2019M0008003R1|</t>
  </si>
  <si>
    <t>7707189521229|7703454121620|</t>
  </si>
  <si>
    <t>GESTAFER ||</t>
  </si>
  <si>
    <t>019935634-01||</t>
  </si>
  <si>
    <t>2018M-0002359-R2||</t>
  </si>
  <si>
    <t>7703153011529||</t>
  </si>
  <si>
    <t>764A</t>
  </si>
  <si>
    <t>FOLICO ACIDO + SAL FERROSA</t>
  </si>
  <si>
    <t>[(0.150-0.75)+(80-150)]mg/15ml</t>
  </si>
  <si>
    <t>HERREX FOL JARABE||</t>
  </si>
  <si>
    <t>27440-3||</t>
  </si>
  <si>
    <t>2020M-009982-R4||</t>
  </si>
  <si>
    <t>7703454120104||</t>
  </si>
  <si>
    <t>HERREX FOL JARABE ||</t>
  </si>
  <si>
    <t>000027440-03||</t>
  </si>
  <si>
    <t>765A</t>
  </si>
  <si>
    <t>V03AF03</t>
  </si>
  <si>
    <t>FOLINICO ACIDO O FOLINATO DE CALCIO</t>
  </si>
  <si>
    <t>50mg (base)</t>
  </si>
  <si>
    <t>FOLINATO DE CALCIO 50 MG (VITALIS)|ALONAT®|</t>
  </si>
  <si>
    <t>20138364-1|20139379-1|</t>
  </si>
  <si>
    <t>2018M-0018126|2018M0018220|</t>
  </si>
  <si>
    <t>CAJA X 10 VIALES|CAJA X 1 VIAL|</t>
  </si>
  <si>
    <t>7707236127091|7707184310040|</t>
  </si>
  <si>
    <t>LUCAL ||</t>
  </si>
  <si>
    <t>VIAL|FRASCO|</t>
  </si>
  <si>
    <t>8906028266867|7707069721619|</t>
  </si>
  <si>
    <t>766A</t>
  </si>
  <si>
    <t>5 mg/ml</t>
  </si>
  <si>
    <t>ACIDO FOLINICO 5 MG/ML SUSP ORAL F/ MAGISTRAL||</t>
  </si>
  <si>
    <t>FRASCO X 15 ML||</t>
  </si>
  <si>
    <t>FOLINATO DE CALCIO MAGISTRAL ||</t>
  </si>
  <si>
    <t>767A</t>
  </si>
  <si>
    <t>B01AX05</t>
  </si>
  <si>
    <t>FONDAPARINUX</t>
  </si>
  <si>
    <t>JERINGA PRELLENA</t>
  </si>
  <si>
    <t>ARIXTRA 2.5 MG / 0.5 ML||</t>
  </si>
  <si>
    <t>19928346-5||</t>
  </si>
  <si>
    <t>2022M-0001399-R3||</t>
  </si>
  <si>
    <t>CAJA X 2 JERINGA PRELLENADAS||</t>
  </si>
  <si>
    <t>6091403215263||</t>
  </si>
  <si>
    <t>ARIXTRA 2,5 MG / 0,5 ML||</t>
  </si>
  <si>
    <t>019928346-01||</t>
  </si>
  <si>
    <t>7706263005280||</t>
  </si>
  <si>
    <t>768A</t>
  </si>
  <si>
    <t>ARIXTRA ® 7.5 MG /0.6 ML||</t>
  </si>
  <si>
    <t>19968360-4||</t>
  </si>
  <si>
    <t>2022M-0006595-R2||</t>
  </si>
  <si>
    <t>6091403202539||</t>
  </si>
  <si>
    <t>ARIXTRA ® 7.5 MG /0.6 ML</t>
  </si>
  <si>
    <t>019968360-01||</t>
  </si>
  <si>
    <t>2017M-0006595-R2||</t>
  </si>
  <si>
    <t>7861021011||</t>
  </si>
  <si>
    <t>769A</t>
  </si>
  <si>
    <t>R03AC13</t>
  </si>
  <si>
    <t>FORMOTEROL (FUMARATO)</t>
  </si>
  <si>
    <t>12mcg (base)</t>
  </si>
  <si>
    <t>POLVO PARA NEBULIZAR</t>
  </si>
  <si>
    <t>FORADIL® 12 MCGPOLVO SECO CAPSULAS PARA INHALACIÓN||</t>
  </si>
  <si>
    <t>19974537-2||</t>
  </si>
  <si>
    <t>2020M-0006972-R1||</t>
  </si>
  <si>
    <t>7702635123118||</t>
  </si>
  <si>
    <t>FORADIL ||</t>
  </si>
  <si>
    <t>019974537-02||</t>
  </si>
  <si>
    <t>771A</t>
  </si>
  <si>
    <t>R03AK11</t>
  </si>
  <si>
    <t>FORMOTEROL + FLUTICASONA</t>
  </si>
  <si>
    <t>(10+250)mcg/dosis</t>
  </si>
  <si>
    <t>SUSPENSION PARA INHALACION EN AEROSOL</t>
  </si>
  <si>
    <t>FLUTIFORM® 250 MCG / 10 MCG||</t>
  </si>
  <si>
    <t>20066119-1||</t>
  </si>
  <si>
    <t>2021M-0016434-R1||</t>
  </si>
  <si>
    <t>ESTUCHE CON 1 INHALADOR X 120 DOSIS||</t>
  </si>
  <si>
    <t>7709837884106||</t>
  </si>
  <si>
    <t>FLUTIFORM ||</t>
  </si>
  <si>
    <t>020066119-01||</t>
  </si>
  <si>
    <t>5211661378||</t>
  </si>
  <si>
    <t>773A</t>
  </si>
  <si>
    <t>FORMULA ELEMENTAL A BASE DE PEPTIDOS</t>
  </si>
  <si>
    <t>OR/ENTERAL</t>
  </si>
  <si>
    <t>NUTRILON PEPTI JUNIOR||</t>
  </si>
  <si>
    <t>20175052||</t>
  </si>
  <si>
    <t>RSA-0009420-2019||</t>
  </si>
  <si>
    <t>LATA X 400 GRAMOS||</t>
  </si>
  <si>
    <t>400||</t>
  </si>
  <si>
    <t>7701582102627||</t>
  </si>
  <si>
    <t>VITAL LPC ||</t>
  </si>
  <si>
    <t>RSA-001747-2016||</t>
  </si>
  <si>
    <t>8710428007124||</t>
  </si>
  <si>
    <t>774A</t>
  </si>
  <si>
    <t>BOLSA</t>
  </si>
  <si>
    <t>ALIMENTO PARA PROPOSITOS MEDICOS ESPECIALES. FORMULA POLIMERICA, PARA ALIMENTACION POR SONDA, HIPERCALÓRICA 1.5 KCAL/ML. PARA EL MANEJO NUTRICIONAL DE PERSONAS DE 1 A 12 AÑOS, CON RETARDO DEL DESARROLLO CON O SIN DESNUTRICION PROTEICOCALÓRICA, FEBRIN ENER|FREBINI ENERGY FIBRE BOLSA X 500 ML|</t>
  </si>
  <si>
    <t>20123199|20123199|</t>
  </si>
  <si>
    <t>RSA-002939-2017|RSA0029392017|</t>
  </si>
  <si>
    <t>500|500|</t>
  </si>
  <si>
    <t>4051895005287|4051895005287|</t>
  </si>
  <si>
    <t>VITAL ||</t>
  </si>
  <si>
    <t>BOLSA||</t>
  </si>
  <si>
    <t>220||</t>
  </si>
  <si>
    <t>8710428011558||</t>
  </si>
  <si>
    <t>775A</t>
  </si>
  <si>
    <t>FORMULA ESPECIAL A BASE DE GRASAS Y TRIGLICERIDOS DE CADENA MEDIA</t>
  </si>
  <si>
    <t>BOTELLA/TETRAPACK</t>
  </si>
  <si>
    <t>ALIMENTO PARA PROPÓSITOS MÉDICOS ESPECIALES, OLIGOMÉRICO, HIPERCALÓRICO, A BASE DE MALTODEXTRINA, PROTEÍNA HIDROLIZADA Y TRIGLICÉRIDOS DE CADENA MEDIA (TCM) PARA ADULTOS CON DESNUTRICIÓN PROTEICO-CALÓRICA MODERADA O SEVERA||</t>
  </si>
  <si>
    <t>20113435||</t>
  </si>
  <si>
    <t>BOTELLA X 1000,220,200 ML||</t>
  </si>
  <si>
    <t>FRESUBIN HP ENERGY ||</t>
  </si>
  <si>
    <t>RSA-000781-2016||</t>
  </si>
  <si>
    <t>BOTELLA/TETRAPACK||</t>
  </si>
  <si>
    <t>4051895004921||</t>
  </si>
  <si>
    <t>776A</t>
  </si>
  <si>
    <t>ALIMENTO PARA PROPOSITOS MEDICOS ESPECIALES, FÓRMULA PARA ENFERMEDADES ESPECIFICAS A BASE DE GRASAS Y TRIGLICÉRIDOS DE CADENA MEDIA CON RELACIÓN 4:1, PARA USO EN PERSONAS MAYORES DE 1 AÑO, PARA DIETA CETOGÉNICA EN EPILEPSIA REFRACTARIA.||</t>
  </si>
  <si>
    <t>20068557||</t>
  </si>
  <si>
    <t>RSiA02I64913||</t>
  </si>
  <si>
    <t>LATA X 300 GR||</t>
  </si>
  <si>
    <t>6009801249186||</t>
  </si>
  <si>
    <t>LIPOFUNDIN MCT/LCT ||</t>
  </si>
  <si>
    <t>000033711-02||</t>
  </si>
  <si>
    <t>2019M-010604-R4||</t>
  </si>
  <si>
    <t>4030539048828||</t>
  </si>
  <si>
    <t>777A</t>
  </si>
  <si>
    <t>FORMULA INFANTIL + HIERRO SIN LACTOSA 0-12 MESES</t>
  </si>
  <si>
    <t>FÓRMULA INFANTIL CON HIERRO, SIN LACTOSA, CON ÁCIDOS GRASOS POLIINSATURADOS DE CADENA LARGA PARA LACTANTES DE 0 A 12 MESES Y MAYORES||</t>
  </si>
  <si>
    <t>20173017||</t>
  </si>
  <si>
    <t>RSA-0009207-2019||</t>
  </si>
  <si>
    <t>POTE X 375 GRAMOS||</t>
  </si>
  <si>
    <t>375||</t>
  </si>
  <si>
    <t>8427030003238||</t>
  </si>
  <si>
    <t>NAN SIN LACTOSA</t>
  </si>
  <si>
    <t>RSA-006770-2018</t>
  </si>
  <si>
    <t>TARRO</t>
  </si>
  <si>
    <t>778A</t>
  </si>
  <si>
    <t xml:space="preserve">FORMULA INFANTIL EN POLVO LIBRE DE GLICINA, CON AA ESENCIALES Y NO ESENCIALES, CHOS, MULTIVIT, MIN </t>
  </si>
  <si>
    <t>ALIMENTO EN POLVO DE PROPÓSITOS MÉDICOS ESPECIALES, ALIMENTUM EYE||</t>
  </si>
  <si>
    <t>20225574||</t>
  </si>
  <si>
    <t>RSA-0018693-2022||</t>
  </si>
  <si>
    <t>LATA X 400 GR||</t>
  </si>
  <si>
    <t>7703186029294||</t>
  </si>
  <si>
    <t>ANAMIX INFANT NKH ||</t>
  </si>
  <si>
    <t>RSA-0011339-2021||</t>
  </si>
  <si>
    <t>5016533632071||</t>
  </si>
  <si>
    <t>779A</t>
  </si>
  <si>
    <t>V06C</t>
  </si>
  <si>
    <t>FORMULA LACTEA DE CONTINUACION</t>
  </si>
  <si>
    <t>20-22CAL</t>
  </si>
  <si>
    <t>NUTRIBEN||</t>
  </si>
  <si>
    <t>20069199||</t>
  </si>
  <si>
    <t>RSiA02I66013||</t>
  </si>
  <si>
    <t>7703546725408||</t>
  </si>
  <si>
    <t>NUTRIBEN CONTINUACION ||</t>
  </si>
  <si>
    <t>RSIA02I66013||</t>
  </si>
  <si>
    <t>780A</t>
  </si>
  <si>
    <t>FORMULA LACTEA DE CONTINUACION CON PROBIOTICOS+PREBIOTICOS</t>
  </si>
  <si>
    <t>COMBINACION</t>
  </si>
  <si>
    <t>FORMULA LACTEA DE CONTINUACION EN POLVO CON PROBIOTICOS +PREBIOTICOS PARA LACTANTES -NUTRIBEN SIMBIOTIC ETAPA 2||</t>
  </si>
  <si>
    <t>20069200||</t>
  </si>
  <si>
    <t>RSiA02I65913||</t>
  </si>
  <si>
    <t>7703546720403||</t>
  </si>
  <si>
    <t>NAN OPTIPRO 2</t>
  </si>
  <si>
    <t>RSA-004526-2017</t>
  </si>
  <si>
    <t>LATA</t>
  </si>
  <si>
    <t>781A</t>
  </si>
  <si>
    <t>FORMULA LACTEA DE INICIO</t>
  </si>
  <si>
    <t>(19-20)Cal</t>
  </si>
  <si>
    <t>FÓRMULA LÁCTEA DE INICIO PARA LACTANTES DE 0 A 6 MESES, CON ALFALACTOALBUMINA, DHA, ARA, NUCLEOTIDOS, PREBIOTICOS Y PROBIOTICO||</t>
  </si>
  <si>
    <t>20069196||</t>
  </si>
  <si>
    <t>RSiA02I66213||</t>
  </si>
  <si>
    <t>TARRO X 400,900,800 GR||</t>
  </si>
  <si>
    <t>7703546722407||</t>
  </si>
  <si>
    <t>NUTRIBEN NATAL ||</t>
  </si>
  <si>
    <t>RSIA02I66213||</t>
  </si>
  <si>
    <t>782A</t>
  </si>
  <si>
    <t xml:space="preserve">FORMULA LACTEA EXTENSAMENTE HIDROLIZADA </t>
  </si>
  <si>
    <t>ELECARE||</t>
  </si>
  <si>
    <t>20107198||</t>
  </si>
  <si>
    <t>RSA-000948-2016||</t>
  </si>
  <si>
    <t>7703186031464||</t>
  </si>
  <si>
    <t>S-26 GOLD ||</t>
  </si>
  <si>
    <t>RSA-0010592-2020||</t>
  </si>
  <si>
    <t>7502253073358||</t>
  </si>
  <si>
    <t>783A</t>
  </si>
  <si>
    <t>FORMULA LACTEA PARA PREMATURO</t>
  </si>
  <si>
    <t>22CAL</t>
  </si>
  <si>
    <t>FORMULA INFANTIL EN POLVO CON ÁCIDO ARAQUIDÓNICO, ÁCIDO DOCOSAHEXAENOICO Y NUCLEÓTIDOS PARA BEBES PREMATUROS Y/O CON BAJO PESO AL NACER DE 0 A 12 MESES.||</t>
  </si>
  <si>
    <t>20186617||</t>
  </si>
  <si>
    <t>RSA-0010315-2020||</t>
  </si>
  <si>
    <t>LATA X 370 GR||</t>
  </si>
  <si>
    <t>370||</t>
  </si>
  <si>
    <t>7506205810299||</t>
  </si>
  <si>
    <t>S-26 PDF GOLD ||</t>
  </si>
  <si>
    <t>RSA-0007556-2019||</t>
  </si>
  <si>
    <t>SACHET/SOBRE||</t>
  </si>
  <si>
    <t>7702338162179||</t>
  </si>
  <si>
    <t>784A</t>
  </si>
  <si>
    <t>FORMULA LACTEA SEMI-ELEMENTAL PEDIATRICA</t>
  </si>
  <si>
    <t>ALFARE||</t>
  </si>
  <si>
    <t>20157433||</t>
  </si>
  <si>
    <t>RSA-0007351-2019||</t>
  </si>
  <si>
    <t>7613038376578||</t>
  </si>
  <si>
    <t>PKUMED B ||</t>
  </si>
  <si>
    <t>RSIA03I16514||</t>
  </si>
  <si>
    <t>4034341002023||</t>
  </si>
  <si>
    <t>785A</t>
  </si>
  <si>
    <t>A11AA03</t>
  </si>
  <si>
    <t>FORMULA TERAPEUTICA  LACTEA EN POLVO ENRIQUECIDA CON VITAMINAS Y MINERALES (F75)</t>
  </si>
  <si>
    <t>F/75 (75KCal/100ml) X 400g</t>
  </si>
  <si>
    <t>ALIMENTO EN POLVO LISTO PARA CONSUMO A BASE MALTODEXTRINA Y ACEITES VEGETALES (PALMA, COLZA Y SOYA), ENRIQUECIDO CON VITAMINAS Y MINERALES - F75||</t>
  </si>
  <si>
    <t>20113570||</t>
  </si>
  <si>
    <t>RSA-001764-2016||</t>
  </si>
  <si>
    <t>770496003||</t>
  </si>
  <si>
    <t>F-75 ||</t>
  </si>
  <si>
    <t>532166503||</t>
  </si>
  <si>
    <t>786A</t>
  </si>
  <si>
    <t>FORMULA TERAPEUTICA  LISTA PARA CONSUMIR A BASE DE MANI Y LIPIDOS CON VITAMINAS Y MINERALES</t>
  </si>
  <si>
    <t>92g (500KCAL) X92g</t>
  </si>
  <si>
    <t>PLUMPY NUT||</t>
  </si>
  <si>
    <t>20113506||</t>
  </si>
  <si>
    <t>RSA-001755-2016||</t>
  </si>
  <si>
    <t>SOBRE X 100,92,50,20 GR||</t>
  </si>
  <si>
    <t>770496002||</t>
  </si>
  <si>
    <t>PLUMPY MUM ||</t>
  </si>
  <si>
    <t>RSA-001769-2016||</t>
  </si>
  <si>
    <t>532166153||</t>
  </si>
  <si>
    <t>787A</t>
  </si>
  <si>
    <t>J05AE07</t>
  </si>
  <si>
    <t>FOSAMPRENAVIR CALCICO</t>
  </si>
  <si>
    <t>700mg (base)</t>
  </si>
  <si>
    <t>TELZIR®||</t>
  </si>
  <si>
    <t>19949247-1||</t>
  </si>
  <si>
    <t>2016M-0004100-R1||</t>
  </si>
  <si>
    <t>7707172686423||</t>
  </si>
  <si>
    <t>TELZIR ||</t>
  </si>
  <si>
    <t>019949247-01||</t>
  </si>
  <si>
    <t>788A</t>
  </si>
  <si>
    <t>FOSAPREPITANT</t>
  </si>
  <si>
    <t>APRITANT IV® 150 MG POLVO LIOFILIZADO PARA RECONSTITUIR A SOLUCION INYECTABLE||</t>
  </si>
  <si>
    <t>20106273-1||</t>
  </si>
  <si>
    <t>2022M-0017883-R1||</t>
  </si>
  <si>
    <t>8904159617329||</t>
  </si>
  <si>
    <t>APRITANT |FOSEMRED|EMEND</t>
  </si>
  <si>
    <t>020106273-01|020142890-01|020016452-01</t>
  </si>
  <si>
    <t>2017M-0017883|2019M-0018852|2017M-0012508-R1</t>
  </si>
  <si>
    <t>8904159617329|0000172470564|8711141893421</t>
  </si>
  <si>
    <t>789A</t>
  </si>
  <si>
    <t>A06AG01</t>
  </si>
  <si>
    <t>FOSFATO MONOBASICO DE SODIO + FOSFATO DIBASICO DE SODIO</t>
  </si>
  <si>
    <t>(16+6)%</t>
  </si>
  <si>
    <t>TRAVAD ® ENEMA||</t>
  </si>
  <si>
    <t>32609-1||</t>
  </si>
  <si>
    <t>2020M-002067-R3||</t>
  </si>
  <si>
    <t>BOLSA X 133 ML||</t>
  </si>
  <si>
    <t>133||</t>
  </si>
  <si>
    <t>7702057011994||</t>
  </si>
  <si>
    <t>ENEMATROL ENEMA |FORFLOW|FLEET ENEMA</t>
  </si>
  <si>
    <t>020004653-01|020067962-01|020067986-01</t>
  </si>
  <si>
    <t>2009M-0009851|2020M-0015653-R1|2019M-0015537-R1</t>
  </si>
  <si>
    <t>133|133|133</t>
  </si>
  <si>
    <t>11110699|7707274721749|301320005325</t>
  </si>
  <si>
    <t>790A</t>
  </si>
  <si>
    <t>(16+6)% (133ml)</t>
  </si>
  <si>
    <t>ENEMA</t>
  </si>
  <si>
    <t>BOLSA/FRASCO</t>
  </si>
  <si>
    <t>ENEMATROL ENEMA</t>
  </si>
  <si>
    <t>020004653-01</t>
  </si>
  <si>
    <t>2009M-0009851</t>
  </si>
  <si>
    <t>BOLSA X 133 ML</t>
  </si>
  <si>
    <t>791A</t>
  </si>
  <si>
    <t>B05BB01</t>
  </si>
  <si>
    <t>FOSFATO SOLUCION ORGANICA O INORGANICA</t>
  </si>
  <si>
    <t>(200-300)mg (como fosforo)</t>
  </si>
  <si>
    <t>GLYCOPHOS®||</t>
  </si>
  <si>
    <t>19954360-1||</t>
  </si>
  <si>
    <t>2016M-0005012-R1||</t>
  </si>
  <si>
    <t>CAJA X 10 FRASCO AMPULAS||</t>
  </si>
  <si>
    <t>7709656871707||</t>
  </si>
  <si>
    <t>SOLUCION HARTMAN (REF. ARB2323) |LACTATO DE RINGER (HARTMAN)|</t>
  </si>
  <si>
    <t>000032606-02|020055559-08|</t>
  </si>
  <si>
    <t>2020M-002282-R4|2013M-0014317|</t>
  </si>
  <si>
    <t>40|35|</t>
  </si>
  <si>
    <t>7707141349359|7705366100021|</t>
  </si>
  <si>
    <t>792A</t>
  </si>
  <si>
    <t>J01XX01</t>
  </si>
  <si>
    <t xml:space="preserve">FOSFOMICINA </t>
  </si>
  <si>
    <t xml:space="preserve">POLVO GRANULADO </t>
  </si>
  <si>
    <t>LESGENA®|ZAMBON MONURIL® 3G|</t>
  </si>
  <si>
    <t>20089927-1|19943837-5|</t>
  </si>
  <si>
    <t>2021M-0016897-R1|2015M0003562R1|</t>
  </si>
  <si>
    <t>CAJA X 1 SOBRE|CAJA X 1 SOBRE|</t>
  </si>
  <si>
    <t>7707184601001|7703445040015|</t>
  </si>
  <si>
    <t>FOSTREN ||</t>
  </si>
  <si>
    <t>020023694-01|020089927-01|019943837-05</t>
  </si>
  <si>
    <t>2017M-0012316-R1|2021M-0016897-R1|2015M-0003562-R1</t>
  </si>
  <si>
    <t>7707334710348|7707184601001|7703445040015</t>
  </si>
  <si>
    <t>793A</t>
  </si>
  <si>
    <t>FOMAXIN ® 40MG/ML||</t>
  </si>
  <si>
    <t>20071230-3||</t>
  </si>
  <si>
    <t>2019M-0015204-R1||</t>
  </si>
  <si>
    <t>7701582103846||</t>
  </si>
  <si>
    <t>FOMAXIN |LESGENA|MONURIL</t>
  </si>
  <si>
    <t>020071230-03||</t>
  </si>
  <si>
    <t>39858538||</t>
  </si>
  <si>
    <t>794A</t>
  </si>
  <si>
    <t>C09AA09</t>
  </si>
  <si>
    <t>FOSINOPRIL (SODICO)</t>
  </si>
  <si>
    <t>SIMIPRIL® 10 MG TABLETAS||</t>
  </si>
  <si>
    <t>20009382-1||</t>
  </si>
  <si>
    <t>2010M-0010588||</t>
  </si>
  <si>
    <t>7707351594570||</t>
  </si>
  <si>
    <t>SIMIPRIL ||</t>
  </si>
  <si>
    <t>020009382-01||</t>
  </si>
  <si>
    <t>795A</t>
  </si>
  <si>
    <t>SIMIPRIL® 20MG TABLETAS||</t>
  </si>
  <si>
    <t>20009380-1||</t>
  </si>
  <si>
    <t>2010M-0010587||</t>
  </si>
  <si>
    <t>7707351594587||</t>
  </si>
  <si>
    <t>020009380-01||</t>
  </si>
  <si>
    <t>796A</t>
  </si>
  <si>
    <t>C05CA53</t>
  </si>
  <si>
    <t>FRACCION FLAVONOIDE MICRONIZADA (DIOSMINA-HESPERIDINA)</t>
  </si>
  <si>
    <t>DAFLON ® 500||</t>
  </si>
  <si>
    <t xml:space="preserve"> 41240-12||</t>
  </si>
  <si>
    <t>2014M-014271-R2||</t>
  </si>
  <si>
    <t>7708908625549||</t>
  </si>
  <si>
    <t>DAFLON |DIOSMINA|NEO VEINS</t>
  </si>
  <si>
    <t>000041240-12|020014719-01|020092128-06</t>
  </si>
  <si>
    <t>2014M-014271-R2|2021M-0010970-R2|2015M-0016530</t>
  </si>
  <si>
    <t>30|30|60</t>
  </si>
  <si>
    <t>7704232000342|7705959013370|019962787263</t>
  </si>
  <si>
    <t>797A</t>
  </si>
  <si>
    <t>SUSPENSION/SOLUCION SOBRE</t>
  </si>
  <si>
    <t>DAFLON® 1000MG. SUSPENSIÓN ORAL||</t>
  </si>
  <si>
    <t>20079787-3||</t>
  </si>
  <si>
    <t>2021M-0016408-R1||</t>
  </si>
  <si>
    <t>CAJA X 30 SACHETS DE 10 ML||</t>
  </si>
  <si>
    <t>7709767780325||</t>
  </si>
  <si>
    <t>DAFLON |VEDIPAL|</t>
  </si>
  <si>
    <t>020079787-03||</t>
  </si>
  <si>
    <t>798A</t>
  </si>
  <si>
    <t>VEDIPAL ® 1000||</t>
  </si>
  <si>
    <t>20114716-1||</t>
  </si>
  <si>
    <t>2018M-0018671||</t>
  </si>
  <si>
    <t>CAJA X 30 COMPRIMIDO||</t>
  </si>
  <si>
    <t>7730979097970||</t>
  </si>
  <si>
    <t>DAFLON ||</t>
  </si>
  <si>
    <t>020110698-03|020114716-01|</t>
  </si>
  <si>
    <t>2020M-0019782|2018M-0018671|</t>
  </si>
  <si>
    <t>1655669796|7730979097970|</t>
  </si>
  <si>
    <t>799A</t>
  </si>
  <si>
    <t>L02BA03</t>
  </si>
  <si>
    <t>FULVESTRAN</t>
  </si>
  <si>
    <t>ERANFU® SOLUCION INYECTABLE 250 MG/5 ML.||</t>
  </si>
  <si>
    <t>20118041-2||</t>
  </si>
  <si>
    <t>2018M-0018384||</t>
  </si>
  <si>
    <t>8901148245884||</t>
  </si>
  <si>
    <t>ERANFU |FULVESTRANT|FASLODEX</t>
  </si>
  <si>
    <t>020118041-02|020136464-02|019955642-03</t>
  </si>
  <si>
    <t>2018M-0018384|2019M-0019050|2016M-0004795-R1</t>
  </si>
  <si>
    <t>2|2|2</t>
  </si>
  <si>
    <t>8901148245884|7702635627845|5000455019485</t>
  </si>
  <si>
    <t>800A</t>
  </si>
  <si>
    <t>G01AX06</t>
  </si>
  <si>
    <t>FURAZOLIDONA</t>
  </si>
  <si>
    <t>50mg/15ml (0.33%)</t>
  </si>
  <si>
    <t>BENNE®50 MG / 15 ML SUSPENSION||</t>
  </si>
  <si>
    <t>20037611-1||</t>
  </si>
  <si>
    <t>2018M-0012888-R1||</t>
  </si>
  <si>
    <t>7707177970336||</t>
  </si>
  <si>
    <t>BENNE |TRIAMEBIN|</t>
  </si>
  <si>
    <t>020037611-01|019924026-03|</t>
  </si>
  <si>
    <t>2018M-0012888-R1|2020M-0000934-R2|</t>
  </si>
  <si>
    <t>7707177970336|NO APLICA|</t>
  </si>
  <si>
    <t>801A</t>
  </si>
  <si>
    <t>FURAZOLIDONA 100 MG TABLETAS (LABINCO)||</t>
  </si>
  <si>
    <t>19944586-7||</t>
  </si>
  <si>
    <t>2015M-0003726R-1||</t>
  </si>
  <si>
    <t>7707177971227||</t>
  </si>
  <si>
    <t>FURAZOLIDONA ||</t>
  </si>
  <si>
    <t>019944586-03||</t>
  </si>
  <si>
    <t>2015M-0003726-R1||</t>
  </si>
  <si>
    <t>7707177970862||</t>
  </si>
  <si>
    <t>802A</t>
  </si>
  <si>
    <t>C03CA01</t>
  </si>
  <si>
    <t>FUROSEMIDA</t>
  </si>
  <si>
    <t>20mg/2ml (1%)</t>
  </si>
  <si>
    <t>FUROSEMIDA 20 MG/2ML(PROCAPS)|FUROSEMIDA 20 MG /2 ML SOLUCION INYECTABLE(VITALIS)|</t>
  </si>
  <si>
    <t>19914227-5|20011388-13|</t>
  </si>
  <si>
    <t>2023M-0001113-R3|2010M0010753|</t>
  </si>
  <si>
    <t>CAJA X 100 AMPOLLA|CAJA X 100 AMPOLLA|</t>
  </si>
  <si>
    <t>7707184161383|7707236125158|</t>
  </si>
  <si>
    <t>FUROSEMIDA |FUROSEMIDA|FUROSEMIDA</t>
  </si>
  <si>
    <t>019914227-05|020011388-13|000230147-04</t>
  </si>
  <si>
    <t>2018M-0001113-R2|2010M-0010753|2019M-011982-R2</t>
  </si>
  <si>
    <t>7707184161376|7707236125158|7707234230182</t>
  </si>
  <si>
    <t>803A</t>
  </si>
  <si>
    <t>FUROSEMIDA TABLETAS 40MG (GENFAR)||</t>
  </si>
  <si>
    <t>42216-13||</t>
  </si>
  <si>
    <t>2019M-004573-R4||</t>
  </si>
  <si>
    <t>7702605184637||</t>
  </si>
  <si>
    <t>FUROSEMIDA |FUROSEMIDA 40 MG|FUROSEMIDA TABLETAS 40 MG</t>
  </si>
  <si>
    <t>000042216-13|000023947-08|019967634-06</t>
  </si>
  <si>
    <t>2019M-004573-R4|2021M-007577-R4|2022M-0006002-R2</t>
  </si>
  <si>
    <t>300|300|300</t>
  </si>
  <si>
    <t>7702605184637|0000000005263|7703038050247</t>
  </si>
  <si>
    <t>804A</t>
  </si>
  <si>
    <t>D06AX01</t>
  </si>
  <si>
    <t>FUSIDICO ACIDO</t>
  </si>
  <si>
    <t>ACIDO FUSIDICO CREMA 2% (GENFAR)|ACIDO FUSIDICO 2% CREMA (TECNOFAR)|</t>
  </si>
  <si>
    <t>11697-2|20005814-1|</t>
  </si>
  <si>
    <t>2017M-005236-R2|2009M0009871|</t>
  </si>
  <si>
    <t>CAJA X 1 TUBO 15 GR|CAJA X 1 TUBO 15 GR|</t>
  </si>
  <si>
    <t>7702605180103|7702057073541|</t>
  </si>
  <si>
    <t>ACIDO FUSIDICO |ACIDO FUSIDICO|</t>
  </si>
  <si>
    <t>000011697-02|020005814-01|</t>
  </si>
  <si>
    <t>2017M-005236-R2|2009M-0009871|</t>
  </si>
  <si>
    <t>805A</t>
  </si>
  <si>
    <t>N03AX12</t>
  </si>
  <si>
    <t>GABAPENTIN</t>
  </si>
  <si>
    <t>KAPTIN® 300||</t>
  </si>
  <si>
    <t>19915484-2||</t>
  </si>
  <si>
    <t>2018M-0000551-R2||</t>
  </si>
  <si>
    <t>7704039320957||</t>
  </si>
  <si>
    <t>KAPTIN |GABAPENTIN|NEURONTIN</t>
  </si>
  <si>
    <t>019915484-02|019942333-03|020006313-01</t>
  </si>
  <si>
    <t>2018M-0000551-R2|2015M-0003222-R1|2020M-0010330-R1</t>
  </si>
  <si>
    <t>7704039110954|7702057070229|7702134512208</t>
  </si>
  <si>
    <t>806A</t>
  </si>
  <si>
    <t>KAPTIN®400 CAPSULAS||</t>
  </si>
  <si>
    <t>19929866-3||</t>
  </si>
  <si>
    <t>2012M-0001614-R1||</t>
  </si>
  <si>
    <t>7704039390967||</t>
  </si>
  <si>
    <t>019929866-03|019948604-03|020006314-01</t>
  </si>
  <si>
    <t>2012M-0001614-R1|2015M-0004000-R1|2020M-0010350-R1</t>
  </si>
  <si>
    <t>7704039320964|7702057070205|7702134512307</t>
  </si>
  <si>
    <t>807A</t>
  </si>
  <si>
    <t>KAPTIN ® 600 TABLETAS||</t>
  </si>
  <si>
    <t>19942434-4||</t>
  </si>
  <si>
    <t>2014M-0003076-R1||</t>
  </si>
  <si>
    <t>7704039390974||</t>
  </si>
  <si>
    <t>KAPTIN |NEURONTIN|</t>
  </si>
  <si>
    <t>019942434-04|019905371-02|</t>
  </si>
  <si>
    <t>2014M-0003076-R1|2021M-14434-R3|</t>
  </si>
  <si>
    <t>100|18|</t>
  </si>
  <si>
    <t>7704039320971|7702134313416|</t>
  </si>
  <si>
    <t>808A</t>
  </si>
  <si>
    <t>GABAPENTIN (NEURONTIN)</t>
  </si>
  <si>
    <t>NEURONTIN®600 MG.||</t>
  </si>
  <si>
    <t>19905371-2||</t>
  </si>
  <si>
    <t>2021M-14434-R3||</t>
  </si>
  <si>
    <t>CAJA X 18 TABLETAS||</t>
  </si>
  <si>
    <t>18||</t>
  </si>
  <si>
    <t>7702134313416||</t>
  </si>
  <si>
    <t>NEURONTIN ||</t>
  </si>
  <si>
    <t>019905371-02||</t>
  </si>
  <si>
    <t>809A</t>
  </si>
  <si>
    <t>N06DA04</t>
  </si>
  <si>
    <t>GALANTAMINA LIBERACION RETARDADA</t>
  </si>
  <si>
    <t>REMINYL ®ER CAPSULAS DE 8 MG||</t>
  </si>
  <si>
    <t>19954848-2||</t>
  </si>
  <si>
    <t>2016-M0004734-R1||</t>
  </si>
  <si>
    <t>7703145827725||</t>
  </si>
  <si>
    <t>REMINYL ER ||</t>
  </si>
  <si>
    <t>019954848-02||</t>
  </si>
  <si>
    <t>2016M-0004734-R1||</t>
  </si>
  <si>
    <t>7501109904549||</t>
  </si>
  <si>
    <t>810A</t>
  </si>
  <si>
    <t>REMINYL ® ER CAPSULAS DE 16 MG||</t>
  </si>
  <si>
    <t>19954847-2||</t>
  </si>
  <si>
    <t>2016M-0004731-R1||</t>
  </si>
  <si>
    <t>7703145827749||</t>
  </si>
  <si>
    <t>019954847-02||</t>
  </si>
  <si>
    <t>811A</t>
  </si>
  <si>
    <t>N02CD02</t>
  </si>
  <si>
    <t>GALCANEZUMAB</t>
  </si>
  <si>
    <t>EMGALITY||</t>
  </si>
  <si>
    <t>20155001-2||</t>
  </si>
  <si>
    <t>2021MBT-0000029||</t>
  </si>
  <si>
    <t>CAJA POR 1 INYECTOR (PLUMA) PRELLENADO DESCARTABLE DE 1 ML||</t>
  </si>
  <si>
    <t>7703991308805||</t>
  </si>
  <si>
    <t>EMGALITY ||</t>
  </si>
  <si>
    <t>020155001-02||</t>
  </si>
  <si>
    <t>PEN AUTOINYECTOR||</t>
  </si>
  <si>
    <t>812A</t>
  </si>
  <si>
    <t>J05AB06</t>
  </si>
  <si>
    <t xml:space="preserve">GANCICLOVIR </t>
  </si>
  <si>
    <t>0.15%</t>
  </si>
  <si>
    <t>VIRGAN® 0.15% GEL OFTALMICO||</t>
  </si>
  <si>
    <t>20031073-1||</t>
  </si>
  <si>
    <t>2012M-0013786||</t>
  </si>
  <si>
    <t>TUBO X 5 GR||</t>
  </si>
  <si>
    <t>8470006522257||</t>
  </si>
  <si>
    <t>VIRGAN ||</t>
  </si>
  <si>
    <t>020031073-01||</t>
  </si>
  <si>
    <t>813A</t>
  </si>
  <si>
    <t>GANCICLOVIR (SODICO)</t>
  </si>
  <si>
    <t>CYMEVENE POLVO LIOFILIZADO PARA INFUSION I.V. 500 MG||</t>
  </si>
  <si>
    <t>58875-1||</t>
  </si>
  <si>
    <t>2021M-002251-R3||</t>
  </si>
  <si>
    <t>4260095683267||</t>
  </si>
  <si>
    <t>UMECORTIL |GANCICLOVIR|CYMEVENE</t>
  </si>
  <si>
    <t>019983082-01|020059263-01|000058875-01</t>
  </si>
  <si>
    <t>2008M-0007944|2022M-0014649-R1|2021M-002251-R3</t>
  </si>
  <si>
    <t>VIAL|VIAL|FRASCO AMPOLLA</t>
  </si>
  <si>
    <t>7501125110603|7709990087079|4260095683267</t>
  </si>
  <si>
    <t>814A</t>
  </si>
  <si>
    <t>J01MA16</t>
  </si>
  <si>
    <t>GATIFLOXACINA</t>
  </si>
  <si>
    <t>0.3%</t>
  </si>
  <si>
    <t>POENGATIF®||</t>
  </si>
  <si>
    <t>19963372-1||</t>
  </si>
  <si>
    <t>2023M-0006498-R2||</t>
  </si>
  <si>
    <t>7795368054842||</t>
  </si>
  <si>
    <t>POENGATIF ||</t>
  </si>
  <si>
    <t>019963372-01||</t>
  </si>
  <si>
    <t>2018M-0006498-R1||</t>
  </si>
  <si>
    <t>815A</t>
  </si>
  <si>
    <t>L01EB01</t>
  </si>
  <si>
    <t>GEFITINIB</t>
  </si>
  <si>
    <t>GEFTICIP® TABLETA RECUBIERTA 250 MG||</t>
  </si>
  <si>
    <t>20150402-1||</t>
  </si>
  <si>
    <t>2021M-0020168||</t>
  </si>
  <si>
    <t>8901117268852||</t>
  </si>
  <si>
    <t>IRESSA ® 250 MG COMPRIMIDOS RECUBIERTOS|GEFTICIP|</t>
  </si>
  <si>
    <t>020019022-01|020150402-01|</t>
  </si>
  <si>
    <t xml:space="preserve"> 2022M-0012118-R2|2021M-0020168|</t>
  </si>
  <si>
    <t>5000455018006|NO APLICA|</t>
  </si>
  <si>
    <t>816A</t>
  </si>
  <si>
    <t>L01BC05</t>
  </si>
  <si>
    <t>GEMCITABINA CLORHIDRATO</t>
  </si>
  <si>
    <t>ONCOGEM 1000MG|GEMTIN® 1000 MG POLVO LIOFILIZADO PARA RECONSTITUIR A SOLUCION INYECTABLE|</t>
  </si>
  <si>
    <t>20092153-1|20063548-1|</t>
  </si>
  <si>
    <t>2016M-0017106|2014M0014990|</t>
  </si>
  <si>
    <t>CAJA X 1 VIAL|CAJA X FRASCO AMPOLLA|</t>
  </si>
  <si>
    <t>8901117233911|8903726201312|</t>
  </si>
  <si>
    <t>GEMTIN |GEMCITABINA|GEMZAR</t>
  </si>
  <si>
    <t>020063548-01|020043051-01|000215183-01</t>
  </si>
  <si>
    <t>2014M-0014990|2021M-0013581-R1|2018M-006958-R2</t>
  </si>
  <si>
    <t>8903726201312|7709990095081|7800067006235</t>
  </si>
  <si>
    <t>817A</t>
  </si>
  <si>
    <t>C10AB04</t>
  </si>
  <si>
    <t>GEMFIBROZILO</t>
  </si>
  <si>
    <t>GEMFIBROZILO TABLETAS RECUBIERTAS 600 MG. ( LAPROFF )|GEMFIBROZILO 600 MG ( GENFAR )|</t>
  </si>
  <si>
    <t>20005938-2|1981505-13|</t>
  </si>
  <si>
    <t>2019M-0009649-R1|2020M000186R3|</t>
  </si>
  <si>
    <t>CAJA X 300 TABLETAS|CAJA X 900 TABLETAS|</t>
  </si>
  <si>
    <t>300|900|</t>
  </si>
  <si>
    <t>7703038066149|7702605185092|</t>
  </si>
  <si>
    <t>GEMFIBROZILO |GEMFIBROZILO|</t>
  </si>
  <si>
    <t>001981505-13|000036269-02|</t>
  </si>
  <si>
    <t>2020M-000186-R3|2020M-011744-R3|</t>
  </si>
  <si>
    <t>900|20|</t>
  </si>
  <si>
    <t>7705959880439|7702057075378|</t>
  </si>
  <si>
    <t>818A</t>
  </si>
  <si>
    <t>900mg</t>
  </si>
  <si>
    <t>GEMFIBROZILO 900 MG TABLETAS (MK)||</t>
  </si>
  <si>
    <t>225194-5||</t>
  </si>
  <si>
    <t>2022M-011281-R2||</t>
  </si>
  <si>
    <t>7702057712488||</t>
  </si>
  <si>
    <t>GEMFIBROZILO ||</t>
  </si>
  <si>
    <t>000225194-05||</t>
  </si>
  <si>
    <t>2008M-011281-R1||</t>
  </si>
  <si>
    <t>7702057073268||</t>
  </si>
  <si>
    <t>819A</t>
  </si>
  <si>
    <t>D06AX07</t>
  </si>
  <si>
    <t>GENTAMICINA (SULFATO)</t>
  </si>
  <si>
    <t>0,1% (base)</t>
  </si>
  <si>
    <t>GENTAMICINA 0.1% CREMA(PROCAPS)||</t>
  </si>
  <si>
    <t>19946292-4||</t>
  </si>
  <si>
    <t>2021M-0003856-R2||</t>
  </si>
  <si>
    <t>CAJA CON TUBO COLAPSIBLE COLAMINADO (POLIETILENO-ALUMINIO-COPOLÖMERO) POR 40 G DE CREMA||</t>
  </si>
  <si>
    <t>7707184161208||</t>
  </si>
  <si>
    <t>GENTAMAS</t>
  </si>
  <si>
    <t>019995092-01</t>
  </si>
  <si>
    <t>2018M-0009236-R1</t>
  </si>
  <si>
    <t>820A</t>
  </si>
  <si>
    <t>S01AA11</t>
  </si>
  <si>
    <t>3mg/ml (base) (0.3%)</t>
  </si>
  <si>
    <t>GENTAMICINA 0.3 % SOLUCIONOFTALMICA(LASANTE)|GENTAMICINA 0.3% SOLUCION OFTALMICA ESTERIL.(TECNOQUIMICAS)|</t>
  </si>
  <si>
    <t>19936817-1|19941932-2|</t>
  </si>
  <si>
    <t>2014M-0002466-R1|2015M0003606R1|</t>
  </si>
  <si>
    <t>CAJA CONFRASCO GOTERO BLANCO. CON CAPILAR EN PEBD GOTERO Y TAPA DE PP BLANCA GOTERO X 10ML|FRASCO POR 10 ML|</t>
  </si>
  <si>
    <t>7703763665013|7702057070670|</t>
  </si>
  <si>
    <t>OFTAGENT</t>
  </si>
  <si>
    <t>020117376-01</t>
  </si>
  <si>
    <t>2018M-0018439</t>
  </si>
  <si>
    <t>821A</t>
  </si>
  <si>
    <t>J01GB03</t>
  </si>
  <si>
    <t>80mg/2ml (base) (4%)</t>
  </si>
  <si>
    <t>GENTAMICINA80 MG/2ML SOLUCION INYECTABLE ( COLMED )||</t>
  </si>
  <si>
    <t>19988939-4||</t>
  </si>
  <si>
    <t>2021M-0008197-R1||</t>
  </si>
  <si>
    <t>7707184160690||</t>
  </si>
  <si>
    <t>GENTAMICINA |GENTAMICINA|GENTAMICINA</t>
  </si>
  <si>
    <t>019988939-04|000024125-05|000035814-01</t>
  </si>
  <si>
    <t>2021M-0008197-R1|2019M-13739-R1|2016M-002835-R4</t>
  </si>
  <si>
    <t>10|100|6</t>
  </si>
  <si>
    <t>7707184160690|NO APLICA|7702605180912</t>
  </si>
  <si>
    <t>822A</t>
  </si>
  <si>
    <t>160mg/2ml (base) (8%)</t>
  </si>
  <si>
    <t>GENTAMICINA INYECTABLE X 160 MG/2 ML ( GENFAR )||</t>
  </si>
  <si>
    <t>24061-6||</t>
  </si>
  <si>
    <t>2018M-007665-R3||</t>
  </si>
  <si>
    <t>7702605180936||</t>
  </si>
  <si>
    <t>019988977-06|019940519-13|000035893-02</t>
  </si>
  <si>
    <t xml:space="preserve">2021M-0008254-R1|2022M-0003426-R2|2022M-011281-R3 </t>
  </si>
  <si>
    <t>100|10|1</t>
  </si>
  <si>
    <t>7707184160676|7707236127688|7702057073466</t>
  </si>
  <si>
    <t>823A</t>
  </si>
  <si>
    <t>N06DX02</t>
  </si>
  <si>
    <t>GINKGO BILOBA EXTRACTO</t>
  </si>
  <si>
    <t>GINKGO BILOBA 40 MG(COLMED)||</t>
  </si>
  <si>
    <t>19963152||</t>
  </si>
  <si>
    <t>PFM2016-0000388-R1||</t>
  </si>
  <si>
    <t>CAJA X 20 CAPSULAS||</t>
  </si>
  <si>
    <t>7703153016227||</t>
  </si>
  <si>
    <t>GINKGO BILOBA |GINKGO BILOBA 40 MG TABLETAS RECUBIERTAS|TANAKEN TABLETAS 40 MG</t>
  </si>
  <si>
    <t>NO APLICA|NO APLICA|20011231</t>
  </si>
  <si>
    <t>PFM2016-0000388-R1|PFM2012-0001873|PFM2010-0001409</t>
  </si>
  <si>
    <t>7703153016227|7702195057298|</t>
  </si>
  <si>
    <t>824A</t>
  </si>
  <si>
    <t>GINKGO BILOBA 80 MG TABLETAS(BUSSIE)||</t>
  </si>
  <si>
    <t>20041478||</t>
  </si>
  <si>
    <t>PFM2012-0001874||</t>
  </si>
  <si>
    <t>CAJA X 20 TABLETAS RECUBIERTAS||</t>
  </si>
  <si>
    <t>7702195786655||</t>
  </si>
  <si>
    <t>GINKGO BILOBA |ACTIN|</t>
  </si>
  <si>
    <t>PFM2012-0001874|PFM2014-0002301|PFM2018-0002599</t>
  </si>
  <si>
    <t>20|10|14</t>
  </si>
  <si>
    <t>7702195056444|7703546103107|7702207173831</t>
  </si>
  <si>
    <t>825A</t>
  </si>
  <si>
    <t>TANAKEN 120MG TABLETAS RECUBIERTAS|PARAMAN® F TABLETAS|</t>
  </si>
  <si>
    <t>19966680-29|20016551-3|</t>
  </si>
  <si>
    <t>2018M-0007231-R1|2020M 0010609 R1|</t>
  </si>
  <si>
    <t>CAJA POR 30 TABLETAS CON BLISTER (ALU-ACLAR)|Caja X 20 Tabletas|</t>
  </si>
  <si>
    <t>30|20|</t>
  </si>
  <si>
    <t>7702207173930|7707067620792|</t>
  </si>
  <si>
    <t>PARAMAN F |GINKGO BILOBA|</t>
  </si>
  <si>
    <t>020016551-03|NO APLICA|</t>
  </si>
  <si>
    <t>2020M-0010609-R1|PFM2017-0002554|</t>
  </si>
  <si>
    <t>7707067620792|7703546703116|</t>
  </si>
  <si>
    <t>826A</t>
  </si>
  <si>
    <t>L03AX13</t>
  </si>
  <si>
    <t xml:space="preserve">GLATIRAMERO ACETATO </t>
  </si>
  <si>
    <t>40mg/ml (4%)</t>
  </si>
  <si>
    <t>GLATIR® 40 MG/ML||</t>
  </si>
  <si>
    <t>20137938-2||</t>
  </si>
  <si>
    <t>2019M-0018857||</t>
  </si>
  <si>
    <t>CAJA POR 12 JERINGAS EN VIDRIO TIPO I CON JERINGA EN ACERO CON ADHESIVO DE URETANO DIMETACRILATO Y TAPÃ“N DE BROMOBUTILO TIPO I. PRELLENADAS POR 1 ML.||</t>
  </si>
  <si>
    <t>7709051669756||</t>
  </si>
  <si>
    <t>GLATIR ||</t>
  </si>
  <si>
    <t>020137938-02||</t>
  </si>
  <si>
    <t>827A</t>
  </si>
  <si>
    <t>A10BB01</t>
  </si>
  <si>
    <t>GLIBENCLAMIDA</t>
  </si>
  <si>
    <t>GLIBENCLAMIDA TABLETAS 5MG(LAPROFF)||</t>
  </si>
  <si>
    <t>20069305-7||</t>
  </si>
  <si>
    <t>2020M-0015309-R1||</t>
  </si>
  <si>
    <t>CAJA PLEGADIZA POR 300 TABLETAS MINI PACK. 10 BLISTER POR 30 TABLETAS (PVDC FARMACEUTICO CUBIERTO CON PAPEL ALUMINIO).||</t>
  </si>
  <si>
    <t>7703038067191||</t>
  </si>
  <si>
    <t>GLIBENCLAMIDA |GLIBENCLAMIDA 5MG TABLETAS|GLIBENCLAMIDA 5 MG</t>
  </si>
  <si>
    <t>020069305-07|000007174-02|019993255-14</t>
  </si>
  <si>
    <t>2020M-0015309-R1|2022M-002821-R3|2022M-0009254-R1</t>
  </si>
  <si>
    <t>300|250|300</t>
  </si>
  <si>
    <t>120277|7707193641524|7702057701352</t>
  </si>
  <si>
    <t>828A</t>
  </si>
  <si>
    <t>R05CA03</t>
  </si>
  <si>
    <t>GLICERILO GUAYACOLATO</t>
  </si>
  <si>
    <t>GUAYAPROFF® JARABE 2G/100 ML|GUAYACOLATODE GLICERILO 100 MG/ 5ML(LICOL)|</t>
  </si>
  <si>
    <t>54653-1|1980588-1|</t>
  </si>
  <si>
    <t>2021M-006913-R4|2022M-05165-R3</t>
  </si>
  <si>
    <t>7703038011903|7705451000151|</t>
  </si>
  <si>
    <t>GUAYAPROFF |GUAYACOLATO DE GLICERILO|</t>
  </si>
  <si>
    <t>000054653-01|001980588-01|</t>
  </si>
  <si>
    <t>7703038061793|7705451000151|</t>
  </si>
  <si>
    <t>829A</t>
  </si>
  <si>
    <t>A06AX01</t>
  </si>
  <si>
    <t>GLICERINA ADULTOS</t>
  </si>
  <si>
    <t>(2.39-2.76)g</t>
  </si>
  <si>
    <t>Pote plástico en polipropileno por 50 supositorios en alvéolos de PVC Pre-impreso</t>
  </si>
  <si>
    <t>LASS ® SUPOSITORIOS ADULTOS||</t>
  </si>
  <si>
    <t>19967433-9||</t>
  </si>
  <si>
    <t>2017M-0006209-R1||</t>
  </si>
  <si>
    <t>7702195361685||</t>
  </si>
  <si>
    <t>LASS ADULTOS ||</t>
  </si>
  <si>
    <t>019967433-09||</t>
  </si>
  <si>
    <t>2017M-0006209-R1</t>
  </si>
  <si>
    <t>7702195094842||</t>
  </si>
  <si>
    <t>830A</t>
  </si>
  <si>
    <t>S02DC99</t>
  </si>
  <si>
    <t>GLICERINA CARBONATADA</t>
  </si>
  <si>
    <t>GLICERINA CARBONATADA ( DISANFER )||</t>
  </si>
  <si>
    <t>DROGA BLANCA||</t>
  </si>
  <si>
    <t>FRACO  25 ML||</t>
  </si>
  <si>
    <t>7707145300301||</t>
  </si>
  <si>
    <t>GLICERINA CARBONATADA ||</t>
  </si>
  <si>
    <t>7707069725105|7707069721619|</t>
  </si>
  <si>
    <t>831A</t>
  </si>
  <si>
    <t>A10BB09</t>
  </si>
  <si>
    <t xml:space="preserve">GLICLAZIDA </t>
  </si>
  <si>
    <t>DIAMICRON MR 60 MG||</t>
  </si>
  <si>
    <t>20019923-7||</t>
  </si>
  <si>
    <t>2017M-0012105-R1||</t>
  </si>
  <si>
    <t>3594452600521||</t>
  </si>
  <si>
    <t>DIAMICRON MR ||</t>
  </si>
  <si>
    <t>020019923-07||</t>
  </si>
  <si>
    <t>832A</t>
  </si>
  <si>
    <t>R03BB06</t>
  </si>
  <si>
    <t>GLICOPIRRONIO BROMURO</t>
  </si>
  <si>
    <t>CAPSULA DURA CON POLVO PARA INHALACIÓN</t>
  </si>
  <si>
    <t>SEEBRI BREEZHALER||</t>
  </si>
  <si>
    <t>20058285-1||</t>
  </si>
  <si>
    <t>2018M-0014549-R1||</t>
  </si>
  <si>
    <t>Caja por 30 capsulas duras||</t>
  </si>
  <si>
    <t>7612797475850||</t>
  </si>
  <si>
    <t>SEEBRI BREEZHALER ||</t>
  </si>
  <si>
    <t>020058285-01||</t>
  </si>
  <si>
    <t>833A</t>
  </si>
  <si>
    <t>R03AL04</t>
  </si>
  <si>
    <t>GLICOPIRRONIO BROMURO + INDACATEROL</t>
  </si>
  <si>
    <t>(50+110)mcg</t>
  </si>
  <si>
    <t>ULTIBRO- BREEZHALER®||</t>
  </si>
  <si>
    <t>20064394-2||</t>
  </si>
  <si>
    <t>2019M-0015111-R1||</t>
  </si>
  <si>
    <t>CAJA CON BLISTER POR 30 CÁPSULAS DURAS CON POLVO PARA INHALACIÓN + 1 INHALADOR||</t>
  </si>
  <si>
    <t>7612797511169||</t>
  </si>
  <si>
    <t>ULTIBRO BREEZHALER ||</t>
  </si>
  <si>
    <t>020064394-02||</t>
  </si>
  <si>
    <t>834A</t>
  </si>
  <si>
    <t>A10BB12</t>
  </si>
  <si>
    <t>GLIMEPIRIDA</t>
  </si>
  <si>
    <t>GLIMEPIRIDA 2 MG TABLETA(TECNOQUIMICAS)||</t>
  </si>
  <si>
    <t>19927153-4||</t>
  </si>
  <si>
    <t>2019M-0001108-R2||</t>
  </si>
  <si>
    <t>CAJA PLEGADIZA POR 15 COMPRIMIDOS EN BLISTER PVC-PE-PVDC/ALUMINIO POR 15 COMPRIMIDOS CADA UNO.||</t>
  </si>
  <si>
    <t>7702057710880||</t>
  </si>
  <si>
    <t>GLIMEPIRIDA ||</t>
  </si>
  <si>
    <t>019927153-04||</t>
  </si>
  <si>
    <t>7702057162122||</t>
  </si>
  <si>
    <t>835A</t>
  </si>
  <si>
    <t>GLIMEPIRIDA 4 MG COMPRIMIDOS(TECMOQUIMICAS)|AMARYL® 4 MG COMPRIMIDOS|</t>
  </si>
  <si>
    <t>19915564-5|213751-6|</t>
  </si>
  <si>
    <t>2017M-0000074-R2|2020M006659R2|</t>
  </si>
  <si>
    <t>CAJA PLEGADIZA X 15 COMPRIMIDOS EN BLISTER PVC/PE/PVDC/ALUMINIO POR 15 COMPRIMIDOS CADA UNO.|CAJA PLEGADIZA X 15 COMPRIMIDOS|</t>
  </si>
  <si>
    <t>7702057710903|3664798133554|</t>
  </si>
  <si>
    <t>019915564-05||</t>
  </si>
  <si>
    <t>2017M-0000074-R2||</t>
  </si>
  <si>
    <t>7702057710903||</t>
  </si>
  <si>
    <t>836A</t>
  </si>
  <si>
    <t>A10BD02</t>
  </si>
  <si>
    <t>GLIMEPIRIDA + METFORMINA</t>
  </si>
  <si>
    <t>(2+500)mg</t>
  </si>
  <si>
    <t>AMARYL® M 2 MG/500 MG COMPRIMIDOS||</t>
  </si>
  <si>
    <t>19977388-1||</t>
  </si>
  <si>
    <t>2022M-0007466-R1||</t>
  </si>
  <si>
    <t>CAJA PLEGADIZA POR 30 T||</t>
  </si>
  <si>
    <t>8806107604798||</t>
  </si>
  <si>
    <t>AMARYL M ||</t>
  </si>
  <si>
    <t>019977388-01||</t>
  </si>
  <si>
    <t>7706263600683||</t>
  </si>
  <si>
    <t>837A</t>
  </si>
  <si>
    <t>(2+1.000)mg</t>
  </si>
  <si>
    <t>METGLITAL ® 1000 /2MG COMPRIMIDOS RECUBIERTOS|AMARYL®M 2MG/1000MG|</t>
  </si>
  <si>
    <t>20039447-3|19993840-3|</t>
  </si>
  <si>
    <t>2018M-0012774-R1|2009M0009092|</t>
  </si>
  <si>
    <t>CAJA DE CARTON CON BLISTER PVC/ALUMINIO POR 30 TABLETAS RECUBIERTA|CAJA X 32 COMPRIMIDOS|</t>
  </si>
  <si>
    <t>30|32|</t>
  </si>
  <si>
    <t>7703153027230|7706263020542|</t>
  </si>
  <si>
    <t>METGLITAL |AMARYL M|</t>
  </si>
  <si>
    <t>020039447-03|019993840-03|</t>
  </si>
  <si>
    <t>2018M-0012774-R1|2009M-0009092|</t>
  </si>
  <si>
    <t>7703153027230|7706263601659|</t>
  </si>
  <si>
    <t>838A</t>
  </si>
  <si>
    <t>(4+1.000)mg</t>
  </si>
  <si>
    <t>METGLITAL 1000 MG / 4 MG COMPRIMIDOS RECUBIERTOS||</t>
  </si>
  <si>
    <t>20039446-2||</t>
  </si>
  <si>
    <t>2021M-0013042-R1||</t>
  </si>
  <si>
    <t>CAJA DE CARTON POR 30 TABLETAS EN BLISTER PVC-ALUMINIO.||</t>
  </si>
  <si>
    <t>7703153027247||</t>
  </si>
  <si>
    <t>METGLITAL ||</t>
  </si>
  <si>
    <t>020039446-02||</t>
  </si>
  <si>
    <t>839A</t>
  </si>
  <si>
    <t>H04AA01</t>
  </si>
  <si>
    <t xml:space="preserve">GLUCAGON </t>
  </si>
  <si>
    <t>GLUCAGEN INYECTABLE||</t>
  </si>
  <si>
    <t>208565-1||</t>
  </si>
  <si>
    <t>2018M-006303-R2||</t>
  </si>
  <si>
    <t>FRASCO VIAL X 1 ML||</t>
  </si>
  <si>
    <t>7709990192124||</t>
  </si>
  <si>
    <t>GLUCAGEN ||</t>
  </si>
  <si>
    <t>000208565-01||</t>
  </si>
  <si>
    <t>7709990600353||</t>
  </si>
  <si>
    <t>840A</t>
  </si>
  <si>
    <t>M01AX05</t>
  </si>
  <si>
    <t>GLUCOSAMINA + CONDROITINA SULFATO + METILSULFONILMETANO</t>
  </si>
  <si>
    <t>(1.500+1.200+2.400)mg</t>
  </si>
  <si>
    <t>FLEXURE MSM®|FLEXTRIL ® C MSM SOBRES|</t>
  </si>
  <si>
    <t>19963295-7|19998174-6|</t>
  </si>
  <si>
    <t>2022M-0006235-R2|2009M0009141|</t>
  </si>
  <si>
    <t>CAJA X 30 SOBRES|CAJA X 15 SOBRES|</t>
  </si>
  <si>
    <t>7703153019129|7703546040013|</t>
  </si>
  <si>
    <t>FLEXTRIL C MSM ||</t>
  </si>
  <si>
    <t>019998174-28||</t>
  </si>
  <si>
    <t>2009M-0009141||</t>
  </si>
  <si>
    <t>7703546040013||</t>
  </si>
  <si>
    <t>841A</t>
  </si>
  <si>
    <t>GLUTAMINA</t>
  </si>
  <si>
    <t>10g/sobre</t>
  </si>
  <si>
    <t>POLVO PARA RECONSTITUCION /SOBRE</t>
  </si>
  <si>
    <t>ALIMENTO A BASE DE L?GLUTAMINA PARA REGÍMENES ESPECIALES ? GLUTAPAK?10 QUE CONTRIBUYE AL CUBRIMIENTO DE LOS REQUERIMIENTOS DE GLUTAMINA EN PACIENTES ONCOLÓGICOS O INMUNOSUPRIMIDOS.||</t>
  </si>
  <si>
    <t>20075787||</t>
  </si>
  <si>
    <t>RSiA03I15614||</t>
  </si>
  <si>
    <t>SOBRE X 15 GR||</t>
  </si>
  <si>
    <t>612197731102||</t>
  </si>
  <si>
    <t>GLUTAMENT ||</t>
  </si>
  <si>
    <t>RSA-003423-2017||</t>
  </si>
  <si>
    <t>794688042307||</t>
  </si>
  <si>
    <t>842A</t>
  </si>
  <si>
    <t>GLUTAMINA + LACTOBACILLUS REUTERI</t>
  </si>
  <si>
    <t>(10 g+ 100 MUFC)/sobre</t>
  </si>
  <si>
    <t>ALIMENTO A BASE DE GLUTAMINA Y LACTOBACILLUS REUTERI PARA REGÍMENES ESPECIALES PARA PERSONAS CON ALTERACIONES GASTROINTESTINALES - GLUTAPAK-R||</t>
  </si>
  <si>
    <t>20082047||</t>
  </si>
  <si>
    <t>RSiA01I47414||</t>
  </si>
  <si>
    <t>612197755559||</t>
  </si>
  <si>
    <t>GLUTAPAK-R ||</t>
  </si>
  <si>
    <t>RSIA01I47414||</t>
  </si>
  <si>
    <t>SOBRE||</t>
  </si>
  <si>
    <t>843A</t>
  </si>
  <si>
    <t>L04AB06</t>
  </si>
  <si>
    <t>GOLIMUMAB</t>
  </si>
  <si>
    <t>SIMPONI® SOLUCIÓN INYECTABLE 50MG||</t>
  </si>
  <si>
    <t>20018951-1||</t>
  </si>
  <si>
    <t>2018M-0012615-R1||</t>
  </si>
  <si>
    <t>CAJA X 1 JERINGA||</t>
  </si>
  <si>
    <t>7703145119059||</t>
  </si>
  <si>
    <t>SIMPONI ||</t>
  </si>
  <si>
    <t>020018951-01||</t>
  </si>
  <si>
    <t>7703145099009||</t>
  </si>
  <si>
    <t>844A</t>
  </si>
  <si>
    <t>L04AC16</t>
  </si>
  <si>
    <t>GUSELKUMAB</t>
  </si>
  <si>
    <t>TREMFYA®||</t>
  </si>
  <si>
    <t>20123370-1||</t>
  </si>
  <si>
    <t>2019M-0019302||</t>
  </si>
  <si>
    <t>CAJA DE CARTON X 1 JERINGA DE VIDRIO TIPO I DE 1 ML CON AGUJA FIJA DE CALIBRE 27 X 1/2 DE PULGADA EMBOLO DE BROMOBUTILO. ENSAMBLADA EN SISTEMA DE ADMINISTRACION CON PROTECTOR DE AGUJA PASIVO||</t>
  </si>
  <si>
    <t>7703145874132||</t>
  </si>
  <si>
    <t>TREMFYA ||</t>
  </si>
  <si>
    <t>020123370-01||</t>
  </si>
  <si>
    <t>845A</t>
  </si>
  <si>
    <t>N05AD01</t>
  </si>
  <si>
    <t>HALOPERIDOL</t>
  </si>
  <si>
    <t>HALOPERIDOL SOLUCION ORAL2 MG/ML(HUMAX)|HALOPERIDOL SOLUCION ORAL2 MG/MLACTIFARMA|</t>
  </si>
  <si>
    <t>19974149-2|19999331-1|</t>
  </si>
  <si>
    <t>2021M-0007220-R1|2019M0009709R1|</t>
  </si>
  <si>
    <t>FRASCO X 20 ML|CAJA X 1 FCO X 15 ML|</t>
  </si>
  <si>
    <t>20|15|</t>
  </si>
  <si>
    <t>7707288820551|7707305850141|</t>
  </si>
  <si>
    <t>HALOPERIDOL |HALOPERIDOL|APRACAL</t>
  </si>
  <si>
    <t>019974149-02||</t>
  </si>
  <si>
    <t>2021M-0007220-R1||</t>
  </si>
  <si>
    <t>7707288820551||</t>
  </si>
  <si>
    <t>846A</t>
  </si>
  <si>
    <t>HALOPERIDOL 5MG/ML SOLUCION INYECTABLE(SALUS PHARMA)||</t>
  </si>
  <si>
    <t>20061284-1||</t>
  </si>
  <si>
    <t>2018M-0014633-R1||</t>
  </si>
  <si>
    <t>CAJA POR 5 AMPOLLAS||</t>
  </si>
  <si>
    <t>7707367050534||</t>
  </si>
  <si>
    <t>HALOPERIDOL ||</t>
  </si>
  <si>
    <t>019998377-01|020061284-01|019934936-03</t>
  </si>
  <si>
    <t>2019M-0009920-R1|2018M-0014633-R1|2021M-0002264-R2</t>
  </si>
  <si>
    <t>7707305850165|0000013754099|7707355056036</t>
  </si>
  <si>
    <t>847A</t>
  </si>
  <si>
    <t>HALOPERIDOL TABLETAS 5 MG(HUMAX)||</t>
  </si>
  <si>
    <t>19940398-2||</t>
  </si>
  <si>
    <t>2021M-0003398-R2||</t>
  </si>
  <si>
    <t>7707288820124||</t>
  </si>
  <si>
    <t>HALOPERIDOL |HALOPERIDOL|</t>
  </si>
  <si>
    <t>019940398-02|001984338-03|</t>
  </si>
  <si>
    <t>2021M-0003398-R2|2016M-002422-R2|</t>
  </si>
  <si>
    <t>100|20|</t>
  </si>
  <si>
    <t>7707288820292|7704412159280|</t>
  </si>
  <si>
    <t>848A</t>
  </si>
  <si>
    <t>HALOPERIDOL TABLETAS 10 MG(HUMAX)||</t>
  </si>
  <si>
    <t>19940401-3||</t>
  </si>
  <si>
    <t>2020M-0003227-R2||</t>
  </si>
  <si>
    <t>7707288820100||</t>
  </si>
  <si>
    <t>019940401-03|000011416-02|</t>
  </si>
  <si>
    <t>2020M-0003227-R2|2016M-002423-R2|</t>
  </si>
  <si>
    <t>7707288820100|7704412159259|</t>
  </si>
  <si>
    <t>849A</t>
  </si>
  <si>
    <t>B06AB</t>
  </si>
  <si>
    <t>HEMINA HUMANA</t>
  </si>
  <si>
    <t>350mg</t>
  </si>
  <si>
    <t>PANHEMATIN® POLVO ESTERIL LIOFILIZADO PARA INYECCIÓN 350 MG/ VIAL||</t>
  </si>
  <si>
    <t>20138464-7||</t>
  </si>
  <si>
    <t>2019MB-0018723||</t>
  </si>
  <si>
    <t>355292702553||</t>
  </si>
  <si>
    <t>PANHEMATIN ||</t>
  </si>
  <si>
    <t>020138464-07||</t>
  </si>
  <si>
    <t>1700670104||</t>
  </si>
  <si>
    <t>850A</t>
  </si>
  <si>
    <t>B01AB04</t>
  </si>
  <si>
    <t>HEPARINA DE BAJO P.M. (DALTEPARINA)</t>
  </si>
  <si>
    <t>(4.001-6.000) UI</t>
  </si>
  <si>
    <t>FRAGMIN® 5000 UI SOLUCION INYECTABLE||</t>
  </si>
  <si>
    <t>19904162-2||</t>
  </si>
  <si>
    <t>2021MB-13601-R2||</t>
  </si>
  <si>
    <t>CAJA POR 10 JERINGAS PRELLENADAS DE VIDRIO TIPO I CON TAPON POR 0.2 ML DE SLN INYECT C/U + NEEDLE TRAP OPCIONAL.||</t>
  </si>
  <si>
    <t>5415062370810||</t>
  </si>
  <si>
    <t>FRAGMIN ||</t>
  </si>
  <si>
    <t>019904162-02||</t>
  </si>
  <si>
    <t>851A</t>
  </si>
  <si>
    <t>(6.001-8.000)UI</t>
  </si>
  <si>
    <t>FRAGMIN 7500 UI ANTI-XA/ 0.3 ML SOLUCION INYECTABLE||</t>
  </si>
  <si>
    <t>19979363-2||</t>
  </si>
  <si>
    <t>2019M-0007519-R1||</t>
  </si>
  <si>
    <t>CAJA PLEGADIZA POR 10 JERINGAS PRECARGADA POR 0.3 ML DE SOLUCION INYECTABLE C/U + NEEDLE TRAP OPCIONAL||</t>
  </si>
  <si>
    <t>8470008790562||</t>
  </si>
  <si>
    <t>019979363-02||</t>
  </si>
  <si>
    <t>852A</t>
  </si>
  <si>
    <t>(8.001-10.000) UI</t>
  </si>
  <si>
    <t>FRAGMIN® 10000 UIANTI FACTOR - XA / 0.4 ML SOLUCION INYECTABLE||</t>
  </si>
  <si>
    <t>19981427-1||</t>
  </si>
  <si>
    <t>2019M-0007493-R1||</t>
  </si>
  <si>
    <t>CAJA POR 5 JERINGAS PRECARGADAS DE VIDRIO TIPO I CON 0.4 ML DE SOLUCION C/U + NEEDLE - TRAP OPCIONAL||</t>
  </si>
  <si>
    <t>5415062370803||</t>
  </si>
  <si>
    <t>019981427-01||</t>
  </si>
  <si>
    <t>853A</t>
  </si>
  <si>
    <t>B01AB05</t>
  </si>
  <si>
    <t>HEPARINA DE BAJO P.M. (ENOXAPARINA)</t>
  </si>
  <si>
    <t>CLEXANE INYECTABLE 20 MG / 0.2 ML.||</t>
  </si>
  <si>
    <t>36240-3||</t>
  </si>
  <si>
    <t>2021MB-011485-R4||</t>
  </si>
  <si>
    <t>ESTUCHE X 10 JERINGAS PRELLENADAS.||</t>
  </si>
  <si>
    <t>3664798050479||</t>
  </si>
  <si>
    <t>CLEXANE |ENOXAPARINA|CLENOX</t>
  </si>
  <si>
    <t>000036240-04|020084686-22|019950452-01</t>
  </si>
  <si>
    <t>2021MB-011485-R4|2021MB-0016475-R1|2015M-0004412-R1</t>
  </si>
  <si>
    <t>10|10|1</t>
  </si>
  <si>
    <t>7702771908570|0000015819581|7703153016883</t>
  </si>
  <si>
    <t>854A</t>
  </si>
  <si>
    <t>CLEXANE 40 MG/ 0.4 ML INYECTABLE.|CLENOX ®|ENOXPAR®INYECTABLE 40 MG /0.4 ML</t>
  </si>
  <si>
    <t>36241-7|19950452-109|19960640-4</t>
  </si>
  <si>
    <t>2021MB-011547-R4|2015M0004412R1|2018M0006078R1</t>
  </si>
  <si>
    <t>CAJA X 10 JERINGA PRECARGADAS|CAJA POR 1SIN DATOJERINGA PRELLENADA EN BLISTER PVC/PROPALCOTE POR 0. 4 ML C/U.|PRESENTACIÓN DE USO INSTITUCIONAL: CAJA POR 2 JERINGAS PRELLENADAS DE VIDRIO TIPO I. CON EMBOLO CON TAPON Y AGUJA DE ACERO POR 0.4 ML.</t>
  </si>
  <si>
    <t>10|1|2</t>
  </si>
  <si>
    <t>3664798050486|7703153016852|7703889150189</t>
  </si>
  <si>
    <t>ENOXAPARINA |ENOXAPARINA|CLENOX</t>
  </si>
  <si>
    <t>020084685-06|000036241-03|019950452-109</t>
  </si>
  <si>
    <t>2021MB-0016079-R1|2021MB-011547-R4|2015M-0004412-R1</t>
  </si>
  <si>
    <t>7708304298477|3664798050486|7703153016852</t>
  </si>
  <si>
    <t>855A</t>
  </si>
  <si>
    <t>ENOXAPARINA SODICA 60mg(DELTA)||</t>
  </si>
  <si>
    <t>20084687-6||</t>
  </si>
  <si>
    <t>2021MB-0016080-R1||</t>
  </si>
  <si>
    <t>CAJA X 10 JERINGAS PRELLENADAS||</t>
  </si>
  <si>
    <t>6938741600491||</t>
  </si>
  <si>
    <t>CLEXANE |CLEXANE|CLENOX</t>
  </si>
  <si>
    <t>000056400-06|020084687-22|019950452-73</t>
  </si>
  <si>
    <t>2021MB-001193-R3|2021MB-0016080-R1|2015M-0004412-R1</t>
  </si>
  <si>
    <t>3664798012804|7708304298484|7703153016869</t>
  </si>
  <si>
    <t>856A</t>
  </si>
  <si>
    <t>CLEXANE 80MG/ 0.8 ML|CLENOX ®|ENOXPAR® INYECTABLE 80 MG/ 0.8 ML</t>
  </si>
  <si>
    <t>56401-4|19950452-38|19960642-6</t>
  </si>
  <si>
    <t>2021MB-000606-R3|2015M0004412R1|2018M0006151R1</t>
  </si>
  <si>
    <t>CAJA X 10 JERIGAS PRECARGADAS|CAJA POR UNA JERINGA PRELLENADAS EN BLISTER PVC/PROPALCOTE POR 0. 8 ML C/U.|PRESENTACIÓN DE USO INSTITUCIONAL: CAJA POR 2 JERINGAS PRELLENADASSIN DATOEN JERINGASIN DATODE VIDRIO TIPO I. CON ÉMBOLO. CON TAPÓN Y AGUJA DE ACERO POR 0.8 ML.</t>
  </si>
  <si>
    <t>3664798050509|7703153016876|7703889150202</t>
  </si>
  <si>
    <t>ENOXAPARINA |CLEXANE|CLENOX</t>
  </si>
  <si>
    <t>020084690-22|000056401-02|019950452-38</t>
  </si>
  <si>
    <t>2021MB-0016141-R1|2021MB-000606-R3|2015M-0004412-R1</t>
  </si>
  <si>
    <t>7708304298491|7702771908600|0000029753</t>
  </si>
  <si>
    <t>857A</t>
  </si>
  <si>
    <t>B01AB01</t>
  </si>
  <si>
    <t>HEPARINA SODICA</t>
  </si>
  <si>
    <t>5.000 UI/ml</t>
  </si>
  <si>
    <t>HEPARINA SODICA INYECTABLE5.000U.I. / ML(BRAUN)||</t>
  </si>
  <si>
    <t>19970942-1||</t>
  </si>
  <si>
    <t>2018M-0006668-R1||</t>
  </si>
  <si>
    <t>CAJA POR 10 FRASCOS VIALES DE VIDRIO TIPO II INCOLORO POR 5 ML DE SOLUCIÓN C/U||</t>
  </si>
  <si>
    <t>4030539003346||</t>
  </si>
  <si>
    <t>HEPARINA |HEPARINA|HEPAMAX-S</t>
  </si>
  <si>
    <t>019942878-01|019995297-01|020029707-01</t>
  </si>
  <si>
    <t>2021MB-0003679-R2|2020MB-0009288-R1|2018M-0012073-R1</t>
  </si>
  <si>
    <t>VIAL|CAJA|VIAL</t>
  </si>
  <si>
    <t>8902382180016|7800062001501|0000008387592</t>
  </si>
  <si>
    <t>858A</t>
  </si>
  <si>
    <t>M09AX01</t>
  </si>
  <si>
    <t>HIALURONICO ACIDO (HIALURONATO SODICO)</t>
  </si>
  <si>
    <t>25mg/2.5ml</t>
  </si>
  <si>
    <t>IA</t>
  </si>
  <si>
    <t>DROPYAL® 25 MG SOLUCION INYECTABLE||</t>
  </si>
  <si>
    <t>19928855-1||</t>
  </si>
  <si>
    <t>2012M-0001444-R1||</t>
  </si>
  <si>
    <t>CAJA X 1JERINGA PRELLENADA||</t>
  </si>
  <si>
    <t>7707204496037||</t>
  </si>
  <si>
    <t>DROPYAL ||</t>
  </si>
  <si>
    <t>019928855-01||</t>
  </si>
  <si>
    <t>859A</t>
  </si>
  <si>
    <t>S01KA01</t>
  </si>
  <si>
    <t>TOPTEAR® P||</t>
  </si>
  <si>
    <t>20042920-1||</t>
  </si>
  <si>
    <t>2021M-0014012-R1||</t>
  </si>
  <si>
    <t>CAJA POR UN FRASCO GOTERO EN PEBD POR 10 ML||</t>
  </si>
  <si>
    <t>7795368000733||</t>
  </si>
  <si>
    <t>TOPTEAR P ||</t>
  </si>
  <si>
    <t>020042920-01||</t>
  </si>
  <si>
    <t>860A</t>
  </si>
  <si>
    <t>0.4%</t>
  </si>
  <si>
    <t>HIALTEARS ®||</t>
  </si>
  <si>
    <t>20047756-3||</t>
  </si>
  <si>
    <t>2019M-0013308-R1||</t>
  </si>
  <si>
    <t>CAJA CON UN FRASCO GOTERO EN PEBD POR 10 ML||</t>
  </si>
  <si>
    <t>7707239276291||</t>
  </si>
  <si>
    <t>HIALTEARS ||</t>
  </si>
  <si>
    <t>020047756-05||</t>
  </si>
  <si>
    <t>7707239275744||</t>
  </si>
  <si>
    <t>861A</t>
  </si>
  <si>
    <t>AMPOLLA/VIAL/FRASCO GOTERO</t>
  </si>
  <si>
    <t>FRASCO X 10 ML||</t>
  </si>
  <si>
    <t>LAGRICEL OFTENO |HANITA VISCO|</t>
  </si>
  <si>
    <t>019908041-04||</t>
  </si>
  <si>
    <t>2012M-0001128-R1||</t>
  </si>
  <si>
    <t>736085280005||</t>
  </si>
  <si>
    <t>862A</t>
  </si>
  <si>
    <t>(1-2)%</t>
  </si>
  <si>
    <t>BIOVISC®||</t>
  </si>
  <si>
    <t>19934559-1||</t>
  </si>
  <si>
    <t>2021M-0003580-R2||</t>
  </si>
  <si>
    <t>CAJA X 1 JERINGA PRECARGADA||</t>
  </si>
  <si>
    <t>736085024043||</t>
  </si>
  <si>
    <t>TOPTEAR P</t>
  </si>
  <si>
    <t>020042920-01</t>
  </si>
  <si>
    <t>2021M-0014012-R1</t>
  </si>
  <si>
    <t>863A</t>
  </si>
  <si>
    <t>C03AA03</t>
  </si>
  <si>
    <t>HIDROCLOROTIAZIDA</t>
  </si>
  <si>
    <t>HIDROCLOROTIAZIDA TABLETAS 25 MG.(GENFAR)|HIDROCLOROTIAZIDA TABLETAS 25 MG(LAPROFF)|HIDROCLOROTIAZIDA 25 MG(TECNOQUIMICAS)</t>
  </si>
  <si>
    <t>212764-6|20072968-6|34162-6</t>
  </si>
  <si>
    <t>2022M-012410-R1.|2020M 0015566R1|2022M-001733-R4</t>
  </si>
  <si>
    <t>CAJA X 300 TABLETAS|CAJA X 300 TABLETAS|CAJA X 300 TABLETAS</t>
  </si>
  <si>
    <t>7702605184453|7703038066156|7702057710637</t>
  </si>
  <si>
    <t>HIDROCLOROTIAZIDA |HIDROCLOROTIAZIDA|HIDROCLOROTIAZIDA</t>
  </si>
  <si>
    <t>000212764-10|000034162-11|020072968-06</t>
  </si>
  <si>
    <t>2008M-012410-R1|2022M-001733-R4|2020M-0015566-R1</t>
  </si>
  <si>
    <t>7702605101429|7702057073503|7703038066156</t>
  </si>
  <si>
    <t>865A</t>
  </si>
  <si>
    <t>HIDROCLOROTIAZIDA (FORMULA MAGISTRAL)</t>
  </si>
  <si>
    <t>9 mg/ml</t>
  </si>
  <si>
    <t>HIDROCLOROTIAZIDA FORMULA MAGISTRAL 9 mg/ml suspensión X120ml FAGRON||</t>
  </si>
  <si>
    <t>HIDROCLOROTIAZIDA (FORMULA MAGISTRAL) 9 mg/ml ||</t>
  </si>
  <si>
    <t>866A</t>
  </si>
  <si>
    <t>H02AB09</t>
  </si>
  <si>
    <t xml:space="preserve">HIDROCORTISONA </t>
  </si>
  <si>
    <t>HIDROCORTISONA  1mg/ml (0.1%) suspensión X 120ml FAGRON||</t>
  </si>
  <si>
    <t>HIDROCORTISONA MAGISTRAL ||</t>
  </si>
  <si>
    <t>90|30|</t>
  </si>
  <si>
    <t>867A</t>
  </si>
  <si>
    <t>LIMICORT® - 5||</t>
  </si>
  <si>
    <t>20051900-1||</t>
  </si>
  <si>
    <t>2019M-0014861-R1||</t>
  </si>
  <si>
    <t>7709990231564||</t>
  </si>
  <si>
    <t>KORTAFGOR |LIMICORT-5|</t>
  </si>
  <si>
    <t>020192622-01|020051900-01|</t>
  </si>
  <si>
    <t>2021M-0020230|2019M-0014861-R1|</t>
  </si>
  <si>
    <t>544726701|7709990231564|</t>
  </si>
  <si>
    <t>868A</t>
  </si>
  <si>
    <t>LIMICORT®-10||</t>
  </si>
  <si>
    <t>20051899-2||</t>
  </si>
  <si>
    <t>2019M-0014860-R1||</t>
  </si>
  <si>
    <t>7709990231540||</t>
  </si>
  <si>
    <t>KORTAFGOR |LIMICORT-10|</t>
  </si>
  <si>
    <t>020150841-02|020051899-02|</t>
  </si>
  <si>
    <t>2019M-0019082|2019M-0014860-R1|</t>
  </si>
  <si>
    <t>544725513|7709990231540|</t>
  </si>
  <si>
    <t>869A</t>
  </si>
  <si>
    <t>D07AA02</t>
  </si>
  <si>
    <t>HIDROCORTISONA (ACETATO)</t>
  </si>
  <si>
    <t>HIDROCORTISONA 0.5 % LOCION(OPHALAC)|CORTISOLONA® LOCION 0.5 %|</t>
  </si>
  <si>
    <t>19965717-3|20001046-3|</t>
  </si>
  <si>
    <t>2018M-0006335-R1|2019M0009495R1|</t>
  </si>
  <si>
    <t>FRASCO X 30 ML|FRASCO X 30 GRAMOS|</t>
  </si>
  <si>
    <t>7707019413618|7707019413618|</t>
  </si>
  <si>
    <t>CORTISOLONA LOCION ||</t>
  </si>
  <si>
    <t>020001046-03||</t>
  </si>
  <si>
    <t>2019M-0009495-R1||</t>
  </si>
  <si>
    <t>2396484||</t>
  </si>
  <si>
    <t>870A</t>
  </si>
  <si>
    <t>HIDROCORTISONA AL 1% CREMA(AMERICAN GENERICS)||</t>
  </si>
  <si>
    <t>40194-2||</t>
  </si>
  <si>
    <t>2018M-014387-R3||</t>
  </si>
  <si>
    <t>TUBO X 15 GRAMOS||</t>
  </si>
  <si>
    <t>7706569001979||</t>
  </si>
  <si>
    <t>HIDROCORTISONA |HIDROCORTISONA|HIDROCORTISONA</t>
  </si>
  <si>
    <t>000040194-02|019995931-01|020006642-01</t>
  </si>
  <si>
    <t>2018M-014387-R3|2019M-0009300-R1|2022M-0010425-R1</t>
  </si>
  <si>
    <t>7706569000194|7707035540343|7702057710804</t>
  </si>
  <si>
    <t>871A</t>
  </si>
  <si>
    <t>HIDROCORTISONA (SUCCINATO SODICO)</t>
  </si>
  <si>
    <t>HIDROCORTISONA 100 MG(VITALIS)|SUMICORT (R) 100 MG|</t>
  </si>
  <si>
    <t>19940721-13|19926707-1|</t>
  </si>
  <si>
    <t>2021M-0003102-R1|2020M0001213R2|</t>
  </si>
  <si>
    <t>CAJA X 10 AMPOLLAS.|CAJA X 100 AMPOLLAS.|</t>
  </si>
  <si>
    <t>10|100|</t>
  </si>
  <si>
    <t>7709482273379|7707291700017|</t>
  </si>
  <si>
    <t>HIDROCORTISONA |SUMICORT|</t>
  </si>
  <si>
    <t>019940721-13|019926707-01|</t>
  </si>
  <si>
    <t>2021M-0003102-R1|2020M-0001213-R2|</t>
  </si>
  <si>
    <t>7707236127480|7707291700017|</t>
  </si>
  <si>
    <t>872A</t>
  </si>
  <si>
    <t>D07CA01</t>
  </si>
  <si>
    <t>HIDROCORTISONA + AC. FUSIDICO</t>
  </si>
  <si>
    <t>(1+2)%</t>
  </si>
  <si>
    <t>FUSIMED- H.C. CREMA||</t>
  </si>
  <si>
    <t>43609-3||</t>
  </si>
  <si>
    <t>2016M-014597-R2||</t>
  </si>
  <si>
    <t>TUBO X 10 GRAMOS||</t>
  </si>
  <si>
    <t>7703234100562||</t>
  </si>
  <si>
    <t>FUSIMED HC ||</t>
  </si>
  <si>
    <t>000043609-03||</t>
  </si>
  <si>
    <t>873A</t>
  </si>
  <si>
    <t>D11AX11</t>
  </si>
  <si>
    <t>HIDROQUINONA + MOMETASONA + RETINOICO</t>
  </si>
  <si>
    <t>(4+0.1+0.05)%</t>
  </si>
  <si>
    <t>CREMA/UNGUENTO/GEL</t>
  </si>
  <si>
    <t>4D ® CREMA||</t>
  </si>
  <si>
    <t>20016859-2||</t>
  </si>
  <si>
    <t>2021M-0011455-R2||</t>
  </si>
  <si>
    <t>CAJA CON UN TUBO COLPSIBLE DE ALUMINIO X 30G CON SELLO DE SEGURIDAD Y TAPA TIPO ROSCA EN POLIETILENO. CAJA CON 1 TUBO COLAPSIBLE POR 30 G||</t>
  </si>
  <si>
    <t>7707208110472||</t>
  </si>
  <si>
    <t>4D CREMA</t>
  </si>
  <si>
    <t>020016859-02</t>
  </si>
  <si>
    <t>2021M-0011455-R2</t>
  </si>
  <si>
    <t>TUBO X 30 G</t>
  </si>
  <si>
    <t>874A</t>
  </si>
  <si>
    <t>N05BB01</t>
  </si>
  <si>
    <t xml:space="preserve">HIDROXICINA </t>
  </si>
  <si>
    <t>HIDERAX®||</t>
  </si>
  <si>
    <t>52353-1||</t>
  </si>
  <si>
    <t>2016M-006472-R3||</t>
  </si>
  <si>
    <t>FRASCO GOTERO X 15 ML||</t>
  </si>
  <si>
    <t>7702870000663||</t>
  </si>
  <si>
    <t>HIDERAX |HIDERAX|HYDROXISTAL</t>
  </si>
  <si>
    <t>000052353-01||</t>
  </si>
  <si>
    <t>875A</t>
  </si>
  <si>
    <t>100mg/2ml (5%)</t>
  </si>
  <si>
    <t>HIDERAX®|HYDROXISTAL|CLEMASKOV®</t>
  </si>
  <si>
    <t>38644-2|20176786-1|20067505-3</t>
  </si>
  <si>
    <t>2017M-003859-R3|2021M0020180|2014M0015359</t>
  </si>
  <si>
    <t>CAJA X 1 AMPOLLA|Caja x 5 ampollas x 2 mL|INSTITUCIONAL MARCA: CAJA POR 5 AMPOLLAS DE VIDRIO TIPO I COLOR ÃMBAR POR 2ML .</t>
  </si>
  <si>
    <t>1|5|5</t>
  </si>
  <si>
    <t>7702870000410|7709363887961|7702896002214</t>
  </si>
  <si>
    <t>CLEMASKOV ||</t>
  </si>
  <si>
    <t>020067505-01|000038644-02|020176786-01</t>
  </si>
  <si>
    <t>2014M-0015359|2017M-003859-R3|2021M-0020180</t>
  </si>
  <si>
    <t>5|1|5</t>
  </si>
  <si>
    <t>7702896002214|7702870000908|NO APLICA</t>
  </si>
  <si>
    <t>876A</t>
  </si>
  <si>
    <t>HIDROXICINA (CLORHIDRATO)</t>
  </si>
  <si>
    <t>0.25%</t>
  </si>
  <si>
    <t>HIDROXICINA HCL JARABE(ANGLOFARMA)||</t>
  </si>
  <si>
    <t>48015-3||</t>
  </si>
  <si>
    <t>2021M-003690-R3||</t>
  </si>
  <si>
    <t>7707035540596||</t>
  </si>
  <si>
    <t>HIDROXICINA |HIDROXICINA|</t>
  </si>
  <si>
    <t>000040029-02|000048015-03|</t>
  </si>
  <si>
    <t>2020M-013721-R3|2021M-003690-R3|</t>
  </si>
  <si>
    <t>7706569002303|7707035540596|</t>
  </si>
  <si>
    <t>877A</t>
  </si>
  <si>
    <t>HIDROXICINA CLORHIDRATO 25 MG TABLETAS ( LAFRANCOL )||</t>
  </si>
  <si>
    <t>40205-3||</t>
  </si>
  <si>
    <t>2019M-012310-R2||</t>
  </si>
  <si>
    <t>7706569000552||</t>
  </si>
  <si>
    <t>HIDROXICINA |HIDROXICINA|HIDROXICINA</t>
  </si>
  <si>
    <t>019907962-04|000048012-01|019994393-01</t>
  </si>
  <si>
    <t>2021M-14400-R3|2021M-000874-R3|2010M-0010470</t>
  </si>
  <si>
    <t>20|250|20</t>
  </si>
  <si>
    <t>7702605102303|7707035530535|0000000253000</t>
  </si>
  <si>
    <t>878A</t>
  </si>
  <si>
    <t>P01BA02</t>
  </si>
  <si>
    <t>HIDROXICLOROQUINA (SULFATO)</t>
  </si>
  <si>
    <t>HCQS®|PLAQUINOL® 200 MG TABLETAS|</t>
  </si>
  <si>
    <t>19989858-6|19942195-1|</t>
  </si>
  <si>
    <t>2020M-0008212-R1|2019M0003637R2|</t>
  </si>
  <si>
    <t>CAJA X 30 TABLETAS|Caja X 20 Tabletas|</t>
  </si>
  <si>
    <t>2000101693505|7706263003835|</t>
  </si>
  <si>
    <t>HCQS |DIMARD|ARTROQUIN</t>
  </si>
  <si>
    <t>019989858-01|000206166-03|020013464-01</t>
  </si>
  <si>
    <t>2020M-0008212-R1|2021M-010225-R2|2020M-0010599-R1</t>
  </si>
  <si>
    <t>30|20|20</t>
  </si>
  <si>
    <t>8901079006103|7707355053776|7707332986509</t>
  </si>
  <si>
    <t>879A</t>
  </si>
  <si>
    <t>PLAQUINOL® TABLETAS DE 400 MG||</t>
  </si>
  <si>
    <t>29818-1||</t>
  </si>
  <si>
    <t>2018M-000645-R4||</t>
  </si>
  <si>
    <t>CAJA X 5 TABLETAS||</t>
  </si>
  <si>
    <t>7706263003880||</t>
  </si>
  <si>
    <t>PLAQUINOL |DIMARD|ARTROQUIN</t>
  </si>
  <si>
    <t>000029818-01|000206167-01|020013463-01</t>
  </si>
  <si>
    <t>2018M-000645-R4|2021M-010226-R2|2020M-0010598-R1</t>
  </si>
  <si>
    <t>5|20|20</t>
  </si>
  <si>
    <t>7706263003880|7707355053783|7707332986516</t>
  </si>
  <si>
    <t>880A</t>
  </si>
  <si>
    <t>HIDROXIDO DE MAGNESIO</t>
  </si>
  <si>
    <t>8.5g</t>
  </si>
  <si>
    <t>MAGNESIA(TECNOFAR)||</t>
  </si>
  <si>
    <t>225393-1||</t>
  </si>
  <si>
    <t>2008M-012243R-1||</t>
  </si>
  <si>
    <t>FCO X 120 ML.||</t>
  </si>
  <si>
    <t>7702057801762||</t>
  </si>
  <si>
    <t>MAGNESIA |MAGNESIA|</t>
  </si>
  <si>
    <t>000225393-01|000225393-02|</t>
  </si>
  <si>
    <t>2008M-012243-R1|2008M-012243-R1|</t>
  </si>
  <si>
    <t>7702057801762|7702057801779|</t>
  </si>
  <si>
    <t>881A</t>
  </si>
  <si>
    <t>G03DA03</t>
  </si>
  <si>
    <t>HIDROXIPROGESTERONA CAPROATO</t>
  </si>
  <si>
    <t>250mg/ml (25%)</t>
  </si>
  <si>
    <t>PROLUTON®DEPOT AMPOLLAS 250 MG.||</t>
  </si>
  <si>
    <t>30945-1||</t>
  </si>
  <si>
    <t>2008M-000971-R3||</t>
  </si>
  <si>
    <t>7702123004721||</t>
  </si>
  <si>
    <t>PROLUTON DEPOT ||</t>
  </si>
  <si>
    <t>000030945-01||</t>
  </si>
  <si>
    <t>882A</t>
  </si>
  <si>
    <t>HIDROXIPROPILMETILCELULOSA</t>
  </si>
  <si>
    <t>HIPROLUB® 0.3% SOLUCIÓN OFTALMICA ESTERIL|OPHTHACRIL|</t>
  </si>
  <si>
    <t>19990030-3|229753-1|</t>
  </si>
  <si>
    <t>2022M-0008529-R1|2019M012901R2|</t>
  </si>
  <si>
    <t>7702057077433|7707239276277|</t>
  </si>
  <si>
    <t>HIPROLUB |OPHTHACRIL|</t>
  </si>
  <si>
    <t>019990030-03|000229753-01|</t>
  </si>
  <si>
    <t>2022M-0008529-R1|2019M-012901-R2|</t>
  </si>
  <si>
    <t>883A</t>
  </si>
  <si>
    <t>L01XX05</t>
  </si>
  <si>
    <t>HIDROXIUREA (HIDROXICARBAMIDA)</t>
  </si>
  <si>
    <t>HYDROXYUREA 500 MG CAPSULAS(MEDAC GESELLSCHAFT)|HYDREA CAPSULAS 500 MG|</t>
  </si>
  <si>
    <t>19901625-1|42034-1|</t>
  </si>
  <si>
    <t>2009M-013160-R1|2022M-013672-R3</t>
  </si>
  <si>
    <t>CAJA X 100 CAPSULAS|FRASCO X 100 CAPSULAS|</t>
  </si>
  <si>
    <t>2000103933173|8027950150014|</t>
  </si>
  <si>
    <t>HYDROXYUREA |HYDREA|</t>
  </si>
  <si>
    <t>019901625-01|000042034-01|</t>
  </si>
  <si>
    <t>7707184310514|8027950150014|</t>
  </si>
  <si>
    <t>884A</t>
  </si>
  <si>
    <t>B03AA07</t>
  </si>
  <si>
    <t>HIERRO (FERROSO) SULFATO ANHIDRO (SULFATO FERROSO)</t>
  </si>
  <si>
    <t>125mg/ml (12.5%)</t>
  </si>
  <si>
    <t>FERROPROFF GOTAS||</t>
  </si>
  <si>
    <t>19963969-3||</t>
  </si>
  <si>
    <t>2017M-0005683-R1||</t>
  </si>
  <si>
    <t>7703038061717||</t>
  </si>
  <si>
    <t>SULFATO FERROSO GOTAS |SULFATO FERROSO|</t>
  </si>
  <si>
    <t>019963969-04||</t>
  </si>
  <si>
    <t>7703038062431||</t>
  </si>
  <si>
    <t>885A</t>
  </si>
  <si>
    <t>SULFATO FERROSO 300 MG TABLETAS RECUBIERTAS (ECAR)|SULFATO FERROSO TABLETAS RECUBIERTAS 300MG (LAPROFF)|</t>
  </si>
  <si>
    <t>20080792-20|19914806-3|</t>
  </si>
  <si>
    <t>2015M-0016190|2022M-0000479-R3</t>
  </si>
  <si>
    <t>CAJA X 500 TABLETAS|CAJA X 300 TABLETAS|</t>
  </si>
  <si>
    <t>7702184011782|7703038066378|</t>
  </si>
  <si>
    <t>SULFATO FERROSO |SULFATO FERROSO TABLETAS RECUBIERTAS 300MG|</t>
  </si>
  <si>
    <t>020080792-20|019914806-03|</t>
  </si>
  <si>
    <t>2015M-0016190| 2022M-0000479-R3|</t>
  </si>
  <si>
    <t>77014887|7703038066378|</t>
  </si>
  <si>
    <t>886A</t>
  </si>
  <si>
    <t>B03AA01</t>
  </si>
  <si>
    <t>HIERRO BISGLICINA QUELATO</t>
  </si>
  <si>
    <t>ANEMIDOX® SUSPENSION||</t>
  </si>
  <si>
    <t>19941982-4||</t>
  </si>
  <si>
    <t>2019M-0003280-R2||</t>
  </si>
  <si>
    <t>7702418002715||</t>
  </si>
  <si>
    <t>ANEMIKIDS ||</t>
  </si>
  <si>
    <t>020092846-08||</t>
  </si>
  <si>
    <t>2016M-0016726||</t>
  </si>
  <si>
    <t>7703546010184||</t>
  </si>
  <si>
    <t>887A</t>
  </si>
  <si>
    <t>HIERRO SACARATO</t>
  </si>
  <si>
    <t>VENOFER INYECTABLE.||</t>
  </si>
  <si>
    <t>13358-3||</t>
  </si>
  <si>
    <t>2018M-006989-R2||</t>
  </si>
  <si>
    <t>CAJA X 5 AMPOLLA||</t>
  </si>
  <si>
    <t>7640114720666||</t>
  </si>
  <si>
    <t>HIERRO SACAROSA |HIERRO SACARATO|VENOFER</t>
  </si>
  <si>
    <t>020043426-02|019983661-01|000013358-03</t>
  </si>
  <si>
    <t>2021M-0013779-R1|2008M-0007857|2018M-006989-R2</t>
  </si>
  <si>
    <t>10|10|5</t>
  </si>
  <si>
    <t>7707236124496|8903703000136|7705200670109</t>
  </si>
  <si>
    <t>888A</t>
  </si>
  <si>
    <t>A03BB01</t>
  </si>
  <si>
    <t>HIOSCINA BUTIL BROMURO</t>
  </si>
  <si>
    <t>N-BUTILBROMURO DE HIOSCINA10MG TABLETAS (BUSSIE)||</t>
  </si>
  <si>
    <t>19949535-2||</t>
  </si>
  <si>
    <t>2015M-0004065R-1||</t>
  </si>
  <si>
    <t>7702195109546||</t>
  </si>
  <si>
    <t>HIOSCINA N-BUTIL BROMURO |HIOSCINA N-BUTIL BROMURO|HIOSCINA N-BUTIL BROMURO</t>
  </si>
  <si>
    <t>019949535-07|019973908-04|019955834-05</t>
  </si>
  <si>
    <t>2015M-0004065-R1|2021M-0007441-R1|2022M-0005659-R2</t>
  </si>
  <si>
    <t>100|300|300</t>
  </si>
  <si>
    <t>7702195109546|7703432424873|7703038066163</t>
  </si>
  <si>
    <t>889A</t>
  </si>
  <si>
    <t>BUSCAPINA® AMPOLLAS||</t>
  </si>
  <si>
    <t>29373-2||</t>
  </si>
  <si>
    <t>2019M-000559-R4||</t>
  </si>
  <si>
    <t>CAJA X 3 AMPOLLAS||</t>
  </si>
  <si>
    <t>7703202221091||</t>
  </si>
  <si>
    <t>HIOSCINA N-BUTIL BROMURO |HIOSCINA N-BUTIL BROMURO 20 MG / 1 ML|UTILBROMURO HIOSCINA 20 MG</t>
  </si>
  <si>
    <t>019997616-07|225064-11|019903695-05</t>
  </si>
  <si>
    <t>2019M-0009391-R1|2022M-011494-R2|2019M-13550-R2</t>
  </si>
  <si>
    <t>7707184160683|7707236127985|7707234230281</t>
  </si>
  <si>
    <t>890A</t>
  </si>
  <si>
    <t>A03DB04</t>
  </si>
  <si>
    <t>HIOSCINA BUTIL BROMURO + ACETAMINOFEN (PARACETAMOL)</t>
  </si>
  <si>
    <t>(2+100)mg/ml</t>
  </si>
  <si>
    <t>HIOSCINA N-BUTILBROMURO+ ACETAMINOFEN GOTAS (SANOFI AVENTIS)||</t>
  </si>
  <si>
    <t>55829-1||</t>
  </si>
  <si>
    <t>2021M-001746-R3||</t>
  </si>
  <si>
    <t>7705959010140||</t>
  </si>
  <si>
    <t>HIOSCINA N-BUTIL BROMURO/ACETAMINOFEN |DOLOTRIN SPAS|BUSCAPINA COMPOSITUM NF</t>
  </si>
  <si>
    <t>000055829-01|019977650-01|000041726-01</t>
  </si>
  <si>
    <t>2021M-001746-R3|2021M-0008415-R1|2012M-004553-R3</t>
  </si>
  <si>
    <t>7705959010140|7705451000328|7703202221305</t>
  </si>
  <si>
    <t>891A</t>
  </si>
  <si>
    <t>(10+325)mg</t>
  </si>
  <si>
    <t>DOLOTRIN SPAS® TABLETAS||</t>
  </si>
  <si>
    <t>20019546-4||</t>
  </si>
  <si>
    <t>2017M-0011948-R1||</t>
  </si>
  <si>
    <t>7705451000458||</t>
  </si>
  <si>
    <t>VICERALGINA COMPUESTA |HIOSCINA N-BUTIL BROMURO/ACETAMINOFEN|BUSCAPINA COMPOSITUM NF</t>
  </si>
  <si>
    <t>019962121-04|019993960-01|000036345-01</t>
  </si>
  <si>
    <t>2017M-0006033-R1|2018M-0012601-R1|2020M-003171-R4</t>
  </si>
  <si>
    <t>50|20|100</t>
  </si>
  <si>
    <t>7707019301021|0000025663686|7703202221329</t>
  </si>
  <si>
    <t>892A</t>
  </si>
  <si>
    <t>HIOSCINA BUTIL BROMURO + DIPIRONA</t>
  </si>
  <si>
    <t>(20mg+2.5g)/5ml</t>
  </si>
  <si>
    <t>ESPASMOKOV® COMPUESTO|ESPASMOBIL®SOLUCION INYECTABLE|</t>
  </si>
  <si>
    <t>19992654-1|22534-1|</t>
  </si>
  <si>
    <t>2021M-0009072-R1|2018M008252R3|</t>
  </si>
  <si>
    <t>CAJA X 5 AMPOLLAS|CAJA X 1 AMPOLLA|</t>
  </si>
  <si>
    <t>5|1|</t>
  </si>
  <si>
    <t>7702896001620|7701582102672|</t>
  </si>
  <si>
    <t>HIOSCINA N-BUTIL BROMURO/DIPIRONA |HIOSCINA N-BUTIL BROMURO/DIPIRONA|</t>
  </si>
  <si>
    <t>019926478-05|019959402-08|</t>
  </si>
  <si>
    <t>2020M-0000903-R2|2016M-0004837-R1|</t>
  </si>
  <si>
    <t>7707236126315|7800061000628|</t>
  </si>
  <si>
    <t>893A</t>
  </si>
  <si>
    <t>M05BA</t>
  </si>
  <si>
    <t>IBANDRONICO ACIDO</t>
  </si>
  <si>
    <t>IBANDRON 6MG / 6ML SOLUCIÓN CONCENTRADA PARA INFUSIÓN (||</t>
  </si>
  <si>
    <t>20139167-1||</t>
  </si>
  <si>
    <t>2019M-0019374||</t>
  </si>
  <si>
    <t>7709156353260||</t>
  </si>
  <si>
    <t>OSEBAN |BONVIVA|</t>
  </si>
  <si>
    <t>019980481-07|019973920-01|</t>
  </si>
  <si>
    <t>2019M-0007501-R1|2019M-0007001-R1|</t>
  </si>
  <si>
    <t>AMPOLLA|JERINGA PRELLENADA|</t>
  </si>
  <si>
    <t>7702870003961|5056227203156|</t>
  </si>
  <si>
    <t>894A</t>
  </si>
  <si>
    <t>1mg/ml (0.1%) (3mg/3 ml)</t>
  </si>
  <si>
    <t>BONVIVA® 3 MG/3 ML||</t>
  </si>
  <si>
    <t>19973920-1||</t>
  </si>
  <si>
    <t>2019M-0007001-R1||</t>
  </si>
  <si>
    <t>5056227203156||</t>
  </si>
  <si>
    <t>895A</t>
  </si>
  <si>
    <t xml:space="preserve"> ACIDO IBANDRÓNICO 150 MG TABLETAS RECUBIERTAS</t>
  </si>
  <si>
    <t>ACIDO IBANDRÓNICO 150 MG TABLETAS RECUBIERTAS (GENFAR)||</t>
  </si>
  <si>
    <t>20032147-11||</t>
  </si>
  <si>
    <t>2018M-0012777-R1||</t>
  </si>
  <si>
    <t>CAJA X 1 TABLETA||</t>
  </si>
  <si>
    <t>7702605108411||</t>
  </si>
  <si>
    <t>IBANDROMET |BONESE|ACIDO IBANDRONICO</t>
  </si>
  <si>
    <t>019980677-01|019964402-01|020032147-11</t>
  </si>
  <si>
    <t>2021M-0007715-R1|2022M-0005632-R2|2018M-0012777-R1</t>
  </si>
  <si>
    <t>7707355053943|7703153022686|7705959884406</t>
  </si>
  <si>
    <t>896A</t>
  </si>
  <si>
    <t>M05BA06</t>
  </si>
  <si>
    <t>IBANDRONICO ACIDO + VITAMINA D</t>
  </si>
  <si>
    <t>150mg+12.000 UI</t>
  </si>
  <si>
    <t>IBONE D®||</t>
  </si>
  <si>
    <t>20054841-3||</t>
  </si>
  <si>
    <t>2018M-0014494-R1||</t>
  </si>
  <si>
    <t>CAJA X 3 TABLETAS||</t>
  </si>
  <si>
    <t>7702207704493||</t>
  </si>
  <si>
    <t>IBONE D ||</t>
  </si>
  <si>
    <t>020054841-03||</t>
  </si>
  <si>
    <t>897A</t>
  </si>
  <si>
    <t>L01EL01</t>
  </si>
  <si>
    <t>IBRUTINIB</t>
  </si>
  <si>
    <t>IMBRUVICA® 140 MG TABLETAS RECUBIERTAS|IMBRUVICA® CAPSULAS 140MG|</t>
  </si>
  <si>
    <t>20175245-1|20078755-1|</t>
  </si>
  <si>
    <t>2021M-0020433|2021M0016221R1|</t>
  </si>
  <si>
    <t>CAJA X 30 TABLETAS|FRASCO X 90 CAPSULA|</t>
  </si>
  <si>
    <t>7703145892716|7703145138012|</t>
  </si>
  <si>
    <t>IMBRUVICA ||</t>
  </si>
  <si>
    <t>020078755-01||</t>
  </si>
  <si>
    <t>2021M-0016221-R1||</t>
  </si>
  <si>
    <t>7703145138012||</t>
  </si>
  <si>
    <t>898A</t>
  </si>
  <si>
    <t>M01AE01</t>
  </si>
  <si>
    <t>IBUPROFENO</t>
  </si>
  <si>
    <t>BOLTALKEY 10 MG /2 ML SOLUCION INYECTABLE||</t>
  </si>
  <si>
    <t>20082538-1||</t>
  </si>
  <si>
    <t>2021M-0016200-R1||</t>
  </si>
  <si>
    <t>7709990231557||</t>
  </si>
  <si>
    <t>ILIDAP ||</t>
  </si>
  <si>
    <t>020013817-02||</t>
  </si>
  <si>
    <t>2012M-0013241||</t>
  </si>
  <si>
    <t>7707238750068||</t>
  </si>
  <si>
    <t>899A</t>
  </si>
  <si>
    <t>IBUPROFENO 2% SUSPENSION ( MEMPHIS )||</t>
  </si>
  <si>
    <t>229579-1||</t>
  </si>
  <si>
    <t>2009 M- 011966 R1||</t>
  </si>
  <si>
    <t>7704412808287||</t>
  </si>
  <si>
    <t>SUPRIFENO ||</t>
  </si>
  <si>
    <t>020038756-01||</t>
  </si>
  <si>
    <t>2019M-0013077-R1||</t>
  </si>
  <si>
    <t>12014897||</t>
  </si>
  <si>
    <t>900A</t>
  </si>
  <si>
    <t>ADVIL FASTGEL®||</t>
  </si>
  <si>
    <t>19928963-16||</t>
  </si>
  <si>
    <t>2020M-0001491-R2||</t>
  </si>
  <si>
    <t>CAJA POR 36 CAPSULAS BLANDAS EN 9 BLÍSTER ALUMINIO-PVC/PVDC TRANSPARENTE||</t>
  </si>
  <si>
    <t>36||</t>
  </si>
  <si>
    <t>7702132008628||</t>
  </si>
  <si>
    <t>ADVIL FASTGEL ||</t>
  </si>
  <si>
    <t>019928963-16||</t>
  </si>
  <si>
    <t>901A</t>
  </si>
  <si>
    <t>IBUPROFENO TABLETAS RECUBIERTAS X 400 MG (GENFAR)||</t>
  </si>
  <si>
    <t>51330-6||</t>
  </si>
  <si>
    <t>2020M-014958-R3||</t>
  </si>
  <si>
    <t>7702605181001||</t>
  </si>
  <si>
    <t>IBUPROFENO |BUPROFEN|</t>
  </si>
  <si>
    <t>000051330-17|019980114-06|</t>
  </si>
  <si>
    <t>2020M-014958-R3|2021M-0007646-R1|</t>
  </si>
  <si>
    <t>7702605101498|7707019437409|</t>
  </si>
  <si>
    <t>902A</t>
  </si>
  <si>
    <t>IBUPROFENO 600 MG 8TECNOQUIMICAS)||</t>
  </si>
  <si>
    <t>43335-1||</t>
  </si>
  <si>
    <t>2022M-005661-R3||</t>
  </si>
  <si>
    <t>7702057446901||</t>
  </si>
  <si>
    <t>IBUPROFENO ||</t>
  </si>
  <si>
    <t>000043335-01||</t>
  </si>
  <si>
    <t>2018M-005661-R2||</t>
  </si>
  <si>
    <t>903A</t>
  </si>
  <si>
    <t>BUPROFEN 800 MG||</t>
  </si>
  <si>
    <t>20003532-4||</t>
  </si>
  <si>
    <t>2009M-0009420||</t>
  </si>
  <si>
    <t>7707019437133||</t>
  </si>
  <si>
    <t>001980020-01||</t>
  </si>
  <si>
    <t>2020M-014955-R3||</t>
  </si>
  <si>
    <t>7702605181025||</t>
  </si>
  <si>
    <t>904A</t>
  </si>
  <si>
    <t>M01AE51</t>
  </si>
  <si>
    <t>IBUPROFENO + TIOCOLCHICOSIDO</t>
  </si>
  <si>
    <t>(400+4)mg</t>
  </si>
  <si>
    <t>PARALGEN® PLUS||</t>
  </si>
  <si>
    <t>20064684-6||</t>
  </si>
  <si>
    <t>2019M-0015007-R1||</t>
  </si>
  <si>
    <t>CAJA X 15 TABLETAS||</t>
  </si>
  <si>
    <t>7704039117755||</t>
  </si>
  <si>
    <t>PARALGEN PLUS |TIOCOLFEN CAPSULA CON CONTENIDO LIQUIDO|MOVIPREN</t>
  </si>
  <si>
    <t>020064684-06|020064903-04|020086888-11</t>
  </si>
  <si>
    <t>2019M-0015007-R1|2014M-0015097|2015M-0016446</t>
  </si>
  <si>
    <t>5461547|7703763483051|7702195205699</t>
  </si>
  <si>
    <t>905A</t>
  </si>
  <si>
    <t>IBUPROFENO + TIZANIDINA</t>
  </si>
  <si>
    <t>(400+2)mg</t>
  </si>
  <si>
    <t>FLECTADOL CAPSULAS||</t>
  </si>
  <si>
    <t>19952452-9||</t>
  </si>
  <si>
    <t>2015M-0004641-R1||</t>
  </si>
  <si>
    <t>7703546066204||</t>
  </si>
  <si>
    <t>FLECTADOL |MIALGILOX|</t>
  </si>
  <si>
    <t>019952452-09|020113881-01|</t>
  </si>
  <si>
    <t>2015M-0004641-R1|2022M-0017954-R1|</t>
  </si>
  <si>
    <t>7703546066204|7709990680935|</t>
  </si>
  <si>
    <t>906A</t>
  </si>
  <si>
    <t>B06AC02</t>
  </si>
  <si>
    <t>ICATIBANT</t>
  </si>
  <si>
    <t>30mg/3ml</t>
  </si>
  <si>
    <t>FIRAZYR®||</t>
  </si>
  <si>
    <t>20019909-1||</t>
  </si>
  <si>
    <t>2019M-0013975-R1||</t>
  </si>
  <si>
    <t>CAJA X 1JERINGA PRELLENADA 3 ML + AGUJA HIPODERMINA||</t>
  </si>
  <si>
    <t>7709990600339||</t>
  </si>
  <si>
    <t>FIRAZYR ||</t>
  </si>
  <si>
    <t>020019909-01||</t>
  </si>
  <si>
    <t>907A</t>
  </si>
  <si>
    <t>L01DB06</t>
  </si>
  <si>
    <t>IDARRUBICINA CLORHIDRATO</t>
  </si>
  <si>
    <t>ZAVEDOS® SOLUCIÓN INYECTABLE 1 MG/ML||</t>
  </si>
  <si>
    <t>20104152-1||</t>
  </si>
  <si>
    <t>2018M-0018521||</t>
  </si>
  <si>
    <t>7703283406493||</t>
  </si>
  <si>
    <t>IDARUBICINA ||</t>
  </si>
  <si>
    <t>020013029-01||</t>
  </si>
  <si>
    <t>2010M-0010883||</t>
  </si>
  <si>
    <t>7707291700284||</t>
  </si>
  <si>
    <t>908A</t>
  </si>
  <si>
    <t>A16AB09</t>
  </si>
  <si>
    <t>IDURSULFASE</t>
  </si>
  <si>
    <t>ELAPRASE ®||</t>
  </si>
  <si>
    <t>20020363-2||</t>
  </si>
  <si>
    <t>2017M-0013255-R1||</t>
  </si>
  <si>
    <t>CAJA X 1 VIAL 3 ML||</t>
  </si>
  <si>
    <t>7709990600391||</t>
  </si>
  <si>
    <t>ELAPRASE ||</t>
  </si>
  <si>
    <t>020020363-02||</t>
  </si>
  <si>
    <t>31540957||</t>
  </si>
  <si>
    <t>909A</t>
  </si>
  <si>
    <t>L01AA06</t>
  </si>
  <si>
    <t>IFOSFAMIDA</t>
  </si>
  <si>
    <t>IFOSFAMIDA 1 G ( BLAU )|IFOSFAMIDA 1 G POLVO LIOFILIZADO PARA INYECCION ( KEMEX )|</t>
  </si>
  <si>
    <t>20062271-1|20137603-1|</t>
  </si>
  <si>
    <t>2014M-0015046|2019M0019142|</t>
  </si>
  <si>
    <t>CAJA X 1 VIAL|CAJA X 1 VIAL|</t>
  </si>
  <si>
    <t>7707291700512|7798180921651|</t>
  </si>
  <si>
    <t>IFOSFAMIDA |IFOSFAMIDA 1 G|HOLOXAN INYECTABLE 1 G</t>
  </si>
  <si>
    <t>020137603-01|020062271-01|019904033-01</t>
  </si>
  <si>
    <t>2019M-0019142|2014M-0015046|2023M-13602-R2</t>
  </si>
  <si>
    <t>7798180921651|7707291700512|7707141301135</t>
  </si>
  <si>
    <t>910A</t>
  </si>
  <si>
    <t>B01AC11</t>
  </si>
  <si>
    <t xml:space="preserve">ILOPROST </t>
  </si>
  <si>
    <t xml:space="preserve">20mcg </t>
  </si>
  <si>
    <t>VENTAVIS ®||</t>
  </si>
  <si>
    <t>19947558-1||</t>
  </si>
  <si>
    <t>2015M-0003979-R1||</t>
  </si>
  <si>
    <t>CAJA X 30 AMPOLLA CADA UNA DE 2ML||</t>
  </si>
  <si>
    <t>7702123005377||</t>
  </si>
  <si>
    <t>VENTAVIS ||</t>
  </si>
  <si>
    <t>019947558-03||</t>
  </si>
  <si>
    <t>911A</t>
  </si>
  <si>
    <t>L01XE01</t>
  </si>
  <si>
    <t>IMATINIB</t>
  </si>
  <si>
    <t>ZEITE® 100 MG TABLETAS RECUBIERTAS|LEMATIN® 100 MG TABLETAS|</t>
  </si>
  <si>
    <t>20067040-24|20095990-2|</t>
  </si>
  <si>
    <t>2014M-0015271|2016M-0017146</t>
  </si>
  <si>
    <t>CAJA X 30 TABLETAS|CAJA X 30 TABLETA|</t>
  </si>
  <si>
    <t>7702207700303|8901127024486|</t>
  </si>
  <si>
    <t>ZEITE |MATINAC® 100|GLIVEC® 100 MG COMPRIMIDOS CON CUBIERTA PELICULAR</t>
  </si>
  <si>
    <t>020067040-24|020043595-02|019939440-04</t>
  </si>
  <si>
    <t>2014M-0015271|2012M-0013617|2022M-0002956-R2</t>
  </si>
  <si>
    <t>30|120|180</t>
  </si>
  <si>
    <t>7702207700303|7730979512398|7702635157809</t>
  </si>
  <si>
    <t>912A</t>
  </si>
  <si>
    <t>IMATERO®|ZEITE® 400MG TABLETAS CUBIERTAS|</t>
  </si>
  <si>
    <t>20064440-1|20021508-10|</t>
  </si>
  <si>
    <t>2014M-0015450|2016M0011704R1|</t>
  </si>
  <si>
    <t>FRASCO X 30 TABLETAS|CAJA X 30 TABLETAS|</t>
  </si>
  <si>
    <t>8903726208038|7702207106747|</t>
  </si>
  <si>
    <t>MATINAC |ZEITE|LEMATIN</t>
  </si>
  <si>
    <t>020043596-02|020021508-10|020095988-02</t>
  </si>
  <si>
    <t>2012M-0013618|2016M-0011704-R1|2016M-0017145</t>
  </si>
  <si>
    <t>7730979512404|7702207106747|8901127024462</t>
  </si>
  <si>
    <t>913A</t>
  </si>
  <si>
    <t>IMATINIB (GLIVEC)</t>
  </si>
  <si>
    <t>GLIVEC® 400 MG COMPRIMIDO CON CUBIERTA PELICULAR||</t>
  </si>
  <si>
    <t>19939438-1||</t>
  </si>
  <si>
    <t>2022M-0002944-R2||</t>
  </si>
  <si>
    <t>7702635157878||</t>
  </si>
  <si>
    <t>GLIVEC ||</t>
  </si>
  <si>
    <t>019939438-01||</t>
  </si>
  <si>
    <t>2015M-0002944-R1||</t>
  </si>
  <si>
    <t>914A</t>
  </si>
  <si>
    <t>A16AB02</t>
  </si>
  <si>
    <t>IMIGLUCERASA</t>
  </si>
  <si>
    <t>400 UI</t>
  </si>
  <si>
    <t>CEREZYME® 400U||</t>
  </si>
  <si>
    <t>20013754-1||</t>
  </si>
  <si>
    <t>2010M-0010427||</t>
  </si>
  <si>
    <t>CAJA X FRASCO VIAL X 400 UN (EXTRAIBLES)||</t>
  </si>
  <si>
    <t>7707300510163||</t>
  </si>
  <si>
    <t>BANTACE |CEREZYME|</t>
  </si>
  <si>
    <t>020118253-01|020013754-01|</t>
  </si>
  <si>
    <t>2020M-0019840|2010M-0010427|</t>
  </si>
  <si>
    <t>NO APLICA|7707300510163|</t>
  </si>
  <si>
    <t>915A</t>
  </si>
  <si>
    <t>N06AA02</t>
  </si>
  <si>
    <t>IMIPRAMINA</t>
  </si>
  <si>
    <t>IMIPRAMINA CLORHIDRATO 10 MG TABLETAS RECUBIERTAS (HUMAX)||</t>
  </si>
  <si>
    <t>20030724-4||</t>
  </si>
  <si>
    <t>2018M-0012924-R1||</t>
  </si>
  <si>
    <t>7707288823675||</t>
  </si>
  <si>
    <t>IMIPRAMINA ||</t>
  </si>
  <si>
    <t>020030724-04||</t>
  </si>
  <si>
    <t>916A</t>
  </si>
  <si>
    <t>IMIPRAMINA (CLORHIDRATO)</t>
  </si>
  <si>
    <t>IMIPRAMINA CLORHIDRATO TABLETAS 25 MG (HUMAX)|IMIPRAMINA CLOHIDRATO 25 MG TABLETAS RECUBIERTAS (LAPROFF)|</t>
  </si>
  <si>
    <t>19940399-2|20028647-7|</t>
  </si>
  <si>
    <t>2015M-0003446R-1|2018M0012631R1|</t>
  </si>
  <si>
    <t>7707288820148|7703038066682|</t>
  </si>
  <si>
    <t>IMIPRAMINA |IMIPRAMINA|</t>
  </si>
  <si>
    <t>019940399-02|000058148-07|</t>
  </si>
  <si>
    <t>2015M-0003446-R1|2020M-002192-R3|</t>
  </si>
  <si>
    <t>7707288820131|7702057712501|</t>
  </si>
  <si>
    <t>917A</t>
  </si>
  <si>
    <t>D06BB10</t>
  </si>
  <si>
    <t>IMIQUIMOD</t>
  </si>
  <si>
    <t>5g/100g</t>
  </si>
  <si>
    <t>CREMA TOPICA</t>
  </si>
  <si>
    <t>VIROSUPRIL® CREMA||</t>
  </si>
  <si>
    <t>19967737-1||</t>
  </si>
  <si>
    <t>2017M-0006825-R1||</t>
  </si>
  <si>
    <t>CAJA X 1 TUBO 5 GR||</t>
  </si>
  <si>
    <t>7703281001416||</t>
  </si>
  <si>
    <t>VIROSUPRIL ||</t>
  </si>
  <si>
    <t>019967737-01||</t>
  </si>
  <si>
    <t>918A</t>
  </si>
  <si>
    <t>G03AC08</t>
  </si>
  <si>
    <t>IMPLANTE DE PROGESTINA (ETONOGESTREL)</t>
  </si>
  <si>
    <t>68mg</t>
  </si>
  <si>
    <t>KIT DE IMPLANTE</t>
  </si>
  <si>
    <t>SD</t>
  </si>
  <si>
    <t>IMPLANON NXT 68 MG||</t>
  </si>
  <si>
    <t>19969493-1||</t>
  </si>
  <si>
    <t>2018M-0006318-R1||</t>
  </si>
  <si>
    <t>CAJA X 1 BLISTER DE 68 MG||</t>
  </si>
  <si>
    <t>7702502018387||</t>
  </si>
  <si>
    <t>IMPLANON NXT ||</t>
  </si>
  <si>
    <t>019969493-01||</t>
  </si>
  <si>
    <t>7707213870491||</t>
  </si>
  <si>
    <t>919A</t>
  </si>
  <si>
    <t xml:space="preserve">G03AC03 </t>
  </si>
  <si>
    <t>IMPLANTE DE PROGESTINA (LEVONORGESTREL)</t>
  </si>
  <si>
    <t>SINOIMPLANT®|JADELLE ®|</t>
  </si>
  <si>
    <t>20069479-22|19934015-1|</t>
  </si>
  <si>
    <t>2017M-0017722|2014M0002181R1|</t>
  </si>
  <si>
    <t>CAJA X 2 IMPLANTES+1 JERINGA 5 CM+1 AGUJA 21G+ 1 SOBRE X 2 GASAS ESTERIL+ 1 UNA VENDA|CAJA X 2 IMPLANTES|</t>
  </si>
  <si>
    <t>7702870040676|7702123002758|</t>
  </si>
  <si>
    <t>SINOIMPLANT (CONTIENE 2 IMPLANTES) |JADELLE (CONTIENE 2 IMPLANTES)|</t>
  </si>
  <si>
    <t>020069479-14|019934015-01|</t>
  </si>
  <si>
    <t>2017M-0017722|2014M-0002181-R1|</t>
  </si>
  <si>
    <t>CAJA|CAJA SELLADA|</t>
  </si>
  <si>
    <t>920A</t>
  </si>
  <si>
    <t>G03AC03/G03AD01</t>
  </si>
  <si>
    <t>IMPLANTE DE PROGESTINA (TRATAMIENTO PARA 4 - 5 AÑOS)</t>
  </si>
  <si>
    <t>SINOIMPLANT®||</t>
  </si>
  <si>
    <t>20069479-22||</t>
  </si>
  <si>
    <t>2017M-0017722||</t>
  </si>
  <si>
    <t>LEVONORGESTREL 750000 mg IMPLANTE TRANSDERMICA (SINOIMPLANT) IMPLANTE 10000U / CAJA X 2 (1 TROCAR DESECHABLE + 1 JERINGA DE 5 CM CON AGUJA + 1 AGUJA DE 21G + 1 SOBRE POR (2) DOS GASAS ESTÉRILES + 1 VENDA + 1 1 INSERTO FARMACOLÓGICO||</t>
  </si>
  <si>
    <t>7702870040676||</t>
  </si>
  <si>
    <t>921A</t>
  </si>
  <si>
    <t>R03AC18</t>
  </si>
  <si>
    <t>INDACATEROL</t>
  </si>
  <si>
    <t>150mcg</t>
  </si>
  <si>
    <t>IHN</t>
  </si>
  <si>
    <t>ONBRIZE® BREEZHALER 150 MCG POLVO PARA INHALACION (CÁPSULA DURA)||</t>
  </si>
  <si>
    <t>20019134-1||</t>
  </si>
  <si>
    <t>2017M-0011725-R1||</t>
  </si>
  <si>
    <t>ESTUCHE X 30 CAPSULAS + INHALADOR||</t>
  </si>
  <si>
    <t>7612797273838||</t>
  </si>
  <si>
    <t>ONBRIZE BREEZHALER ||</t>
  </si>
  <si>
    <t>020019134-01||</t>
  </si>
  <si>
    <t>922A</t>
  </si>
  <si>
    <t>C03BA11</t>
  </si>
  <si>
    <t>INDAPAMIDA</t>
  </si>
  <si>
    <t>NATRILIX® S.R.||</t>
  </si>
  <si>
    <t>20003530-3||</t>
  </si>
  <si>
    <t>2009M-0009500||</t>
  </si>
  <si>
    <t>3594455200469||</t>
  </si>
  <si>
    <t>NATRILIX SR ||</t>
  </si>
  <si>
    <t>020003530-03||</t>
  </si>
  <si>
    <t>2022M-011174-R2||</t>
  </si>
  <si>
    <t>7708908625556||</t>
  </si>
  <si>
    <t>923A</t>
  </si>
  <si>
    <t>GARMISCH DIUREX® TABLETA 2.5 MG||</t>
  </si>
  <si>
    <t>19979689-1||</t>
  </si>
  <si>
    <t>2007M-0007615||</t>
  </si>
  <si>
    <t>7707182840808||</t>
  </si>
  <si>
    <t>DIUREX ||</t>
  </si>
  <si>
    <t>019979689-01||</t>
  </si>
  <si>
    <t>7707059800164||</t>
  </si>
  <si>
    <t>924A</t>
  </si>
  <si>
    <t>C01EB03</t>
  </si>
  <si>
    <t>INDOMETACINA</t>
  </si>
  <si>
    <t>INDOMETACINA 25 MG CAPSULA BLANDA(PROCAPS)||</t>
  </si>
  <si>
    <t>32675-3||</t>
  </si>
  <si>
    <t>2008M-001499-R-2||</t>
  </si>
  <si>
    <t>CAJA POR 20 CAPSULAS EN BLISTER ALUMINIO/PVDC.||</t>
  </si>
  <si>
    <t>7703153003425||</t>
  </si>
  <si>
    <t>INDOMETACINA ||</t>
  </si>
  <si>
    <t>000032675-03||</t>
  </si>
  <si>
    <t>2008M-001499-R2||</t>
  </si>
  <si>
    <t>925A</t>
  </si>
  <si>
    <t>L04AB02</t>
  </si>
  <si>
    <t>INFLIXIMAB</t>
  </si>
  <si>
    <t>REMSIMA 100 MG|REMICADE ®|</t>
  </si>
  <si>
    <t>20068285-1|19905280-1|</t>
  </si>
  <si>
    <t>2014M-0015567|2016M14259R2|</t>
  </si>
  <si>
    <t>CAJA X 1 FRASCO VIAL|CAJA X 1 FRASCO VIAL|</t>
  </si>
  <si>
    <t>8806238000117|7703145125593|</t>
  </si>
  <si>
    <t>REMSIMA |REMICADE|</t>
  </si>
  <si>
    <t>020068285-01|019905280-01|</t>
  </si>
  <si>
    <t>2014M-0015567|2016M-14259-R2|</t>
  </si>
  <si>
    <t>8806238000117|7703145025596|</t>
  </si>
  <si>
    <t>926A</t>
  </si>
  <si>
    <t>J06BB09</t>
  </si>
  <si>
    <t>INMUNOGLOBULINA  ANTICITOMEGALOVIRUS (GAMAGLOBULINA)</t>
  </si>
  <si>
    <t>100U/ml (50ml)</t>
  </si>
  <si>
    <t>MEGALOTECT  CP||</t>
  </si>
  <si>
    <t>20051080-2||</t>
  </si>
  <si>
    <t>2021MB-0014518-R1||</t>
  </si>
  <si>
    <t>CAJA X 1 VIAL DE 50 ML||</t>
  </si>
  <si>
    <t>7707190471445||</t>
  </si>
  <si>
    <t>MEGALOTECT CP ||</t>
  </si>
  <si>
    <t>020051080-02||</t>
  </si>
  <si>
    <t>927A</t>
  </si>
  <si>
    <t>J06BB01</t>
  </si>
  <si>
    <t>INMUNOGLOBULINA ANTI D (RH)</t>
  </si>
  <si>
    <t>300mcg/2ml (0.015%)</t>
  </si>
  <si>
    <t>IMMUNORHO ®300 MCG||</t>
  </si>
  <si>
    <t>19947719-1||</t>
  </si>
  <si>
    <t>2015M-0004557-R1||</t>
  </si>
  <si>
    <t>CAJA CON UN VIAL DE VIDRIOSIN DATOTIPO I BOROSILICATO NEUTRAL. CON 300 MCG DE POLVO Y CAPACIDAD 10 ML + UN VIAL DE VIDRIOSIN DATOTIPO I BOROSILICATO NEUTRAL CON 2 ML DE SOLVENTE (AGUA PARA INYECCIÓN)||</t>
  </si>
  <si>
    <t>7707236123680||</t>
  </si>
  <si>
    <t>RHOPHYLAC 300 ||</t>
  </si>
  <si>
    <t>019975089-01||</t>
  </si>
  <si>
    <t>2019M-0007431-R1||</t>
  </si>
  <si>
    <t>7612377011515||</t>
  </si>
  <si>
    <t>928A</t>
  </si>
  <si>
    <t>L04AA04</t>
  </si>
  <si>
    <t>INMUNOGLOBULINA ANTITIMOCITICA DE CONEJO</t>
  </si>
  <si>
    <t xml:space="preserve">5mg/ml    </t>
  </si>
  <si>
    <t>TIMOGLOBULINA® 25 MG POLVO LIOFILIZADO||</t>
  </si>
  <si>
    <t>113757-2||</t>
  </si>
  <si>
    <t>2016M-002028-R2</t>
  </si>
  <si>
    <t>FRASCO DE VIDRIO TIPO I CON TAPON ELASTOMERO CON 25MG DE LIOFILIZADO DE INMUNOGLOBULINA DE CONEJO||</t>
  </si>
  <si>
    <t>7707300510026||</t>
  </si>
  <si>
    <t>TIMOGLOBULINA ||</t>
  </si>
  <si>
    <t>000113757-02||</t>
  </si>
  <si>
    <t>2016M-002028-R2||</t>
  </si>
  <si>
    <t>929A</t>
  </si>
  <si>
    <t>INMUNOGLOBULINA G HUMANA</t>
  </si>
  <si>
    <t>(10)% x 100ml</t>
  </si>
  <si>
    <t>KIOVIG 10 GRAMOS SOLUC INYEC X 1 AMPOLLA (100 MG/ML).</t>
  </si>
  <si>
    <t>19975421-4</t>
  </si>
  <si>
    <t>2019M-0007337-R1</t>
  </si>
  <si>
    <t>SOLUC INYEC X 1 AMPOLLA (100 MG/ML).</t>
  </si>
  <si>
    <t>KIOVIG ||</t>
  </si>
  <si>
    <t>019975421-04||</t>
  </si>
  <si>
    <t>2019M-0007337-R1||</t>
  </si>
  <si>
    <t>804242||</t>
  </si>
  <si>
    <t>931A</t>
  </si>
  <si>
    <t>J06BA02</t>
  </si>
  <si>
    <t>INMUNOGLOBULINA HUMANA (GAMMA GLOBULINA G)</t>
  </si>
  <si>
    <t>BERIGLOBINA - P||</t>
  </si>
  <si>
    <t>49642-2||</t>
  </si>
  <si>
    <t>2016M-006120-R3||</t>
  </si>
  <si>
    <t>PRESENTACIÓN COMERCIAL: JERINGA PRELLENA POR 5ML DE VIDRIO TIPO I CON EMBOLO DE BROMOBUTILO Y TAPA DE SELLE DE BORMOBUTILO/ISOPRENO||</t>
  </si>
  <si>
    <t>4047725117305||</t>
  </si>
  <si>
    <t>BERIGLOBINA P</t>
  </si>
  <si>
    <t>000049642-03</t>
  </si>
  <si>
    <t>2016M-006120-R3</t>
  </si>
  <si>
    <t>JERINGA PRELLENADA X 1</t>
  </si>
  <si>
    <t>933A</t>
  </si>
  <si>
    <t>(5-6)% x 100ml</t>
  </si>
  <si>
    <t>OCTAGAM®5 G/100 ML||</t>
  </si>
  <si>
    <t>19982369-1||</t>
  </si>
  <si>
    <t>2020MB-0008426-R1||</t>
  </si>
  <si>
    <t>CAJA CON UN VIAL DE VIDRIO TIPO II POR 100 ML DE SOLUCION INYECTABLE. CON TAPÓN DE BROMOBUTILO.||</t>
  </si>
  <si>
    <t>7707059702543||</t>
  </si>
  <si>
    <t>GAMMARAAS |OCTAGAM|V-IMMUNE</t>
  </si>
  <si>
    <t>019963035-01|019982369-01|NO APLICA</t>
  </si>
  <si>
    <t>2018M-0006177-R1|2020MB-0008426-R1|NO APLICA</t>
  </si>
  <si>
    <t>FRASCO AMPOLLA|VIAL|VIAL</t>
  </si>
  <si>
    <t>6925741201315|9006477998421|NO APLICA</t>
  </si>
  <si>
    <t>934A</t>
  </si>
  <si>
    <t>J06BB04</t>
  </si>
  <si>
    <t>INMUNOGLOBULINA HUMANA ANTI HEPATITIS</t>
  </si>
  <si>
    <t>50 UI</t>
  </si>
  <si>
    <t>HEPATECT® CP X 2 ML||</t>
  </si>
  <si>
    <t>19966283-2||</t>
  </si>
  <si>
    <t>2017M-0006564-R1||</t>
  </si>
  <si>
    <t>FRASCO X 2 ML||</t>
  </si>
  <si>
    <t>4036124014698||</t>
  </si>
  <si>
    <t>HEPATECT CP ||</t>
  </si>
  <si>
    <t>019966283-02||</t>
  </si>
  <si>
    <t>22431318||</t>
  </si>
  <si>
    <t>935A</t>
  </si>
  <si>
    <t xml:space="preserve">INMUNOGLOBULINA HUMANA IGG + HIALURONIDASA (RUPH20) </t>
  </si>
  <si>
    <t>HYQVIA 100 MG/ML||</t>
  </si>
  <si>
    <t>20091369-3||</t>
  </si>
  <si>
    <t>2017M-0017701||</t>
  </si>
  <si>
    <t>CAJA X 1 VIAL X 100 ML  DE INMUNOGLOBINA + 1 VIAL X 5  ML DE HIALURONIDASA||</t>
  </si>
  <si>
    <t>642621025385||</t>
  </si>
  <si>
    <t>HYQVIA ||</t>
  </si>
  <si>
    <t>020091369-03||</t>
  </si>
  <si>
    <t>936A</t>
  </si>
  <si>
    <t>A10AB05</t>
  </si>
  <si>
    <t>INSULINA ACCION CORTA (ASPARTATO)</t>
  </si>
  <si>
    <t>100 UI/ml</t>
  </si>
  <si>
    <t>NOVORAPID® 100 U/ML||</t>
  </si>
  <si>
    <t>19910693-6||</t>
  </si>
  <si>
    <t>2014M-0002808-R1||</t>
  </si>
  <si>
    <t>CAJA X 5 PLUMAS PRELLENADAS DE 3 ML||</t>
  </si>
  <si>
    <t>7709990220773||</t>
  </si>
  <si>
    <t>NOVORAPID FLEX PEN</t>
  </si>
  <si>
    <t>019910693-06</t>
  </si>
  <si>
    <t>2014M-0002808-R1</t>
  </si>
  <si>
    <t>7709990220773</t>
  </si>
  <si>
    <t>937A</t>
  </si>
  <si>
    <t>A10AB06</t>
  </si>
  <si>
    <t>INSULINA ACCION CORTA (GLULISINA)</t>
  </si>
  <si>
    <t>100 UI/ml  (300 UI/3ml)</t>
  </si>
  <si>
    <t>APIDRA ®||</t>
  </si>
  <si>
    <t>19950479-19||</t>
  </si>
  <si>
    <t>2022MBT-0004264-R2</t>
  </si>
  <si>
    <t>ESTUCHE X 1 SOLESTAR||</t>
  </si>
  <si>
    <t>3582910023630||</t>
  </si>
  <si>
    <t>APIDRA - USO OPTIPEN/CLICKSTAR ||</t>
  </si>
  <si>
    <t>019950479-01||</t>
  </si>
  <si>
    <t>7706263601529||</t>
  </si>
  <si>
    <t>938A</t>
  </si>
  <si>
    <t>100 UI/ml  (1.000 UI/10ml)</t>
  </si>
  <si>
    <t>19950478-1||</t>
  </si>
  <si>
    <t>2022MBT-0004260-R2||</t>
  </si>
  <si>
    <t>CAJA X 1 VIAL DE 10 ML||</t>
  </si>
  <si>
    <t>3582910011583||</t>
  </si>
  <si>
    <t>APIDRA VIAL- USO JERINGA ||</t>
  </si>
  <si>
    <t>019950478-01||</t>
  </si>
  <si>
    <t>7706263601512||</t>
  </si>
  <si>
    <t>939A</t>
  </si>
  <si>
    <t>A10AB01</t>
  </si>
  <si>
    <t>INSULINA ACCION CORTA (HUMANA CRISTALINA O REGULAR)</t>
  </si>
  <si>
    <t>Novolin® R||</t>
  </si>
  <si>
    <t>38292-1||</t>
  </si>
  <si>
    <t>2018M-012368-R3||</t>
  </si>
  <si>
    <t>Caja de cartulina por  1 vial por 10 ml conteniendo 1000 U. Vial  de vidrio tipo I  con cerrado con un disco de goma de bromobutilo / polisopreno y tapa plástica con  precinto de seguridad.||</t>
  </si>
  <si>
    <t>7709990192148||</t>
  </si>
  <si>
    <t>INSULEX R |NOVOLIN R|HUMULIN R</t>
  </si>
  <si>
    <t>020013207-01|000038292-01|000027191-01</t>
  </si>
  <si>
    <t>2018M-0012046-R1|2018M-012368-R3|2016M-008942-R3</t>
  </si>
  <si>
    <t>835911|7709990192148|7795990000125</t>
  </si>
  <si>
    <t>940A</t>
  </si>
  <si>
    <t>A10AB04</t>
  </si>
  <si>
    <t>INSULINA ACCION CORTA (LISPRO)</t>
  </si>
  <si>
    <t>100 UI/ml (10ml)</t>
  </si>
  <si>
    <t>HUMALOG 100 U/ML||</t>
  </si>
  <si>
    <t>224030-2||</t>
  </si>
  <si>
    <t>2020MBT-010101-R2||</t>
  </si>
  <si>
    <t>CAJA X 5 DISPOSITIVO DE 3 ML||</t>
  </si>
  <si>
    <t>7795990000958||</t>
  </si>
  <si>
    <t>HUMALOG ||</t>
  </si>
  <si>
    <t>000224030-02||</t>
  </si>
  <si>
    <t>7800067007195||</t>
  </si>
  <si>
    <t>941A</t>
  </si>
  <si>
    <t>100 UI/ml (3ml)</t>
  </si>
  <si>
    <t>224030-6||</t>
  </si>
  <si>
    <t>CAJA X 1 DISPOSITIVO 3 ML||</t>
  </si>
  <si>
    <t>7703991000136||</t>
  </si>
  <si>
    <t>000224030-04||</t>
  </si>
  <si>
    <t>7795990001214||</t>
  </si>
  <si>
    <t>942A</t>
  </si>
  <si>
    <t>224030-4||</t>
  </si>
  <si>
    <t>CAJA X 5 CARTUCHO DE 3 ML||</t>
  </si>
  <si>
    <t>7703991000068||</t>
  </si>
  <si>
    <t>HUMALOG KWIKPEN ||</t>
  </si>
  <si>
    <t>000224030-06||</t>
  </si>
  <si>
    <t>943A</t>
  </si>
  <si>
    <t>A10AC01</t>
  </si>
  <si>
    <t>INSULINA ACCION INTERMEDIA (HUMANA N)</t>
  </si>
  <si>
    <t>HUMULIN N SUSPENSION INYECTABLE||</t>
  </si>
  <si>
    <t>27190-4||</t>
  </si>
  <si>
    <t>2016M-008939-R3||</t>
  </si>
  <si>
    <t>CAJA X 5 DISPOSITIVOS  DE 3 ML||</t>
  </si>
  <si>
    <t>7795990000019||</t>
  </si>
  <si>
    <t>HUMULIN N KWIKPEN ||</t>
  </si>
  <si>
    <t>000027190-04||</t>
  </si>
  <si>
    <t>7077685||</t>
  </si>
  <si>
    <t>944A</t>
  </si>
  <si>
    <t>NOVOLIN ® N INSULINA DE 100 UI/ML||</t>
  </si>
  <si>
    <t>38294-1||</t>
  </si>
  <si>
    <t>2020M-012624-R3||</t>
  </si>
  <si>
    <t>7709990220742||</t>
  </si>
  <si>
    <t>INSULEX N |NOVOLIN N|HUMULIN N</t>
  </si>
  <si>
    <t>020021159-01|000038294-01|000027190-03</t>
  </si>
  <si>
    <t>2019M-0013216-R1|2020M-012624-R3|2016M-008939-R3</t>
  </si>
  <si>
    <t>7501125176586|7703281005216|7795990000149</t>
  </si>
  <si>
    <t>945A</t>
  </si>
  <si>
    <t>A10AE56</t>
  </si>
  <si>
    <t>INSULINA ACCION PROLONGADA (DEGLUDEC + LIRAGLUTIDA)</t>
  </si>
  <si>
    <t xml:space="preserve">100 UI+3.6mg </t>
  </si>
  <si>
    <t>XULTOPHY  SOLUCION PARA INYECCIÓN||</t>
  </si>
  <si>
    <t>20090556-1||</t>
  </si>
  <si>
    <t>2017M-0017779||</t>
  </si>
  <si>
    <t>CAJA X 1 PLUMA PRELLENADA||</t>
  </si>
  <si>
    <t>7709323347573||</t>
  </si>
  <si>
    <t>XULTOPHY® SOLUCION PARA INYECCIÓN||</t>
  </si>
  <si>
    <t>020090556-01||</t>
  </si>
  <si>
    <t>946A</t>
  </si>
  <si>
    <t>A10AE06</t>
  </si>
  <si>
    <t>INSULINA ACCION PROLONGADA (DEGLUDEC)</t>
  </si>
  <si>
    <t xml:space="preserve">100 UI/ml </t>
  </si>
  <si>
    <t>TRESIBA ® 100 UNIDADES / ML||</t>
  </si>
  <si>
    <t>20059262-2||</t>
  </si>
  <si>
    <t>2014M-0015102||</t>
  </si>
  <si>
    <t>Caja por 1 pluma pre-llenada desechable que incluye un cartucho de vidrio tipo i, con embolo (bromobutilo) y tapón (bromobutilo/poliisopreno).||</t>
  </si>
  <si>
    <t>7709990267945||</t>
  </si>
  <si>
    <t>TRESIBA ||</t>
  </si>
  <si>
    <t>020059262-02||</t>
  </si>
  <si>
    <t>46685742||</t>
  </si>
  <si>
    <t>947A</t>
  </si>
  <si>
    <t>A10AE05</t>
  </si>
  <si>
    <t>INSULINA ACCION PROLONGADA (DETEMIR)</t>
  </si>
  <si>
    <t>LEVEMIR 100U/ML||</t>
  </si>
  <si>
    <t>19972118-8||</t>
  </si>
  <si>
    <t>2018M-0006790-R1||</t>
  </si>
  <si>
    <t>CAJA X 5 PLUMA PRELLENADAS 3 ML||</t>
  </si>
  <si>
    <t>7709990220704||</t>
  </si>
  <si>
    <t>LEVEMIR FLEX PEN ||</t>
  </si>
  <si>
    <t>019972118-05||</t>
  </si>
  <si>
    <t>7709990600360||</t>
  </si>
  <si>
    <t>948A</t>
  </si>
  <si>
    <t>A10AE54</t>
  </si>
  <si>
    <t>INSULINA ACCION PROLONGADA (GLARGINA + LIXISENATIDE)</t>
  </si>
  <si>
    <t>(100 UI+33mcg)/ml</t>
  </si>
  <si>
    <t>SOLIQUA® 30-60||</t>
  </si>
  <si>
    <t>20128168-1||</t>
  </si>
  <si>
    <t>2019M-0018727||</t>
  </si>
  <si>
    <t>ESTUCHE X 1 LAPICERO PRELLENADOS EN 3 ML||</t>
  </si>
  <si>
    <t>3664798001051||</t>
  </si>
  <si>
    <t>SOLIQUA 30-60 ||</t>
  </si>
  <si>
    <t>020128168-01||</t>
  </si>
  <si>
    <t>949A</t>
  </si>
  <si>
    <t>(100 UI+50mcg)/ml</t>
  </si>
  <si>
    <t>SOLIQUA® 10-40||</t>
  </si>
  <si>
    <t>20111469-1||</t>
  </si>
  <si>
    <t>2019M-0018726||</t>
  </si>
  <si>
    <t>3664798000641||</t>
  </si>
  <si>
    <t>SOLIQUA 10-40 ||</t>
  </si>
  <si>
    <t>020111469-01||</t>
  </si>
  <si>
    <t>950A</t>
  </si>
  <si>
    <t>A10AE04</t>
  </si>
  <si>
    <t>INSULINA ACCION PROLONGADA (GLARGINA)</t>
  </si>
  <si>
    <t>LANTUS® 100 IU/ML|GLARITUS 100UI/ML SOLUCIÓN INYECTABLE.|</t>
  </si>
  <si>
    <t>19914312-20|20060088-1|</t>
  </si>
  <si>
    <t>2016M-0000384-R2|2020M0019740|</t>
  </si>
  <si>
    <t>ESTUCHE X 1 SOLOSTAR 3 ML|CAJA X 1 PLUMA PRELLENADAS 3 ML|</t>
  </si>
  <si>
    <t>3582910023623|7708918145952|</t>
  </si>
  <si>
    <t>LANTUS® 100 IU/ML||</t>
  </si>
  <si>
    <t>019914312-12||</t>
  </si>
  <si>
    <t>2016M-0000384-R2||</t>
  </si>
  <si>
    <t>26728858||</t>
  </si>
  <si>
    <t>951A</t>
  </si>
  <si>
    <t>LANTUS ® 100 U / ML||</t>
  </si>
  <si>
    <t>19914262-4||</t>
  </si>
  <si>
    <t>2016M-0000394-R2||</t>
  </si>
  <si>
    <t>7591044106245||</t>
  </si>
  <si>
    <t>LANTUS ® 100 U / ML |BASALOG ®|</t>
  </si>
  <si>
    <t>019914262-04|20055054-3|</t>
  </si>
  <si>
    <t>2016M-0000394-R2|2021MBT-0015207-R1|</t>
  </si>
  <si>
    <t>7706263601024|8906018393344|</t>
  </si>
  <si>
    <t>952A</t>
  </si>
  <si>
    <t>300 UI/ml</t>
  </si>
  <si>
    <t>AMP/VIAL/JP/CARTUCHO-ESFERO</t>
  </si>
  <si>
    <t>TOUJEO®||</t>
  </si>
  <si>
    <t>20082633-1||</t>
  </si>
  <si>
    <t>2015M-0016708||</t>
  </si>
  <si>
    <t>CAJA X 1 LAPICERO DE 1.5 ML||</t>
  </si>
  <si>
    <t>7703202180183||</t>
  </si>
  <si>
    <t>TOUJEO ||</t>
  </si>
  <si>
    <t>020082633-01||</t>
  </si>
  <si>
    <t>954A</t>
  </si>
  <si>
    <t>L03AB07</t>
  </si>
  <si>
    <t>INTERFERON BETA 1A</t>
  </si>
  <si>
    <t>(50-100)mcg/ml</t>
  </si>
  <si>
    <t>AVONEX®INTERFERON BETA-1A JERINGA PRELLENADA</t>
  </si>
  <si>
    <t>19977936-3</t>
  </si>
  <si>
    <t>2019M-0007304-R1</t>
  </si>
  <si>
    <t>CAJA X 4 JERINGAS PRELLENADAS CON 0.5 ML CADA UNA</t>
  </si>
  <si>
    <t>4</t>
  </si>
  <si>
    <t>7790440200117</t>
  </si>
  <si>
    <t>REBIF MULTIDOSIS ||</t>
  </si>
  <si>
    <t>020013593-01||</t>
  </si>
  <si>
    <t>2010M-0010711||</t>
  </si>
  <si>
    <t>1576333||</t>
  </si>
  <si>
    <t>955A</t>
  </si>
  <si>
    <t>L03AB08</t>
  </si>
  <si>
    <t>INTERFERON BETA 1B</t>
  </si>
  <si>
    <t>8M UI</t>
  </si>
  <si>
    <t>BETAFERON.</t>
  </si>
  <si>
    <t>202595-2</t>
  </si>
  <si>
    <t>2020M-006284-R2</t>
  </si>
  <si>
    <t>CAJA X 15 JERINGA PRELLENADAS</t>
  </si>
  <si>
    <t>15</t>
  </si>
  <si>
    <t>7702123004141</t>
  </si>
  <si>
    <t>BETAFERON ||</t>
  </si>
  <si>
    <t>000202595-02||</t>
  </si>
  <si>
    <t>2020M-006284-R2||</t>
  </si>
  <si>
    <t>7702123004141||</t>
  </si>
  <si>
    <t>956A</t>
  </si>
  <si>
    <t>R03BB01</t>
  </si>
  <si>
    <t>IPRATROPIO BROMURO</t>
  </si>
  <si>
    <t>0.25mg/ml (0.025%)</t>
  </si>
  <si>
    <t>CIPLATROPIUN® SOLUCION RESPIRATORIA||</t>
  </si>
  <si>
    <t>19945555-1||</t>
  </si>
  <si>
    <t>2020M-0004089-R2||</t>
  </si>
  <si>
    <t>8901117293168||</t>
  </si>
  <si>
    <t>ATROVENT ||</t>
  </si>
  <si>
    <t>001980804-02||</t>
  </si>
  <si>
    <t>2021M-000227-R3||</t>
  </si>
  <si>
    <t>7703381000395||</t>
  </si>
  <si>
    <t>957A</t>
  </si>
  <si>
    <t>RESPULA</t>
  </si>
  <si>
    <t>PLAMUNE® RESPULAS 250 MCG/ML||</t>
  </si>
  <si>
    <t>20118098-1||</t>
  </si>
  <si>
    <t>2018M-0018577||</t>
  </si>
  <si>
    <t>CAJA X 20 RESPULAS||</t>
  </si>
  <si>
    <t>7701582102702||</t>
  </si>
  <si>
    <t>RESPULA||</t>
  </si>
  <si>
    <t>958A</t>
  </si>
  <si>
    <t>R01AX03</t>
  </si>
  <si>
    <t>21.7/dosis (42mcg/fosa)</t>
  </si>
  <si>
    <t>BRIA®||</t>
  </si>
  <si>
    <t>20093180-1||</t>
  </si>
  <si>
    <t>2016M-0017210||</t>
  </si>
  <si>
    <t>FRASCO PEAD POR 15 ML||</t>
  </si>
  <si>
    <t>214||</t>
  </si>
  <si>
    <t>7702207704721||</t>
  </si>
  <si>
    <t>BRIA ||</t>
  </si>
  <si>
    <t>020093180-01||</t>
  </si>
  <si>
    <t>48660884||</t>
  </si>
  <si>
    <t>959A</t>
  </si>
  <si>
    <t xml:space="preserve">IPRATROPIO BROMURO </t>
  </si>
  <si>
    <t>20mcg/dosis (base)</t>
  </si>
  <si>
    <t>IPRASYNT|BROMURO DE IPRATROPIO 20 MCG/DOSIS AEROSOL (FAES FARMA)HFA|</t>
  </si>
  <si>
    <t>19992496-1|20013129-1|</t>
  </si>
  <si>
    <t>2019M-0008642-R1|2021M0010412R1|</t>
  </si>
  <si>
    <t>CAJA POR 1 INHALADOR CON 200 DOSIS (20 MICROGRAMOS POR CADA DOSIS) VASTAGO DE LA VALVULA EN POLIOXIMETILENO|CAJA POR 1 INHALADOR CON 200 DOSIS (20 MICROGRAMOS POR CADA DOSIS)|</t>
  </si>
  <si>
    <t>7707274721596|7707329732201|</t>
  </si>
  <si>
    <t>ASPROMIO |BROMURO DE IPRATROPIO|ATROVENT HFA AEROSOL</t>
  </si>
  <si>
    <t>020066836-01|020013129-01|019930893-02</t>
  </si>
  <si>
    <t>2021M-0015094-R1|2021M-0010412-R1|2020M-0001838-R2</t>
  </si>
  <si>
    <t>FRASCO/INHALDOR/DISPOSITIVO|FRASCO/INHALDOR/DISPOSITIVO|FRASCO/INHALDOR/DISPOSITIVO</t>
  </si>
  <si>
    <t>7703889153135|7707329732201|4048846001665</t>
  </si>
  <si>
    <t>960A</t>
  </si>
  <si>
    <t>R03AL01</t>
  </si>
  <si>
    <t>IPRATROPIO BROMURO + FENOTEROL BROMHIDRATO</t>
  </si>
  <si>
    <t>(0.25+0.5)mg/ml</t>
  </si>
  <si>
    <t>BERODUAL® SOLUCION.||</t>
  </si>
  <si>
    <t>54889-1||</t>
  </si>
  <si>
    <t>2020M-003240-R3||</t>
  </si>
  <si>
    <t>7703381000463||</t>
  </si>
  <si>
    <t>BERODUAL ||</t>
  </si>
  <si>
    <t>000054889-01||</t>
  </si>
  <si>
    <t>961A</t>
  </si>
  <si>
    <t>(20+50)mcg/dosis</t>
  </si>
  <si>
    <t>BERODUAL® HFA||</t>
  </si>
  <si>
    <t>19931241-1||</t>
  </si>
  <si>
    <t>2023M-0002085-R3||</t>
  </si>
  <si>
    <t>4048846001672||</t>
  </si>
  <si>
    <t>BERODUAL HFA ||</t>
  </si>
  <si>
    <t>019931241-01||</t>
  </si>
  <si>
    <t>962A</t>
  </si>
  <si>
    <t>C09CA04</t>
  </si>
  <si>
    <t xml:space="preserve">IRBESARTAN </t>
  </si>
  <si>
    <t>IRBIGEN®150 MG TABLETAS RECUBIERTAS|IRBESARTAN 150 MG ( ECAR )|IRBEPREX 150 MG TABLETAS</t>
  </si>
  <si>
    <t>20142721-1|20144863-1|20097543-2</t>
  </si>
  <si>
    <t>2019M-0019283|2020M0019692|2021M0017288R1</t>
  </si>
  <si>
    <t>8903726237687|7702184011850|7707051500444</t>
  </si>
  <si>
    <t>IRBESARTAN |IRBIGEN|IRBEPREX</t>
  </si>
  <si>
    <t>019996055-07|020144863-01|020048719-08</t>
  </si>
  <si>
    <t>2009M-0009251|2020M-0019692|2013M-0013952</t>
  </si>
  <si>
    <t>7703763484010|7702184011850|0000004137863</t>
  </si>
  <si>
    <t>963A</t>
  </si>
  <si>
    <t>IRBIGEN®300 MG TABLETAS RECUBIERTAS||</t>
  </si>
  <si>
    <t>20142726-1||</t>
  </si>
  <si>
    <t>2019M-0019245||</t>
  </si>
  <si>
    <t>8903726237694||</t>
  </si>
  <si>
    <t>IRBESARTAN |IRBESARTAN|CORIONAL</t>
  </si>
  <si>
    <t>019996241-03|020142726-01|019948497-02</t>
  </si>
  <si>
    <t>2009M-0009329|2019M-0019245|2021M-0005271-R2</t>
  </si>
  <si>
    <t>7703763484027|0000166819942|7707051500475</t>
  </si>
  <si>
    <t>964A</t>
  </si>
  <si>
    <t>C09DB05</t>
  </si>
  <si>
    <t xml:space="preserve">IRBESARTAN + AMLODIPINO </t>
  </si>
  <si>
    <t>(150+5)mg</t>
  </si>
  <si>
    <t>IRBEPREX A® 150 MG TABLETAS|APROVASC® 150MG/5MG|</t>
  </si>
  <si>
    <t>20071338-2|20043390-2|</t>
  </si>
  <si>
    <t>2015M-0015718|2019M0013009R1|</t>
  </si>
  <si>
    <t>CAJA X 30 TABLETAS|ESTUCHE X 28 COMPRIMIDOS RECUBIERTOS EN BLISTER PVC-PE-PVDC/AL|</t>
  </si>
  <si>
    <t>7707182841492|7795312001830|</t>
  </si>
  <si>
    <t>IRBEPREX A® 150 MG TABLETAS |APROVASC|</t>
  </si>
  <si>
    <t>020071338-02|020043390-02|</t>
  </si>
  <si>
    <t>2015M-0015718|2019M-0013009-R1|</t>
  </si>
  <si>
    <t>7707182841492|7706263602052|</t>
  </si>
  <si>
    <t>965A</t>
  </si>
  <si>
    <t>(300+5)mg</t>
  </si>
  <si>
    <t>IRBEPREX A® 300 MG TABLETAS||</t>
  </si>
  <si>
    <t>20071337-7||</t>
  </si>
  <si>
    <t>2014M-0015584||</t>
  </si>
  <si>
    <t>CAJA X 1000 TABLETAS||</t>
  </si>
  <si>
    <t>7703281020547||</t>
  </si>
  <si>
    <t>IRBEPREX A® 300 MG TABLETAS |APROVASC|</t>
  </si>
  <si>
    <t>020071337-02|020043398-02|</t>
  </si>
  <si>
    <t>2014M-0015584|2019M-0013008-R1|</t>
  </si>
  <si>
    <t>7707182841508|7706263602090|</t>
  </si>
  <si>
    <t>966A</t>
  </si>
  <si>
    <t>(300+10)mg</t>
  </si>
  <si>
    <t>IRBEPREX A® 300/10 MG TABLETAS|APROVASC® 300MG/10MG|</t>
  </si>
  <si>
    <t>20089313-2|20043405-2|</t>
  </si>
  <si>
    <t>2015M-0016714|2019M0013063R1|</t>
  </si>
  <si>
    <t>7707182841553|7795312001854|</t>
  </si>
  <si>
    <t>IRBEPREX A® 300/10 MG TABLETAS|APROVASC|</t>
  </si>
  <si>
    <t>020089313-02|020043405-02|</t>
  </si>
  <si>
    <t>2015M-0016714|2019M-0013063-R1|</t>
  </si>
  <si>
    <t>10672006|7706263602076|</t>
  </si>
  <si>
    <t>967A</t>
  </si>
  <si>
    <t>C09DA04</t>
  </si>
  <si>
    <t xml:space="preserve">IRBESARTAN + HIDROCLOROTIAZIDA </t>
  </si>
  <si>
    <t>(150+12.5)mg</t>
  </si>
  <si>
    <t>IRBEPREX® H 150 MG TABLETAS|IRBIGEN H|BEZART H®150 / 12.5</t>
  </si>
  <si>
    <t>20097539-2|20142071-1|20055512-6</t>
  </si>
  <si>
    <t>2016M-0016786|2019M0019190|2013M0014637</t>
  </si>
  <si>
    <t>7707051500451|8903726238677|7706127000284</t>
  </si>
  <si>
    <t>BEZART H® 150 / 12.5 |COAPROVEL|</t>
  </si>
  <si>
    <t>020055512-06|020097539-02|020142071-01</t>
  </si>
  <si>
    <t>2013M-0014637|2016M-0016786|2019M-0019190</t>
  </si>
  <si>
    <t>162023169|7707051500093|0000166823161</t>
  </si>
  <si>
    <t>968A</t>
  </si>
  <si>
    <t>(300+12.5)mg</t>
  </si>
  <si>
    <t>IRBIGEN H 300/12.5 MG TABLETAS RECUBIERTAS|IRBEPREX H® 300/12.5 MGTABLETAS|</t>
  </si>
  <si>
    <t>20142222-1|19948593-2|</t>
  </si>
  <si>
    <t>2019M-0019191|2021M0004514R2|</t>
  </si>
  <si>
    <t>8903726238684|7707051500468|</t>
  </si>
  <si>
    <t>IRBETIAZID® 300|IRBEPREX H|IRBIGEN H</t>
  </si>
  <si>
    <t>019949125-06|020055513-09|019948593-02</t>
  </si>
  <si>
    <t>2015M-0004228-R1|2013M-0014638|2021M-0004514-R2</t>
  </si>
  <si>
    <t>28|30|30</t>
  </si>
  <si>
    <t>7705323192014|7706127000291|7707051500468</t>
  </si>
  <si>
    <t>969A</t>
  </si>
  <si>
    <t>(300+25)mg</t>
  </si>
  <si>
    <t>IRBIGEN-H® 300/25 MG TABLETAS RECUBIERTAS|COAPROVEL ® 300/25 MG|</t>
  </si>
  <si>
    <t>20142221-1|19976565-2|</t>
  </si>
  <si>
    <t>2019M-0019229|2018M0007029R1|</t>
  </si>
  <si>
    <t>8903726238691|3582913026584|</t>
  </si>
  <si>
    <t>IRBIGEN-H® 300/25 MG TABLETAS RECUBIERTAS|BEZART H|IRBEPREX H</t>
  </si>
  <si>
    <t>020142221-01|019976565-02|</t>
  </si>
  <si>
    <t>2019M-0019229|2018M-0007029-R1|</t>
  </si>
  <si>
    <t>166845446|3582913026584|</t>
  </si>
  <si>
    <t>970A</t>
  </si>
  <si>
    <t>IRBESARTAN + LEVOAMLODIPINA</t>
  </si>
  <si>
    <t>(150+2.5)mg</t>
  </si>
  <si>
    <t>ALENCAL IRBE® 2.5/150 MG TABLETAS RECUBIERTAS||</t>
  </si>
  <si>
    <t>20065404-3||</t>
  </si>
  <si>
    <t>2023M-0015373-R1||</t>
  </si>
  <si>
    <t>7707184600875||</t>
  </si>
  <si>
    <t>ALENCAL IRBE® 2.5/150 MG TABLETAS RECUBIERTAS ||</t>
  </si>
  <si>
    <t>020065404-03||</t>
  </si>
  <si>
    <t>971A</t>
  </si>
  <si>
    <t>L01CE02</t>
  </si>
  <si>
    <t>IRINOTECAN CLORHIDRATO</t>
  </si>
  <si>
    <t>IRINOTECANSOLUCION INYECTABLE100 MG/ 5 ML(UNIPAHRM)||</t>
  </si>
  <si>
    <t>20012770-1||</t>
  </si>
  <si>
    <t>2021M-0010965-R2||</t>
  </si>
  <si>
    <t>CAJA POR UN VIAL ÁMBAR DE VIDRIO TIPO I DE 5 MLSIN DATOCON TAPÓN Y PRECINTO DE ALUMINIO CON FLIP OFF BLANCO.||</t>
  </si>
  <si>
    <t>7709978510018||</t>
  </si>
  <si>
    <t>IRINOTECAN |CAMPTOSAR|IRINOTECAN</t>
  </si>
  <si>
    <t>019967207-02|000207609-12|019952096-01</t>
  </si>
  <si>
    <t>2017M-0006371-R1|2018M-006836-R2|2016M-0004826-R1</t>
  </si>
  <si>
    <t>VIAL|AMPOLLA|FRASCO AMPOLLA</t>
  </si>
  <si>
    <t>7709990521856|7703283402235|7707291700161</t>
  </si>
  <si>
    <t>972A</t>
  </si>
  <si>
    <t>D01AC05</t>
  </si>
  <si>
    <t>ISOCONAZOL NITRATO</t>
  </si>
  <si>
    <t>ISOCONAZOL SOLU TOPICA X 20 ML.</t>
  </si>
  <si>
    <t>51867-2</t>
  </si>
  <si>
    <t>2020M-000894-R3</t>
  </si>
  <si>
    <t>SOLU TOPICA X 20 ML</t>
  </si>
  <si>
    <t>7702605182862</t>
  </si>
  <si>
    <t>ISOCONAZOL ||</t>
  </si>
  <si>
    <t>000051867-02||</t>
  </si>
  <si>
    <t>2020M-000894-R3||</t>
  </si>
  <si>
    <t>7702605182862||</t>
  </si>
  <si>
    <t>973A</t>
  </si>
  <si>
    <t>ILANA®||</t>
  </si>
  <si>
    <t>1983914-1||</t>
  </si>
  <si>
    <t>2021M-003379-R3||</t>
  </si>
  <si>
    <t>7703153015695||</t>
  </si>
  <si>
    <t>ILANA ||</t>
  </si>
  <si>
    <t>001983914-01||</t>
  </si>
  <si>
    <t>974A</t>
  </si>
  <si>
    <t>G02CX05</t>
  </si>
  <si>
    <t>ISOFLAVONAS (FITOESTROGENOS)</t>
  </si>
  <si>
    <t>(60-80)mg</t>
  </si>
  <si>
    <t>APROLAC® 80 MGTABLETAS||</t>
  </si>
  <si>
    <t>20012535-2||</t>
  </si>
  <si>
    <t>2020M-0010700-R1||</t>
  </si>
  <si>
    <t>7707051500314||</t>
  </si>
  <si>
    <t>APROLAC® 80 MG TABLETAS||</t>
  </si>
  <si>
    <t>020012535-02||</t>
  </si>
  <si>
    <t>975A</t>
  </si>
  <si>
    <t>J04AC01</t>
  </si>
  <si>
    <t>ISONIAZIDA</t>
  </si>
  <si>
    <t>SOLONEX® 100 MG TABLETAS||</t>
  </si>
  <si>
    <t>19927446-17||</t>
  </si>
  <si>
    <t>2022M-0001344-R2||</t>
  </si>
  <si>
    <t>7707268930522||</t>
  </si>
  <si>
    <t>GOTBISON® 100 MG. TABLETAS RECUBIERTAS|ISONIAZIDA|</t>
  </si>
  <si>
    <t>020190631-03|019927446-17|</t>
  </si>
  <si>
    <t>2021M-0020155|2012M-0001344-R1|</t>
  </si>
  <si>
    <t>90|100|</t>
  </si>
  <si>
    <t>54473171|7707268930522|</t>
  </si>
  <si>
    <t>976A</t>
  </si>
  <si>
    <t>ISONIAZIDA 300 MG ( VESALIUS )||</t>
  </si>
  <si>
    <t>20051587-4||</t>
  </si>
  <si>
    <t>2013M-0014574||</t>
  </si>
  <si>
    <t>7709990577921||</t>
  </si>
  <si>
    <t>GOTBISON® 300 MG TABLETA RECUBIERTAS|SOLONEX|</t>
  </si>
  <si>
    <t>020190638-02|020051587-07|</t>
  </si>
  <si>
    <t>2021M-0020156|2013M-0014574|</t>
  </si>
  <si>
    <t>54471559|7709990577921|</t>
  </si>
  <si>
    <t>977A</t>
  </si>
  <si>
    <t>C01DA08</t>
  </si>
  <si>
    <t>ISOSORBIDE DINITRATO</t>
  </si>
  <si>
    <t>SL</t>
  </si>
  <si>
    <t>ISOCORD ® SUBLINGUAL||</t>
  </si>
  <si>
    <t>37246-1||</t>
  </si>
  <si>
    <t>2017M-003290-R4||</t>
  </si>
  <si>
    <t>7703158003093||</t>
  </si>
  <si>
    <t>000037246-01||</t>
  </si>
  <si>
    <t>7703158003086||</t>
  </si>
  <si>
    <t>978A</t>
  </si>
  <si>
    <t>DINITRATO DE ISOSORBIDE TABLETAS 10MG ( LAPROFF )||</t>
  </si>
  <si>
    <t>19951877-2||</t>
  </si>
  <si>
    <t>2021M-0004575-R2||</t>
  </si>
  <si>
    <t>7703038066118||</t>
  </si>
  <si>
    <t>ISOSORBIDE ||</t>
  </si>
  <si>
    <t>019951877-02||</t>
  </si>
  <si>
    <t>37703038044179||</t>
  </si>
  <si>
    <t>979A</t>
  </si>
  <si>
    <t>D10AD04</t>
  </si>
  <si>
    <t>ISOTRETINOINA</t>
  </si>
  <si>
    <t>ISOFACE 10 MG||</t>
  </si>
  <si>
    <t>20020351-3||</t>
  </si>
  <si>
    <t>2021M-0011230-R2||</t>
  </si>
  <si>
    <t>7703153017354||</t>
  </si>
  <si>
    <t>ISOFACE |ISOTRETINOINA|TRETINEX® 10 MG</t>
  </si>
  <si>
    <t>020020351-02|019970685-03|019934689-04</t>
  </si>
  <si>
    <t>2021M-0011230-R2|2023M-0006942-R2|2019M-0002254-R2</t>
  </si>
  <si>
    <t>20|30|30</t>
  </si>
  <si>
    <t>7703153002657|7703153020729|7707189520512</t>
  </si>
  <si>
    <t>980A</t>
  </si>
  <si>
    <t>ISOFACE 20 MG||</t>
  </si>
  <si>
    <t>20020357-3||</t>
  </si>
  <si>
    <t>2021M-0011185-R2||</t>
  </si>
  <si>
    <t>7703153016234||</t>
  </si>
  <si>
    <t>ISOFACE |ISOTRETINOINA|TRETINEX</t>
  </si>
  <si>
    <t>020020357-03|019970684-03|019939733-11</t>
  </si>
  <si>
    <t>2021M-0011185-R2|2018M-0006929-R1|2014M-0002873-R1</t>
  </si>
  <si>
    <t>7703153016241|7703153020736|7707189520550</t>
  </si>
  <si>
    <t>981A</t>
  </si>
  <si>
    <t>A06AC01</t>
  </si>
  <si>
    <t>ISPAGHULA (CASCARA DE SEMILLAS DE PSYLLIUM)</t>
  </si>
  <si>
    <t>(49-90)%</t>
  </si>
  <si>
    <t>FYBOGEL® GRANULOS|BIOLAX GRANULADO 5 g x 12 SOB-ENT|</t>
  </si>
  <si>
    <t>21013-6|59660|</t>
  </si>
  <si>
    <t>2016M-006811-R3|PFM20180001880R1|</t>
  </si>
  <si>
    <t>CAJA X 10 SOBRES X 3.5 GRAMOS|CAJA X 12 SOBRES|</t>
  </si>
  <si>
    <t>10|12|</t>
  </si>
  <si>
    <t>5000158071094|7702870004722|</t>
  </si>
  <si>
    <t>SPABOLAZ</t>
  </si>
  <si>
    <t>019944706-05</t>
  </si>
  <si>
    <t>2016M-0004189-R1</t>
  </si>
  <si>
    <t>982A</t>
  </si>
  <si>
    <t>J02AC02</t>
  </si>
  <si>
    <t>ITRACONAZOL</t>
  </si>
  <si>
    <t>ITRACONAZOL 10 MG/ ML ( CYH LAB )||</t>
  </si>
  <si>
    <t>20122550-1||</t>
  </si>
  <si>
    <t>2019M-0019062||</t>
  </si>
  <si>
    <t>7709270282194||</t>
  </si>
  <si>
    <t>SPORANOX</t>
  </si>
  <si>
    <t>001980747-01</t>
  </si>
  <si>
    <t>2020M-13998-R2</t>
  </si>
  <si>
    <t>983A</t>
  </si>
  <si>
    <t>ENITRAX®||</t>
  </si>
  <si>
    <t>20109859-3||</t>
  </si>
  <si>
    <t>2021M-0017374-R1||</t>
  </si>
  <si>
    <t>7703153033194||</t>
  </si>
  <si>
    <t>ENITRAX ||</t>
  </si>
  <si>
    <t>020109859-03|019993381-02|000032022-04</t>
  </si>
  <si>
    <t>2021M-0017374-R1|2019M-0009054-R1|2009M-012543-R1</t>
  </si>
  <si>
    <t>30|100|28</t>
  </si>
  <si>
    <t>2917658|7707019332162|7703145791422</t>
  </si>
  <si>
    <t>984A</t>
  </si>
  <si>
    <t>C01EB17</t>
  </si>
  <si>
    <t>IVABRADINA</t>
  </si>
  <si>
    <t>PROCORALAN5 MG - COMPRIMIDOS RECUBIERTOS||</t>
  </si>
  <si>
    <t>19983736-3||</t>
  </si>
  <si>
    <t>2008M-0008275||</t>
  </si>
  <si>
    <t>CAJA X 56 TABLETAS||</t>
  </si>
  <si>
    <t>7709767780363||</t>
  </si>
  <si>
    <t>PROCORALAN ||</t>
  </si>
  <si>
    <t>019983736-03||</t>
  </si>
  <si>
    <t>7594002620425||</t>
  </si>
  <si>
    <t>985A</t>
  </si>
  <si>
    <t>PROCORALAN 7.5 MG COMPRIMIDOS RECUBIERTOS||</t>
  </si>
  <si>
    <t>19983733-3||</t>
  </si>
  <si>
    <t>2008M-0008274||</t>
  </si>
  <si>
    <t>7709767780301||</t>
  </si>
  <si>
    <t>019983733-03||</t>
  </si>
  <si>
    <t>986A</t>
  </si>
  <si>
    <t>D11AX22</t>
  </si>
  <si>
    <t>IVERMECTINA</t>
  </si>
  <si>
    <t>1%</t>
  </si>
  <si>
    <t>SOOLANTRA®10 MG/G CREMA||</t>
  </si>
  <si>
    <t>20082013-3||</t>
  </si>
  <si>
    <t>2016M-0017147||</t>
  </si>
  <si>
    <t>TUBO X 30GR||</t>
  </si>
  <si>
    <t>3499320006576||</t>
  </si>
  <si>
    <t>SOOLANTRA® 10 MG/G CREMA||</t>
  </si>
  <si>
    <t>020082013-03||</t>
  </si>
  <si>
    <t>987A</t>
  </si>
  <si>
    <t>P02CF01</t>
  </si>
  <si>
    <t>0.6%</t>
  </si>
  <si>
    <t>QUANOX||</t>
  </si>
  <si>
    <t>19980678-1||</t>
  </si>
  <si>
    <t>2021M-0007746-R1||</t>
  </si>
  <si>
    <t>7707355054995||</t>
  </si>
  <si>
    <t>QUANOX |IVERMECTINA|</t>
  </si>
  <si>
    <t>019980678-01|019979253-01|</t>
  </si>
  <si>
    <t>2021M-0007746-R1|2020M-0007600-R1|</t>
  </si>
  <si>
    <t>7707355054995|7702057076184|</t>
  </si>
  <si>
    <t>988A</t>
  </si>
  <si>
    <t>L04AC13</t>
  </si>
  <si>
    <t>IXEKIZUMAB</t>
  </si>
  <si>
    <t>TALTZ||</t>
  </si>
  <si>
    <t>20112702-1||</t>
  </si>
  <si>
    <t>2017M-0017881||</t>
  </si>
  <si>
    <t>CAJA X 1 APLICADOR||</t>
  </si>
  <si>
    <t>7703991000303||</t>
  </si>
  <si>
    <t>TALTZ TM ||</t>
  </si>
  <si>
    <t>020112702-01||</t>
  </si>
  <si>
    <t>989A</t>
  </si>
  <si>
    <t>N01AX03</t>
  </si>
  <si>
    <t>KETAMINA CLORHIDRATO</t>
  </si>
  <si>
    <t>KETAMAX-50® 500 mg/10 mL||</t>
  </si>
  <si>
    <t>20048691-1||</t>
  </si>
  <si>
    <t>2020M-0014030-R1||</t>
  </si>
  <si>
    <t>CAJA X 1 VIAL X 10 ML||</t>
  </si>
  <si>
    <t>8904131209566||</t>
  </si>
  <si>
    <t>KETAKOV® SOLUCION INYECTABLE 50 MG/ ML|KETAMAX-50|KETAMINA</t>
  </si>
  <si>
    <t>020083397-04|020048691-01|000049510-01</t>
  </si>
  <si>
    <t>2015M-0016428|2020M-0014030-R1|2018M-006074-R2</t>
  </si>
  <si>
    <t>VIAL|VIAL x 10 ml|CAJA</t>
  </si>
  <si>
    <t>1|1|50</t>
  </si>
  <si>
    <t>7702896002368|8904131209566|17707184253078</t>
  </si>
  <si>
    <t>990A</t>
  </si>
  <si>
    <t>D01AC08</t>
  </si>
  <si>
    <t>KETOCONAZOL</t>
  </si>
  <si>
    <t>CHAMPU</t>
  </si>
  <si>
    <t>FUNGISTEROL SHAMPOO||</t>
  </si>
  <si>
    <t>19980603-1||</t>
  </si>
  <si>
    <t>2021M-0007643-R1||</t>
  </si>
  <si>
    <t>FRASCO EN PVC BLANCO X 100 ML + TAPA EN POLIPROPILENO||</t>
  </si>
  <si>
    <t>7707019301953||</t>
  </si>
  <si>
    <t>FUNGISTEROL SHAMPOO|KETOCONAZOL|KETOCONAZOL</t>
  </si>
  <si>
    <t>019980603-01|020082015-01|019931135-04</t>
  </si>
  <si>
    <t>2021M-0007643-R1|2021M-0016299-R1|2021M-0001787-R2</t>
  </si>
  <si>
    <t>7707019334203|650240029158|7703332003031</t>
  </si>
  <si>
    <t>991A</t>
  </si>
  <si>
    <t>J02AB02</t>
  </si>
  <si>
    <t>KETOCONAZOL TABLETAS 200 MG ( LAPROFF )||</t>
  </si>
  <si>
    <t>19918847-2||</t>
  </si>
  <si>
    <t>2022M-0000377-R3||</t>
  </si>
  <si>
    <t>7703038066187||</t>
  </si>
  <si>
    <t>FUNGISTEROL |MEDICASP SHAMPOO|KETOMED</t>
  </si>
  <si>
    <t>019959770-02|019918847-02|000058150-02</t>
  </si>
  <si>
    <t>2017M-0005478-R1|2017M-0000377-R2|2015M-000832-R2</t>
  </si>
  <si>
    <t>250|300|10</t>
  </si>
  <si>
    <t>7707019332612|7703038066187|7702195712722</t>
  </si>
  <si>
    <t>992A</t>
  </si>
  <si>
    <t>M02AA10</t>
  </si>
  <si>
    <t>KETOPROFENO</t>
  </si>
  <si>
    <t>KETOPROFENO GEL ( GENFAR )||</t>
  </si>
  <si>
    <t>11699-2||</t>
  </si>
  <si>
    <t>TUBO COLAPSIBLE DE ALUMINIO POR 60G. EN CAJA||</t>
  </si>
  <si>
    <t>7702605181087||</t>
  </si>
  <si>
    <t>KETOPROFENO ||</t>
  </si>
  <si>
    <t>000011699-02||</t>
  </si>
  <si>
    <t>2008M-011174-R1||</t>
  </si>
  <si>
    <t>993A</t>
  </si>
  <si>
    <t>M01AE03</t>
  </si>
  <si>
    <t>KETOPROFENO 100MG/2ML SOLUCION INYECTABLE ( GENFAR )||</t>
  </si>
  <si>
    <t>1982997-1||</t>
  </si>
  <si>
    <t>2021-002347-R3||</t>
  </si>
  <si>
    <t>7702605181094||</t>
  </si>
  <si>
    <t>KETOPROFENO 100MG/2ML SOLUCION INYECTABLE||</t>
  </si>
  <si>
    <t>001982997-01||</t>
  </si>
  <si>
    <t>2021002347-R3||</t>
  </si>
  <si>
    <t>994A</t>
  </si>
  <si>
    <t>KETOPROFENO TABLETAS RECUBIERTAS X 100 MG ( GENFAR )||</t>
  </si>
  <si>
    <t>55502-3||</t>
  </si>
  <si>
    <t>2016M-003812-R2||</t>
  </si>
  <si>
    <t>7702605101801||</t>
  </si>
  <si>
    <t>KETOPROFENO TABLETAS RECUBIERTAS X 100 MG||</t>
  </si>
  <si>
    <t>000055502-03||</t>
  </si>
  <si>
    <t>995A</t>
  </si>
  <si>
    <t>M01AB15/S01BC05</t>
  </si>
  <si>
    <t>KETOROLACO</t>
  </si>
  <si>
    <t xml:space="preserve">30mg/ml </t>
  </si>
  <si>
    <t>KETOROLACO INYECTABLE 30 MG/ML(GENFAR)||</t>
  </si>
  <si>
    <t>53287-1||</t>
  </si>
  <si>
    <t>2021M-001675-R3||</t>
  </si>
  <si>
    <t>7702605181100||</t>
  </si>
  <si>
    <t>KETOROLACO INYECTABLE 30 MG/ML ||</t>
  </si>
  <si>
    <t>000053287-01||</t>
  </si>
  <si>
    <t>996A</t>
  </si>
  <si>
    <t>R06AX17</t>
  </si>
  <si>
    <t>KETOTIFENO</t>
  </si>
  <si>
    <t>ASMIKET TABLETAS||</t>
  </si>
  <si>
    <t>19955240-5||</t>
  </si>
  <si>
    <t>2022M-0005203-R2</t>
  </si>
  <si>
    <t xml:space="preserve"> CAJA POR 250 TABLETAS EN BLISTER ALUMINIO/PVC TRANSPARENTE POR 10 TABLETAS||</t>
  </si>
  <si>
    <t>7707019328646||</t>
  </si>
  <si>
    <t>ASMIKET TABLETAS|KETOTIFENO|</t>
  </si>
  <si>
    <t>019955240-05|019926736-01|</t>
  </si>
  <si>
    <t>2022M-0005203-R2|2019M-0001037-R2|</t>
  </si>
  <si>
    <t>7707019328646|7702195051814|</t>
  </si>
  <si>
    <t>997A</t>
  </si>
  <si>
    <t>S01GX08</t>
  </si>
  <si>
    <t>KETOTIFENO FUMARATO</t>
  </si>
  <si>
    <t>WASSERKET SOLUCION OFTALMICA||</t>
  </si>
  <si>
    <t>19962654-1||</t>
  </si>
  <si>
    <t>2018M-0006527-R1||</t>
  </si>
  <si>
    <t>7702057707538||</t>
  </si>
  <si>
    <t>TQ KETOFTAL® SOLUCION OFTALMICA ESTERIL|KENALER R|</t>
  </si>
  <si>
    <t>020027073-01|019991710-05|</t>
  </si>
  <si>
    <t>2021M-0012041-R2|2019M-0009058-R1|</t>
  </si>
  <si>
    <t>7702057060695|7707239279902|</t>
  </si>
  <si>
    <t>998A</t>
  </si>
  <si>
    <t>C07AG01</t>
  </si>
  <si>
    <t>LABETALOL CLORHIDRATO</t>
  </si>
  <si>
    <t>100mg/20ml (0.5%)</t>
  </si>
  <si>
    <t>PRESEQUIL|DUOBLOQ 100 MG / 20 ML|</t>
  </si>
  <si>
    <t>20068280-3|20090031-1|</t>
  </si>
  <si>
    <t>2014M-0015322|2021M0016765R1|</t>
  </si>
  <si>
    <t>CAJA PLEGADIZA CON UN VIAL DE VIDRIO TRANSPARENTE TIPO I POR 20ML|CAJA X 4 VIALES|</t>
  </si>
  <si>
    <t>1|4|</t>
  </si>
  <si>
    <t>7702896002269|7709990231502|</t>
  </si>
  <si>
    <t>DIBLOREC |TRANDATE|DUOBLOQ</t>
  </si>
  <si>
    <t>020104881-01|020004699-01|020090031-01</t>
  </si>
  <si>
    <t>2016M-0017141|2019M-0009954-R1|2021M-0016765-R1</t>
  </si>
  <si>
    <t>1|5|4</t>
  </si>
  <si>
    <t>7707354411096|8470009451967|7709990231502</t>
  </si>
  <si>
    <t>999A</t>
  </si>
  <si>
    <t>N03AX18</t>
  </si>
  <si>
    <t>LACOSAMIDA</t>
  </si>
  <si>
    <t>VIMPAT ® 10 MG/ML SOLUCION ORAL||</t>
  </si>
  <si>
    <t>20036706-1||</t>
  </si>
  <si>
    <t>2020M-0015009-R1||</t>
  </si>
  <si>
    <t>4030729003613||</t>
  </si>
  <si>
    <t>VIMPAT |LAKOMID|VIMPAT</t>
  </si>
  <si>
    <t>020036706-01||</t>
  </si>
  <si>
    <t>1000A</t>
  </si>
  <si>
    <t>LANCOVUL® 50 MG TABLETAS RECUBIERTAS||</t>
  </si>
  <si>
    <t>20137719-1||</t>
  </si>
  <si>
    <t>2019M-0019143||</t>
  </si>
  <si>
    <t>CJA X 30  TABLETAS||</t>
  </si>
  <si>
    <t>8903726242803||</t>
  </si>
  <si>
    <t>LACOLEP 50|LACOTEM|VIMPAT</t>
  </si>
  <si>
    <t>020187325-04|020149187-03|020010102-01</t>
  </si>
  <si>
    <t>2020M-0019982|2018M-0018592|2020M-0011038-R2</t>
  </si>
  <si>
    <t>901664790|0000176064790|4030729001862</t>
  </si>
  <si>
    <t>1001A</t>
  </si>
  <si>
    <t>LACOSAMIDA 100MG(CLINICOS Y HOSPITALARIOS DE COLOMBIA)|LANCOVUL 100MG TABLETAS RECUBIERTAS|</t>
  </si>
  <si>
    <t>20139127-2|20137718-1|</t>
  </si>
  <si>
    <t>2019M-0018784|2019M0019243|</t>
  </si>
  <si>
    <t>CAJA X 30 TABLETA RECUBIERTA EN BLISTER DE PVC TRANSPARENTE CON PVDC/ALUMINIO X 10 TABLETA RECUBIERTA|CAJA DE CARTÓN 30 TABLETAS RECUBIERTAS|</t>
  </si>
  <si>
    <t>7709025407957|8903726238653|</t>
  </si>
  <si>
    <t>LACOLEP |LACOTEM|VIMPAT</t>
  </si>
  <si>
    <t>020187323-04|020093300-13|020010103-02</t>
  </si>
  <si>
    <t>2020M-0019981|2017M-0017681|2021M-0011054-R2</t>
  </si>
  <si>
    <t>7709697397044|7730979096478|4030729001879</t>
  </si>
  <si>
    <t>1002A</t>
  </si>
  <si>
    <t>LACOSAMIDA 150MG TABLETA RECUBIERTA.(CLINICOS Y HOSPITALARIOS)||</t>
  </si>
  <si>
    <t>20168748-1||</t>
  </si>
  <si>
    <t>2021M-0020177||</t>
  </si>
  <si>
    <t>CJA x 3 BLISTER X 10 TAB REC||</t>
  </si>
  <si>
    <t>7709025407964||</t>
  </si>
  <si>
    <t>020187322-04|020093301-04|020010104-02</t>
  </si>
  <si>
    <t>2020M-0019980|2017M-0017679|2021M-0011057-R2</t>
  </si>
  <si>
    <t>901666114|0000011466116|4030729001886</t>
  </si>
  <si>
    <t>1003A</t>
  </si>
  <si>
    <t>VIMPAT® SOLUCION PARA INFUSION 200 MG/20 ML||</t>
  </si>
  <si>
    <t>20010106-1||</t>
  </si>
  <si>
    <t>2021M-0011055-R2||</t>
  </si>
  <si>
    <t>VIAL X 20 ML||</t>
  </si>
  <si>
    <t>5413787003686||</t>
  </si>
  <si>
    <t>VIMPAT® SOLUCION PARA INFUSION 200 MG/20 ML ||</t>
  </si>
  <si>
    <t>020010106-01||</t>
  </si>
  <si>
    <t>1004A</t>
  </si>
  <si>
    <t>LACOSAMIDA 200MG(CLINICOS Y HOSPITALARIOS)|LANCOVUL® 200 MG TABLETAS RECUBIERTAS|</t>
  </si>
  <si>
    <t>20139041-2|20103931-1|</t>
  </si>
  <si>
    <t>2019M-0018788|2019M0019520|</t>
  </si>
  <si>
    <t>CJA x 3 BLISTER X 10 TAB REC|CJA X 30  TABLETAS|</t>
  </si>
  <si>
    <t>7709826716487|8903726242858|</t>
  </si>
  <si>
    <t>LACOLEP ||</t>
  </si>
  <si>
    <t>020187318-04|020093302-03|020010105-02</t>
  </si>
  <si>
    <t>2020M-0019979|2017M-0017684|2020M-0011058-R2</t>
  </si>
  <si>
    <t>7709697397020|0000011466147|4030729001893</t>
  </si>
  <si>
    <t>1005A</t>
  </si>
  <si>
    <t>B05XA30</t>
  </si>
  <si>
    <t>LACTATO DE RINGER (SOLUCION HARTMAN)</t>
  </si>
  <si>
    <t>FRASCO/BOLSA</t>
  </si>
  <si>
    <t>INYECCION DE LACTATO DE RINGER(BAXTER)||</t>
  </si>
  <si>
    <t>32606-2||</t>
  </si>
  <si>
    <t>2020M-002282-R4||</t>
  </si>
  <si>
    <t>BOLSA X 500 ML||</t>
  </si>
  <si>
    <t>7707141349359||</t>
  </si>
  <si>
    <t>2020M-002282-R4|2020M-0014317-R1|</t>
  </si>
  <si>
    <t>1006A</t>
  </si>
  <si>
    <t>1.000ml</t>
  </si>
  <si>
    <t>BOLSA 1000 ML</t>
  </si>
  <si>
    <t>INYECCION DE LACTATO DE RINGER(BAXTER)|LACTATO DE RINGER SOLUCION INYECTABLE (SOLUCION HARTMANN)(FRESENIUS)|</t>
  </si>
  <si>
    <t>32606-3|19942561-7|</t>
  </si>
  <si>
    <t>2020M-002282-R4|2022M-0003574-R2</t>
  </si>
  <si>
    <t>BOLSA X 1000 ML|BOLSA X 1000 ML|</t>
  </si>
  <si>
    <t>7707141349366|7709990718850|</t>
  </si>
  <si>
    <t>SOLUCION HARTMAN (REF. ARB2324) |LACTATO DE RINGER (HARTMAN) LIBRE DE PVC|LACTATO DE RINGER (HARTMAN)</t>
  </si>
  <si>
    <t>000032606-03|020055559-12|019942561-07</t>
  </si>
  <si>
    <t>2020M-002282-R4|2020M-0014317-R1|2022M-0003574-R2</t>
  </si>
  <si>
    <t>CAJA|CAJA|BOLSA DE PP TRANSPARENTE POR 1000ML CON BOLSA EXTERNA DE PE</t>
  </si>
  <si>
    <t>20|35|1</t>
  </si>
  <si>
    <t>7707141349366|7705366100021|</t>
  </si>
  <si>
    <t>1007A</t>
  </si>
  <si>
    <t>3.000 ml</t>
  </si>
  <si>
    <t>LACTATO DE RINGER SOLUCIÓN INYECTABLE (SOLUCIÓN HARTMANN)(FARMALIQUIDOS DE COLOMBIA)||</t>
  </si>
  <si>
    <t>206795-2||</t>
  </si>
  <si>
    <t>2018M-0018356-R2</t>
  </si>
  <si>
    <t>BOLSA X 3000 ML||</t>
  </si>
  <si>
    <t>7709790751798||</t>
  </si>
  <si>
    <t>RINGER Y LACTATO DE SODIO PARA IRRIGACION|LACTATO DE RINGER (HARTMAN)|LACTATO DE RINGER (HARTMAN) LIBRE DE PVC</t>
  </si>
  <si>
    <t>000206795-02|020055559-13|</t>
  </si>
  <si>
    <t>2018M-006132-R2|2020M-0014317-R1|</t>
  </si>
  <si>
    <t>7707141349694|NO APLICA|</t>
  </si>
  <si>
    <t>1008A</t>
  </si>
  <si>
    <t>LACTOBACILLUS ACIDOPHILUS</t>
  </si>
  <si>
    <t>170mg</t>
  </si>
  <si>
    <t>BIFIDOLAC®||</t>
  </si>
  <si>
    <t>19941145-1||</t>
  </si>
  <si>
    <t>2015M-0003355R1||</t>
  </si>
  <si>
    <t>CAJA X 6 SOBRES DE POLILAMINADO DE 1 G. DE POLVO.||</t>
  </si>
  <si>
    <t>7703889138422||</t>
  </si>
  <si>
    <t>BIFIDOLAC ||</t>
  </si>
  <si>
    <t>019941145-01||</t>
  </si>
  <si>
    <t>2015M-0003355-R1||</t>
  </si>
  <si>
    <t>1009A</t>
  </si>
  <si>
    <t>LACTOBACILLUS RHAMNOSUS + OTROS</t>
  </si>
  <si>
    <t>LACTOBACILLUS RHAMNOSUS CNCM 1-4036,100 MG + FRUTOOLIGOSACARIDOS (FOS) 500 MG.BIOFLOR||</t>
  </si>
  <si>
    <t>20154045||</t>
  </si>
  <si>
    <t>SD2019-0004461||</t>
  </si>
  <si>
    <t>CAJA X 10 SOBRES||</t>
  </si>
  <si>
    <t>7703153037871||</t>
  </si>
  <si>
    <t>BIOFLOR ||</t>
  </si>
  <si>
    <t>1010A</t>
  </si>
  <si>
    <t>LACTOBACILLUS RHAMNOSUS GG</t>
  </si>
  <si>
    <t>LACTOBACILLUS RHAMNOSUS GG. MARCA: VIVERA®||</t>
  </si>
  <si>
    <t>20093774||</t>
  </si>
  <si>
    <t>SD2015-0003671||</t>
  </si>
  <si>
    <t>CAJA X 8 SOBRES||</t>
  </si>
  <si>
    <t>8||</t>
  </si>
  <si>
    <t>4054839015915||</t>
  </si>
  <si>
    <t>VIVERA ||</t>
  </si>
  <si>
    <t>6597511||</t>
  </si>
  <si>
    <t>1011A</t>
  </si>
  <si>
    <t>LACTOBACILOS</t>
  </si>
  <si>
    <t>170mg equivalente a 5.000 millones UFC</t>
  </si>
  <si>
    <t>1012A</t>
  </si>
  <si>
    <t>A06AD11</t>
  </si>
  <si>
    <t>LACTULOSA</t>
  </si>
  <si>
    <t>66.7%</t>
  </si>
  <si>
    <t>DUPHALAC® SOLUCION ORAL||</t>
  </si>
  <si>
    <t>50786-5||</t>
  </si>
  <si>
    <t>2020M-006430-R3||</t>
  </si>
  <si>
    <t>CAJA X 20 SACHETS||</t>
  </si>
  <si>
    <t>8715554002739||</t>
  </si>
  <si>
    <t>CONSTILAX® 66, 7% SOLUCION ORAL|LACTULAX|DUPHALAC</t>
  </si>
  <si>
    <t>020087761-02|000038540-02|000050786-05</t>
  </si>
  <si>
    <t>2021M-0016378-R1|2016M-012354-R3|2020M-006430-R3</t>
  </si>
  <si>
    <t>12|12|20</t>
  </si>
  <si>
    <t>77034526|17703889062915|8715554002739</t>
  </si>
  <si>
    <t>1013A</t>
  </si>
  <si>
    <t>J05AF05</t>
  </si>
  <si>
    <t>LAMIVUDINA</t>
  </si>
  <si>
    <t>LUTIC TABLETAS 150 MG||</t>
  </si>
  <si>
    <t>19904593-1||</t>
  </si>
  <si>
    <t>2010M-13702R1||</t>
  </si>
  <si>
    <t>CAJA PLEGADIZA EN PROPALCOTE POR 60 TABLETAS. BLISTER PVC/ ALUMINIO/PVDC POR 10 TABLETAS.||</t>
  </si>
  <si>
    <t>7704039362001||</t>
  </si>
  <si>
    <t>019904593-02||</t>
  </si>
  <si>
    <t>2010M-13702-R1||</t>
  </si>
  <si>
    <t>547970||</t>
  </si>
  <si>
    <t>1014A</t>
  </si>
  <si>
    <t xml:space="preserve">LAMIVUDINA </t>
  </si>
  <si>
    <t>LAVUDIN® SOLUCIÓN ORAL|LAMIVUDINA SOLUCION ORAL 10 MG /ML(HUMAX)|</t>
  </si>
  <si>
    <t>20065879-1|19975104-3|</t>
  </si>
  <si>
    <t>2014M-0015143|2021M0007440R1|</t>
  </si>
  <si>
    <t>FRASCO POR 240 ML|CAJA PLEGADIZA CON UN FRASCO PLÁSTICO PEAD PORSIN DATO240 ML MÁS TAPÓN EN PEBD. CON TAPA EN POLIPROPILENO Y JERINGA DOSIFICADORA|</t>
  </si>
  <si>
    <t>8903726206256|7707288820971|</t>
  </si>
  <si>
    <t>LAMIVUDINA SOLUCION ORAL 10 MG /ML|LAMIVUDINA|</t>
  </si>
  <si>
    <t>019975104-03|019990398-01|</t>
  </si>
  <si>
    <t>2021M-0007440-R1|2008M-0008297|</t>
  </si>
  <si>
    <t>7707288820971|8901175583119|</t>
  </si>
  <si>
    <t>1015A</t>
  </si>
  <si>
    <t>J05AR01</t>
  </si>
  <si>
    <t>LAMIVUDINA + ZIDOVUDINA</t>
  </si>
  <si>
    <t>(150+300)mg</t>
  </si>
  <si>
    <t>LAVUZID®|DUOVIRAL® TABLETAS|</t>
  </si>
  <si>
    <t>20063923-1|19928205-1|</t>
  </si>
  <si>
    <t>2014M-0015011|2012M0001394R1|</t>
  </si>
  <si>
    <t>8903726180884|7704039390981|</t>
  </si>
  <si>
    <t>LAVUZID |DUOVIRAL|</t>
  </si>
  <si>
    <t>020063923-01|019928205-01|</t>
  </si>
  <si>
    <t>2014M-0015011|2012M-0001394-R1|</t>
  </si>
  <si>
    <t>1016A</t>
  </si>
  <si>
    <t>N03AX09</t>
  </si>
  <si>
    <t>LAMOTRIGINA</t>
  </si>
  <si>
    <t>LAMICTAL TABLETAS DISPERSABLE 5 MG.||</t>
  </si>
  <si>
    <t>215612-1||</t>
  </si>
  <si>
    <t>2022M-007183-R2</t>
  </si>
  <si>
    <t>5010706009264||</t>
  </si>
  <si>
    <t>LAMICTAL TABLETAS DISPERSABLE 5 MG||</t>
  </si>
  <si>
    <t>000215612-01||</t>
  </si>
  <si>
    <t>1017A</t>
  </si>
  <si>
    <t>LAMOTRIGINA 25 MG TABLETAS DISPERSABLES(SANDOZ GMBH)|LAMOTRIGINA 25 MG|</t>
  </si>
  <si>
    <t>19998035-1|20067727-42|</t>
  </si>
  <si>
    <t>2009M-0009631|2014M0015345|</t>
  </si>
  <si>
    <t>CAJA X 30 TABLETAS|USO INSTITUCIONAL: CAJA POR 30 TABLETASSIN DATOEN BLISTER PVC/PE/PVDC-ALUMINIO X 10 TABLETAS|</t>
  </si>
  <si>
    <t>9002260017553|7702057062576|</t>
  </si>
  <si>
    <t>LAMICTAL® TABLETAS DISPERSABLES 25 MG|LAMOTRIGINA|</t>
  </si>
  <si>
    <t>000215610-01|019998035-01|</t>
  </si>
  <si>
    <t>2021M-007182-R2|2009M-0009631|</t>
  </si>
  <si>
    <t>5010706009271|9002260017553|</t>
  </si>
  <si>
    <t>1018A</t>
  </si>
  <si>
    <t>LAMOTRIGINA TABLETAS 50 MG(HUMAX)|LAMOTRIGINASANDOZ® 50 MG TABLETAS DISPERSABLES|</t>
  </si>
  <si>
    <t>20001516-3|19998036-1|</t>
  </si>
  <si>
    <t>2009M-0009336|2009M0009901|</t>
  </si>
  <si>
    <t>CAJA X 100 TABLETAS|CAJA X 30 TABLETAS|</t>
  </si>
  <si>
    <t>7707288824610|9002260017577|</t>
  </si>
  <si>
    <t>LAMOTRIGINA |LAMOTRIGINA|</t>
  </si>
  <si>
    <t>020001516-02|019935908-02|019998036-01</t>
  </si>
  <si>
    <t>2009M-0009336|2014M-0002638-R1|2009M-0009901</t>
  </si>
  <si>
    <t>7707288824610|5010706008342|9002260017577</t>
  </si>
  <si>
    <t>1019A</t>
  </si>
  <si>
    <t>LAMOTRIGINA TABLETAS 100 MG(HUMAX)|LAMOTRIGINA SANDOZ ® 100 MG TABLETASDISPERSABLES|</t>
  </si>
  <si>
    <t>20001515-3|19998037-1|</t>
  </si>
  <si>
    <t>2009M-0009334|2009M0009911|</t>
  </si>
  <si>
    <t>7707288824641|9002260017591|</t>
  </si>
  <si>
    <t>LAMOTRIGINA TABLETAS 100 MG|LAMICTAL|LAMOTRIGINA</t>
  </si>
  <si>
    <t>020001515-02|000215608-01|019998037-01</t>
  </si>
  <si>
    <t>2009M-0009334|2021M-007181-R2|2009M-0009911</t>
  </si>
  <si>
    <t>7707288824641|5010706009295|9002260017591</t>
  </si>
  <si>
    <t>1020A</t>
  </si>
  <si>
    <t>LAMICTAL TABLETAS DISPERSABLES 200 MG||</t>
  </si>
  <si>
    <t>230133-2||</t>
  </si>
  <si>
    <t>2019M-012825-R2||</t>
  </si>
  <si>
    <t>5010706009301||</t>
  </si>
  <si>
    <t>LAMICTAL TABLETAS DISPERSABLES 200 MG|LAMICTAL|LAMOTRIGINA</t>
  </si>
  <si>
    <t>000230133-02|020060310-42|</t>
  </si>
  <si>
    <t>2019M-012825-R2|2014M-0015329|</t>
  </si>
  <si>
    <t>5010706009301|7702057062569|</t>
  </si>
  <si>
    <t>1021A</t>
  </si>
  <si>
    <t>H01CB03</t>
  </si>
  <si>
    <t>LANREOTIDO</t>
  </si>
  <si>
    <t>SOMATULINE ® AUTOGEL ® 60 MG||</t>
  </si>
  <si>
    <t>19935650-1||</t>
  </si>
  <si>
    <t>2015M-0003333-R1||</t>
  </si>
  <si>
    <t>3582185728728||</t>
  </si>
  <si>
    <t>SOMATULINE AUTOGEL ||</t>
  </si>
  <si>
    <t>019935650-01||</t>
  </si>
  <si>
    <t>5036611000066||</t>
  </si>
  <si>
    <t>1022A</t>
  </si>
  <si>
    <t>SOMATULINE®AUTOGEL 120 MG||</t>
  </si>
  <si>
    <t>19995723-1||</t>
  </si>
  <si>
    <t>2008M-0008625||</t>
  </si>
  <si>
    <t>3582185728957||</t>
  </si>
  <si>
    <t>019995723-01||</t>
  </si>
  <si>
    <t>1023A</t>
  </si>
  <si>
    <t>90mg</t>
  </si>
  <si>
    <t>SOMATULINE ® AUTOGEL 90MG||</t>
  </si>
  <si>
    <t>19935648-1||</t>
  </si>
  <si>
    <t>2014M-0003573-R1||</t>
  </si>
  <si>
    <t>3582185728896||</t>
  </si>
  <si>
    <t>SOMATULINE ® AUTOGEL 90MG ||</t>
  </si>
  <si>
    <t>019935648-01||</t>
  </si>
  <si>
    <t>5036611000073||</t>
  </si>
  <si>
    <t>1024A</t>
  </si>
  <si>
    <t>A02BC03</t>
  </si>
  <si>
    <t>LANSOPRAZOL</t>
  </si>
  <si>
    <t>LANSOPRAZOLCAPSULASDE LIBERACION RETARDADAX 30 MG (GENFAR)|LANSOPEP 30MG CAP DURA|</t>
  </si>
  <si>
    <t>19989033-3|55669-16|</t>
  </si>
  <si>
    <t>2008M-0007993|2021M000336R3|</t>
  </si>
  <si>
    <t>CAJA X 14 TABLETAS|CAJA X 30 CAP DURA|</t>
  </si>
  <si>
    <t>14|30|</t>
  </si>
  <si>
    <t>7702605181148|7703153036515|</t>
  </si>
  <si>
    <t>LANSOPRAZOL CAPSULAS DE LIBERACION RETARDADA 30 MG|LANSOPRAZOL|LANSOPEP</t>
  </si>
  <si>
    <t>000226859-10|019989033-03|000055669-03</t>
  </si>
  <si>
    <t>2022M-011696-R2|2008M-0007993|2021M-000336-R3</t>
  </si>
  <si>
    <t>28|14|14</t>
  </si>
  <si>
    <t>91723|7702605181148|7703153001131</t>
  </si>
  <si>
    <t>1025A</t>
  </si>
  <si>
    <t>L01EH</t>
  </si>
  <si>
    <t>LAPATINIB</t>
  </si>
  <si>
    <t>TYKERB 250 MG TABLETAS||</t>
  </si>
  <si>
    <t>19981554-2||</t>
  </si>
  <si>
    <t>2021M-0007517-R1||</t>
  </si>
  <si>
    <t>CAJA CON FRASCO DE POLIETILENO DE ALTA DENSIDAD X 70 TABLETAS||</t>
  </si>
  <si>
    <t>7703363005417||</t>
  </si>
  <si>
    <t>TYKERB ||</t>
  </si>
  <si>
    <t>019981554-02||</t>
  </si>
  <si>
    <t>1026A</t>
  </si>
  <si>
    <t>A16AA</t>
  </si>
  <si>
    <t>L-ARGININA</t>
  </si>
  <si>
    <t>1000mg</t>
  </si>
  <si>
    <t>L-ARGININA 1000 MG||</t>
  </si>
  <si>
    <t>20082573||</t>
  </si>
  <si>
    <t>SD2014-0003417||</t>
  </si>
  <si>
    <t>FARSCO X 60 TABLETAS||</t>
  </si>
  <si>
    <t>7701582102726||</t>
  </si>
  <si>
    <t>L-ARGININA ||</t>
  </si>
  <si>
    <t>1027A</t>
  </si>
  <si>
    <t>A16AB05</t>
  </si>
  <si>
    <t>LARONIDASA</t>
  </si>
  <si>
    <t>2.9mg/ 5 ML</t>
  </si>
  <si>
    <t>ALDURAZYME ®||</t>
  </si>
  <si>
    <t>19961931-1||</t>
  </si>
  <si>
    <t>2018M-0006171-R1||</t>
  </si>
  <si>
    <t>CAJA CON UN FRASCO AMPOLLA DE VIDRIO TIPO I POR 5 ML||</t>
  </si>
  <si>
    <t>7707300510170||</t>
  </si>
  <si>
    <t>ALDURAZYME ||</t>
  </si>
  <si>
    <t>019961931-01||</t>
  </si>
  <si>
    <t>1028A</t>
  </si>
  <si>
    <t>S01EE01</t>
  </si>
  <si>
    <t>LATANOPROST</t>
  </si>
  <si>
    <t>0.005%</t>
  </si>
  <si>
    <t>LATANOX®||</t>
  </si>
  <si>
    <t>19947216-5||</t>
  </si>
  <si>
    <t>2016M-0004180-R1||</t>
  </si>
  <si>
    <t>Caja por 1 frasco gotero de PEBD color blanco por 2.5 mL con tapa de polipropileno de color verde y subtapa de PEBD transparente.||</t>
  </si>
  <si>
    <t>7703153037956||</t>
  </si>
  <si>
    <t>GAAP OFTENO ||</t>
  </si>
  <si>
    <t>019949566-01||</t>
  </si>
  <si>
    <t>2021M-0004066-R2||</t>
  </si>
  <si>
    <t>736085410075||</t>
  </si>
  <si>
    <t>1029A</t>
  </si>
  <si>
    <t> A16AA01</t>
  </si>
  <si>
    <t>L-CARNITINA</t>
  </si>
  <si>
    <t>1gr/10ml</t>
  </si>
  <si>
    <t>L-CARNITINA 1gr/10ml suspensión X120ml FAGRON||</t>
  </si>
  <si>
    <t>FRASCO  X 120 ml||</t>
  </si>
  <si>
    <t>LECARNIN ||</t>
  </si>
  <si>
    <t>020105435-01||</t>
  </si>
  <si>
    <t>2017M-0017677||</t>
  </si>
  <si>
    <t>156522067||</t>
  </si>
  <si>
    <t>1030A</t>
  </si>
  <si>
    <t>L-CARNITINA HEALTHY AMERICA||</t>
  </si>
  <si>
    <t>20032678||</t>
  </si>
  <si>
    <t>SD2011-0002070||</t>
  </si>
  <si>
    <t>FCO X 60 TABLETAS S/DIETARIO||</t>
  </si>
  <si>
    <t>751273762323||</t>
  </si>
  <si>
    <t>L-CARNITINA ||</t>
  </si>
  <si>
    <t>113826993||</t>
  </si>
  <si>
    <t>1031A</t>
  </si>
  <si>
    <t>L-CARNETINE 800 MG (MARCAS: MILLENIUM NATURAL SYSTEMS EARTH GIVINGS Y CAROLINA CRUZ)||</t>
  </si>
  <si>
    <t>20060847||</t>
  </si>
  <si>
    <t>SD2013-0002921||</t>
  </si>
  <si>
    <t>665716713608||</t>
  </si>
  <si>
    <t>SD2013-0002921</t>
  </si>
  <si>
    <t>1032A</t>
  </si>
  <si>
    <t>J05AP51</t>
  </si>
  <si>
    <t>LEDIPASVIR + SOFOSBUVIR</t>
  </si>
  <si>
    <t>(90+400)mg</t>
  </si>
  <si>
    <t>HARVONI®||</t>
  </si>
  <si>
    <t>20106277-1||</t>
  </si>
  <si>
    <t>2017M-0017842||</t>
  </si>
  <si>
    <t>7701582102719||</t>
  </si>
  <si>
    <t>HARVONI ||</t>
  </si>
  <si>
    <t>020106277-01||</t>
  </si>
  <si>
    <t>7804639010712||</t>
  </si>
  <si>
    <t>1033A</t>
  </si>
  <si>
    <t>L04AA13</t>
  </si>
  <si>
    <t>LEFLUNOMIDE</t>
  </si>
  <si>
    <t>INFLAXEN 20 MG||</t>
  </si>
  <si>
    <t>19963298-2||</t>
  </si>
  <si>
    <t>2017M-0006032-R1||</t>
  </si>
  <si>
    <t>7703153019273||</t>
  </si>
  <si>
    <t>INFLAXEN 20 MG|ZORATOMIN|ARAVA</t>
  </si>
  <si>
    <t>019963298-02|020127508-01|000230658-01</t>
  </si>
  <si>
    <t>2017M-0006032-R1|2019M-0018773|2019M-013233-R2</t>
  </si>
  <si>
    <t>7703153019273|NO APLICA|7591044005623</t>
  </si>
  <si>
    <t>1034A</t>
  </si>
  <si>
    <t>ARAVA®TABLETAS RECUBIERTAS 100 MG.||</t>
  </si>
  <si>
    <t>230660-1||</t>
  </si>
  <si>
    <t>2019M-013232-R2||</t>
  </si>
  <si>
    <t>7591044005630||</t>
  </si>
  <si>
    <t>INFLAXEN 100 MG|ARAVA|</t>
  </si>
  <si>
    <t>019963299-01|000230660-01|</t>
  </si>
  <si>
    <t>2017M-0005987-R1|2019M-013232-R2|</t>
  </si>
  <si>
    <t>7703153019280|7706263600713|</t>
  </si>
  <si>
    <t>1035A</t>
  </si>
  <si>
    <t>L04AX04</t>
  </si>
  <si>
    <t>LENALIDOMIDA</t>
  </si>
  <si>
    <t>LADEVINA® 5 MG CAPSULA DURA|LENOSIDE 5|</t>
  </si>
  <si>
    <t>20115047-2|20137943-1|</t>
  </si>
  <si>
    <t>2019M-0018906|2019M0019481|</t>
  </si>
  <si>
    <t>CAJA X 21 CAP EN BLISTER|CAJA X 21 CÁPSULAS|</t>
  </si>
  <si>
    <t>7795367548519|8901117254756|</t>
  </si>
  <si>
    <t>LIZGRAM |LENOSIDE|REVLIMID</t>
  </si>
  <si>
    <t>020138971-01|020115047-02|019999701-01</t>
  </si>
  <si>
    <t>2021M-0020140|2019M-0018906|2019M-0009533-R1</t>
  </si>
  <si>
    <t>NO APLICA|7795367548519|0000011446422</t>
  </si>
  <si>
    <t>1036A</t>
  </si>
  <si>
    <t>LADEVINA® 10 MG CAPSULA DURA|DOMIDE ® 10 MG CAPSULAS|</t>
  </si>
  <si>
    <t>20115048-2|20130206-1|</t>
  </si>
  <si>
    <t>2019M-0018907|2021M0020467|</t>
  </si>
  <si>
    <t>CAJA POR 21 CÁPSULAS EN BLÍSTER PVC LAMINADO CON UNA CAPA DE EMPUJE DE PCTFE/AL|CAJA X 21 CAP|</t>
  </si>
  <si>
    <t>7795367548526|7704039529626|</t>
  </si>
  <si>
    <t>LADEVINA |LENOSIDE|REVLIMID</t>
  </si>
  <si>
    <t>020115048-02|020136207-01|019999700-01</t>
  </si>
  <si>
    <t>2019M-0018907|2019M-0019479|2019M-0009590-R1</t>
  </si>
  <si>
    <t>7795367548526|8901117254763|7730979090858</t>
  </si>
  <si>
    <t>1037A</t>
  </si>
  <si>
    <t>LENOSIDE 15|LADEVINA® 15 MG CÁPSULAS|</t>
  </si>
  <si>
    <t>20137942-1|20115046-2|</t>
  </si>
  <si>
    <t>2019M-0019480|2019M0018909|</t>
  </si>
  <si>
    <t>CAJA X 21 CÁPSULAS|CAJA X 21 CAP EN BLISTER|</t>
  </si>
  <si>
    <t>8901117254770|7795367548533|</t>
  </si>
  <si>
    <t>LENOSIDE 15 |LADEVINA|REVLIMID</t>
  </si>
  <si>
    <t>020137942-01|020115046-02|019999773-01</t>
  </si>
  <si>
    <t>2019M-0019480|2019M-0018909|2019M-0009602-R1</t>
  </si>
  <si>
    <t>8901117254770|7795367548533|7730979090865</t>
  </si>
  <si>
    <t>1038A</t>
  </si>
  <si>
    <t>LENOSIDE 25|LADEVINA® 25 MG CAPSULA DURA|</t>
  </si>
  <si>
    <t>20136208-1|20115050-2|</t>
  </si>
  <si>
    <t>2019M-0019472|2019M0018969|</t>
  </si>
  <si>
    <t>8901117254787|7795367548502|</t>
  </si>
  <si>
    <t>LADEVINA |LADEVINA|REVLIMID</t>
  </si>
  <si>
    <t>020115050-02|020136208-01|019999772-01</t>
  </si>
  <si>
    <t>2019M-0018969|2019M-0019472|2019M-0009600-R1</t>
  </si>
  <si>
    <t>7795367548502|8901117254787|7730979090872</t>
  </si>
  <si>
    <t>1039A</t>
  </si>
  <si>
    <t>L02BG04</t>
  </si>
  <si>
    <t xml:space="preserve">LETROZOL </t>
  </si>
  <si>
    <t>LETROLE®||</t>
  </si>
  <si>
    <t>20065665-1||</t>
  </si>
  <si>
    <t>2014M-0015445||</t>
  </si>
  <si>
    <t>CAJA X 30 TAB REC||</t>
  </si>
  <si>
    <t>8903726183694||</t>
  </si>
  <si>
    <t>LETROLE ||</t>
  </si>
  <si>
    <t>020065665-01||</t>
  </si>
  <si>
    <t>1040A</t>
  </si>
  <si>
    <t>N03AX14</t>
  </si>
  <si>
    <t xml:space="preserve">LEVETIRACETAM </t>
  </si>
  <si>
    <t>CONVULAM SOLUCIÓN ORAL|LEVETIRACETAM SOLUCION ORAL 10G/100ML(WINTHROP)|</t>
  </si>
  <si>
    <t>20098490-1|20028425-1|</t>
  </si>
  <si>
    <t>2016M-0016894|2017M0012371R1|</t>
  </si>
  <si>
    <t>FRASCO 300 ML|FRASCO 250 ML|</t>
  </si>
  <si>
    <t>300|250|</t>
  </si>
  <si>
    <t>7707367050824|7705959013684|</t>
  </si>
  <si>
    <t>LEVETIRACETAM |LEVETIRACETAM|KEPPRA</t>
  </si>
  <si>
    <t>020107900-01|020098490-01|019975838-04</t>
  </si>
  <si>
    <t>2017M-0017644|2016M-0016894|2019M-0006885-R1</t>
  </si>
  <si>
    <t>45942969|7707367050824|7707172689394</t>
  </si>
  <si>
    <t>1041A</t>
  </si>
  <si>
    <t>KEPPRA ® CONCENTRADO PARA SOLUCION PARA PERFUSION 100MG/ ML||</t>
  </si>
  <si>
    <t>19999765-1||</t>
  </si>
  <si>
    <t>2021M-0009725-R1||</t>
  </si>
  <si>
    <t>7707172689400||</t>
  </si>
  <si>
    <t>KEPPRA |LEVETIRACETAM|KOPODEX</t>
  </si>
  <si>
    <t>019999765-01||</t>
  </si>
  <si>
    <t>1042A</t>
  </si>
  <si>
    <t>CEUMID® 500 MG||</t>
  </si>
  <si>
    <t>20007896-10||</t>
  </si>
  <si>
    <t>2020M-0010455-R1||</t>
  </si>
  <si>
    <t>7730969301421||</t>
  </si>
  <si>
    <t>CEUMID ||</t>
  </si>
  <si>
    <t>020007896-10|020156587-02|020015565-21</t>
  </si>
  <si>
    <t>2020M-0010455-R1|2020M-0019630|2017M-0012238-R1</t>
  </si>
  <si>
    <t>7730969301421|7705959884802|7702207301005</t>
  </si>
  <si>
    <t>1043A</t>
  </si>
  <si>
    <t>Levetiracetam 1000 mg Tabletas Recubiertas|CEUMID® COMPRIMIDOS RECUBIERTOS 1000 MG|</t>
  </si>
  <si>
    <t>20122152-2|20007895-10|</t>
  </si>
  <si>
    <t>2018M-0018526|2020M0010456R1|</t>
  </si>
  <si>
    <t>CAJA X 50 TABLETAS|CAJA X 30 TABLETAS|</t>
  </si>
  <si>
    <t>50|30|</t>
  </si>
  <si>
    <t>7703038738251|7730969300578|</t>
  </si>
  <si>
    <t>CEUMID |LEVETIRACETAM 1000 MG TABLETAS|KEPPRA ® TABLETAS 1000 MG</t>
  </si>
  <si>
    <t>020007895-10|020058621-05|019936411-01</t>
  </si>
  <si>
    <t>2020M-0010456-R1|2022M-0014441-R1|2019M-0002929-R2</t>
  </si>
  <si>
    <t>30|50|30</t>
  </si>
  <si>
    <t>7730969300578|7705959884819|7707172689387</t>
  </si>
  <si>
    <t>1044A</t>
  </si>
  <si>
    <t>LEVETIRACETAM  (KEPPRA)</t>
  </si>
  <si>
    <t>KEPPRA ® TABLETAS 500 MG||</t>
  </si>
  <si>
    <t>19936412-2||</t>
  </si>
  <si>
    <t>2019M-0002928-R2||</t>
  </si>
  <si>
    <t>7707172689370||</t>
  </si>
  <si>
    <t>KEPPRA ® TABLETAS 500 MG|LEVETIRACETAM|KEPPRA</t>
  </si>
  <si>
    <t>019936412-02||</t>
  </si>
  <si>
    <t>1045A</t>
  </si>
  <si>
    <t>KEPPRA ® TABLETAS 1000 MG||</t>
  </si>
  <si>
    <t>19936411-1||</t>
  </si>
  <si>
    <t>2019M-0002929-R2||</t>
  </si>
  <si>
    <t>7707172689387||</t>
  </si>
  <si>
    <t>2020M-0010456-R1|2013M-0014441|2019M-0002929-R2</t>
  </si>
  <si>
    <t>1046A</t>
  </si>
  <si>
    <t>LEVETIRACETAM DE ACCION PROLONGADA</t>
  </si>
  <si>
    <t>KOPODEX XR 500 MG TABLETAS RECUBIERTAS DE LIBERACION PROLONGADA||</t>
  </si>
  <si>
    <t>20055639-4||</t>
  </si>
  <si>
    <t>2014M-0014801||</t>
  </si>
  <si>
    <t>7702207574027||</t>
  </si>
  <si>
    <t>KOPODEX XR ||</t>
  </si>
  <si>
    <t>020055639-12||</t>
  </si>
  <si>
    <t>1047A</t>
  </si>
  <si>
    <t>R06AE09</t>
  </si>
  <si>
    <t>LEVOCETIRIZINA</t>
  </si>
  <si>
    <t>LEZAT® GOTAS||</t>
  </si>
  <si>
    <t>19964686-3||</t>
  </si>
  <si>
    <t>2017M-0005872-R1||</t>
  </si>
  <si>
    <t>CAJA CON 1 FRASCO BLANCO EN PEBD POLIETILENO DE BAJA DENSIDAD POR 20 ML. CON PITORRO BLANCO EN PEBD POLIETILENO DE BAJA DENSIDAD Y TAPA BLANCA EN PP POLIPROPILENO.||</t>
  </si>
  <si>
    <t>7707355052359||</t>
  </si>
  <si>
    <t>LEZAT |CETRILEV|LEVOCETIRIZINA</t>
  </si>
  <si>
    <t>019964686-03|020159612-01|</t>
  </si>
  <si>
    <t>2017M-0005872-R1|2019M-0019033|</t>
  </si>
  <si>
    <t>7707355052359|7704039110886|</t>
  </si>
  <si>
    <t>1048A</t>
  </si>
  <si>
    <t>GLENCET ® 5 MG TABLETAS RECUBIERTAS||</t>
  </si>
  <si>
    <t>20142846-1||</t>
  </si>
  <si>
    <t>2018M-0018466||</t>
  </si>
  <si>
    <t>CAJA POR 30 TABLETAS EN BLISTER PVC/PVDC/ALUMINIO. 3 BLISTER POR 10 TABLETAS CADA UNO (IUM 1L1004881005100).||</t>
  </si>
  <si>
    <t>7709742178918||</t>
  </si>
  <si>
    <t>GLENCET ® 5 MG TABLETAS RECUBIERTAS|LEVOC|</t>
  </si>
  <si>
    <t>020142846-01|020094238-01|020003985-01</t>
  </si>
  <si>
    <t>2018M-0018466|2016M-0017091|2009M-0010151</t>
  </si>
  <si>
    <t>30|30|10</t>
  </si>
  <si>
    <t>18163021|8903726186039|7703763615018</t>
  </si>
  <si>
    <t>1049A</t>
  </si>
  <si>
    <t>NO4BA01</t>
  </si>
  <si>
    <t>LEVODOPA + BENZERACIDA (CLORHIDRATO)</t>
  </si>
  <si>
    <t>(200+50)mg</t>
  </si>
  <si>
    <t>MADOPAR®||</t>
  </si>
  <si>
    <t>58479-1||</t>
  </si>
  <si>
    <t>2021M-007039-R4||</t>
  </si>
  <si>
    <t>7896226501628||</t>
  </si>
  <si>
    <t>MADOPAR ||</t>
  </si>
  <si>
    <t>000058479-01||</t>
  </si>
  <si>
    <t>1050A</t>
  </si>
  <si>
    <t>N04BA02</t>
  </si>
  <si>
    <t>LEVODOPA + CARBIDOPA</t>
  </si>
  <si>
    <t>(100+25)mg</t>
  </si>
  <si>
    <t>PARKEN® 25/100MGTABLETAS||</t>
  </si>
  <si>
    <t>48898-9||</t>
  </si>
  <si>
    <t>2008M-010732R1||</t>
  </si>
  <si>
    <t>7707355055152||</t>
  </si>
  <si>
    <t>PARKEN ||</t>
  </si>
  <si>
    <t>000048898-22||</t>
  </si>
  <si>
    <t>2008M-010732-R1||</t>
  </si>
  <si>
    <t>7707355054773||</t>
  </si>
  <si>
    <t>1051A</t>
  </si>
  <si>
    <t>(250+25)mg</t>
  </si>
  <si>
    <t>CARBIDOPA X 25 MG Y LEVODOPA X 250 MG(SANOFI)||</t>
  </si>
  <si>
    <t>1980397-1||</t>
  </si>
  <si>
    <t>2022M-007252-R2||</t>
  </si>
  <si>
    <t>7705959003609||</t>
  </si>
  <si>
    <t>CARBIDOPA X 25 MG Y LEVODOPA X 250 MG|PARKEN|</t>
  </si>
  <si>
    <t>001980397-01|000047458-13|</t>
  </si>
  <si>
    <t>2022M-007252-R2|2017M-004290-R2|</t>
  </si>
  <si>
    <t>30|70|</t>
  </si>
  <si>
    <t>7705959003609|7707355056616|</t>
  </si>
  <si>
    <t>1052A</t>
  </si>
  <si>
    <t>R05DB27</t>
  </si>
  <si>
    <t>LEVODROPROPIZINA</t>
  </si>
  <si>
    <t>0.6g/100ml</t>
  </si>
  <si>
    <t>LEVOPRONT(R) JARABE|APRADIN® JARABE|</t>
  </si>
  <si>
    <t>19903434-2|20138578-3|</t>
  </si>
  <si>
    <t>2020M-13520 R2|2018M0018355|</t>
  </si>
  <si>
    <t>FRASCO X 120 ML|FRASCO AMBAR POR 120 ML EN CAJA DE CARTON (IUM: 1L1020611001100)|</t>
  </si>
  <si>
    <t>4029733000633|7702870072936|</t>
  </si>
  <si>
    <t>LEVOPRONT(R) JARABE|APRADIN|</t>
  </si>
  <si>
    <t>019903434-02|020138578-03|</t>
  </si>
  <si>
    <t>2020M-13520 R2|2018M-0018355|</t>
  </si>
  <si>
    <t>1053A</t>
  </si>
  <si>
    <t>J01MA12</t>
  </si>
  <si>
    <t xml:space="preserve">LEVOFLOXACINA </t>
  </si>
  <si>
    <t>UROFLAV 500 MG TABLETAS||</t>
  </si>
  <si>
    <t>20002774-3||</t>
  </si>
  <si>
    <t>2020M-0009767-R1||</t>
  </si>
  <si>
    <t>7707346470308||</t>
  </si>
  <si>
    <t>LEVOFLOXACINA 500 MG|FLURINEX|</t>
  </si>
  <si>
    <t>020008193-03|020015113-02|</t>
  </si>
  <si>
    <t>2020M-0010148-R1|2020M-0010667-R1|</t>
  </si>
  <si>
    <t>7|14|</t>
  </si>
  <si>
    <t>7702057712327|NO APLICA|</t>
  </si>
  <si>
    <t>1054A</t>
  </si>
  <si>
    <t>750mg</t>
  </si>
  <si>
    <t>LEVOFLOXACINO 750 MG(MOMENTA)|PRINF ® 750 MG TABLETAS RECUBIERTAS|</t>
  </si>
  <si>
    <t>20132787-1|20094747-1|</t>
  </si>
  <si>
    <t>2019M-0018887|2016M0016968|</t>
  </si>
  <si>
    <t>CAJA X 5 TABLETAS|CAJA X 5 TABLETAS|</t>
  </si>
  <si>
    <t>7706127001946|7706127001236|</t>
  </si>
  <si>
    <t>PRINF |LEVOFLOXACINO|SAFELEVO</t>
  </si>
  <si>
    <t>020094747-01|020132787-01|020053938-04</t>
  </si>
  <si>
    <t>2016M-0016968|2019M-0018887|2018M-0014395-R1</t>
  </si>
  <si>
    <t>7706127001236|0000187456164|7707274722890</t>
  </si>
  <si>
    <t>1055A</t>
  </si>
  <si>
    <t>N05AA02</t>
  </si>
  <si>
    <t>LEVOMEPROMAZINA MALEATO</t>
  </si>
  <si>
    <t>4% (base)</t>
  </si>
  <si>
    <t>LEVOMEPROMAZINA SOLUCION ORAL 4% GOTAS(HUMAX)||</t>
  </si>
  <si>
    <t>19977387-2||</t>
  </si>
  <si>
    <t>2007M-0007588||</t>
  </si>
  <si>
    <t>7707288821053||</t>
  </si>
  <si>
    <t>LEVOMEPROMAZINA |LEVOMEPROMAZINA|</t>
  </si>
  <si>
    <t>019959695-03|019977387-02|</t>
  </si>
  <si>
    <t>2016M-0005280-R1|2007M-0007588|</t>
  </si>
  <si>
    <t>FRASCO|FRASCO GOTERO|</t>
  </si>
  <si>
    <t>7707305850134|7707288821060|</t>
  </si>
  <si>
    <t>1056A</t>
  </si>
  <si>
    <t>25mg(base)</t>
  </si>
  <si>
    <t>LEVOMEPROMAZINA TABLETAS25 MG(HUMAX)||</t>
  </si>
  <si>
    <t>19973772-5||</t>
  </si>
  <si>
    <t>2021M-0007323-R1||</t>
  </si>
  <si>
    <t>7707288820735||</t>
  </si>
  <si>
    <t>LEVOMEPROMAZINA TABLETAS 25 MG|LEVOMEPROMAZINA|</t>
  </si>
  <si>
    <t>019973772-05|019953957-01|</t>
  </si>
  <si>
    <t>2021M-0007323-R1|2021M-0004798-R2|</t>
  </si>
  <si>
    <t>7707288820735|7707305850011|</t>
  </si>
  <si>
    <t>1057A</t>
  </si>
  <si>
    <t>LEVOMEPROMAZINA TABLETAS 100 MG(HUMAX)|LEVOMEPROMAZINA TABLETAS RECUBIERTAS100MG(ACTIFARMA)|</t>
  </si>
  <si>
    <t>19943590-2|19953848-1|</t>
  </si>
  <si>
    <t>2014M-0003778R-1|2021M0004851R2|</t>
  </si>
  <si>
    <t>CAJA X 100 TABLETAS|CAJA X 100 TABLETAS|</t>
  </si>
  <si>
    <t>7707288820186|7707305850028|</t>
  </si>
  <si>
    <t>LEVOMEPROMAZINA TABLETAS RECUBIERTAS100MG|LEVOMEPROMAZINA|</t>
  </si>
  <si>
    <t>019953848-01|019943590-02|</t>
  </si>
  <si>
    <t>2021M-0004851-R2|2014M-0003778-R1|</t>
  </si>
  <si>
    <t>7707305850028|7707288820186|</t>
  </si>
  <si>
    <t>1058A</t>
  </si>
  <si>
    <t>G03AC03</t>
  </si>
  <si>
    <t>LEVONORGESTREL</t>
  </si>
  <si>
    <t>30mcg</t>
  </si>
  <si>
    <t>MICROLUT||</t>
  </si>
  <si>
    <t>19903056-2||</t>
  </si>
  <si>
    <t>2010M-14015R1||</t>
  </si>
  <si>
    <t>CAJA X 35 GRAGEAS||</t>
  </si>
  <si>
    <t>35||</t>
  </si>
  <si>
    <t>7702123004592||</t>
  </si>
  <si>
    <t>MICROLUT |POSTDAY|</t>
  </si>
  <si>
    <t>019903056-02||</t>
  </si>
  <si>
    <t>2010M-14015-R1||</t>
  </si>
  <si>
    <t>1059A</t>
  </si>
  <si>
    <t>POSTDAY® 0.75 MG TABLETA||</t>
  </si>
  <si>
    <t>19951553-15||</t>
  </si>
  <si>
    <t>2020M-0004157-R2||</t>
  </si>
  <si>
    <t>CAJA X 40||</t>
  </si>
  <si>
    <t>7702870004142||</t>
  </si>
  <si>
    <t>EVINET ||</t>
  </si>
  <si>
    <t>019989785-06|019951553-09|</t>
  </si>
  <si>
    <t>2020M-0008477-R1|2020M-0004157-R2|</t>
  </si>
  <si>
    <t>2|40|</t>
  </si>
  <si>
    <t>7703153022402|7702870002728|</t>
  </si>
  <si>
    <t>1060A</t>
  </si>
  <si>
    <t>52mg</t>
  </si>
  <si>
    <t>DISPOSITIVO</t>
  </si>
  <si>
    <t>DISPOSITIVO INTRAUTERINO</t>
  </si>
  <si>
    <t>IU</t>
  </si>
  <si>
    <t>MIRENA||</t>
  </si>
  <si>
    <t>19900498-1||</t>
  </si>
  <si>
    <t>2009M-012866-R1||</t>
  </si>
  <si>
    <t>CAJA X 1 DIS´POSITIVO||</t>
  </si>
  <si>
    <t>7702123006152||</t>
  </si>
  <si>
    <t>MIRENA (EVO INSERTER) ||</t>
  </si>
  <si>
    <t>019900498-01||</t>
  </si>
  <si>
    <t>1061A</t>
  </si>
  <si>
    <t>G03AA07</t>
  </si>
  <si>
    <t>LEVONORGESTREL + ETINIL ESTRADIOL</t>
  </si>
  <si>
    <t>(150+30)mcg</t>
  </si>
  <si>
    <t>SINOVUL®||</t>
  </si>
  <si>
    <t>19981474-2||</t>
  </si>
  <si>
    <t>2018M-0007478-R1||</t>
  </si>
  <si>
    <t>1050||</t>
  </si>
  <si>
    <t>7702870003657||</t>
  </si>
  <si>
    <t>OCEIRA ||</t>
  </si>
  <si>
    <t>019988571-07||</t>
  </si>
  <si>
    <t>2018M-0008433-R1||</t>
  </si>
  <si>
    <t>7703689000622||</t>
  </si>
  <si>
    <t>1062A</t>
  </si>
  <si>
    <t>C01CX08</t>
  </si>
  <si>
    <t>LEVOSIMENDAN</t>
  </si>
  <si>
    <t>LEVOSIDAX® SOLUCIÓN INYECTABLE||</t>
  </si>
  <si>
    <t>20093733-1||</t>
  </si>
  <si>
    <t>2021M-0016519-R1||</t>
  </si>
  <si>
    <t>7707289590699||</t>
  </si>
  <si>
    <t>LEVOSIDAX |DAXIM|</t>
  </si>
  <si>
    <t>020093733-01|019929840-01|</t>
  </si>
  <si>
    <t>2021M-0016519-R1|2018M-0001639-R2|</t>
  </si>
  <si>
    <t>AMPOLLA | FRASCO AMPOLLA x 5 ml</t>
  </si>
  <si>
    <t>7707289590699|8054083003559|</t>
  </si>
  <si>
    <t>1063A</t>
  </si>
  <si>
    <t>N05AL07</t>
  </si>
  <si>
    <t>LEVOSULPIRIDA</t>
  </si>
  <si>
    <t>LEPRIT®25MG TABLETA|GARMISCH SULPRID 25 MG TABLETAS|</t>
  </si>
  <si>
    <t>19970654-3|20007638-5|</t>
  </si>
  <si>
    <t>2018M-0006600-R1|2021M0010143R1|</t>
  </si>
  <si>
    <t>7703763993871|7707182840723|</t>
  </si>
  <si>
    <t>SULPRID |LEVOGASTROL|</t>
  </si>
  <si>
    <t>020007638-05|020069378-01|</t>
  </si>
  <si>
    <t>2021M-0010143-R1|2020M-0015758-R1|</t>
  </si>
  <si>
    <t>7707182840723|8435214411656|</t>
  </si>
  <si>
    <t>1064A</t>
  </si>
  <si>
    <t>H03AA01</t>
  </si>
  <si>
    <t>LEVOTIROXINA</t>
  </si>
  <si>
    <t>62mcg</t>
  </si>
  <si>
    <t>TIROXIN® 62||</t>
  </si>
  <si>
    <t>20008603-7||</t>
  </si>
  <si>
    <t>2016M-0011227-R1||</t>
  </si>
  <si>
    <t>CAJA POR 60 TABLETAS EN BLÍSTER PVC/PVDC ÁMBAR/ALUMINIO POR 30 TABLETAS CADA UNO||</t>
  </si>
  <si>
    <t>7707355054711||</t>
  </si>
  <si>
    <t>LEVOTIROXINA |TIROXIN|</t>
  </si>
  <si>
    <t>020008603-07|020008603-01|</t>
  </si>
  <si>
    <t>2016M-0011227-R1|2016M-0011227-R1|</t>
  </si>
  <si>
    <t>60|50|</t>
  </si>
  <si>
    <t>7707355054711|7707355054247|</t>
  </si>
  <si>
    <t>1065A</t>
  </si>
  <si>
    <t>112mcg</t>
  </si>
  <si>
    <t>TIROXIN® 112||</t>
  </si>
  <si>
    <t>20001059-1||</t>
  </si>
  <si>
    <t>2009M-0009831||</t>
  </si>
  <si>
    <t>7707355054193||</t>
  </si>
  <si>
    <t>TIROXIN |EUTIROX|SYNTHROID</t>
  </si>
  <si>
    <t>020001059-01|019987944-01|019930432-06</t>
  </si>
  <si>
    <t>2009M-0009831|2018M-0007831-R1|2019M-0001765-R2</t>
  </si>
  <si>
    <t>50|50|90</t>
  </si>
  <si>
    <t>7705323111213|7702418004597|7896255702560</t>
  </si>
  <si>
    <t>1066A</t>
  </si>
  <si>
    <t>LEVOTIROXINA SODICA</t>
  </si>
  <si>
    <t>25mcg</t>
  </si>
  <si>
    <t>LEVOTIROXINA 25 MCG (TECNOQUIMICAS)||</t>
  </si>
  <si>
    <t>20027645-31||</t>
  </si>
  <si>
    <t>2017M-0012368-R1||</t>
  </si>
  <si>
    <t>7702057707088||</t>
  </si>
  <si>
    <t>LEVOTIROXINA 25 MCG TABLETAS|SYNTHROID|</t>
  </si>
  <si>
    <t>020027645-29|020009747-01|</t>
  </si>
  <si>
    <t>2017M-0012368-R1|2010M-0010646|</t>
  </si>
  <si>
    <t>150|50|</t>
  </si>
  <si>
    <t>7702057707088|7707355054223|</t>
  </si>
  <si>
    <t>1067A</t>
  </si>
  <si>
    <t>EUTIROX® 50 MCG||</t>
  </si>
  <si>
    <t>19976365-11||</t>
  </si>
  <si>
    <t>2019M-0007131-R1||</t>
  </si>
  <si>
    <t>7501298224930||</t>
  </si>
  <si>
    <t>LEVOTIROXINA |EUTIROX|</t>
  </si>
  <si>
    <t>019960116-17|019976365-11|</t>
  </si>
  <si>
    <t>2017M-0005365-R1|2019M-0007131-R1|</t>
  </si>
  <si>
    <t>300|50|</t>
  </si>
  <si>
    <t>7707355054025|7501298224374|</t>
  </si>
  <si>
    <t>1068A</t>
  </si>
  <si>
    <t>LEVOTIROXINA 75 MCG (TECNOQUIMICAS)||</t>
  </si>
  <si>
    <t>20027702-31||</t>
  </si>
  <si>
    <t>2018M-0012602-R1||</t>
  </si>
  <si>
    <t>CAJA X150 TABLETAS||</t>
  </si>
  <si>
    <t>7702057708528||</t>
  </si>
  <si>
    <t>LEVOTIROXINA 75 MCG|EUTIROX|</t>
  </si>
  <si>
    <t>020027702-29|000206776-12|</t>
  </si>
  <si>
    <t>2018M-0012602-R1|2019M-007042-R2|</t>
  </si>
  <si>
    <t>7702057708528|7501298224947|</t>
  </si>
  <si>
    <t>1069A</t>
  </si>
  <si>
    <t>88mcg</t>
  </si>
  <si>
    <t>EUTIROX® 88 MCG||</t>
  </si>
  <si>
    <t>19987947-8||</t>
  </si>
  <si>
    <t>2018M-0007830-R1||</t>
  </si>
  <si>
    <t>7501298224237||</t>
  </si>
  <si>
    <t>TIROXIN |TIROXIN|</t>
  </si>
  <si>
    <t>020001113-11|019987947-02|019930430-06</t>
  </si>
  <si>
    <t>2009M-0009847|2018M-0007830-R1|2019M-0001685-R2</t>
  </si>
  <si>
    <t>7707355054261|7501298224237|7702870293898</t>
  </si>
  <si>
    <t>1070A</t>
  </si>
  <si>
    <t>EUTIROX® 100 MCG TABLETAS||</t>
  </si>
  <si>
    <t>32602-2||</t>
  </si>
  <si>
    <t>2019M-010642-R3||</t>
  </si>
  <si>
    <t>7501298224954||</t>
  </si>
  <si>
    <t>LEVOTIROXINA 100 MCG|EUTIROX|</t>
  </si>
  <si>
    <t>000042722-23|000032602-02|</t>
  </si>
  <si>
    <t>2018M-005064-R2|2019M-010642-R3|</t>
  </si>
  <si>
    <t>7707355054001|7501298224954|</t>
  </si>
  <si>
    <t>1071A</t>
  </si>
  <si>
    <t>125mcg</t>
  </si>
  <si>
    <t>LEVOTIROXINA 125 MCG TABLETAS (TECNOQUIMICAS)||</t>
  </si>
  <si>
    <t>20030709-31||</t>
  </si>
  <si>
    <t>2011M-0012758||</t>
  </si>
  <si>
    <t>7702057708535||</t>
  </si>
  <si>
    <t>LEVOTIROXINA 125 MCG TABLETAS|EUTIROX|</t>
  </si>
  <si>
    <t>020030709-29|000206777-01|</t>
  </si>
  <si>
    <t>2011M-0012758|2019M-006609-R2|</t>
  </si>
  <si>
    <t>7702057060671|7501298224435|</t>
  </si>
  <si>
    <t>1072A</t>
  </si>
  <si>
    <t>137mcg</t>
  </si>
  <si>
    <t>EUTIROX® 137 MCG||</t>
  </si>
  <si>
    <t>19987943-1||</t>
  </si>
  <si>
    <t>2018M-0007832-R1||</t>
  </si>
  <si>
    <t>CAJA X50 TABLETAS||</t>
  </si>
  <si>
    <t>7501298224268||</t>
  </si>
  <si>
    <t>EUTIROX® 137 MCG|EUTIROX|</t>
  </si>
  <si>
    <t>019987943-01|020027722-13|</t>
  </si>
  <si>
    <t>2018M-0007832-R1|2017M-0012120-R1|</t>
  </si>
  <si>
    <t>50|90|</t>
  </si>
  <si>
    <t>7501298224268|7702870639795|</t>
  </si>
  <si>
    <t>1074A</t>
  </si>
  <si>
    <t>175mcg</t>
  </si>
  <si>
    <t>EUTIROX ® 175 MCG||</t>
  </si>
  <si>
    <t>20030796-2||</t>
  </si>
  <si>
    <t>2018M-0012579-R1||</t>
  </si>
  <si>
    <t>7501298224312||</t>
  </si>
  <si>
    <t>SYNTHROID |EUTIROX|</t>
  </si>
  <si>
    <t>020031721-11|020030796-02|</t>
  </si>
  <si>
    <t>2018M-0012787-R1|2018M-0012579-R1|</t>
  </si>
  <si>
    <t>90|50|</t>
  </si>
  <si>
    <t>7702870699522|7501298221960|</t>
  </si>
  <si>
    <t>1075A</t>
  </si>
  <si>
    <t>200mcg</t>
  </si>
  <si>
    <t>EUTIROX ® 200 MCG|SYNTHROID ®200 MCG|</t>
  </si>
  <si>
    <t>20030795-2|20031838-9|</t>
  </si>
  <si>
    <t>2018M-0012538-R1|2018M0012786R1|</t>
  </si>
  <si>
    <t>CAJA X50 TABLETAS|FCO X 90  TABLETAS|</t>
  </si>
  <si>
    <t>7501298224329|7702870212752|</t>
  </si>
  <si>
    <t>SYNTHROID |EUTIROX ® 200 MCG|SYNTHROID ® 200 MCG</t>
  </si>
  <si>
    <t>020031838-09|020030795-02|</t>
  </si>
  <si>
    <t>2018M-0012786-R1|2018M-0012538-R1|2018M-0012786-R1</t>
  </si>
  <si>
    <t>7896255760218|7702418005228|</t>
  </si>
  <si>
    <t>1076A</t>
  </si>
  <si>
    <t>N01BB02</t>
  </si>
  <si>
    <t>LIDOCAINA</t>
  </si>
  <si>
    <t>700mg/1U equivalente a (5%)</t>
  </si>
  <si>
    <t>VERSATIS® 5% PARCHES||</t>
  </si>
  <si>
    <t>19982562-1||</t>
  </si>
  <si>
    <t>2018M-0007502-R1||</t>
  </si>
  <si>
    <t>CAJA X 5 PARCHES||</t>
  </si>
  <si>
    <t>4032129015029||</t>
  </si>
  <si>
    <t>VERSATIS ||</t>
  </si>
  <si>
    <t>019982562-06||</t>
  </si>
  <si>
    <t>1077A</t>
  </si>
  <si>
    <t>LIDOCAINA CLORHIDRATO</t>
  </si>
  <si>
    <t>Jalea/Gel</t>
  </si>
  <si>
    <t>Gramos/mililitros</t>
  </si>
  <si>
    <t>LIDOCAINA HCL 2% JALEA ESTERIL||</t>
  </si>
  <si>
    <t>19980849-1||</t>
  </si>
  <si>
    <t>2021M-0008158-R1||</t>
  </si>
  <si>
    <t>7707342950019||</t>
  </si>
  <si>
    <t>LIDOCAINA HCL 2% JALEA ESTERIL|ROXICAINA JALEA|</t>
  </si>
  <si>
    <t>019980849-01|000039002-01|</t>
  </si>
  <si>
    <t>2021M-0008158-R1|2014M-014270-R2|</t>
  </si>
  <si>
    <t>7707342950019|7704588000720|</t>
  </si>
  <si>
    <t>1078A</t>
  </si>
  <si>
    <t>ROXICAINA® ATOMIZADOR||</t>
  </si>
  <si>
    <t>50709-2||</t>
  </si>
  <si>
    <t>2016M-001801-R2||</t>
  </si>
  <si>
    <t>FRASCO X 80 GR||</t>
  </si>
  <si>
    <t>7704588003769||</t>
  </si>
  <si>
    <t>ROXICAINA AEROSOL ||</t>
  </si>
  <si>
    <t>000050709-02||</t>
  </si>
  <si>
    <t>FRASCO SPRAY||</t>
  </si>
  <si>
    <t>7704588000409||</t>
  </si>
  <si>
    <t>1079A</t>
  </si>
  <si>
    <t>N01BB52</t>
  </si>
  <si>
    <t>LIDOCAINA CLORHIDRATO CON EPINEFRINA CON PRESERVANTE</t>
  </si>
  <si>
    <t>ROXICAINA 1% EPINEFRINA 1:200.000||</t>
  </si>
  <si>
    <t>218168-7||</t>
  </si>
  <si>
    <t>2009M-010169R2</t>
  </si>
  <si>
    <t>CAJA CON UN FRASCO VIAL X 50 ML CON AGRAFE DE ALUMINIO COLOR NATURAL Y BOTÓN DE PLÁSTICO AMARILLO||</t>
  </si>
  <si>
    <t>7704588000294||</t>
  </si>
  <si>
    <t>ROXICAINA CON EPINEFRINA ||</t>
  </si>
  <si>
    <t>000218168-04||</t>
  </si>
  <si>
    <t>2009M-010169-R2||</t>
  </si>
  <si>
    <t>7704588003899||</t>
  </si>
  <si>
    <t>1080A</t>
  </si>
  <si>
    <t>LIDOCAINA CLORHIDRATO SIN EPINEFRINA SIN PRESERVANTE</t>
  </si>
  <si>
    <t>ROXICAINA® 1% SIMPLE . SOLUCION INYECTABLE||</t>
  </si>
  <si>
    <t>43735-3||</t>
  </si>
  <si>
    <t>2008M-010298R1||</t>
  </si>
  <si>
    <t>CAJA X 24 AMPOLLAS||</t>
  </si>
  <si>
    <t>7704588002137||</t>
  </si>
  <si>
    <t>ROXICAINA SIMPLE |ROXICAINA SIMPLE|</t>
  </si>
  <si>
    <t>000043735-03||</t>
  </si>
  <si>
    <t>2008M-010298-R1||</t>
  </si>
  <si>
    <t>1081A</t>
  </si>
  <si>
    <t>2%/10ml</t>
  </si>
  <si>
    <t>ROXICAINA® 2% SIMPLE LIBRE DE PRESERVANTES||</t>
  </si>
  <si>
    <t>52038-3||</t>
  </si>
  <si>
    <t>2015M-014881-R2||</t>
  </si>
  <si>
    <t>7704588002151||</t>
  </si>
  <si>
    <t>LIDOCAINA SIMPLE ||</t>
  </si>
  <si>
    <t>019966576-03|000052038-03|</t>
  </si>
  <si>
    <t>2019M-0006568-R1|2015M-014881-R2|</t>
  </si>
  <si>
    <t>50|24|</t>
  </si>
  <si>
    <t>47705366202112|7704588002151|</t>
  </si>
  <si>
    <t>1082A</t>
  </si>
  <si>
    <t>J01AA04</t>
  </si>
  <si>
    <t>LIMECICLINA</t>
  </si>
  <si>
    <t>TETRALYSAL® CAPSULAS 300 MG|LYMECIN®|</t>
  </si>
  <si>
    <t>19924729-4|19979563-8|</t>
  </si>
  <si>
    <t>2018M-0000813-R2|2007M0007368|</t>
  </si>
  <si>
    <t>CAJA X 16 CAPSULAS|CAJA X 16 CAPSULAS|</t>
  </si>
  <si>
    <t>16|16|</t>
  </si>
  <si>
    <t>3499320002325|7707208611832|</t>
  </si>
  <si>
    <t>LYMECIN |TETRALYSAL|</t>
  </si>
  <si>
    <t>019979563-04|019924729-07|</t>
  </si>
  <si>
    <t>2007M-0007368|2018M-0000813-R2|</t>
  </si>
  <si>
    <t>16|28|</t>
  </si>
  <si>
    <t>7707208110434|3499320002325|</t>
  </si>
  <si>
    <t>1083A</t>
  </si>
  <si>
    <t>A10BH05</t>
  </si>
  <si>
    <t>LINAGLIPTINA</t>
  </si>
  <si>
    <t>TRAYENTA®||</t>
  </si>
  <si>
    <t>20023511-3||</t>
  </si>
  <si>
    <t>INVIMA 2023M-0012597-R2||</t>
  </si>
  <si>
    <t>4048846005151||</t>
  </si>
  <si>
    <t>TRAYENTA ||</t>
  </si>
  <si>
    <t>020023511-03||</t>
  </si>
  <si>
    <t>2017M-0012597-R1||</t>
  </si>
  <si>
    <t>1084A</t>
  </si>
  <si>
    <t>A10BD11</t>
  </si>
  <si>
    <t>LINAGLIPTINA + METFORMINA</t>
  </si>
  <si>
    <t>(2.5+850)mg</t>
  </si>
  <si>
    <t>TRAYENTA ® DUO 2.5MG/850MG TABLETAS RECUBIERTAS||</t>
  </si>
  <si>
    <t>20044943-8||</t>
  </si>
  <si>
    <t>2020M-0013446-R1||</t>
  </si>
  <si>
    <t>4048846012258||</t>
  </si>
  <si>
    <t>TRAYENTA ® DUO 2.5MG/850MG TABLETAS RECUBIERTAS ||</t>
  </si>
  <si>
    <t>020044943-08||</t>
  </si>
  <si>
    <t>1085A</t>
  </si>
  <si>
    <t>(2.5+1.000)mg</t>
  </si>
  <si>
    <t>TRAYENTA ® DUO 2.5MG/1000MG TABLETAS RECUBIERTAS||</t>
  </si>
  <si>
    <t>20044944-8||</t>
  </si>
  <si>
    <t>2020M-0013445-R1||</t>
  </si>
  <si>
    <t>4048846012265||</t>
  </si>
  <si>
    <t>TRAYENTA DUO ||</t>
  </si>
  <si>
    <t>020044944-08||</t>
  </si>
  <si>
    <t>1086A</t>
  </si>
  <si>
    <t>J01XX08</t>
  </si>
  <si>
    <t>LINEZOLID</t>
  </si>
  <si>
    <t xml:space="preserve">2mg/ml </t>
  </si>
  <si>
    <t>DILOZELD-UF 2MG/ML SOLUCIÓN PARA INFUSIÓN|LITASINA|</t>
  </si>
  <si>
    <t>20187778-1|20018890-3|</t>
  </si>
  <si>
    <t>2021M-0020380|2018M0012401R1|</t>
  </si>
  <si>
    <t>BOLSA X 300 ML|BOLSA X 300 ML|</t>
  </si>
  <si>
    <t>48 23089504797|7703281001751|</t>
  </si>
  <si>
    <t>LITASINA |LINEZOLE|ZYVOXID</t>
  </si>
  <si>
    <t>020018890-03|020103493-01|019907394-06</t>
  </si>
  <si>
    <t>2018M-0012401-R1|2019M-0018743|2021M-014726-R3</t>
  </si>
  <si>
    <t>BOLSA|BOLSA|BOLSA</t>
  </si>
  <si>
    <t>7703281001751|7707190471636|7702715004818</t>
  </si>
  <si>
    <t>1087A</t>
  </si>
  <si>
    <t>LINEZOLID TABLETAS 600 MG ( VESALIUS)||</t>
  </si>
  <si>
    <t>20045677-2||</t>
  </si>
  <si>
    <t>2019M-0013724-R1||</t>
  </si>
  <si>
    <t>7709990961317||</t>
  </si>
  <si>
    <t>LINEZOLID |ENVYLIZ|ZYVOXID</t>
  </si>
  <si>
    <t>020045677-02|020066653-01|019909516-01</t>
  </si>
  <si>
    <t>2019M-0013724-R1|2014M-0015041|2021M-014719-R3</t>
  </si>
  <si>
    <t>10|20|10</t>
  </si>
  <si>
    <t>7709990961317|8903726184301|8470009042271</t>
  </si>
  <si>
    <t>1088A</t>
  </si>
  <si>
    <t>A10BJ02</t>
  </si>
  <si>
    <t>LIRAGLUTIDA</t>
  </si>
  <si>
    <t>VICTOZA®6MG/ML|SAXENDA® 6 MG/ML|</t>
  </si>
  <si>
    <t>20028798-2|20094683-1|</t>
  </si>
  <si>
    <t>2019M-0014110-R1|2018M0017986|</t>
  </si>
  <si>
    <t>CAJA X 1 PLUMA PRELLENADA|CAJA X 1 PLUMA PRELENADA|</t>
  </si>
  <si>
    <t>7709990220780|7709990267921|</t>
  </si>
  <si>
    <t>SAXENDA ||</t>
  </si>
  <si>
    <t>020094683-01||</t>
  </si>
  <si>
    <t>2018M-0017986||</t>
  </si>
  <si>
    <t>7709990267921||</t>
  </si>
  <si>
    <t>1089A</t>
  </si>
  <si>
    <t>N06BA12</t>
  </si>
  <si>
    <t>LISDEXANFETAMINA DIMESILATO</t>
  </si>
  <si>
    <t>SAMEXID® 50MG||</t>
  </si>
  <si>
    <t>20068384-5||</t>
  </si>
  <si>
    <t>2015M-0016301||</t>
  </si>
  <si>
    <t>7702870040546||</t>
  </si>
  <si>
    <t>SAMEXID ||</t>
  </si>
  <si>
    <t>020068384-05||</t>
  </si>
  <si>
    <t>1090A</t>
  </si>
  <si>
    <t>N05AN01</t>
  </si>
  <si>
    <t>LITIO CARBONATO</t>
  </si>
  <si>
    <t>ACTILITIO® TABLETAS 300 MG|THERALITE® 300 MG|</t>
  </si>
  <si>
    <t>20018308-6|20005911-2|</t>
  </si>
  <si>
    <t>2010M-0010810|2019M0010260R1|</t>
  </si>
  <si>
    <t>CAJA X 100 TABLETAS|CAJA X50 TABLETAS|</t>
  </si>
  <si>
    <t>7707305850097|7591044403764|</t>
  </si>
  <si>
    <t>CARBONATO DE LITIO |THERALITE|</t>
  </si>
  <si>
    <t>020018308-06|020005911-02|</t>
  </si>
  <si>
    <t>2010M-0010810|2019M-0010260-R1|</t>
  </si>
  <si>
    <t>1092A</t>
  </si>
  <si>
    <t>A07DA03</t>
  </si>
  <si>
    <t>LOPERAMIDA (CLORHIDRATO)</t>
  </si>
  <si>
    <t>2mg (base)</t>
  </si>
  <si>
    <t>LOPERAMIDA TABLETAS POR 2 MG ( ECAR )|LOPERAMIDA 2MG TABLETAS (LAPROFF)|</t>
  </si>
  <si>
    <t>34537-2|207751-5|</t>
  </si>
  <si>
    <t>2009M-010882-R2|2008M010763R1|</t>
  </si>
  <si>
    <t>CAJA X 240 TABLETAS|CAJA X 240 TABLETAS|</t>
  </si>
  <si>
    <t>7702184011256|7703038066200|</t>
  </si>
  <si>
    <t>LOPERAMIDA TABLETAS POR 2 MG|STOMALIX|</t>
  </si>
  <si>
    <t>000034537-02|020025735-01|</t>
  </si>
  <si>
    <t>2009M-010882-R2|2016M-0012228-R1|</t>
  </si>
  <si>
    <t>240|6|</t>
  </si>
  <si>
    <t>7702184011256|7703006334331|</t>
  </si>
  <si>
    <t>1093A</t>
  </si>
  <si>
    <t>J05AR10</t>
  </si>
  <si>
    <t>LOPINAVIR + RITONAVIR</t>
  </si>
  <si>
    <t>(80+20)mg/ml</t>
  </si>
  <si>
    <t>KALETRA® SOLUCION ORAL||</t>
  </si>
  <si>
    <t>19911481-1||</t>
  </si>
  <si>
    <t>2016M-014876-R2||</t>
  </si>
  <si>
    <t>ESTUCHE DE CARTON CON FRASCO PLASTICO PET AMBAR POR 160 ML.SIN DATOCON COPA DOSIFICADORASIN DATOPOR 5 ML||</t>
  </si>
  <si>
    <t>160||</t>
  </si>
  <si>
    <t>8054083006451||</t>
  </si>
  <si>
    <t>019911481-01||</t>
  </si>
  <si>
    <t>1094A</t>
  </si>
  <si>
    <t>LOPINAVIR 200 MG + RITONAVIR 50 MG|LOVIR ® 200/50|RITOPIN® 200MG/50MG</t>
  </si>
  <si>
    <t>20115574-1|20107973-8|20094876-2</t>
  </si>
  <si>
    <t>2018M-0018234|2022M-0017499-R1|2016M0017278</t>
  </si>
  <si>
    <t>FRASCO 120 TABLETAS|CAJA X 1 FCO X 120 TAB REC|CAJA FRASCO X 120 TABLETAS</t>
  </si>
  <si>
    <t>8901175034475|7704039398123|8903726181317</t>
  </si>
  <si>
    <t>RITOPIN® 200MG/50MG |LOPINAVIR/RITONAVIR|LOVIR</t>
  </si>
  <si>
    <t>020094876-02|020115574-01|020107973-04</t>
  </si>
  <si>
    <t>2016M-0017278|2018M-0018234|2022M-0017499-R1</t>
  </si>
  <si>
    <t>8903726181317|0000158934011|0000005434015</t>
  </si>
  <si>
    <t>1095A</t>
  </si>
  <si>
    <t>R06AX13</t>
  </si>
  <si>
    <t>LORATADINA</t>
  </si>
  <si>
    <t>5mg/5ml (0.1%)</t>
  </si>
  <si>
    <t>LORDINEX JARABE.|LORATADINA 5 MG / 5ML JARABE|</t>
  </si>
  <si>
    <t>20103113-7|212723-1|</t>
  </si>
  <si>
    <t>2016M-0017363|2021M006798R2|</t>
  </si>
  <si>
    <t>FRASCO EN PEAD TRANSPARENTE CON TAPA EN PP BLANCA POR 90 ML.SIN DATO- MARCA|CAJA PLEGADIZA CON FRASCO DE PET AMBAR POR 100 ML DE JARABE|</t>
  </si>
  <si>
    <t>7703546091909|7703763320424|</t>
  </si>
  <si>
    <t>LORATADINA JARABE|LORATADINA|</t>
  </si>
  <si>
    <t>000054559-01|019908846-02|000053918-05</t>
  </si>
  <si>
    <t>2021M-001206-R3|2017M-015002-R2|2015M-001171-R2</t>
  </si>
  <si>
    <t>7705959500368|7703038061526|7704412260504</t>
  </si>
  <si>
    <t>1096A</t>
  </si>
  <si>
    <t>LORATADINA10 MG(SANOFI)|LORATADINA 10MG TABLETAS(LAPROFF)|</t>
  </si>
  <si>
    <t>54570-10|214251-8|</t>
  </si>
  <si>
    <t>2021M-000184R-3|2021M006968R2|</t>
  </si>
  <si>
    <t>CAJA POR 300 TABLETAS EN BLÍSTER PVC TRANSPARENTE/ ALUMINIO X 25 TABLETAS.|Caja x 300 tabl (Minipack)|</t>
  </si>
  <si>
    <t>7705959880453|7703038080121|</t>
  </si>
  <si>
    <t>LORATADINA 10 MG |LORATADINA|LORATADINA</t>
  </si>
  <si>
    <t>000039641-01|000054570-06|</t>
  </si>
  <si>
    <t>2020M-014625-R3|2021M-000184-R3|</t>
  </si>
  <si>
    <t>7706569001757|7702605101634|</t>
  </si>
  <si>
    <t>1097A</t>
  </si>
  <si>
    <t>LORATADINA + FENILEFRINA</t>
  </si>
  <si>
    <t>5+(15-30)mg</t>
  </si>
  <si>
    <t>LORDINEX® D CAPSULAS||</t>
  </si>
  <si>
    <t>20031913-1||</t>
  </si>
  <si>
    <t>2018M-0012862-R1||</t>
  </si>
  <si>
    <t>CAJA X 10 CAPSULAS||</t>
  </si>
  <si>
    <t>7703546092104||</t>
  </si>
  <si>
    <t>CLARITYNE D REPETABS ||</t>
  </si>
  <si>
    <t>001981354-01||</t>
  </si>
  <si>
    <t>2009M-010802-R2||</t>
  </si>
  <si>
    <t>7702123009962||</t>
  </si>
  <si>
    <t>1098A</t>
  </si>
  <si>
    <t>LORATADINA + SALBUTAMOL + NOSCAPINA</t>
  </si>
  <si>
    <t>(100+40+50)mg/100ml</t>
  </si>
  <si>
    <t>NEUMOLEX JARABE||</t>
  </si>
  <si>
    <t>19988817-5||</t>
  </si>
  <si>
    <t>2021M-0008248-R1||</t>
  </si>
  <si>
    <t>7703546191807||</t>
  </si>
  <si>
    <t>NEUMOLEX JARABE ||</t>
  </si>
  <si>
    <t>019988817-05||</t>
  </si>
  <si>
    <t>7703546191968||</t>
  </si>
  <si>
    <t>1099A</t>
  </si>
  <si>
    <t>N05BA06</t>
  </si>
  <si>
    <t>LORAZEPAM</t>
  </si>
  <si>
    <t>ATIVAN® 1 MG TABLETAS||</t>
  </si>
  <si>
    <t>19902391-3||</t>
  </si>
  <si>
    <t>2021M-013247-R2||</t>
  </si>
  <si>
    <t>2000100833216||</t>
  </si>
  <si>
    <t>019902391-03||</t>
  </si>
  <si>
    <t>7702338685296||</t>
  </si>
  <si>
    <t>1100A</t>
  </si>
  <si>
    <t>LORAZEPAM 2 MG TABLETAS( SANOFI)|LORAZEPAM TABLETA 2 MG (LAPROFF)|</t>
  </si>
  <si>
    <t>227599-1|19914657-5|</t>
  </si>
  <si>
    <t>2022M-011166-R2|2022M-0000323-R3</t>
  </si>
  <si>
    <t>7705959005306|7703038063698|</t>
  </si>
  <si>
    <t>LORAZEPAM 2 MG TABLETAS|LORAZEPAM|</t>
  </si>
  <si>
    <t>000227599-01|019914657-03|</t>
  </si>
  <si>
    <t>2008M-011166-R1|2022M-0000323-R3</t>
  </si>
  <si>
    <t>7705959005306|7703038961819|</t>
  </si>
  <si>
    <t>1101A</t>
  </si>
  <si>
    <t>A05BA06</t>
  </si>
  <si>
    <t>L-ORNITINA L-ASPARTATO</t>
  </si>
  <si>
    <t>SOBRE/FRASCO/TARRO</t>
  </si>
  <si>
    <t>HEPA- MERZ® GRANULADO||</t>
  </si>
  <si>
    <t>19900270-7||</t>
  </si>
  <si>
    <t>2020M-13711-R2||</t>
  </si>
  <si>
    <t>CAJA X 30 SOBRES||</t>
  </si>
  <si>
    <t>7594002622283||</t>
  </si>
  <si>
    <t>HEPA- MERZ® GRANULADO ||</t>
  </si>
  <si>
    <t>019900270-07||</t>
  </si>
  <si>
    <t>1102A</t>
  </si>
  <si>
    <t>C09CA01</t>
  </si>
  <si>
    <t>LOSARTAN (POTASICO)</t>
  </si>
  <si>
    <t>LOSARTAN 50MG TABLETAS RECUBIERTAS||</t>
  </si>
  <si>
    <t>19965499-13||</t>
  </si>
  <si>
    <t>2017M-0005915-R1||</t>
  </si>
  <si>
    <t>7705959882129||</t>
  </si>
  <si>
    <t>LOSARTAN 50MG TABLETAS RECUBIERTAS|LOSARTAN|LOSARTAN</t>
  </si>
  <si>
    <t>019965499-11|020123645-10|020010197-03</t>
  </si>
  <si>
    <t>2017M-0005915-R1|2018M-0018181|2021M-0010430-R1</t>
  </si>
  <si>
    <t>900|300|300</t>
  </si>
  <si>
    <t>7702605103232|7703546702157|000001201306</t>
  </si>
  <si>
    <t>1103A</t>
  </si>
  <si>
    <t>LOSARTAN 100 MG COMPRIMIDOS RECUBIERTOS ( SANOFI)|LOSARTAN POTASICO 100 MG TABLETAS (FARMACAPSULAS)|</t>
  </si>
  <si>
    <t>20045848-2|20123643-17|</t>
  </si>
  <si>
    <t>2023M-0013265-R2|2018M0018171|</t>
  </si>
  <si>
    <t>7705959880316|7703546702379|</t>
  </si>
  <si>
    <t>SATOREN |LOSARTAN|TENSYPRES-K</t>
  </si>
  <si>
    <t>019944682-14|020123643-17|020032566-06</t>
  </si>
  <si>
    <t>2014M-0003603-R1|2018M-0018171|2019M-0012645-R1</t>
  </si>
  <si>
    <t>105|300|250</t>
  </si>
  <si>
    <t>7702195109508|7703546702713|0000000152647</t>
  </si>
  <si>
    <t>1104A</t>
  </si>
  <si>
    <t>C09DA01</t>
  </si>
  <si>
    <t>LOSARTAN (POTASICO) + HIDROCLOROTIAZIDA</t>
  </si>
  <si>
    <t>(50+12.5)mg</t>
  </si>
  <si>
    <t>LOSARTAN POTASICO 50 MG + HIDROCLOROTIAZIDA 12. 5 MG TABLETA RECUBIERTA.( LAPROFF)|LOSARTÁN + HIDROCLOROTIAZIDA TABLETAS RECUBIERTAS 50MG + 12.5MG ( ECAR)|SATOREN ® H TABLETAS</t>
  </si>
  <si>
    <t>20157466-3|20014705-12|19900484-6</t>
  </si>
  <si>
    <t>2019M-0019291|2016M0011289R1|2009 M012779R1</t>
  </si>
  <si>
    <t>CAJA X100 TABLETAS|CAJA X 300 TABLETAS|CAJA X 30 TABLETAS</t>
  </si>
  <si>
    <t>100|300|30</t>
  </si>
  <si>
    <t>7701582102436|7702184011690|7702195852992</t>
  </si>
  <si>
    <t>SATOREN H |LOSARTAN/HIDROCLOROTIAZIDA|</t>
  </si>
  <si>
    <t>019900484-06|020014705-12|</t>
  </si>
  <si>
    <t>2009M-012779-R1|2016M-0011289-R1|</t>
  </si>
  <si>
    <t>7702195852992|7702184011058|</t>
  </si>
  <si>
    <t>1105A</t>
  </si>
  <si>
    <t>(100+12.5)mg</t>
  </si>
  <si>
    <t>SATORENH FORTE100/12.5 TABLETAS||</t>
  </si>
  <si>
    <t>19977867-2||</t>
  </si>
  <si>
    <t>2021M-0007497-R1||</t>
  </si>
  <si>
    <t>7702195162633||</t>
  </si>
  <si>
    <t>SATOREN H FORTE |LOSARTAN/HIDROCLOROTIAZIDA|</t>
  </si>
  <si>
    <t>019977867-02|020033870-15|</t>
  </si>
  <si>
    <t>2021M-0007497-R1|2018M-0012844-R1|</t>
  </si>
  <si>
    <t>7702195096778|7702057711399|</t>
  </si>
  <si>
    <t>1106A</t>
  </si>
  <si>
    <t>LOSARTAN POTASICO 100 MG + HIDROCLOROTIAZIDA 25 MG TABLETA RECUBIERTA. (LAPROFF)|SATOREN ® H FORTE TABLETAS RECUBIERTAS|</t>
  </si>
  <si>
    <t>20157467-2|19944003-6|</t>
  </si>
  <si>
    <t>2019M-0019323|2014M0003648R1|</t>
  </si>
  <si>
    <t>7703038239017|7702195683008|</t>
  </si>
  <si>
    <t>019944003-06|020157467-02|</t>
  </si>
  <si>
    <t>2014M-0003648-R1|2019M-0019323|</t>
  </si>
  <si>
    <t>30|50|</t>
  </si>
  <si>
    <t>7702195070457|00000120644|</t>
  </si>
  <si>
    <t>1108A</t>
  </si>
  <si>
    <t>C09DB06</t>
  </si>
  <si>
    <t>LOSARTAN + AMLODIPINA</t>
  </si>
  <si>
    <t>(100+5)mg</t>
  </si>
  <si>
    <t>LOSARTAN / AMLODIPINO 100/5 MG (MK)|ARAMAX® 5/100MG CAPSULAS|</t>
  </si>
  <si>
    <t>20114964-4|19999986-2|</t>
  </si>
  <si>
    <t>2023M-0018105-R1|2019M0009345R1|</t>
  </si>
  <si>
    <t>CAJA X 30 TABLETAS|CAJA X 30 CAPSULAS|</t>
  </si>
  <si>
    <t>7702057700812|7707182841218|</t>
  </si>
  <si>
    <t>ARAMAX® 5/100MG CAPSULAS|LOSARTAN/AMLODIPINO|COZAAR XQ</t>
  </si>
  <si>
    <t>019999986-02|020114964-04|020034708-03</t>
  </si>
  <si>
    <t>2019M-0009345-R1|2023M-0018105-R1|2020M-0013273-R1</t>
  </si>
  <si>
    <t>7707182841218|0000000546102|8711141912726</t>
  </si>
  <si>
    <t>1109A</t>
  </si>
  <si>
    <t>S01BA14</t>
  </si>
  <si>
    <t>LOTEPREDNOL</t>
  </si>
  <si>
    <t>TQ OFTAPREDNOL® SUSPENSION OFTALMICA ESTERIL||</t>
  </si>
  <si>
    <t>20086574-1||</t>
  </si>
  <si>
    <t>2022M-0016417-R1||</t>
  </si>
  <si>
    <t>7702057707361||</t>
  </si>
  <si>
    <t>TQ OFTAPREDNOL® SUSPENSION OFTALMICA ESTERIL|OFTAPREDNOL MAX|LOTESOFT</t>
  </si>
  <si>
    <t>020086574-03|020098404-01|020013371-01</t>
  </si>
  <si>
    <t>2022M-0016417-R1|2016M-0016964|2010M-0010942</t>
  </si>
  <si>
    <t>6061821|0000132561820|7795368547207</t>
  </si>
  <si>
    <t>1110A</t>
  </si>
  <si>
    <t>DISALOT®|LOTESOFT Frasco Gotero X 5 Ml|</t>
  </si>
  <si>
    <t>20051434-1|19925591-1|</t>
  </si>
  <si>
    <t>2021M-0013741-R1|2015M0003224R1|</t>
  </si>
  <si>
    <t>FRASCO GOTERO X 5ML|FRASCO GOTERO X 5 ML|</t>
  </si>
  <si>
    <t>7707239275232|7795368002027|</t>
  </si>
  <si>
    <t>DISALOT |LOTEPRED|TALOF</t>
  </si>
  <si>
    <t>020051434-01|020086576-02|019925591-01</t>
  </si>
  <si>
    <t>2021M-0013741-R1|2015M-0016497|2015M-0003224-R1</t>
  </si>
  <si>
    <t>7707239275232|0000000603453|7795368002027</t>
  </si>
  <si>
    <t>1111A</t>
  </si>
  <si>
    <t>C10AA02</t>
  </si>
  <si>
    <t>LOVASTATINA</t>
  </si>
  <si>
    <t>LOVASTATINA 20MG TABLETAS (LABINCO)||</t>
  </si>
  <si>
    <t>19996930-5||</t>
  </si>
  <si>
    <t>2021M-0008979-R1||</t>
  </si>
  <si>
    <t>CAJA X 200 TABLETAS||</t>
  </si>
  <si>
    <t>7707177971036||</t>
  </si>
  <si>
    <t>LOVASTATINA 20MG TABLETA|LOVASTATINA|LOVASTATINA</t>
  </si>
  <si>
    <t>000040518-06|001981959-02|019927064-03</t>
  </si>
  <si>
    <t>2018M-012909-R3|2015M-015339-R2|2019M-0001092-R2</t>
  </si>
  <si>
    <t>7706569000705|7703546804301|0000120364</t>
  </si>
  <si>
    <t>1112A</t>
  </si>
  <si>
    <t>A06AX03</t>
  </si>
  <si>
    <t>LUBIPROSTONA</t>
  </si>
  <si>
    <t>8mcg</t>
  </si>
  <si>
    <t>MODULEX 8 MCG CAPSULA BLANDA|MOVIPROST ® 8 MCG|</t>
  </si>
  <si>
    <t>20028577-3|20057095-6|</t>
  </si>
  <si>
    <t>2018M-0012339-R1|2022M0014693R1|</t>
  </si>
  <si>
    <t>CAJA X 30 TABLETAS|CAJA X 14 CAPSULAS|</t>
  </si>
  <si>
    <t>7703153027445|7702057012137|</t>
  </si>
  <si>
    <t>MOVIPROST ||</t>
  </si>
  <si>
    <t>020057095-06||</t>
  </si>
  <si>
    <t>2022M-0014693-R1||</t>
  </si>
  <si>
    <t>7702057012137||</t>
  </si>
  <si>
    <t>1113A</t>
  </si>
  <si>
    <t>24mcg</t>
  </si>
  <si>
    <t>MOVIPROST 24 MCG||</t>
  </si>
  <si>
    <t>20057097-2||</t>
  </si>
  <si>
    <t>2022M-0014340-R1</t>
  </si>
  <si>
    <t>CAJA X 21 CAPSULAS||</t>
  </si>
  <si>
    <t>7702057012113||</t>
  </si>
  <si>
    <t>MOVIPROST® 24 MCG|MODULEX|</t>
  </si>
  <si>
    <t>020057097-02|020028573-02|</t>
  </si>
  <si>
    <t>2022M-0014340-R1|2017M-0012338-R1|</t>
  </si>
  <si>
    <t>7702057012113|7703153027452|</t>
  </si>
  <si>
    <t>1114A</t>
  </si>
  <si>
    <t>C02KX04</t>
  </si>
  <si>
    <t xml:space="preserve">MACITENTAN </t>
  </si>
  <si>
    <t>OPSUMIT®||</t>
  </si>
  <si>
    <t>20073590-1||</t>
  </si>
  <si>
    <t>2021M-0016501-R1||</t>
  </si>
  <si>
    <t>7703145878246||</t>
  </si>
  <si>
    <t>MACITENT |OPSUMIT|</t>
  </si>
  <si>
    <t>020192669-02|020073590-01|</t>
  </si>
  <si>
    <t>2021M-0020086|2021M-0016501-R1|</t>
  </si>
  <si>
    <t>180592906|7703145878246|</t>
  </si>
  <si>
    <t>1115A</t>
  </si>
  <si>
    <t>MACROGOL (POLIETILENGLICOL) + PROPILENGLICOL</t>
  </si>
  <si>
    <t>(0.4+0.3)%</t>
  </si>
  <si>
    <t>LACRISYN SOLUCION OFTALMICA ESTERIL||</t>
  </si>
  <si>
    <t>20086475-1||</t>
  </si>
  <si>
    <t>2015M-0016160||</t>
  </si>
  <si>
    <t>CAJA X 1 FCO X 10 ML||</t>
  </si>
  <si>
    <t>7702207700495||</t>
  </si>
  <si>
    <t>LACRISYN SOLUCION OFTALMICA ESTERIL|SYSTANE ULTRA|</t>
  </si>
  <si>
    <t>020086475-01|020007664-02|</t>
  </si>
  <si>
    <t>2015M-0016160|2009M-0010275|</t>
  </si>
  <si>
    <t>7702207700495|7703293251649|</t>
  </si>
  <si>
    <t>1116A</t>
  </si>
  <si>
    <t>A06AD65</t>
  </si>
  <si>
    <t>MACROGOL (POLIETILENGLICOL) 3350  CON ELECTROLITOS (BICARBONATO DE SODIO + CLORURO DE SODIO + CLORURO DE POTASIO)</t>
  </si>
  <si>
    <t>(100-110)g+(1.43+2.8+0.37)g</t>
  </si>
  <si>
    <t>NULYTELY POLVO PARA RECONSTITUIR||</t>
  </si>
  <si>
    <t>50476-2||</t>
  </si>
  <si>
    <t>2020M-015336-R3||</t>
  </si>
  <si>
    <t>7707204490110||</t>
  </si>
  <si>
    <t>NULYTELY |TRAVAD COLONPEG|</t>
  </si>
  <si>
    <t>000050476-13|020134278-01|</t>
  </si>
  <si>
    <t>2020M-015336-R3|2019M-0019493|</t>
  </si>
  <si>
    <t>10|4|</t>
  </si>
  <si>
    <t>7707204490165|0000000601697|</t>
  </si>
  <si>
    <t>1117A</t>
  </si>
  <si>
    <t>A06AD15</t>
  </si>
  <si>
    <t>MACROGOL (POLIETILENGLICOL) 3350 SIN ELECTROLITOS</t>
  </si>
  <si>
    <t>(100-110)g</t>
  </si>
  <si>
    <t>FARMALAX 3350 POLVO||</t>
  </si>
  <si>
    <t>20066793-17||</t>
  </si>
  <si>
    <t>2022M-0015270-R1</t>
  </si>
  <si>
    <t>CAJA X 15 SOBRES||</t>
  </si>
  <si>
    <t>7702184592021||</t>
  </si>
  <si>
    <t>PEG 3350 |FARMALAX 3350|BIO-GLICOL SIN ELECTROLITOS</t>
  </si>
  <si>
    <t>020126621-01|020066793-04|020084636-02</t>
  </si>
  <si>
    <t>2018M-0018445|2022M-0015270-R1|2021M-0016350-R1</t>
  </si>
  <si>
    <t>7702057014766|0000001637397|0000007837395</t>
  </si>
  <si>
    <t>1118A</t>
  </si>
  <si>
    <t>A02AA04</t>
  </si>
  <si>
    <t>MAGNESIO</t>
  </si>
  <si>
    <t>SUPER MAGNESIUM FORMULA 400 MG||</t>
  </si>
  <si>
    <t>20091117||</t>
  </si>
  <si>
    <t>SD2015-0003666||</t>
  </si>
  <si>
    <t>FRASCO X 120 CAPSULAS||</t>
  </si>
  <si>
    <t>751273783052||</t>
  </si>
  <si>
    <t>MAGNESIUM |MAGNESIUM|MAGNESIUM</t>
  </si>
  <si>
    <t>SD2012-0002390|SD2014-0003110|SD2012-0002390</t>
  </si>
  <si>
    <t>100|100|60</t>
  </si>
  <si>
    <t>751273778492|665716301102|NO APLICA</t>
  </si>
  <si>
    <t>1119A</t>
  </si>
  <si>
    <t>MAGNESIO CITRATO + POTASIO CITRATO + MAGNESIO OXIDO</t>
  </si>
  <si>
    <t>(333+365+87,2)mg</t>
  </si>
  <si>
    <t>MYOESSENS FCO X 60 CAPSULAS S/DIETARIO</t>
  </si>
  <si>
    <t>20038918</t>
  </si>
  <si>
    <t>SD2011-0002144</t>
  </si>
  <si>
    <t>FCO X 60 CAPSULAS</t>
  </si>
  <si>
    <t>7709099257298</t>
  </si>
  <si>
    <t>MYOESSENS ||</t>
  </si>
  <si>
    <t>SD2011-0002144||</t>
  </si>
  <si>
    <t>7709099257298||</t>
  </si>
  <si>
    <t>1120A</t>
  </si>
  <si>
    <t>B05XA05</t>
  </si>
  <si>
    <t>MAGNESIO SULFATO 20%</t>
  </si>
  <si>
    <t>SULFATO DE MAGNESIO SOLUCION INYECTABLE (ROPSHON)||</t>
  </si>
  <si>
    <t>19935299-1||</t>
  </si>
  <si>
    <t>2022M-0002365-R2</t>
  </si>
  <si>
    <t>CAJA X 40 AMPOLLA 10 ML||</t>
  </si>
  <si>
    <t>7704588003417||</t>
  </si>
  <si>
    <t>SULFATO DE MAGNESIO 20% |SULFATO DE MAGNESIO|SULFATO DE MAGNESIO</t>
  </si>
  <si>
    <t>019935299-01|019988938-04|000033519-02</t>
  </si>
  <si>
    <t>2022M-0002365-R2|2022M-0008174-R1|2019M-002203-R3</t>
  </si>
  <si>
    <t>40|50|100</t>
  </si>
  <si>
    <t>7704588003417|7707184160423|2831127</t>
  </si>
  <si>
    <t>1121A</t>
  </si>
  <si>
    <t>MAGNESIO SULFATO USP</t>
  </si>
  <si>
    <t>USP</t>
  </si>
  <si>
    <t>TOP/OR</t>
  </si>
  <si>
    <t>SULFATO DE MAGNESIA DISANFER 20 GRAMOS X 50 SOBRES||</t>
  </si>
  <si>
    <t>20 GRAMOS X 50 SOBRES||</t>
  </si>
  <si>
    <t>7707145300974||</t>
  </si>
  <si>
    <t>SULFATO DE MAGNESIO |SULFATO DE MAGNESIO|</t>
  </si>
  <si>
    <t>SACHET/SOBRE|FRASCO|</t>
  </si>
  <si>
    <t>500|30|</t>
  </si>
  <si>
    <t>7703166001203|7707069721619|</t>
  </si>
  <si>
    <t>1122A</t>
  </si>
  <si>
    <t>B05BC01</t>
  </si>
  <si>
    <t>MANITOL</t>
  </si>
  <si>
    <t>20%/500ml</t>
  </si>
  <si>
    <t>FRASCO/VIAL/ENVASE COLAPSIBLE</t>
  </si>
  <si>
    <t>BOLSA 500 ML</t>
  </si>
  <si>
    <t>MANITOL AL 20 % EN AGUA DESTILADA (CORPAUL)||</t>
  </si>
  <si>
    <t>38819-5||</t>
  </si>
  <si>
    <t>2022M-012100-R4</t>
  </si>
  <si>
    <t>7705366100106||</t>
  </si>
  <si>
    <t>MANITOL AL 20% EN AGUA DESTILADA|MANITOL|</t>
  </si>
  <si>
    <t>000038819-02|000029514-02|</t>
  </si>
  <si>
    <t>2022M-012100-R4|2022M-000921-R4</t>
  </si>
  <si>
    <t>35|40|</t>
  </si>
  <si>
    <t>7705366100106|7707141350362|</t>
  </si>
  <si>
    <t>1123A</t>
  </si>
  <si>
    <t>J05AX09</t>
  </si>
  <si>
    <t>MARAVIROC</t>
  </si>
  <si>
    <t>CELSENTRI® 150 MG||</t>
  </si>
  <si>
    <t>19989116-1||</t>
  </si>
  <si>
    <t>2008M-0008014||</t>
  </si>
  <si>
    <t>7703363006902||</t>
  </si>
  <si>
    <t>019989116-01||</t>
  </si>
  <si>
    <t>1124A</t>
  </si>
  <si>
    <t>CELSENTRI® 300 MG||</t>
  </si>
  <si>
    <t>19989118-1||</t>
  </si>
  <si>
    <t>2008M-0008013||</t>
  </si>
  <si>
    <t>CAJA POR 60 COMPRIMIDOS RECUBIERTOS EN BLISTER PVC/ALUMINIO.||</t>
  </si>
  <si>
    <t>7703363006919||</t>
  </si>
  <si>
    <t>019989118-01||</t>
  </si>
  <si>
    <t>1125A</t>
  </si>
  <si>
    <t>A03AA04</t>
  </si>
  <si>
    <t>MEBEVERINA</t>
  </si>
  <si>
    <t>MEBEMINT ® TABLETAS||</t>
  </si>
  <si>
    <t>19966737-4||</t>
  </si>
  <si>
    <t>2020M-0006553-R1||</t>
  </si>
  <si>
    <t>7704039121103||</t>
  </si>
  <si>
    <t>019966737-04||</t>
  </si>
  <si>
    <t>1126A</t>
  </si>
  <si>
    <t>SUSPENSION ORAL</t>
  </si>
  <si>
    <t>DUSPATALIN® SUSPENSION||</t>
  </si>
  <si>
    <t>20040666-1||</t>
  </si>
  <si>
    <t>2013M-0014358||</t>
  </si>
  <si>
    <t>7501033959783||</t>
  </si>
  <si>
    <t>020040666-01||</t>
  </si>
  <si>
    <t>3381816||</t>
  </si>
  <si>
    <t>1127A</t>
  </si>
  <si>
    <t>V08AB02</t>
  </si>
  <si>
    <t>MEDIO DE CONTRASTE NO IONICO (IOHEXOL)</t>
  </si>
  <si>
    <t>300mg I/ml</t>
  </si>
  <si>
    <t>OMNIPAQUE® 300 MG I / ML</t>
  </si>
  <si>
    <t>22542-8</t>
  </si>
  <si>
    <t>2018M-009499-R3</t>
  </si>
  <si>
    <t>MULTIPACK X 10 EN LOS ENVASES PLASTICOS DE 50 ML</t>
  </si>
  <si>
    <t>7037960637802</t>
  </si>
  <si>
    <t>OMNIPAQUE ||</t>
  </si>
  <si>
    <t>000022542-08||</t>
  </si>
  <si>
    <t>2018M-009499-R3||</t>
  </si>
  <si>
    <t>50 ML||</t>
  </si>
  <si>
    <t>7706263003316||</t>
  </si>
  <si>
    <t>1128A</t>
  </si>
  <si>
    <t>V08AB04</t>
  </si>
  <si>
    <t>MEDIO DE CONTRASTE NO IONICO (IOPAMIDOL)</t>
  </si>
  <si>
    <t>IOPA® 300||</t>
  </si>
  <si>
    <t>20018968-1||</t>
  </si>
  <si>
    <t>2021M-0011634-R2||</t>
  </si>
  <si>
    <t>CAJA X 1 VIAL X 50 ML||</t>
  </si>
  <si>
    <t>8032953580737||</t>
  </si>
  <si>
    <t>IOPAMIRON ||</t>
  </si>
  <si>
    <t>000024634-01||</t>
  </si>
  <si>
    <t>2017M-008883-R3||</t>
  </si>
  <si>
    <t>7703331103602||</t>
  </si>
  <si>
    <t>1129A</t>
  </si>
  <si>
    <t>370mg I/ml</t>
  </si>
  <si>
    <t>IOPA ® 370||</t>
  </si>
  <si>
    <t>20018969-1||</t>
  </si>
  <si>
    <t>2021M-0011543-R2||</t>
  </si>
  <si>
    <t>CAJA POR UN VIAL POR 50ML DE SOLUCIÓN INYECTABLE||</t>
  </si>
  <si>
    <t>8032953580720||</t>
  </si>
  <si>
    <t>IOPA 370 ||</t>
  </si>
  <si>
    <t>020018969-01||</t>
  </si>
  <si>
    <t>1130A</t>
  </si>
  <si>
    <t>G03AA08</t>
  </si>
  <si>
    <t>MEDROXIPROGESTERONA + ESTRADIOL</t>
  </si>
  <si>
    <t>CYCLOFEM||</t>
  </si>
  <si>
    <t>13854-2||</t>
  </si>
  <si>
    <t>2007M-006325-R1||</t>
  </si>
  <si>
    <t>CAJA X 50 AMPOLLAS DE 0.5 ML.||</t>
  </si>
  <si>
    <t>7703689000462||</t>
  </si>
  <si>
    <t>FEMELIN |CYCLOFEM|</t>
  </si>
  <si>
    <t>020002868-19|000013854-02|</t>
  </si>
  <si>
    <t>2020M-0010797-R1|2007M-006325-R1|</t>
  </si>
  <si>
    <t>24|50|</t>
  </si>
  <si>
    <t>7702870004821|7703689000462|</t>
  </si>
  <si>
    <t>1131A</t>
  </si>
  <si>
    <t>G03AC06</t>
  </si>
  <si>
    <t>MEDROXIPROGESTERONA ACETATO</t>
  </si>
  <si>
    <t>MEDROXIPROGESTERONA 5 MG TABLETAS||</t>
  </si>
  <si>
    <t>19999216-1||</t>
  </si>
  <si>
    <t>2018M-0009149-R1||</t>
  </si>
  <si>
    <t>ESTUCHE X 30 TABLETAS||</t>
  </si>
  <si>
    <t>7706569022332||</t>
  </si>
  <si>
    <t>MEDROXIPROGESTERONA |DEPO-PROVERA|</t>
  </si>
  <si>
    <t>019999216-01|000021776-02|</t>
  </si>
  <si>
    <t>2018M-0009149-R1|2021M-008808-R4|</t>
  </si>
  <si>
    <t>7706569022332|0009028616|</t>
  </si>
  <si>
    <t>1132A</t>
  </si>
  <si>
    <t>DEPOTRIM® INYECTABLE||</t>
  </si>
  <si>
    <t>19997397-5||</t>
  </si>
  <si>
    <t>2018M-0009075-R1||</t>
  </si>
  <si>
    <t>CAJA X 24 AMPOLLAS  3ML||</t>
  </si>
  <si>
    <t>7702870004326||</t>
  </si>
  <si>
    <t>DEPOTRIM |PROVERA|</t>
  </si>
  <si>
    <t>019997397-05|000042163-01|</t>
  </si>
  <si>
    <t>2018M-0009075-R1|2019M-013708-R3|</t>
  </si>
  <si>
    <t>CAJA|AMPOLLA|</t>
  </si>
  <si>
    <t>24|1|</t>
  </si>
  <si>
    <t>7702870004319|3000902750444|</t>
  </si>
  <si>
    <t>1133A</t>
  </si>
  <si>
    <t>L02AB01</t>
  </si>
  <si>
    <t>MEGESTROL ACETATO</t>
  </si>
  <si>
    <t>160mg</t>
  </si>
  <si>
    <t>MEGAPLEX||</t>
  </si>
  <si>
    <t>20004640-1||</t>
  </si>
  <si>
    <t>2009M-0009817||</t>
  </si>
  <si>
    <t>7707184310507||</t>
  </si>
  <si>
    <t>MEGAPLEX ||</t>
  </si>
  <si>
    <t>020004640-01||</t>
  </si>
  <si>
    <t>1134A</t>
  </si>
  <si>
    <t>N05CH01</t>
  </si>
  <si>
    <t>MELATONINA</t>
  </si>
  <si>
    <t>CIRCADIN ® 2MG||</t>
  </si>
  <si>
    <t>20070927-4||</t>
  </si>
  <si>
    <t>2019M-0015814-R1||</t>
  </si>
  <si>
    <t>5060292653532||</t>
  </si>
  <si>
    <t>CIRCADIN</t>
  </si>
  <si>
    <t>020070927-04</t>
  </si>
  <si>
    <t>2019M-0015814-R1</t>
  </si>
  <si>
    <t>5060292653532</t>
  </si>
  <si>
    <t>1135A</t>
  </si>
  <si>
    <t>MELATONINA 3 MG (HEALTHY AMERICANS)|MELATONINA 3 MG(NATURAL SYSTEM)|</t>
  </si>
  <si>
    <t>20086893-5|20087834-2|</t>
  </si>
  <si>
    <t>2015M-0016375|2020M0016353R1|</t>
  </si>
  <si>
    <t>FRASCO X 120 CAPSULAS|FRASCO X 60 CAPSULAS BLANDAS|</t>
  </si>
  <si>
    <t>120|60|</t>
  </si>
  <si>
    <t>751273778140|665716142606|</t>
  </si>
  <si>
    <t>MELATONINA 3 MG||</t>
  </si>
  <si>
    <t>020001340-01|020104338-04|020087834-02</t>
  </si>
  <si>
    <t>2009M-0009529|2016M-0017171|2020M-0016353-R1</t>
  </si>
  <si>
    <t>3543922|7703286112100|665716142606</t>
  </si>
  <si>
    <t>1136A</t>
  </si>
  <si>
    <t>M01AC06</t>
  </si>
  <si>
    <t>MELOXICAM</t>
  </si>
  <si>
    <t>MELOXICAM7.5 MG (COLMED)||</t>
  </si>
  <si>
    <t>19955897-1||</t>
  </si>
  <si>
    <t>2021M-0004916-R2||</t>
  </si>
  <si>
    <t>7703153017378||</t>
  </si>
  <si>
    <t>MELCOX 7.5 MG TABLETAS|MELOXICAM|MELOXICAM</t>
  </si>
  <si>
    <t>000053916-09|019906320-01|020006591-02</t>
  </si>
  <si>
    <t>2022M-011065-R2|2022M-14170-R2|2019M-0009961-R1</t>
  </si>
  <si>
    <t>250|10|30</t>
  </si>
  <si>
    <t>7707355053103|7703763997244|7702605106301</t>
  </si>
  <si>
    <t>1137A</t>
  </si>
  <si>
    <t>0.03%</t>
  </si>
  <si>
    <t>SOLUCION/SUSPENSIÓN EN GOTAS</t>
  </si>
  <si>
    <t>OPTICAM||</t>
  </si>
  <si>
    <t>20014788-1||</t>
  </si>
  <si>
    <t>2020M-0010841-R1||</t>
  </si>
  <si>
    <t>FRASCO GOTERO X 5 ML .||</t>
  </si>
  <si>
    <t>7707239270084||</t>
  </si>
  <si>
    <t>OPTICAM ||</t>
  </si>
  <si>
    <t>020014788-01||</t>
  </si>
  <si>
    <t>1138A</t>
  </si>
  <si>
    <t>N06DX01</t>
  </si>
  <si>
    <t>MEMANTINA</t>
  </si>
  <si>
    <t>VO</t>
  </si>
  <si>
    <t>TIMANTIL® 10 MG/ML||</t>
  </si>
  <si>
    <t>19977734-3||</t>
  </si>
  <si>
    <t>2018M-0007360-R1||</t>
  </si>
  <si>
    <t>FRASCO GOTERO X 30 ML||</t>
  </si>
  <si>
    <t>7703153021290||</t>
  </si>
  <si>
    <t>TIMANTIL ||</t>
  </si>
  <si>
    <t>019977734-03||</t>
  </si>
  <si>
    <t>1139A</t>
  </si>
  <si>
    <t xml:space="preserve">MEMANTINA </t>
  </si>
  <si>
    <t>MODUALZ® 10 MG|MEMANTINA CLORHIDRATO 10 MG TAB REC (LAPROFF)|</t>
  </si>
  <si>
    <t>19988137-11|20120845-1|</t>
  </si>
  <si>
    <t>2022M-0008245-R1|2018M0018500|</t>
  </si>
  <si>
    <t>CAJA X 300 TABLETAS|CAJA X 30 TABLETAS|</t>
  </si>
  <si>
    <t>7702057014674|7703038092292|</t>
  </si>
  <si>
    <t>MODUALZ® 10 MG|MODUALZ|EBIXA</t>
  </si>
  <si>
    <t>019988137-11|020059782-03|020018391-01</t>
  </si>
  <si>
    <t>2022M-0008245-R1|2022M-0014832-R1|2021M-0011518-R2</t>
  </si>
  <si>
    <t>300|30|28</t>
  </si>
  <si>
    <t>7702057014674|7707367050589|7705959013516</t>
  </si>
  <si>
    <t>1140A</t>
  </si>
  <si>
    <t>DINIVE® 20 MG TABLETA RECUBIERTA||</t>
  </si>
  <si>
    <t>20086827-5||</t>
  </si>
  <si>
    <t>2015M-0016567||</t>
  </si>
  <si>
    <t>5600860331518||</t>
  </si>
  <si>
    <t>DINIVE |MODUALZ® 20 MG|EBIXA® 20 MG</t>
  </si>
  <si>
    <t>020086827-05|020059984-21|020008985-08</t>
  </si>
  <si>
    <t>2015M-0016567|2022M-0014832-R1|2019M-0010305-R1</t>
  </si>
  <si>
    <t>28|300|28</t>
  </si>
  <si>
    <t>5600860331020|7702057014667|7798092890212</t>
  </si>
  <si>
    <t>1141A</t>
  </si>
  <si>
    <t>D11AX97</t>
  </si>
  <si>
    <t>MENTOL + ALCANFOR + GUAYACOL</t>
  </si>
  <si>
    <t>(3+4+1)%</t>
  </si>
  <si>
    <t>ATTENUE||</t>
  </si>
  <si>
    <t>20034742||</t>
  </si>
  <si>
    <t>NSOC42773-11CO||</t>
  </si>
  <si>
    <t>POTE Y TAPA X 60  GR||</t>
  </si>
  <si>
    <t>7707361200027||</t>
  </si>
  <si>
    <t>BRONCHODERMINE ||</t>
  </si>
  <si>
    <t>000027808-02||</t>
  </si>
  <si>
    <t>2018M-009209-R3||</t>
  </si>
  <si>
    <t>1142A</t>
  </si>
  <si>
    <t>M02AX10</t>
  </si>
  <si>
    <t>MENTOL + SALICILATO DE METILO</t>
  </si>
  <si>
    <t>(8+30) gr</t>
  </si>
  <si>
    <t>CREMA/GEL/UNGÜENTO</t>
  </si>
  <si>
    <t>TOPICO</t>
  </si>
  <si>
    <t>BEN - GAY®||</t>
  </si>
  <si>
    <t>38615-3||</t>
  </si>
  <si>
    <t>2021M-012171-R4||</t>
  </si>
  <si>
    <t>CAJA CON UN TUBO COLAPSIBLE DE ALUMINIO CON RECUBRIMIENTO CON SCRIN PORSIN DATO30SIN DATOG.||</t>
  </si>
  <si>
    <t>7706263200005||</t>
  </si>
  <si>
    <t>BEN - GAY® ||</t>
  </si>
  <si>
    <t>000038615-03||</t>
  </si>
  <si>
    <t>1143A</t>
  </si>
  <si>
    <t>R03DX09</t>
  </si>
  <si>
    <t>MEPOLIZUMAB</t>
  </si>
  <si>
    <t>AMP/VIAL</t>
  </si>
  <si>
    <t>NUCALA 100MG POLVO PARA SOLUCIÓN INYECTABLE||</t>
  </si>
  <si>
    <t>20109771-1||</t>
  </si>
  <si>
    <t>2019M-0018922||</t>
  </si>
  <si>
    <t>CAJA POR 1 VIAL DE VIDRIO TRANSPARENTE. TIPO I. DE 10ML. SELLADO CON UN TAPÓN DE BROMOBUTILO. SILICONIZADO DE 20MM Y UN AGRAFE DE ALUMINIO Y UNA TAPA PLÁSTICA FLIP-OFF. CONTENIENDO 100MG/VIAL DE MEPOLIZUMAB||</t>
  </si>
  <si>
    <t>7703363007046||</t>
  </si>
  <si>
    <t>NUCALA ||</t>
  </si>
  <si>
    <t>020109771-01||</t>
  </si>
  <si>
    <t>1144A</t>
  </si>
  <si>
    <t>L01BB02</t>
  </si>
  <si>
    <t>MERCAPTOPURINA</t>
  </si>
  <si>
    <t>PURINETHOL50 MG||</t>
  </si>
  <si>
    <t>46262-1||</t>
  </si>
  <si>
    <t>2022M-005465-R4</t>
  </si>
  <si>
    <t>6091403206285||</t>
  </si>
  <si>
    <t>PURINETHOL ||</t>
  </si>
  <si>
    <t>000046262-01||</t>
  </si>
  <si>
    <t>2016M-005465-R3||</t>
  </si>
  <si>
    <t>1145A</t>
  </si>
  <si>
    <t>J01DH02</t>
  </si>
  <si>
    <t>MEROPENEM (SODICO)</t>
  </si>
  <si>
    <t>MEROPENEM 500 MG (COLMED)|MEROPENEM 500 MG (FARMA LOGICA)|</t>
  </si>
  <si>
    <t>20010477-3|19987994-1|</t>
  </si>
  <si>
    <t>2020M-0010488-R1|2018M0008044R1|</t>
  </si>
  <si>
    <t>CAJA X 10 FRASCOS VIALES X 20 ML|CAJA X 10 FRASCOS VIALES|</t>
  </si>
  <si>
    <t>7703153025762|7707291520486|</t>
  </si>
  <si>
    <t>MEROPENEM 500 MG|MEROPENEM|KABIPENEM</t>
  </si>
  <si>
    <t>019987994-01|020159905-01|000201200-01</t>
  </si>
  <si>
    <t>2018M-0008044-R1|2020M-0019663|2019M-006499-R2</t>
  </si>
  <si>
    <t>7707291520486|7707264579138|7703283406158</t>
  </si>
  <si>
    <t>1146A</t>
  </si>
  <si>
    <t>MEROPENEM 1 G(FARMALOGICA)||</t>
  </si>
  <si>
    <t>19961388-1||</t>
  </si>
  <si>
    <t>2021M-0005798-R2||</t>
  </si>
  <si>
    <t>CAJA PLEGADIZA POR 10 FRASCOSSIN DATOVIAL X 1 G||</t>
  </si>
  <si>
    <t>7707291520646||</t>
  </si>
  <si>
    <t>MEROPENEM 1 G|MEROPENEM 1G POLVO ESTERIL PARA SOLUCION INYECTABLE|MERONEM</t>
  </si>
  <si>
    <t>019961388-02|019942150-05|020085484-01</t>
  </si>
  <si>
    <t>2021M-0005798-R2| 2020M-0003839-R2|2021M-0016622-R1</t>
  </si>
  <si>
    <t>AMPOLLA|CAJA|CAJA</t>
  </si>
  <si>
    <t>7707291520646|7707236125103|7709656871752</t>
  </si>
  <si>
    <t>1147A</t>
  </si>
  <si>
    <t>A07EC02</t>
  </si>
  <si>
    <t>MESALAZINA</t>
  </si>
  <si>
    <t>4g/60ml (6.67%)</t>
  </si>
  <si>
    <t>MESAX 4G / 60 ML SUSPENSION RECTAL||</t>
  </si>
  <si>
    <t>19998498-6||</t>
  </si>
  <si>
    <t>2020M-0009177-R1||</t>
  </si>
  <si>
    <t>CAJA X 7 FRASCO X 60 ML||</t>
  </si>
  <si>
    <t>420||</t>
  </si>
  <si>
    <t>7707177973146||</t>
  </si>
  <si>
    <t>MESILAX ||</t>
  </si>
  <si>
    <t>020065382-01|019998498-06|000207346-02</t>
  </si>
  <si>
    <t>2019M-0015424-R1|2020M-0009177-R1|2018M-007482-R2</t>
  </si>
  <si>
    <t>BOLSA/FRASCO|BOLSA/FRASCO|BOLSA/FRASCO</t>
  </si>
  <si>
    <t>7707288824993|7707177973146|4032717999465</t>
  </si>
  <si>
    <t>1148A</t>
  </si>
  <si>
    <t>MESAX ® 500 MG SUPOSITORIOS|MESILAX 500 MG SUPOSITORIOS|</t>
  </si>
  <si>
    <t>20011405-4|20048039-1|</t>
  </si>
  <si>
    <t>2010M-0010939|2021M0013766R1|</t>
  </si>
  <si>
    <t>CAJA X 10 SUPOSITORIO|CAJA X 10 SUPOSITORIO|</t>
  </si>
  <si>
    <t>7707177973160|7707288824030|</t>
  </si>
  <si>
    <t>MESILAX 500 MG SUPOSITORIOS||</t>
  </si>
  <si>
    <t>020048039-01|020011405-02|000207347-03</t>
  </si>
  <si>
    <t>2021M-0013766-R1|2010M-0010939|2018M-007408-R2</t>
  </si>
  <si>
    <t>10|50|10</t>
  </si>
  <si>
    <t>7707288824030|7707177973160|0000000240691</t>
  </si>
  <si>
    <t>1149A</t>
  </si>
  <si>
    <t>MESALAZINA TABLETA DE LIBERACIÓN RETARDADA 500 MG (HUMAX)||</t>
  </si>
  <si>
    <t>19940343-2||</t>
  </si>
  <si>
    <t>2019M-0002898-R2||</t>
  </si>
  <si>
    <t>7707288820155||</t>
  </si>
  <si>
    <t>MESALAZINA |PENTASA GRANULOS|</t>
  </si>
  <si>
    <t>019940343-02|019999923-03|000207357-01</t>
  </si>
  <si>
    <t>2019M-0002898-R2|2021M-0009451-R1|2018M-007055-R2</t>
  </si>
  <si>
    <t>30|100|20</t>
  </si>
  <si>
    <t>7707288820155|7707177973115|7707188880587</t>
  </si>
  <si>
    <t>1150A</t>
  </si>
  <si>
    <t>2gr</t>
  </si>
  <si>
    <t>PENTASA® GRANULOS DE LIBERACION PROLONGADA 2 G||</t>
  </si>
  <si>
    <t>20028520-2||</t>
  </si>
  <si>
    <t>2017M-0012190-R1||</t>
  </si>
  <si>
    <t>7640180265467||</t>
  </si>
  <si>
    <t>PENTASA GRANULOS |MESAX|SALOFALK</t>
  </si>
  <si>
    <t>020028520-02||</t>
  </si>
  <si>
    <t>7594002621248||</t>
  </si>
  <si>
    <t>1151A</t>
  </si>
  <si>
    <t>1 gr</t>
  </si>
  <si>
    <t>PENTASA®1 G GRANULOS DE LIBERACION PROLONGADA|SALOFALK® 1000 MG|</t>
  </si>
  <si>
    <t>19982968-1|19978379-1|</t>
  </si>
  <si>
    <t>2007M-0007645|2018M0007463R1|</t>
  </si>
  <si>
    <t>CAJA X 50 SOBRES|CAJA X 50 SOBRES|</t>
  </si>
  <si>
    <t>7640180265306|4032717996525|</t>
  </si>
  <si>
    <t>SALOFALK |MESAX|SALOFALK</t>
  </si>
  <si>
    <t>019978379-01|019982968-01|</t>
  </si>
  <si>
    <t>2018M-0007463-R1|2007M-0007645|</t>
  </si>
  <si>
    <t>4032717996525|7640180265306|</t>
  </si>
  <si>
    <t>1152A</t>
  </si>
  <si>
    <t>3gr</t>
  </si>
  <si>
    <t>SALOFALK ® 3G||</t>
  </si>
  <si>
    <t>20041831-5||</t>
  </si>
  <si>
    <t>2020M-0013963-R1||</t>
  </si>
  <si>
    <t>CAJA X 30 SACHES||</t>
  </si>
  <si>
    <t>4032717996501||</t>
  </si>
  <si>
    <t>020041831-05||</t>
  </si>
  <si>
    <t>24083515||</t>
  </si>
  <si>
    <t>1153A</t>
  </si>
  <si>
    <t xml:space="preserve">MESALAZINA </t>
  </si>
  <si>
    <t>1gr</t>
  </si>
  <si>
    <t>PENTASA® SUPOSITORIOS||</t>
  </si>
  <si>
    <t>19995433-2||</t>
  </si>
  <si>
    <t>2018M-0009044-R1||</t>
  </si>
  <si>
    <t xml:space="preserve"> CAJA X 14 SUPOSITORIOS||</t>
  </si>
  <si>
    <t>7502275100117||</t>
  </si>
  <si>
    <t>SALOFALK ||</t>
  </si>
  <si>
    <t>1154A</t>
  </si>
  <si>
    <t>1.5 gr</t>
  </si>
  <si>
    <t>SALOFALK® 1.5 G||</t>
  </si>
  <si>
    <t>20039643-3||</t>
  </si>
  <si>
    <t>2019M-0013788-R1||</t>
  </si>
  <si>
    <t>4032717996518||</t>
  </si>
  <si>
    <t>SALOFALK |PENTASA GRANULOS|</t>
  </si>
  <si>
    <t>020039643-03||</t>
  </si>
  <si>
    <t>1155A</t>
  </si>
  <si>
    <t>V03AF01</t>
  </si>
  <si>
    <t>MESNA</t>
  </si>
  <si>
    <t>MESNA X 400 MG||</t>
  </si>
  <si>
    <t>20066044-1||</t>
  </si>
  <si>
    <t>2014M-0015383||</t>
  </si>
  <si>
    <t>CAJA X 5 AMPOLLAS POR 4ML||</t>
  </si>
  <si>
    <t>7707291700543||</t>
  </si>
  <si>
    <t>MESNA X 400 MG|UROMITEXAN|</t>
  </si>
  <si>
    <t>020066044-01|000024063-01|</t>
  </si>
  <si>
    <t>2014M-0015383|2021M-009635-R3|</t>
  </si>
  <si>
    <t>5|15|</t>
  </si>
  <si>
    <t>7707291700543|7707141301159|</t>
  </si>
  <si>
    <t>1156A</t>
  </si>
  <si>
    <t>A10BA02</t>
  </si>
  <si>
    <t>METFORMINA</t>
  </si>
  <si>
    <t>GLUCOPHAGE ® XR750 MG||</t>
  </si>
  <si>
    <t>19983328-2||</t>
  </si>
  <si>
    <t>2019M-0007922-R1||</t>
  </si>
  <si>
    <t>7702418004191||</t>
  </si>
  <si>
    <t>GLUCOPHAGE ® XR 750 MG ||</t>
  </si>
  <si>
    <t>019983328-02||</t>
  </si>
  <si>
    <t>1157A</t>
  </si>
  <si>
    <t>500mg/5ml</t>
  </si>
  <si>
    <t>G-MET ®||</t>
  </si>
  <si>
    <t>20078851-3||</t>
  </si>
  <si>
    <t>2016M-0017366||</t>
  </si>
  <si>
    <t>FRASCO X 240 ML + 1 JERINGA 10 ML||</t>
  </si>
  <si>
    <t>7703153032913||</t>
  </si>
  <si>
    <t>G-MET ||</t>
  </si>
  <si>
    <t>020078851-03||</t>
  </si>
  <si>
    <t>29661244||</t>
  </si>
  <si>
    <t>1158A</t>
  </si>
  <si>
    <t>METFORMINA CLORHIDRATO</t>
  </si>
  <si>
    <t>METFORMINA 500 MG TABLETASRECUBIERTAS (GENFAR)||</t>
  </si>
  <si>
    <t>19993385-5||</t>
  </si>
  <si>
    <t>2008M-0008511||</t>
  </si>
  <si>
    <t>7702605184606||</t>
  </si>
  <si>
    <t>METFORMINA 500 MG TABLETAS RECUBIERTAS|G-MET G|</t>
  </si>
  <si>
    <t>019993385-05|020082251-02|</t>
  </si>
  <si>
    <t>2008M-0008511|2015M-0015886|</t>
  </si>
  <si>
    <t>7702605184606|7703153031015|</t>
  </si>
  <si>
    <t>1159A</t>
  </si>
  <si>
    <t>850mg</t>
  </si>
  <si>
    <t>METFORMINA CLORHIDRATO 850 MG. TABLETAS RECUBIERTAS (WINTRHOP)|METFORMINA TABLETAS 850 MG (LAPROFF)|</t>
  </si>
  <si>
    <t>19905554-12|19927063-2|</t>
  </si>
  <si>
    <t>2009M-13957-R1|2012M0001103R1|</t>
  </si>
  <si>
    <t>CAJA X 900 TABLETAS|CAJA X 300 TABLETAS|</t>
  </si>
  <si>
    <t>900|300|</t>
  </si>
  <si>
    <t>7705959880484|7703038066248|</t>
  </si>
  <si>
    <t>METFORMINA |G-MET G|</t>
  </si>
  <si>
    <t>019905554-12|019944665-24|</t>
  </si>
  <si>
    <t>2009M-13957-R1|2016M-0004045-R1|</t>
  </si>
  <si>
    <t>7705959880484|7703153018368|</t>
  </si>
  <si>
    <t>1160A</t>
  </si>
  <si>
    <t>G-MET G-TAB® 1000 MG||</t>
  </si>
  <si>
    <t>20082257-2||</t>
  </si>
  <si>
    <t>2015M-0015862||</t>
  </si>
  <si>
    <t>Caja x 40 tabletas||</t>
  </si>
  <si>
    <t>7703153031039||</t>
  </si>
  <si>
    <t>GLIFORMIN |METFORMINA|</t>
  </si>
  <si>
    <t>019988017-01|020082257-02|</t>
  </si>
  <si>
    <t>2008M-0008534|2015M-0015862|</t>
  </si>
  <si>
    <t>30|40|</t>
  </si>
  <si>
    <t>7707355053912|7703153031039|</t>
  </si>
  <si>
    <t>1161A</t>
  </si>
  <si>
    <t>A10BD</t>
  </si>
  <si>
    <t>METFORMINA+EMPAGLIFLOZINA</t>
  </si>
  <si>
    <t>1.000+12.5mg</t>
  </si>
  <si>
    <t>JARDIANCE DUO® 12.5 MG / 1000 MG||</t>
  </si>
  <si>
    <t>20101182-6||</t>
  </si>
  <si>
    <t>2016M-0017418||</t>
  </si>
  <si>
    <t>4048846011435||</t>
  </si>
  <si>
    <t>JARDIANCE DUO ||</t>
  </si>
  <si>
    <t>020101182-06||</t>
  </si>
  <si>
    <t>1162A</t>
  </si>
  <si>
    <t>G02AB01</t>
  </si>
  <si>
    <t>METILERGOMETRINA MALEATO</t>
  </si>
  <si>
    <t>0.2mg/ml (0.02%)</t>
  </si>
  <si>
    <t>METHERGIN® AMPOLLAS||</t>
  </si>
  <si>
    <t>37193-2||</t>
  </si>
  <si>
    <t>2017M-003421-R4||</t>
  </si>
  <si>
    <t>7612797552377||</t>
  </si>
  <si>
    <t>METHERGIN ||</t>
  </si>
  <si>
    <t>000037193-01||</t>
  </si>
  <si>
    <t>1163A</t>
  </si>
  <si>
    <t>H02AB04</t>
  </si>
  <si>
    <t>METILPREDNISOLONA</t>
  </si>
  <si>
    <t>PRECORT® 16 MG TABLETAS RECUBIERTAS|MEDROL 16 MG TABLETAS|</t>
  </si>
  <si>
    <t>20136274-2|46144-1|</t>
  </si>
  <si>
    <t>2019M-0019070|2019M005568R4|</t>
  </si>
  <si>
    <t>CAJA POR 14 TABLETAS RECUBIERTAS EN BLISTER ALUMINIO/PVC/TE/PVDC TRANSPARENTE/FOIL ALUMINIO. 2 BLISTER PORSIN DATO7 TABLETAS RECUBIERTAS|CAJA POR 14 TABLETAS CON 2 BLISTER ALUMINIO/PVC OPACO/ACLAR POR 7 TABLETAS|</t>
  </si>
  <si>
    <t>14|14|</t>
  </si>
  <si>
    <t>7703546705523|300090073275|</t>
  </si>
  <si>
    <t>PRECORT |MEDROL|</t>
  </si>
  <si>
    <t>020136274-02|000046144-18|</t>
  </si>
  <si>
    <t>2019M-0019070|2019M-005568-R4|</t>
  </si>
  <si>
    <t>128826|30009007327|</t>
  </si>
  <si>
    <t>1164A</t>
  </si>
  <si>
    <t>PRECORT®4 MG TABLETAS RECUBIERTAS||</t>
  </si>
  <si>
    <t>20136180-3||</t>
  </si>
  <si>
    <t>2019M-0019069||</t>
  </si>
  <si>
    <t>CAJA POR 30 TABLETAS RECUBIERTAS EN BLISTER ALUMINIO/PVC/TE/PVDC TRANSPARENTE/FOIL ALUMINIO. 3 BLISTER PORSIN DATO10 TABLETAS||</t>
  </si>
  <si>
    <t>7703546705509||</t>
  </si>
  <si>
    <t>020136180-03|000034501-03|</t>
  </si>
  <si>
    <t>2019M-0019069|2019M-002141-R4|</t>
  </si>
  <si>
    <t>128440|7703283401566|</t>
  </si>
  <si>
    <t>1165A</t>
  </si>
  <si>
    <t>METILPREDNISOLONA ACETATO</t>
  </si>
  <si>
    <t>DEPO-MEDROL 40 MG/ML SUSPENSION INYECTABLE||</t>
  </si>
  <si>
    <t>19927243-1||</t>
  </si>
  <si>
    <t>2018M-0001389-R2||</t>
  </si>
  <si>
    <t>7591257002273||</t>
  </si>
  <si>
    <t>DEPO-MEDROL 40 MG/ML SUSPENSION INYECTABLE ||</t>
  </si>
  <si>
    <t>019927243-01||</t>
  </si>
  <si>
    <t>1166A</t>
  </si>
  <si>
    <t>METILPREDNISOLONA SUCCINATO SODICO</t>
  </si>
  <si>
    <t>SOLU-MEDROL DE 40 MG SOLUCION||</t>
  </si>
  <si>
    <t>53896-5||</t>
  </si>
  <si>
    <t>2020M-006892-R4||</t>
  </si>
  <si>
    <t>CAJA POR 1 FRASCO AMPOLLA ACT-O- VIAL TIPO I TRANSPARENTE. CON 40 MG POLVO PARA RECONSTITUIR Y 1 ML DE SOLVENTE. COMPARTIMENTO INFERIOR (POLVO ESTERIL). COMPARTIMENTO SUPERIOR (DILUENTE ESTERIL).||</t>
  </si>
  <si>
    <t>5415062382141||</t>
  </si>
  <si>
    <t>SOLU-MEDROL ||</t>
  </si>
  <si>
    <t>000053896-05||</t>
  </si>
  <si>
    <t>N30009-0113-12||</t>
  </si>
  <si>
    <t>1167A</t>
  </si>
  <si>
    <t>METILPREDNISOLONA 500 MG(VITALIS)|SUMITRIC|</t>
  </si>
  <si>
    <t>19990590-11|19974253-2|</t>
  </si>
  <si>
    <t>2020M-0009196-R1|2020M0007083R1|</t>
  </si>
  <si>
    <t>CAJA X 1 VIAL|CAJA POR 50 FRASCOS AMPOLLA POR 15 ML|</t>
  </si>
  <si>
    <t>1|50|</t>
  </si>
  <si>
    <t>7707236127626|7707291700079|</t>
  </si>
  <si>
    <t>SUMITRIC |METILPREDNISOLONA|SOLU-MEDROL</t>
  </si>
  <si>
    <t>019974253-01|019990590-16|000029822-01</t>
  </si>
  <si>
    <t>2020M-0007083-R1|2020M-0009196-R1|2019M-000579-R4</t>
  </si>
  <si>
    <t>1|10|1</t>
  </si>
  <si>
    <t>7707291700079|7707236128623|300090765026</t>
  </si>
  <si>
    <t>1168A</t>
  </si>
  <si>
    <t>H03BB02</t>
  </si>
  <si>
    <t>METIMAZOL</t>
  </si>
  <si>
    <t>METLINA 5 MG TABLETAS|METIMAZOL 5MG TABLETAS(AMERICAN GENERICS)|TAPAZOL® TABLETAS</t>
  </si>
  <si>
    <t>20025656-2|20024210-4|41255-1</t>
  </si>
  <si>
    <t>2017M-0011946-R1|2016M0012079R1|2019M004189R4</t>
  </si>
  <si>
    <t>CAJA POR 100 TABLETAS EN BLÍSTER DE ALUMINIO PVC/PVDC TRASLÚCIDO. 10 BLÍSTER POR 10 TABLETAS C/U|PRESENTACIÓN INSTITUCIONAL: CAJA POR 100 TABLETAS EN BLISTER PVC INCOLORO/ALUMINIO|CAJA POR 100 TABLETAS EN BLISTER PVC/PVDC/ALUMINIO</t>
  </si>
  <si>
    <t>7707355054049|7706569040077|7703454121644</t>
  </si>
  <si>
    <t>METIMAZOL |METLINA|TAPAZOL</t>
  </si>
  <si>
    <t>020024210-04|020025656-02|000041255-01</t>
  </si>
  <si>
    <t>2016M-0012079-R1|2017M-0011946-R1|2019M-004189-R4</t>
  </si>
  <si>
    <t>4022770656900|7707355055251|7703454121644</t>
  </si>
  <si>
    <t>1169A</t>
  </si>
  <si>
    <t>M03BA03</t>
  </si>
  <si>
    <t>METOCARBAMOL</t>
  </si>
  <si>
    <t>MIOFLEX METOCARBAMOL 750 MG TABLETAS||</t>
  </si>
  <si>
    <t>19948280-2||</t>
  </si>
  <si>
    <t>2015M-0004448-R1||</t>
  </si>
  <si>
    <t>CAJA CON DIEZ BLISTER PVC TRANSPARENTE / ALUMINIO POR 10 TABLETAS C/U||</t>
  </si>
  <si>
    <t>7707177971562||</t>
  </si>
  <si>
    <t>MIOFLEX |METOCARBAMOL|METOCARBAMOL</t>
  </si>
  <si>
    <t>019948280-02|000229539-05|019920205-05</t>
  </si>
  <si>
    <t>2015M-0004448-R1|2022M-012910-R2|2019M-0000517-R2</t>
  </si>
  <si>
    <t>100|250|250</t>
  </si>
  <si>
    <t>7707177971562|7707035510933|7702195051821</t>
  </si>
  <si>
    <t>1170A</t>
  </si>
  <si>
    <t>A03FA01</t>
  </si>
  <si>
    <t>METOCLOPRAMIDA (CLORHIDRATO)</t>
  </si>
  <si>
    <t>4mg/ml (0.4%)</t>
  </si>
  <si>
    <t>METOCLOPRAMIDA 4 MG / ML GOTAS(BUSSIE)||</t>
  </si>
  <si>
    <t>19930423-2||</t>
  </si>
  <si>
    <t>2020M-0001687-R2||</t>
  </si>
  <si>
    <t>7702195224478||</t>
  </si>
  <si>
    <t>HEMETIL |METOCLOPRAMIDA|</t>
  </si>
  <si>
    <t>020158221-01|019930423-02|</t>
  </si>
  <si>
    <t>2019M-0019098|2020M-0001687-R2|</t>
  </si>
  <si>
    <t>7707019402186|7702195061400|</t>
  </si>
  <si>
    <t>1171A</t>
  </si>
  <si>
    <t>METOCLOPRAMIDA10 MG(LAPROFF)||</t>
  </si>
  <si>
    <t>19941418-4||</t>
  </si>
  <si>
    <t>2020M-0002998-R2||</t>
  </si>
  <si>
    <t>CAJA X 300 TABLETAS MINIPACK EN BLISTER PVC - ALUMINIO X 30 TABLETAS||</t>
  </si>
  <si>
    <t>7703038066262||</t>
  </si>
  <si>
    <t>METOCLOPRAMIDA |PLASIL|ENZIMAR</t>
  </si>
  <si>
    <t>019941418-04|019932174-03|019951449-02</t>
  </si>
  <si>
    <t>2020M-0002998-R2|2020M-0001972-R2|2021M-0004597-R2</t>
  </si>
  <si>
    <t>120377|7706263601291|7707067510017</t>
  </si>
  <si>
    <t>1172A</t>
  </si>
  <si>
    <t>10mg/2ml (base) (0.5%)</t>
  </si>
  <si>
    <t>METOCLOPRAMIDA CLORHIDRATO SOLUCION INYECTABLE 10MG / 2ML(SANDERSONS)||</t>
  </si>
  <si>
    <t>19903576-3||</t>
  </si>
  <si>
    <t>2009M-13551-R1||</t>
  </si>
  <si>
    <t>AMPOLLA DE VIDRIO CLASE I COLOR AMBAR POR 2 ML. EN CAJA CARTON POR 100 AMPOLLAS.||</t>
  </si>
  <si>
    <t>0117800062003434||</t>
  </si>
  <si>
    <t>METOCLOPRAMIDA |METOCLOPRAMIDA|METOCLOPRAMIDA</t>
  </si>
  <si>
    <t>019993923-15|019903576-02|000230145-02</t>
  </si>
  <si>
    <t>2020M-0009120-R1|2009M-13551-R1|2019M-012181-R2</t>
  </si>
  <si>
    <t>7707184160324|17800062003434|7707234230205</t>
  </si>
  <si>
    <t>1173A</t>
  </si>
  <si>
    <t>C07AB02</t>
  </si>
  <si>
    <t xml:space="preserve">METOPROLOL SUCCINATO </t>
  </si>
  <si>
    <t>CARPROL LS®|BETALOC ZOK® 25 MG|</t>
  </si>
  <si>
    <t>20056846-3|19927923-6|</t>
  </si>
  <si>
    <t>2013M-0014618|2021M0002062R2|</t>
  </si>
  <si>
    <t>CAJA PLEGADIZA POR 30 TABLETAS RECUBIERTAS. EN 3 BLISTER PVC/PVDC TRANSPARENTE-ALUMINIO POR 10 TABLETAS C/U|CAJA POR 30 TABLETAS DE LIBERACION PROLONGADA EN BLISTER DE PVC/ALUMINIO|</t>
  </si>
  <si>
    <t>7707288824474|7501098608084|</t>
  </si>
  <si>
    <t>CARPROL LS ||</t>
  </si>
  <si>
    <t>020056846-03|019927923-06|</t>
  </si>
  <si>
    <t>2013M-0014618|2021M-0002062-R2|</t>
  </si>
  <si>
    <t>1174A</t>
  </si>
  <si>
    <t>metoprolol tartrato</t>
  </si>
  <si>
    <t>CARPROL®LS 50 MGTABLETASDE LIBERACION SOSTENIDA|PREZOC 50 MG|</t>
  </si>
  <si>
    <t>20056847-3|20001293-9|</t>
  </si>
  <si>
    <t>2013M-0014547|2009M0009488|</t>
  </si>
  <si>
    <t>CAJA PLEGADIZA POR 30 TABLETAS RECUBIERTAS EN BLISTER PVC/PVDC TRANSPARENTE - ALUMINIO POR 10 TABLETAS CADA UNA.|CAJA POR 30 TABLETAS DE LIBERACIÓN PROLONGADA EN BLISTER ALUMINIO /PVDC POR 10 TABLETAS|</t>
  </si>
  <si>
    <t>7707288824450|7703153030919|</t>
  </si>
  <si>
    <t>CARPROL LS |BETALOC ZOK® TABLETAS 50 MG|</t>
  </si>
  <si>
    <t>020056847-03|000200541-11|</t>
  </si>
  <si>
    <t>2013M-0014547|2022M-006135-R3|</t>
  </si>
  <si>
    <t>7707288824467|7501098607728|</t>
  </si>
  <si>
    <t>1175A</t>
  </si>
  <si>
    <t>CARPROL LS 100 MG TABLETA DE LIBERACION SOSTENIDA||</t>
  </si>
  <si>
    <t>20056849-3||</t>
  </si>
  <si>
    <t>2013M-0014413||</t>
  </si>
  <si>
    <t>CAJA X 30 TABLETAS RECUBIERTAS EN 3 BLISTER PVC/PVDC TRANSPARENTE - ALUMINIO POR 10 TABLETAS CADA UNO.||</t>
  </si>
  <si>
    <t>7707288824290||</t>
  </si>
  <si>
    <t>CARPROL LS |BETALOC ZOK|</t>
  </si>
  <si>
    <t>020056849-03|000033788-04|</t>
  </si>
  <si>
    <t>2013M-0014413|2021M-010775-R3|</t>
  </si>
  <si>
    <t>7707288824290|7501098607667|</t>
  </si>
  <si>
    <t>1176A</t>
  </si>
  <si>
    <t>BETALOCZOK® 200 MG||</t>
  </si>
  <si>
    <t>19901250-15||</t>
  </si>
  <si>
    <t>2021M-013944-R2||</t>
  </si>
  <si>
    <t>CAJA POR 30 TABLETAS EN BLISTER PVC/ALUMINIO||</t>
  </si>
  <si>
    <t>7501098607773||</t>
  </si>
  <si>
    <t>BETALOC ZOK |BETALOC ZOK|</t>
  </si>
  <si>
    <t>019901250-13||</t>
  </si>
  <si>
    <t>2021M-013944-R2|2021M-0002062-R2|</t>
  </si>
  <si>
    <t>1177A</t>
  </si>
  <si>
    <t>METOPROLOL TARTRATO</t>
  </si>
  <si>
    <t>METOPROLOL TARTRATO 5MG/5ML (ADS FARMA).||</t>
  </si>
  <si>
    <t>20149724-1||</t>
  </si>
  <si>
    <t>2019M-0019459||</t>
  </si>
  <si>
    <t>Caja plegadiza por 5 Ampollas de vidrio Tipo I Blanca por 5 mL.||</t>
  </si>
  <si>
    <t>7707289590903||</t>
  </si>
  <si>
    <t>METOPROLOL |METOPROLOL|</t>
  </si>
  <si>
    <t>020149724-01|020108216-01|000039227-05</t>
  </si>
  <si>
    <t>2019M-0019459|2017M-0017702|2012M-012597-R2</t>
  </si>
  <si>
    <t>5|5|8</t>
  </si>
  <si>
    <t>7707289590903|NO APLICA|7704588002007</t>
  </si>
  <si>
    <t>1178A</t>
  </si>
  <si>
    <t>METOPROLOL 50 MG TABLETAS(WINTHROP)||</t>
  </si>
  <si>
    <t>19976470-3||</t>
  </si>
  <si>
    <t>2007M-0007318||</t>
  </si>
  <si>
    <t>CAJA POR 300 TABLETAS EN 10 BLISTER POR 30 TABLETAS CADA UNO. EN BLISTER. ALUMINIO-PVC/PVDC(INCOLORO. TRASNPARENTE) POR 30 TABLE||</t>
  </si>
  <si>
    <t>7705959015152||</t>
  </si>
  <si>
    <t>METOPROLOL |BETOPROLOL|METOPROLOL</t>
  </si>
  <si>
    <t>019976470-03|000050707-01|019943592-03</t>
  </si>
  <si>
    <t>2007M-0007318|2016M-003666-R2|2004M-0003219</t>
  </si>
  <si>
    <t>7702605107278|7704588001253|7702057070571</t>
  </si>
  <si>
    <t>1179A</t>
  </si>
  <si>
    <t>METOPROLOL TABLETAS 100 MG.(LAPROFF)||</t>
  </si>
  <si>
    <t>19924180-4||</t>
  </si>
  <si>
    <t>2020M-0000744-R2||</t>
  </si>
  <si>
    <t>CAJA PLEGADIZA POR 30 BLISTER PVC/ALUMINIO POR 10 TABLETAS RECUBIERTAS C/U.||</t>
  </si>
  <si>
    <t>7703038066279||</t>
  </si>
  <si>
    <t>BETOPROLOL |METOPROLOL|BETOPROLOL</t>
  </si>
  <si>
    <t>000039210-01|019943526-09|</t>
  </si>
  <si>
    <t>2014M-013817-R2|2016M-0003250-R1|</t>
  </si>
  <si>
    <t>7704588000935|7702057070588|</t>
  </si>
  <si>
    <t>1180A</t>
  </si>
  <si>
    <t>L01BA01</t>
  </si>
  <si>
    <t>METOTREXATE</t>
  </si>
  <si>
    <t>METOTREXATO 2.5 MG||</t>
  </si>
  <si>
    <t>19927154-5||</t>
  </si>
  <si>
    <t>2013M-0001140-R1||</t>
  </si>
  <si>
    <t>CAJA DE CARTON POR 100 TABLETAS ENVASADAS EN BLISTER DE PVC/ ALUMINIO POR 20 TABLETAS C/U.||</t>
  </si>
  <si>
    <t>7792219000607||</t>
  </si>
  <si>
    <t>METOTREXATE |EMTHEXATE|METOTREXATE</t>
  </si>
  <si>
    <t>019927154-05|019966223-01|020062852-01</t>
  </si>
  <si>
    <t>2013M-0001140-R1|2007M-0006795|2015M-0015773</t>
  </si>
  <si>
    <t>2000101126942|140982|0000000529822</t>
  </si>
  <si>
    <t>1181A</t>
  </si>
  <si>
    <t>METOTREXATO INYECTABLE 50 MG / 2 ML(ROPSONH)||</t>
  </si>
  <si>
    <t>20055206-1||</t>
  </si>
  <si>
    <t>2013M-0014407||</t>
  </si>
  <si>
    <t>CAJA POR 1 FRASCO VIAL DE VIDRIO TIPO I CON TAPON DE CAUCHO Y AGRAFE DE ALUMINIO X 2 ML DE SOLUCION||</t>
  </si>
  <si>
    <t>8902413011173||</t>
  </si>
  <si>
    <t>MUSTAL ||</t>
  </si>
  <si>
    <t>020143914-03|019992308-02|</t>
  </si>
  <si>
    <t>2019M-0019040|2019M-0008900-R1|</t>
  </si>
  <si>
    <t>CAJA|VIAL|</t>
  </si>
  <si>
    <t>7707184311184|0000011495159|</t>
  </si>
  <si>
    <t>1182A</t>
  </si>
  <si>
    <t>METOTREXATO INYECTABLE 500 MG / 5 ML(ROPSONH)||</t>
  </si>
  <si>
    <t>20055205-1||</t>
  </si>
  <si>
    <t>2014M-0014898||</t>
  </si>
  <si>
    <t>CAJA CON UN VIAL DE VIDRIO TIPO I POR 5 ML DE SOLUCIÓN.||</t>
  </si>
  <si>
    <t>8902413009019||</t>
  </si>
  <si>
    <t>METREXATO ||</t>
  </si>
  <si>
    <t>020116869-01||</t>
  </si>
  <si>
    <t>2018M-0018407||</t>
  </si>
  <si>
    <t>7707291700178||</t>
  </si>
  <si>
    <t>1183A</t>
  </si>
  <si>
    <t>50mg (10mg/0.2ml)</t>
  </si>
  <si>
    <t>METOJECT® 10 MG/0.20 ML||</t>
  </si>
  <si>
    <t>20029778-1||</t>
  </si>
  <si>
    <t>2017M-0012544-R1||</t>
  </si>
  <si>
    <t>7707293750164||</t>
  </si>
  <si>
    <t>METOJECT ||</t>
  </si>
  <si>
    <t>020029778-01||</t>
  </si>
  <si>
    <t>1184A</t>
  </si>
  <si>
    <t>50mg (15mg/0.3ml)</t>
  </si>
  <si>
    <t>METOJECT® 15 MG/0.3 ML||</t>
  </si>
  <si>
    <t>20029762-1||</t>
  </si>
  <si>
    <t>2017M-0012523-R1||</t>
  </si>
  <si>
    <t>7707293750171||</t>
  </si>
  <si>
    <t>020029762-01||</t>
  </si>
  <si>
    <t>1185A</t>
  </si>
  <si>
    <t>50mg (20mg/0.4ml)</t>
  </si>
  <si>
    <t>METOJECT® 20 MG/0.40ML||</t>
  </si>
  <si>
    <t>20029777-1||</t>
  </si>
  <si>
    <t>2017M-0012535-R1||</t>
  </si>
  <si>
    <t>CAJA DE CARTULINA QUE CONTIENE 1 JERINGA PRELLENADAS DE VIDRIO INCOLORO TIPO I CON AGUJA INTEGRADA. EN BLISTER||</t>
  </si>
  <si>
    <t>7707293750188||</t>
  </si>
  <si>
    <t>020029777-01||</t>
  </si>
  <si>
    <t>1186A</t>
  </si>
  <si>
    <t>50mg (25mg/0.5ml)</t>
  </si>
  <si>
    <t>METOJECT® 25 MG||</t>
  </si>
  <si>
    <t>20029760-1||</t>
  </si>
  <si>
    <t>2017M-0012534-R1||</t>
  </si>
  <si>
    <t>CAJA CON UNA JERINGA PRELLENADA 0.5ML DE VIDRIO TIPO I INCOLORO. AGUJA INTEGRADA. EMPACADA EN BLISTERS INDIVIDUAL.||</t>
  </si>
  <si>
    <t>7707293750195||</t>
  </si>
  <si>
    <t>METOJECT |METOTREXATO|</t>
  </si>
  <si>
    <t>020029760-01||</t>
  </si>
  <si>
    <t>1187A</t>
  </si>
  <si>
    <t>D05BA02</t>
  </si>
  <si>
    <t>METOXALENO</t>
  </si>
  <si>
    <t>MOPSALEM TABLETAS RECUBIERTAS||</t>
  </si>
  <si>
    <t>48880-7||</t>
  </si>
  <si>
    <t>2015M-005881-R3||</t>
  </si>
  <si>
    <t>CAJA X 100 TABLETAS EN BLISTER PVC ROJO/ALUMINIO.||</t>
  </si>
  <si>
    <t>7707355052496||</t>
  </si>
  <si>
    <t>MOPSALEM ||</t>
  </si>
  <si>
    <t>000048880-07||</t>
  </si>
  <si>
    <t>1188A</t>
  </si>
  <si>
    <t>METOXIPOLIETILENGLICOL-EPOETINA BETA</t>
  </si>
  <si>
    <t>75mcg/0.3ml 
(0.25mg/ml)</t>
  </si>
  <si>
    <t>MIRCERA® SOLUCION INYECTABLE JERINGA PRELLENADA 75 MCG / 0.3 ML||</t>
  </si>
  <si>
    <t>19988133-1||</t>
  </si>
  <si>
    <t>2020MBT-0008011-R1||</t>
  </si>
  <si>
    <t>CAJA POR 1 JERINGA PRELLENADA DE VIDRIO TIPO I DE 1 ML DE CAPACIDAD CONTENIENDO 0.3 ML DE SOLUCION INYECTABLE||</t>
  </si>
  <si>
    <t>7640149614053||</t>
  </si>
  <si>
    <t>MIRCERA ||</t>
  </si>
  <si>
    <t>019988133-01||</t>
  </si>
  <si>
    <t>1189A</t>
  </si>
  <si>
    <t>100mcg/0.3ml 
(0.33mg/ml)</t>
  </si>
  <si>
    <t>MIRCERA® SOLUCION INYECTABLE JERINGA PRELLENADA 100 MCG / 0.3 ML||</t>
  </si>
  <si>
    <t>19988117-1||</t>
  </si>
  <si>
    <t>2020MBT-0008030-R1||</t>
  </si>
  <si>
    <t>7640149614060||</t>
  </si>
  <si>
    <t>019988117-01||</t>
  </si>
  <si>
    <t>1190A</t>
  </si>
  <si>
    <t>150mcg/0.3ml 
(0.5mg/ml)</t>
  </si>
  <si>
    <t>MIRCERA® SOLUCION INYECTABLE JERINGA PRELLENADA 150 MCG / 0.3 ML||</t>
  </si>
  <si>
    <t>19988123-1||</t>
  </si>
  <si>
    <t>2020MBT-0008021-R1||</t>
  </si>
  <si>
    <t>CAJA CON UNA JERINGA PRELLENADA DE VIDRIO TIPO I CONTENIENDO LA SOLUCION INYECTABLE||</t>
  </si>
  <si>
    <t>7640149614077||</t>
  </si>
  <si>
    <t>019988123-01||</t>
  </si>
  <si>
    <t>1191A</t>
  </si>
  <si>
    <t>G01AF01</t>
  </si>
  <si>
    <t>METRONIDAZOL</t>
  </si>
  <si>
    <t>METRONIDAZOL 500 MG OVULOS(COLMED)||</t>
  </si>
  <si>
    <t>1983837-5||</t>
  </si>
  <si>
    <t>2022M-003380-R3||</t>
  </si>
  <si>
    <t>USO INSTITUCIONAL: CAJA PLEGADIZA CON EMPAQUE INDIVIDUAL P0R 20 BLISTER PVC/ ALUMINIO POR 10 OVULOS C/U.||</t>
  </si>
  <si>
    <t>7703153006235||</t>
  </si>
  <si>
    <t>METRONIDAZOL |METRONIDAZOL 500 MG OVULOS|METROZIN® 500 MG</t>
  </si>
  <si>
    <t>001983837-05|019900048-01|000045999-02</t>
  </si>
  <si>
    <t>2016M-003380-R2|2022M-012362-R2|2021M-005441-R4</t>
  </si>
  <si>
    <t>200|10|10</t>
  </si>
  <si>
    <t>7703153004361|7702057074241|7707355055718</t>
  </si>
  <si>
    <t>1192A</t>
  </si>
  <si>
    <t>P01AB01</t>
  </si>
  <si>
    <t>500mg/100ml (0.5%)</t>
  </si>
  <si>
    <t xml:space="preserve">BOLSA/AMPOLLA/FRASCO/BOTELLA </t>
  </si>
  <si>
    <t>METRONIDAZOL 500 MG / 100ML(CORPAUL)||</t>
  </si>
  <si>
    <t>19998302-1||</t>
  </si>
  <si>
    <t>2009M-0009758||</t>
  </si>
  <si>
    <t>BOLSA X 100 ML EN POLIETILENO ATOXICO BAJA DENSIDAD. TAPA CON ANILLO DE DESGARRE DE PEBD EN CAJA CARTÃ“N CORRUGADO X 84 UNIDADES||</t>
  </si>
  <si>
    <t>7705366103237||</t>
  </si>
  <si>
    <t>METRONIDAZOL | OTROZOL®|TENAFLOX® SOLUCION PARENTERAL PARA INFUSION</t>
  </si>
  <si>
    <t>019998302-01|000201950-01|019938260-02</t>
  </si>
  <si>
    <t>2009M-0009758|2022M-010787-R2|2018M-0002738-R2</t>
  </si>
  <si>
    <t>CAJA|BOLSA|BOLSA</t>
  </si>
  <si>
    <t>84|1|1</t>
  </si>
  <si>
    <t>7705366103237|7501125104923|8902344330114</t>
  </si>
  <si>
    <t>1193A</t>
  </si>
  <si>
    <t>D06BX01</t>
  </si>
  <si>
    <t>0.75%</t>
  </si>
  <si>
    <t>ROZEX ® GEL 0.75%||</t>
  </si>
  <si>
    <t>60031-2||</t>
  </si>
  <si>
    <t>2022M-001312-R3</t>
  </si>
  <si>
    <t>CAJA DE CARTON CON UN TUBO DE ALUMINIO COLAPSIBLE POR 30 G. CUBIERTO INTERNAMENTE CON UNA RESINA EPOXI-PHENOLIC Y TAPONES DE ROSCA DE POLIPROPILENO BLANCO.||</t>
  </si>
  <si>
    <t>3499320000291||</t>
  </si>
  <si>
    <t>ROZEX |METRONIDAZOL|METRONIDAZOL</t>
  </si>
  <si>
    <t>000060031-02||</t>
  </si>
  <si>
    <t>2016M-001312-R2||</t>
  </si>
  <si>
    <t>1194A</t>
  </si>
  <si>
    <t>METRONIDAZOL SUSPENSIÓN 250MG/5 ML(BEST)|METRONIDAZOL SUSPENSION 250 MG/ 5 ML(LASANTE)|METRONIDAZOL 250 MG/5ML(TECNOFAR)</t>
  </si>
  <si>
    <t>20004321-1|19963465-1|19938033-5</t>
  </si>
  <si>
    <t>2021M-0011074-R2|2022M-0005437-R2|2020M0002613R2</t>
  </si>
  <si>
    <t>FRASCO PET ÁMBAR CON TAPA DE POLIPROPILENOSIN DATOBLANCA X 120ML DE SUSPENSION.|FRASCO POR 120 ML.EN FRASCO PET (POLIETILENTEREFTALATO) COLOR AMBAR Y ETIQUETA.|FRASCO PET ÁMBARSIN DATO X 120 MLSIN DATO</t>
  </si>
  <si>
    <t>7707193641197|7703763310333|7702057070182</t>
  </si>
  <si>
    <t>MEBICITROF |OTROZOL|TENAFLOX</t>
  </si>
  <si>
    <t>019980113-01|019906811-05|020004321-01</t>
  </si>
  <si>
    <t>2020M-0007589-R1|2020M-14231-R2|2021M-0011074-R2</t>
  </si>
  <si>
    <t>7707019469806|7702605181278|7707193641197</t>
  </si>
  <si>
    <t>1196A</t>
  </si>
  <si>
    <t>METRONIDAZOL ECAR 500MG TABLETAS|METRONIDAZOL TABLETAS X 500 MG(GENFAR)|</t>
  </si>
  <si>
    <t>23439-4|29653-3|</t>
  </si>
  <si>
    <t>2021M-007158-R3|2008M009881R2|</t>
  </si>
  <si>
    <t>CAJA X 500 TABLETAS|CAJA POR 100 TABLETAS EN BLISTER ALUMINIO/PVC POR 10 TABLETAS.|</t>
  </si>
  <si>
    <t>7702184011348|7702605181254|</t>
  </si>
  <si>
    <t>METRONIDAZOL |METRONIDAZOL|METROZIN</t>
  </si>
  <si>
    <t>000023439-04|000029653-03|000217352-13</t>
  </si>
  <si>
    <t>2021M-007158-R3|2008M-009881-R2|2008M-011031</t>
  </si>
  <si>
    <t>500|100|100</t>
  </si>
  <si>
    <t>7702184011348|7702605101795|25388</t>
  </si>
  <si>
    <t>1197A</t>
  </si>
  <si>
    <t>G01AA51</t>
  </si>
  <si>
    <t>METRONIDAZOL + NISTATINA</t>
  </si>
  <si>
    <t>500mg+100.000 UI</t>
  </si>
  <si>
    <t>METRONIST ®||</t>
  </si>
  <si>
    <t>20103833-3||</t>
  </si>
  <si>
    <t>2021M-0017075-R1||</t>
  </si>
  <si>
    <t>CAJA PLEGADIZA CON 2 BLISTER PVDC/ ALUMINIO POR 5 OVULOS.||</t>
  </si>
  <si>
    <t>7703153032111||</t>
  </si>
  <si>
    <t>METRONIST |METRONIDAZOL NISTATINA|</t>
  </si>
  <si>
    <t>020103833-03|019949203-02|</t>
  </si>
  <si>
    <t>2021M-0017075-R1|2022M-0004524-R2</t>
  </si>
  <si>
    <t>282488|7702057070618|</t>
  </si>
  <si>
    <t>1198A</t>
  </si>
  <si>
    <t>N05BA</t>
  </si>
  <si>
    <t>MEXAZOLAM</t>
  </si>
  <si>
    <t>SEDOXIL 1 MG||</t>
  </si>
  <si>
    <t>20079767-1||</t>
  </si>
  <si>
    <t>2022M-0017391-R1</t>
  </si>
  <si>
    <t>7704232001783||</t>
  </si>
  <si>
    <t>020079767-01||</t>
  </si>
  <si>
    <t>2022M-0017391-R1||</t>
  </si>
  <si>
    <t>72663783||</t>
  </si>
  <si>
    <t>1199A</t>
  </si>
  <si>
    <t>L04AA06</t>
  </si>
  <si>
    <t>MICOFENOLATO MOFETILO</t>
  </si>
  <si>
    <t>FELONEX® 250 MG|MICOFLAVIN 250|</t>
  </si>
  <si>
    <t>20053537-1|20033134-2|</t>
  </si>
  <si>
    <t>2013M-0014745|2018M0012690R1|</t>
  </si>
  <si>
    <t>CAJA X 100 TABLETAS RECUBIERTAS. EN BLISTER PVC-PE-PCTFE BLANCO/ALUMINIO. X 10 TABLETAS RECUBIERTAS CADA UNO.|CAJA POR 100 CÁPSULAS EN BLISTER PVC-ALUMINIO|</t>
  </si>
  <si>
    <t>7703153029494|7730979511209|</t>
  </si>
  <si>
    <t>MICOFLAVIN |CELLCEPT|</t>
  </si>
  <si>
    <t>020033134-02|000204751-02|</t>
  </si>
  <si>
    <t>2018M-0012690-R1|2007M-006383-R1|</t>
  </si>
  <si>
    <t>15625724|7640149616873|</t>
  </si>
  <si>
    <t>1200A</t>
  </si>
  <si>
    <t>MYCOKEM® 500MG TABLETAS||</t>
  </si>
  <si>
    <t>20023910-2||</t>
  </si>
  <si>
    <t>2016M-0011718-R1||</t>
  </si>
  <si>
    <t>8902269021722||</t>
  </si>
  <si>
    <t>MYCOKEM |MICOFLAVIN|MICOFENOLATO MOFETILO</t>
  </si>
  <si>
    <t>020023910-02|019996121-03|020038752-02</t>
  </si>
  <si>
    <t>2016M-0011718-R1|2009M-0009800|2018M-0012709-R1</t>
  </si>
  <si>
    <t>10|50|100</t>
  </si>
  <si>
    <t>8902269021722|7730979511216|7702635631781</t>
  </si>
  <si>
    <t>1201A</t>
  </si>
  <si>
    <t>MICOFENOLATO MOFETILO (CELLCEPT)</t>
  </si>
  <si>
    <t>CELLCEPT CAPSULAS 250 MG||</t>
  </si>
  <si>
    <t>204751-2||</t>
  </si>
  <si>
    <t>2007M-006383-R1||</t>
  </si>
  <si>
    <t>CAJA POR 100 CAPSULAS EN BLISTER PVC/ALUMINIO.||</t>
  </si>
  <si>
    <t>7640149616873||</t>
  </si>
  <si>
    <t>CELLCEPT ||</t>
  </si>
  <si>
    <t>000204751-02||</t>
  </si>
  <si>
    <t>1202A</t>
  </si>
  <si>
    <t>CELLCEPT TABLETAS LACADAS 500 MG||</t>
  </si>
  <si>
    <t>216049-3||</t>
  </si>
  <si>
    <t>2008M-010433-R1||</t>
  </si>
  <si>
    <t>CAJA POR 50 TABLETAS LACADAS EN BLISTER PVC OPACO/ALUMINIO.||</t>
  </si>
  <si>
    <t>7640149615852||</t>
  </si>
  <si>
    <t>000216049-03||</t>
  </si>
  <si>
    <t>1203A</t>
  </si>
  <si>
    <t>MICOFENOLATO SODICO</t>
  </si>
  <si>
    <t>MYCOTAS® 180 MG TABLETAS GASTRORRESISTENTES||</t>
  </si>
  <si>
    <t>20121605-2||</t>
  </si>
  <si>
    <t>2018M-0018481||</t>
  </si>
  <si>
    <t>CAJA X 120  TABLETAS GASTRORRESISTENTES||</t>
  </si>
  <si>
    <t>7709149981487||</t>
  </si>
  <si>
    <t>MYCOTAS |MYFORTIC|</t>
  </si>
  <si>
    <t>020121605-02|019934077-01|</t>
  </si>
  <si>
    <t>2018M-0018481|2022M-0002162-R2</t>
  </si>
  <si>
    <t>7709149981487|7612797537886|</t>
  </si>
  <si>
    <t>1204A</t>
  </si>
  <si>
    <t>MYCOTAS® 360 MG TABLETAS GASTRORRESISTENTES||</t>
  </si>
  <si>
    <t>20121606-2||</t>
  </si>
  <si>
    <t>2018M-0018482||</t>
  </si>
  <si>
    <t>7709149981432||</t>
  </si>
  <si>
    <t>020121606-02|019934076-01|</t>
  </si>
  <si>
    <t>2018M-0018482|2022M-0002166-R2</t>
  </si>
  <si>
    <t>135025701|7702635155546|</t>
  </si>
  <si>
    <t>1205A</t>
  </si>
  <si>
    <t>A01AB09</t>
  </si>
  <si>
    <t>MICONAZOL</t>
  </si>
  <si>
    <t>DAKTARIN ® GEL ORAL||</t>
  </si>
  <si>
    <t>40227-1||</t>
  </si>
  <si>
    <t>2021M-003974-R4||</t>
  </si>
  <si>
    <t>TUBO X 78 G||</t>
  </si>
  <si>
    <t>78||</t>
  </si>
  <si>
    <t>7703145958122||</t>
  </si>
  <si>
    <t>DAKTARIN ||</t>
  </si>
  <si>
    <t>000040227-01||</t>
  </si>
  <si>
    <t>1206A</t>
  </si>
  <si>
    <t>D01AC02</t>
  </si>
  <si>
    <t>MICONAZOL NITRATO</t>
  </si>
  <si>
    <t>DAKTARIN CREMA DERMATOLOGICA||</t>
  </si>
  <si>
    <t>1980477-6||</t>
  </si>
  <si>
    <t>2019M-006585R2||</t>
  </si>
  <si>
    <t>CAJA PLEGADIZA DE CARTÓN MÁS TUBO DE ALUMINIO Y TAPA BLANCA EN POLIPROPILENO POR30 G||</t>
  </si>
  <si>
    <t>7703145860760||</t>
  </si>
  <si>
    <t>001980477-06||</t>
  </si>
  <si>
    <t>2019M-006585-R2||</t>
  </si>
  <si>
    <t>1207A</t>
  </si>
  <si>
    <t>B05XA31</t>
  </si>
  <si>
    <t>MICRONUTRIENTES INORGANICOS -ELEMENTOS TRAZA ADULTO</t>
  </si>
  <si>
    <t>NULANZA® SOLUCION CONCENTRADA PARA INFUSION.||</t>
  </si>
  <si>
    <t>20094398-1||</t>
  </si>
  <si>
    <t>2016M-0017443||</t>
  </si>
  <si>
    <t>CAJA POR 20 AMPOLLAS EN POLIPROPILENO POR 10 ML DE SOLUCIÓN CONCENTRADA PARA INFUSIÓN||</t>
  </si>
  <si>
    <t>7709962884392||</t>
  </si>
  <si>
    <t>NULANZA® SOLUCION CONCENTRADA PARA INFUSION||</t>
  </si>
  <si>
    <t>020094398-01||</t>
  </si>
  <si>
    <t>1208A</t>
  </si>
  <si>
    <t>MICRONUTRIENTES INORGANICOS -ELEMENTOS TRAZA PEDIATRICO</t>
  </si>
  <si>
    <t>PEDITRACE (ELEMENTOS TRAZA PEDIATRICOS)||</t>
  </si>
  <si>
    <t>19901161-4||</t>
  </si>
  <si>
    <t>2021M-13989-R2||</t>
  </si>
  <si>
    <t>2000000001982||</t>
  </si>
  <si>
    <t>PEDITRACE ||</t>
  </si>
  <si>
    <t>019901161-04||</t>
  </si>
  <si>
    <t>7709485238917||</t>
  </si>
  <si>
    <t>1209A</t>
  </si>
  <si>
    <t>B05BA10</t>
  </si>
  <si>
    <t>MICRONUTRIENTES ORGANICOS ESENCIALES – MULTIVITAMINAS PEDIATRICO</t>
  </si>
  <si>
    <t>VITALIPID® - NINFANT||</t>
  </si>
  <si>
    <t>19900780-1||</t>
  </si>
  <si>
    <t>2016M-014515-R2||</t>
  </si>
  <si>
    <t>770490640||</t>
  </si>
  <si>
    <t>NUMETA G 19% E ||</t>
  </si>
  <si>
    <t>020057807-01||</t>
  </si>
  <si>
    <t>2021M-0015636-R1||</t>
  </si>
  <si>
    <t>7022||</t>
  </si>
  <si>
    <t>1210A</t>
  </si>
  <si>
    <t>N05CD08</t>
  </si>
  <si>
    <t>MIDAZOLAM (MALEATO)</t>
  </si>
  <si>
    <t>7.5mg (base)</t>
  </si>
  <si>
    <t>MIDAZOLAM 7.5 MG TABLETAS(SANOFI)||</t>
  </si>
  <si>
    <t>20016432-1||</t>
  </si>
  <si>
    <t>2020M-0011347-R2||</t>
  </si>
  <si>
    <t>CAJA POR 10 TABLETAS EN BLISTER PVC/PVDC TRANSPARENTE - ALUMINIO POR 10 TABLETAS.||</t>
  </si>
  <si>
    <t>7705959501594||</t>
  </si>
  <si>
    <t>MIDAZOLAM ||</t>
  </si>
  <si>
    <t>020016432-01||</t>
  </si>
  <si>
    <t>7705959013523||</t>
  </si>
  <si>
    <t>1211A</t>
  </si>
  <si>
    <t>MIDAZOLAM CLORHIDRATO</t>
  </si>
  <si>
    <t>MIZOLAM® (MIDAZOLAM 5 MG/ 5 ML SOLUCION INYECTABLE)||</t>
  </si>
  <si>
    <t>20009779-1||</t>
  </si>
  <si>
    <t>2009M-0010089||</t>
  </si>
  <si>
    <t>CAJA POR 5 AMPOLLAS DE VIDRIO AMBAR TIPO I POR 5 ML||</t>
  </si>
  <si>
    <t>7707288822081||</t>
  </si>
  <si>
    <t>MIZOLAM ||</t>
  </si>
  <si>
    <t>020009779-01|019944864-03|000035430-01</t>
  </si>
  <si>
    <t>2009M-0010089|2014M-0003488-R1|2019M-011080-R3</t>
  </si>
  <si>
    <t>5|20|10</t>
  </si>
  <si>
    <t>7707288822081|1591069|7707355055985</t>
  </si>
  <si>
    <t>1212A</t>
  </si>
  <si>
    <t>50mg/10ml (0.1%)</t>
  </si>
  <si>
    <t>DORMICUM AMPOLLAS 50 MG / 10 ML||</t>
  </si>
  <si>
    <t>19920365-1||</t>
  </si>
  <si>
    <t>2019M-0000767-R2||</t>
  </si>
  <si>
    <t>7896226503578||</t>
  </si>
  <si>
    <t>MIDAZOLAM SERRACLINICS |DORMICUM|</t>
  </si>
  <si>
    <t>NO APLICA|19920365-1|</t>
  </si>
  <si>
    <t>NO APLICA|2019M-0000767-R2|</t>
  </si>
  <si>
    <t>8470006193129|7707069721619|</t>
  </si>
  <si>
    <t>1213A</t>
  </si>
  <si>
    <t>15mg/3ml (0.5%)</t>
  </si>
  <si>
    <t>MIDAZOLAM 15 MG/3ML(VITALIS)||</t>
  </si>
  <si>
    <t>20057389-2||</t>
  </si>
  <si>
    <t>2020M-0014713-R1||</t>
  </si>
  <si>
    <t>7709990439205||</t>
  </si>
  <si>
    <t>MIDAZOLAM |MIDAZOLAM|DORMICUM</t>
  </si>
  <si>
    <t>020057389-02|000103795-01|</t>
  </si>
  <si>
    <t>2020M-0014713-R1|2016M-008020-R3|</t>
  </si>
  <si>
    <t>7709990439205|7707355055978|</t>
  </si>
  <si>
    <t>1214A</t>
  </si>
  <si>
    <t>50mg/10ml (0.5%)</t>
  </si>
  <si>
    <t>MIDAZOLAM 50MG/10ML (VITALIS)||</t>
  </si>
  <si>
    <t>20070851-2||</t>
  </si>
  <si>
    <t>2021M-0015769-R1||</t>
  </si>
  <si>
    <t>7709977131986||</t>
  </si>
  <si>
    <t>1215A</t>
  </si>
  <si>
    <t>C01CA17</t>
  </si>
  <si>
    <t>MIDODRINA</t>
  </si>
  <si>
    <t>SYNCOPGOR®|MIDODRINA 5 MG(STOCK FARMACIA)|</t>
  </si>
  <si>
    <t>20202650-2|20022446-2|</t>
  </si>
  <si>
    <t>2021M-0020450|2018M0014011R1|</t>
  </si>
  <si>
    <t>CAJA PLEGADIZA POR 20 TABLETAS EN DOS (2) BLÍSTER PVC+PVDC TRANSPARENTE E INCOLORO/ALUMINIO. POR 10 TABLETAS CADA UNO|CAJA PLEGADIZA POR 20 TABLETAS. EN BLISTER DE PVC+PVDC TRANSPARENTE E INCOLORO / ALUMINIO.|</t>
  </si>
  <si>
    <t>7709632746012|7709244009741|</t>
  </si>
  <si>
    <t>SYNCOPGOR |MIDODRINA|</t>
  </si>
  <si>
    <t>020202650-02|020022446-02|</t>
  </si>
  <si>
    <t>2021M-0020450|2018M-0014011-R1|</t>
  </si>
  <si>
    <t>544755572|72485557|</t>
  </si>
  <si>
    <t>1216A</t>
  </si>
  <si>
    <t>C01CE02</t>
  </si>
  <si>
    <t>MILRINONA (LACTATO)</t>
  </si>
  <si>
    <t>10mg/10ml (0.1%)</t>
  </si>
  <si>
    <t>MILRINONA 10MG/10ML (PROCLIN)||</t>
  </si>
  <si>
    <t>20060004-1||</t>
  </si>
  <si>
    <t>2013M-0014347||</t>
  </si>
  <si>
    <t>7707342950279||</t>
  </si>
  <si>
    <t>MILRINONA |MILRINONA|INOTROP</t>
  </si>
  <si>
    <t>020060004-01|020003652-01|020048046-01</t>
  </si>
  <si>
    <t>2013M-0014347|2009M-0009853|2019M-0013665-R1</t>
  </si>
  <si>
    <t>7707342950279|7707354411010|0000137519055</t>
  </si>
  <si>
    <t>1217A</t>
  </si>
  <si>
    <t>J01AA08</t>
  </si>
  <si>
    <t>MINOCICLINA (CLORHIDRATO)</t>
  </si>
  <si>
    <t>MINOCICLINA CAPSULAS X 100 MG||</t>
  </si>
  <si>
    <t>19985510-1||</t>
  </si>
  <si>
    <t>2021M-0007991-R1||</t>
  </si>
  <si>
    <t>7702605183753||</t>
  </si>
  <si>
    <t>MINOCICLINA ||</t>
  </si>
  <si>
    <t>019935228-17||</t>
  </si>
  <si>
    <t>2013M-0002435-R1||</t>
  </si>
  <si>
    <t>7706569020109||</t>
  </si>
  <si>
    <t>1218A</t>
  </si>
  <si>
    <t>D11AX01</t>
  </si>
  <si>
    <t>MINOXIDIL</t>
  </si>
  <si>
    <t>PILOGAN ®LOCIÓN2%||</t>
  </si>
  <si>
    <t>19990803-1||</t>
  </si>
  <si>
    <t>2008M-0008928||</t>
  </si>
  <si>
    <t>FRACO X 60 ML||</t>
  </si>
  <si>
    <t>7706127003384||</t>
  </si>
  <si>
    <t>MINOXIDIL 2% LOCION|VAXDIL|</t>
  </si>
  <si>
    <t>000029473-01|019990803-01|</t>
  </si>
  <si>
    <t>2022M-010101-R3 |2008M-0008928|</t>
  </si>
  <si>
    <t>SPRAY|SPRAY|</t>
  </si>
  <si>
    <t>7702057074234|7703258113128|</t>
  </si>
  <si>
    <t>1219A</t>
  </si>
  <si>
    <t>RENOBELL LOCION AL 5%||</t>
  </si>
  <si>
    <t>19951467-1||</t>
  </si>
  <si>
    <t>2016M-0005059-R1||</t>
  </si>
  <si>
    <t>FRASCO X 60ML||</t>
  </si>
  <si>
    <t>7705451000250||</t>
  </si>
  <si>
    <t>RENOBELL LOCION |PILOGAN|</t>
  </si>
  <si>
    <t>019951467-01|019903008-01|020059951-01</t>
  </si>
  <si>
    <t>2016M-0005059-R1|2016M-014554-R2|2019M-0014975-R1</t>
  </si>
  <si>
    <t>12430376|7703258113135|NO APLICA</t>
  </si>
  <si>
    <t>1220A</t>
  </si>
  <si>
    <t>C02DC01</t>
  </si>
  <si>
    <t>VAXDIL® TABLETAS 10MG||</t>
  </si>
  <si>
    <t>19948594-1||</t>
  </si>
  <si>
    <t>2015M-0004339-R1||</t>
  </si>
  <si>
    <t>CAJA DE CARTON POR 30 TABLETAS EN BLISTER DE ALUMINIO PVC AMBAR POR 10 TABLETAS CADA UNO||</t>
  </si>
  <si>
    <t>7705451000083||</t>
  </si>
  <si>
    <t>MINOXIL |PILOGAN ULTRA|BENPEL</t>
  </si>
  <si>
    <t>019953252-01|019948594-01|</t>
  </si>
  <si>
    <t>2016M-0005263-R1|2015M-0004339-R1|</t>
  </si>
  <si>
    <t>7707177970725|0000012421244|</t>
  </si>
  <si>
    <t>1221A</t>
  </si>
  <si>
    <t>D10AD51</t>
  </si>
  <si>
    <t>MINOXIDIL + CLOBETASOL + AC. RETINOICO (TRETINOINA)</t>
  </si>
  <si>
    <t>(5+0.01+0.025)%</t>
  </si>
  <si>
    <t>FOLISTER COMPLEX HAIR LOTION (R)||</t>
  </si>
  <si>
    <t>19951437-1||</t>
  </si>
  <si>
    <t>2021M-0004440-R2||</t>
  </si>
  <si>
    <t>CAJA CON 1 FRASCO DE PEAD CON LINER POLIÉSTER Y TAPA DE POLIPROPILENO + ACTUADOR COLUTORIO FIJO LARGO PARA BOMBA DOSIFICADORA + GOTERO PLÁSTICO 1ML POR 60 ML.||</t>
  </si>
  <si>
    <t>7703153017323||</t>
  </si>
  <si>
    <t>PREPARADO MAGISTRAL ||</t>
  </si>
  <si>
    <t>1222A</t>
  </si>
  <si>
    <t>G04BD12</t>
  </si>
  <si>
    <t>MIRABEGRON</t>
  </si>
  <si>
    <t>MYRBETRIC® 25 MG TABLETAS DE LIBERACION PROLONGADA.||</t>
  </si>
  <si>
    <t>20096706-3||</t>
  </si>
  <si>
    <t>2017M-0017560||</t>
  </si>
  <si>
    <t>7709484810886||</t>
  </si>
  <si>
    <t>MYRBETRIC ||</t>
  </si>
  <si>
    <t>020096706-03||</t>
  </si>
  <si>
    <t>1636664475||</t>
  </si>
  <si>
    <t>1223A</t>
  </si>
  <si>
    <t>MYRBETRIC® 50MG TABLETAS DE LIBERACION PROLONGADA.||</t>
  </si>
  <si>
    <t>20104297-3||</t>
  </si>
  <si>
    <t>2017M-0017567||</t>
  </si>
  <si>
    <t>CAJA PLEGADIZA CON 30 TABLETAS DE LIBERACIÓN PROLONGADA . EN BLÍSTER DE ALUMINIO -(OPA/AL/PVC).||</t>
  </si>
  <si>
    <t>7709484810879||</t>
  </si>
  <si>
    <t>020104297-03||</t>
  </si>
  <si>
    <t>1224A</t>
  </si>
  <si>
    <t>N06AX11</t>
  </si>
  <si>
    <t>MIRTAZAPINA</t>
  </si>
  <si>
    <t>MIRTAZAPINA 30 MG TABLETAS RECUBIERTAS(SANDOZ)|MIRTAZAPINA HUMAX® TABLETAS RECUBIERTAS|TAZEPIN® 30 MG TABLETAS RECUBIERTAS</t>
  </si>
  <si>
    <t>19974935-3|20052424-6|19955888-2</t>
  </si>
  <si>
    <t>2020M-0007047-R1|2018M0013910R1|2022M0005268R2</t>
  </si>
  <si>
    <t>CAJA X 30 TABLETAS|CAJA PLEGADIZA X 30 TABLETAS RECUBIERTAS EN BLISTER EN PVC/ PVDC BLANCO -ALUMINIO X 10 TABLETAS RECUBIERTAS CADA UNO.|CAJA POR 20 TABLETAS RECUBIERTAS EN BLISTER ALUMINIO / PVDC TRANSPARENTE</t>
  </si>
  <si>
    <t>7702635631798|7707288824085|7707182841300</t>
  </si>
  <si>
    <t>MIRTAZAPINA |TAZEPIN|MIRTAZAPINA</t>
  </si>
  <si>
    <t>020052424-06|019955888-02|019974935-03</t>
  </si>
  <si>
    <t>2018M-0013910-R1|2022M-0005268-R2|2020M-0007047-R1</t>
  </si>
  <si>
    <t>88226408|7707182841300|9002260014682</t>
  </si>
  <si>
    <t>1225A</t>
  </si>
  <si>
    <t>G02AD06</t>
  </si>
  <si>
    <t>MISOPROSTOL</t>
  </si>
  <si>
    <t>OR/VAG</t>
  </si>
  <si>
    <t>TAB/CAPS/GRAG/COMP/OVULO</t>
  </si>
  <si>
    <t>CYTIL V 50 MCG||</t>
  </si>
  <si>
    <t>20012577-20||</t>
  </si>
  <si>
    <t>2019M-0011274-R1||</t>
  </si>
  <si>
    <t>CAJA X 4 TABLETAS VAGINALES||</t>
  </si>
  <si>
    <t>7702057014780||</t>
  </si>
  <si>
    <t>CYTIL V ||</t>
  </si>
  <si>
    <t>020012577-20||</t>
  </si>
  <si>
    <t>1226A</t>
  </si>
  <si>
    <t>CYTIL V 200 MCG||</t>
  </si>
  <si>
    <t>20010043-24||</t>
  </si>
  <si>
    <t>2016M-0011559-R1||</t>
  </si>
  <si>
    <t>CAJA X 12 TABLETAS VAGINALES||</t>
  </si>
  <si>
    <t>7702057015282||</t>
  </si>
  <si>
    <t>INDUSTOL ||</t>
  </si>
  <si>
    <t>020015555-18|020010043-24|</t>
  </si>
  <si>
    <t>2016M-0011306-R1|2016M-0011559-R1|</t>
  </si>
  <si>
    <t>8|12|</t>
  </si>
  <si>
    <t>7702870070123|7702057015282|</t>
  </si>
  <si>
    <t>1227A</t>
  </si>
  <si>
    <t>CYTIL® 200 MCG||</t>
  </si>
  <si>
    <t>19914260-1||</t>
  </si>
  <si>
    <t>2022M-015026-R3||</t>
  </si>
  <si>
    <t>7702057010935||</t>
  </si>
  <si>
    <t>CYTIL® 200 MCG|CYTIL V|</t>
  </si>
  <si>
    <t>019914260-01||</t>
  </si>
  <si>
    <t>7702057768201||</t>
  </si>
  <si>
    <t>1228A</t>
  </si>
  <si>
    <t>L01DC03</t>
  </si>
  <si>
    <t>MITOMICINA</t>
  </si>
  <si>
    <t>ALPHAMYCINA® 20MG POLVO LIOFILIZADO PARA INYECCIÓN||</t>
  </si>
  <si>
    <t>19940720-1||</t>
  </si>
  <si>
    <t>2015M-0003121-R1||</t>
  </si>
  <si>
    <t>1 FRASCO VIAL||</t>
  </si>
  <si>
    <t>7709027125033||</t>
  </si>
  <si>
    <t>AL PHAMYCINA ||</t>
  </si>
  <si>
    <t>019940720-01||</t>
  </si>
  <si>
    <t>1229A</t>
  </si>
  <si>
    <t>MITOMICINA OFTALMICA 0.04%(MAGILAB)|MITOMICINA COLIRIO AL 0.04% SOLUC OFTALMICA FCO X 3 ML F/MAGISTRAL|</t>
  </si>
  <si>
    <t>N/A|N/A|</t>
  </si>
  <si>
    <t>FRASCO GOTERO X 3 ML|FRASCO X 3 ML|</t>
  </si>
  <si>
    <t>MITOMICINA MAGISTRAL ||</t>
  </si>
  <si>
    <t>1230A</t>
  </si>
  <si>
    <t>L01XX23</t>
  </si>
  <si>
    <t>MITOTANE</t>
  </si>
  <si>
    <t>MITOTANE 500 MG||</t>
  </si>
  <si>
    <t>FRASCO X 100 TABLETAS||</t>
  </si>
  <si>
    <t>MITOTANE |LYSODREN|</t>
  </si>
  <si>
    <t>7709450110774|7707069721619|</t>
  </si>
  <si>
    <t>1231A</t>
  </si>
  <si>
    <t>L01DB07</t>
  </si>
  <si>
    <t>MITOXANTRONA CLORHIDRATO</t>
  </si>
  <si>
    <t>2mg/ml (base) (0.2%)</t>
  </si>
  <si>
    <t>MITOXANTRONA 20 MG / 10 ML ( BLAU)||</t>
  </si>
  <si>
    <t>20063702-1||</t>
  </si>
  <si>
    <t>2014M-0015263||</t>
  </si>
  <si>
    <t>7707291700536||</t>
  </si>
  <si>
    <t>MITOXANTRONA |MITOXANTRONA|</t>
  </si>
  <si>
    <t>020063702-01|000224410-01|</t>
  </si>
  <si>
    <t>2014M-0015263|2008M-010328-R1|</t>
  </si>
  <si>
    <t>FRASCO AMPOLLA|CAJA|</t>
  </si>
  <si>
    <t>1|70|</t>
  </si>
  <si>
    <t>7707291700536|7707141301173|</t>
  </si>
  <si>
    <t>1232A</t>
  </si>
  <si>
    <t>N06BA07</t>
  </si>
  <si>
    <t>MODAFINIL</t>
  </si>
  <si>
    <t>VIGIA ®200 MG||</t>
  </si>
  <si>
    <t>19968571-11||</t>
  </si>
  <si>
    <t>2023M-0006478-R2||</t>
  </si>
  <si>
    <t>7703153019310||</t>
  </si>
  <si>
    <t>VIGIA ® 200 MG ||</t>
  </si>
  <si>
    <t>019968571-11||</t>
  </si>
  <si>
    <t>1233A</t>
  </si>
  <si>
    <t>VIGIA® 100 MG||</t>
  </si>
  <si>
    <t>19968570-6||</t>
  </si>
  <si>
    <t>2022M-0006479-R2</t>
  </si>
  <si>
    <t>CAJA X 3 CAPSULAS||</t>
  </si>
  <si>
    <t>7703153023836||</t>
  </si>
  <si>
    <t>019968570-01||</t>
  </si>
  <si>
    <t>2022M-0006479-R2||</t>
  </si>
  <si>
    <t>7703153019808||</t>
  </si>
  <si>
    <t>1234A</t>
  </si>
  <si>
    <t>MODULO DE ACIDOS GRASOS  OMEGA 3</t>
  </si>
  <si>
    <t>OMEGAVEN||</t>
  </si>
  <si>
    <t>19950977-3||</t>
  </si>
  <si>
    <t>2015M-0004167-R1||</t>
  </si>
  <si>
    <t>FRASCO X100 ML||</t>
  </si>
  <si>
    <t>7701582102443||</t>
  </si>
  <si>
    <t>OMEGAVEN ||</t>
  </si>
  <si>
    <t>019950977-03||</t>
  </si>
  <si>
    <t>11497694||</t>
  </si>
  <si>
    <t>1235A</t>
  </si>
  <si>
    <t>V06DX00</t>
  </si>
  <si>
    <t>MODULO DE CARBOHIDRATOS</t>
  </si>
  <si>
    <t>96% Carbohidratos</t>
  </si>
  <si>
    <t>GLUCERNA POLVO VAINILLA LATA X 400 GR||</t>
  </si>
  <si>
    <t>20107765||</t>
  </si>
  <si>
    <t>RSA-001023-2016||</t>
  </si>
  <si>
    <t>7703186031594||</t>
  </si>
  <si>
    <t>GLUCERNA 1.0 LPC ||</t>
  </si>
  <si>
    <t>RSIA16I187115||</t>
  </si>
  <si>
    <t>1500||</t>
  </si>
  <si>
    <t>7703186029614||</t>
  </si>
  <si>
    <t>1236A</t>
  </si>
  <si>
    <t>V06ZD</t>
  </si>
  <si>
    <t>MODULO DE PROTEINAS</t>
  </si>
  <si>
    <t>&gt;30% Proteina</t>
  </si>
  <si>
    <t>LIQUIDO LISTO PARA USAR</t>
  </si>
  <si>
    <t>FRASCO/TARRO/CAJA/BOLSA/LATA</t>
  </si>
  <si>
    <t>PROSOURCE NO CARB NEUTRO PROTEINA LIQ SOBRE X 30 ML (1 ONZ)||</t>
  </si>
  <si>
    <t>20127201||</t>
  </si>
  <si>
    <t>RSA-003425-2017||</t>
  </si>
  <si>
    <t>SOBRE X 30 ML (1 ONZ)||</t>
  </si>
  <si>
    <t>794688014762||</t>
  </si>
  <si>
    <t>PROWHEY NATURAL SOBRES ||</t>
  </si>
  <si>
    <t>RSAD19I41212||</t>
  </si>
  <si>
    <t>FRASCO/TARRO/CAJA/BOLSA/LATA||</t>
  </si>
  <si>
    <t>7709990077391||</t>
  </si>
  <si>
    <t>1237A</t>
  </si>
  <si>
    <t>MODULO NUTRICIONAL HIPERCALORICO A BASE DE ACEITES VEGETALES</t>
  </si>
  <si>
    <t>KIT X 6 SOBRES/TARRO/FRASCO</t>
  </si>
  <si>
    <t>SCANDISHAKE MIX||</t>
  </si>
  <si>
    <t>20106385||</t>
  </si>
  <si>
    <t>RSA-000844-2016||</t>
  </si>
  <si>
    <t>CAJA X 6 SOBRES||</t>
  </si>
  <si>
    <t>4008976595540||</t>
  </si>
  <si>
    <t>PROWHEY TRR VAINILLA LATA ||</t>
  </si>
  <si>
    <t>RSA-0011559-2021||</t>
  </si>
  <si>
    <t>7709990077353||</t>
  </si>
  <si>
    <t>1238A</t>
  </si>
  <si>
    <t>R01AD09</t>
  </si>
  <si>
    <t>MOMETASONA (FUROATO)</t>
  </si>
  <si>
    <t xml:space="preserve"> FUROMET® SUSPENSIÓN PARA INHALACIÓN (SPRAY NASAL ACUOSO) (50 MCG / DOSIS)||</t>
  </si>
  <si>
    <t>20104356-2||</t>
  </si>
  <si>
    <t>2017M-0017660||</t>
  </si>
  <si>
    <t>BOTELLA CILINDRICA X 120 DOSIS||</t>
  </si>
  <si>
    <t>8904091122059||</t>
  </si>
  <si>
    <t>FUROMET |MOMETASONA LOCION|</t>
  </si>
  <si>
    <t>020104356-02|020024550-01|</t>
  </si>
  <si>
    <t>2017M-0017660|2017M-0011978-R1|</t>
  </si>
  <si>
    <t>18|18|</t>
  </si>
  <si>
    <t>8904091122059|7707182840921|</t>
  </si>
  <si>
    <t>1239A</t>
  </si>
  <si>
    <t>D07AC13</t>
  </si>
  <si>
    <t>MOMETASONA FUROATO 0.1% CREMA ( GENFAR )|FURODERM CREMA TUBO X 15 GR|</t>
  </si>
  <si>
    <t>19947270-1|20019847-1|</t>
  </si>
  <si>
    <t>2021M-0004019-R2 |2016M0011779R1|</t>
  </si>
  <si>
    <t>CAJA CON UN TUBO DE ALUMINIO COLAPSIBLE X 15 G.|CREMA TOPICA TUBO X 15 GR|</t>
  </si>
  <si>
    <t>7702605183173|7706309000828|</t>
  </si>
  <si>
    <t>MOMETASONA CREMA |RINOSAL ADULTOS|</t>
  </si>
  <si>
    <t>019947270-01||</t>
  </si>
  <si>
    <t>2021M-0004019-R2||</t>
  </si>
  <si>
    <t>7702605183173||</t>
  </si>
  <si>
    <t>1240A</t>
  </si>
  <si>
    <t>FURODERM SOLUCION TOPICA||</t>
  </si>
  <si>
    <t>20023989-1||</t>
  </si>
  <si>
    <t>2017M-0012312-R1||</t>
  </si>
  <si>
    <t>SOLUCION TOPICA X 30 ML||</t>
  </si>
  <si>
    <t>7706309000835||</t>
  </si>
  <si>
    <t>FURODERM ||</t>
  </si>
  <si>
    <t>020023989-01|019947271-01|</t>
  </si>
  <si>
    <t>2017M-0012312-R1|2015M-0004016-R1|</t>
  </si>
  <si>
    <t>7706309000835|7702605183180|</t>
  </si>
  <si>
    <t>1241A</t>
  </si>
  <si>
    <t>R03DC03</t>
  </si>
  <si>
    <t>MONTELUKAST (SODICO)</t>
  </si>
  <si>
    <t>LUKAST® 4 MG GRANULADO ORAL||</t>
  </si>
  <si>
    <t>20093092-2||</t>
  </si>
  <si>
    <t>2021M-0016741-R1||</t>
  </si>
  <si>
    <t>7702870072295||</t>
  </si>
  <si>
    <t>AIROMED GRANULADO |LUKAST|SINGULAIR GRANULADO</t>
  </si>
  <si>
    <t>020039346-11|020093092-02|019942168-03</t>
  </si>
  <si>
    <t>2017M-0013348-R1|2021M-0016741-R1|2020M-0003332-R2</t>
  </si>
  <si>
    <t>7703546013307|7702870072295|030006030121</t>
  </si>
  <si>
    <t>1242A</t>
  </si>
  <si>
    <t>MONTELUKAST 4 MG||</t>
  </si>
  <si>
    <t>20084049-3||</t>
  </si>
  <si>
    <t>2021M-0016097-R1||</t>
  </si>
  <si>
    <t>7706127001649||</t>
  </si>
  <si>
    <t>MONTELUKAST ||</t>
  </si>
  <si>
    <t>019936346-04|019963734-02|</t>
  </si>
  <si>
    <t>2014M-0002470-R1|2017M-0006003-R1|</t>
  </si>
  <si>
    <t>7703763220205|7703153023966|</t>
  </si>
  <si>
    <t>1243A</t>
  </si>
  <si>
    <t>MONTELUKAST 5 MG TABLETA MASTICABLE ( LA SANTE )|LEUCOTREN 5 MG TABLETAS MASTICABLES|</t>
  </si>
  <si>
    <t>19936556-2|19945385-10|</t>
  </si>
  <si>
    <t>2022M-0002450-R2|2020M0003965R2|</t>
  </si>
  <si>
    <t>CAJA X 10 TABLETAS|CAJA X 30 TABLETAS|</t>
  </si>
  <si>
    <t>7703763924318|7460536564675|</t>
  </si>
  <si>
    <t>MONTELUKAST |XALAR|</t>
  </si>
  <si>
    <t>019936556-02|020084046-04|020089873-01</t>
  </si>
  <si>
    <t>2014M-0002450-R1|2021M-0016332-R1|2016M-0016811</t>
  </si>
  <si>
    <t>10|30|30</t>
  </si>
  <si>
    <t>7703763220212|7891317199258|0000166820351</t>
  </si>
  <si>
    <t>1244A</t>
  </si>
  <si>
    <t>MONTELUKAST 10 MG TABLETA CUBIERTA ( LA SANTE )||</t>
  </si>
  <si>
    <t>19939789-6||</t>
  </si>
  <si>
    <t>2014M-0002821-R1||</t>
  </si>
  <si>
    <t>7703763999170||</t>
  </si>
  <si>
    <t>MONTELUKAST</t>
  </si>
  <si>
    <t>019939789-06</t>
  </si>
  <si>
    <t>2022M-0002821-R2</t>
  </si>
  <si>
    <t>7703763999170</t>
  </si>
  <si>
    <t>1245A</t>
  </si>
  <si>
    <t>R03DC53</t>
  </si>
  <si>
    <t>MONTELUKAST + DESLORATADINA</t>
  </si>
  <si>
    <t>DESLODEX® DUO TABLETAS RECUBIERTAS||</t>
  </si>
  <si>
    <t>20126167-19||</t>
  </si>
  <si>
    <t>2018M-0018531||</t>
  </si>
  <si>
    <t>7703546703161||</t>
  </si>
  <si>
    <t>DESLER-M |DESLODEX DUO|</t>
  </si>
  <si>
    <t>020112763-03|020126167-19|</t>
  </si>
  <si>
    <t>2019M-0018771|2018M-0018531|</t>
  </si>
  <si>
    <t>7703763828128|7703546703161|</t>
  </si>
  <si>
    <t>1246A</t>
  </si>
  <si>
    <t>MONTELUKAST + LEVOCETIRIZINA</t>
  </si>
  <si>
    <t>GLEMONT L® TABLETAS RECUBIERTAS|BROCRIPTIN® 10 MG/ 5 MG|</t>
  </si>
  <si>
    <t>20142847-2|20151832-22|</t>
  </si>
  <si>
    <t>2018M-0018450|2019M0018870|</t>
  </si>
  <si>
    <t>FRASCO X 14 TABLETAS|CAJA X 10 TABLETAS|</t>
  </si>
  <si>
    <t>14|10|</t>
  </si>
  <si>
    <t>7709795835738|7702870081327|</t>
  </si>
  <si>
    <t>BROCRIPTIN M ||</t>
  </si>
  <si>
    <t>020151832-24||</t>
  </si>
  <si>
    <t>2019M-0018870||</t>
  </si>
  <si>
    <t>2673479||</t>
  </si>
  <si>
    <t>1247A</t>
  </si>
  <si>
    <t>A03FA</t>
  </si>
  <si>
    <t>MOSAPRIDA</t>
  </si>
  <si>
    <t>GASPRID M 5 MG CAJA X 30 TABLETAS  ( Mosaprida )</t>
  </si>
  <si>
    <t>19990584-3</t>
  </si>
  <si>
    <t>2019M-0008925-R1</t>
  </si>
  <si>
    <t>CAJA X 30 TABLETAS</t>
  </si>
  <si>
    <t>7707182840716</t>
  </si>
  <si>
    <t>ZYPANAR |GASPRID M|MOSAMET</t>
  </si>
  <si>
    <t>020012109-05|019990584-03|019979687-01</t>
  </si>
  <si>
    <t>2010M-0010513|2019M-0008925-R1|2008M-0008364</t>
  </si>
  <si>
    <t>7707067620815|7707182840716|7707355054056</t>
  </si>
  <si>
    <t>1248A</t>
  </si>
  <si>
    <t>MOXIFLOXACINA + DEXAMETASONA</t>
  </si>
  <si>
    <t>(0.5+0.1)%</t>
  </si>
  <si>
    <t>MOFLAG D|TQ OFTAMOX D UD®|</t>
  </si>
  <si>
    <t>20087273-1|20031393-1|</t>
  </si>
  <si>
    <t>2021M-0016634-R1|2022M-0012968-R2</t>
  </si>
  <si>
    <t>FRASCOX 5 ML|FRASCO X 5 ML|</t>
  </si>
  <si>
    <t>7702207700464|7702057060701|</t>
  </si>
  <si>
    <t>OFTAMOX D |VIGADEXA|MOFLAG D</t>
  </si>
  <si>
    <t>020031393-01|019997612-01|020087273-01</t>
  </si>
  <si>
    <t>2017M-0012968-R1|2020M-0009190-R1|2021M-0016634-R1</t>
  </si>
  <si>
    <t>7702057060701|7612797437384|0000004853121</t>
  </si>
  <si>
    <t>1249A</t>
  </si>
  <si>
    <t>J01MA14</t>
  </si>
  <si>
    <t>MOXIFLOXACINA CLORHIDRATO</t>
  </si>
  <si>
    <t>OFTALMOTRIMOX SOL OFT|TQ OFTAMOX®. 0.5 SOLUCIÓN OFTÁLMICA ESTÉRIL|</t>
  </si>
  <si>
    <t>20087891-1|20014297-1|</t>
  </si>
  <si>
    <t>2016M-0017069|2021M0011405R2|</t>
  </si>
  <si>
    <t>FRASCO X 5 ML|CAJA PLEGADIZA CON FRASCO GOTERO EN PEBD POR 5ML|</t>
  </si>
  <si>
    <t>7706309001139|7702057061272|</t>
  </si>
  <si>
    <t>OFTAMOX |QUIMOX|VIGAMOX</t>
  </si>
  <si>
    <t>020014297-01|019980018-01|019941675-03</t>
  </si>
  <si>
    <t>2021M-0011405-R2|2019M-0007926-R1|2014M-0003113-R1</t>
  </si>
  <si>
    <t>7702057061272|7707239270206|300654013303</t>
  </si>
  <si>
    <t>1250A</t>
  </si>
  <si>
    <t>MOXIFLOXACINO (CLORHIDRATO)</t>
  </si>
  <si>
    <t>400mg (base)</t>
  </si>
  <si>
    <t>MOXIFEN® 400 TABLETA RECUBIERTA|MOXFACIN ® 400 MG TABLETA RECUBIERTA|</t>
  </si>
  <si>
    <t>20084580-5|20133598-1|</t>
  </si>
  <si>
    <t>2021M-0016261-R1|2019M0019118|</t>
  </si>
  <si>
    <t>CAJA X 7 TABLETAS|CAJA X 7 TABLETAS|</t>
  </si>
  <si>
    <t>7704039117892|8903726254530|</t>
  </si>
  <si>
    <t>QUINOMAX |AVELOX|</t>
  </si>
  <si>
    <t>019950731-02|020035408-21|019902058-04</t>
  </si>
  <si>
    <t>2016M-0005295-R1|2016M-0012877-R1|2020M-13626-R2</t>
  </si>
  <si>
    <t>7|5|5</t>
  </si>
  <si>
    <t>7707182840587|7703546023054|7702123408949</t>
  </si>
  <si>
    <t>1251A</t>
  </si>
  <si>
    <t>400mg/250ml</t>
  </si>
  <si>
    <t>AVELOX® IV SOLUCIÓN PARA INFUSIÓN 400 MG/250 ML||</t>
  </si>
  <si>
    <t>19924029-3||</t>
  </si>
  <si>
    <t>2019M-0000712-R2||</t>
  </si>
  <si>
    <t>CAJA X 1 BOTELLA DE VIDRIO TRANSPARENTE TIPO II X 250 ML DE SOLUCIÓN PARA INFUSIÓN IV CON TAPON DE BROMOBUTILO GRIS SILICONIZADO TIPO I. CON AGRAFE DE ALUMINIO DE PTFE||</t>
  </si>
  <si>
    <t>7702123005032||</t>
  </si>
  <si>
    <t>BEOMAX</t>
  </si>
  <si>
    <t>020087570-02</t>
  </si>
  <si>
    <t>2021M-0016441-R1</t>
  </si>
  <si>
    <t>1252A</t>
  </si>
  <si>
    <t xml:space="preserve">A09AA02 </t>
  </si>
  <si>
    <t>MULTIENZIMAS-PANCREATINA (AMILASA, LIPASA, PROTEASA)</t>
  </si>
  <si>
    <t>CREON® CAPSULAS DE LIBERACION RETARADADA 10.000||</t>
  </si>
  <si>
    <t>19905313-8||</t>
  </si>
  <si>
    <t>2016M-13915-R2||</t>
  </si>
  <si>
    <t>7501033959790||</t>
  </si>
  <si>
    <t>CREON 10000 ||</t>
  </si>
  <si>
    <t>019905313-08||</t>
  </si>
  <si>
    <t>4032128012302||</t>
  </si>
  <si>
    <t>1253A</t>
  </si>
  <si>
    <t xml:space="preserve">MULTIENZIMAS-PANCREATINA (AMILASA, LIPASA, PROTEASA) </t>
  </si>
  <si>
    <t xml:space="preserve">(18.000-25.000 U)+(15.000-24.000 U)+(800-1.400 U) </t>
  </si>
  <si>
    <t>PANZYTRAT® 25.000 UI MICROTABLETAS GASTRORESISTENTES||</t>
  </si>
  <si>
    <t>38454-8||</t>
  </si>
  <si>
    <t>2019M-012809-R3||</t>
  </si>
  <si>
    <t>FRASCO X 20 CAPSULAS||</t>
  </si>
  <si>
    <t>7594002252213||</t>
  </si>
  <si>
    <t>CREON 25000 ||</t>
  </si>
  <si>
    <t>020019972-05||</t>
  </si>
  <si>
    <t>2016M-0011611-R1||</t>
  </si>
  <si>
    <t>4032128012326||</t>
  </si>
  <si>
    <t>1254A</t>
  </si>
  <si>
    <t>A09AA02</t>
  </si>
  <si>
    <t>MULTIENZIMAS-PANCREATINA (AMILASA, LIPASA, PROTEASA) + SIMETICONA (DIMETILPOLISILOXANO)</t>
  </si>
  <si>
    <t>(170-300)mg+(25-100)mg</t>
  </si>
  <si>
    <t>PANCREATINA -SIMETICONA TABLETA CUBIERTA||</t>
  </si>
  <si>
    <t>19957711-4||</t>
  </si>
  <si>
    <t>2022M-0005487-R2||</t>
  </si>
  <si>
    <t>CAJA PLEGADIZA CON FRASCO PASTILLERO PEAD BLANCO POR 30 TABLETAS CUBIERTAS||</t>
  </si>
  <si>
    <t>7702057075286||</t>
  </si>
  <si>
    <t>PANCREATINA SIMETICONA ||</t>
  </si>
  <si>
    <t>019957711-04||</t>
  </si>
  <si>
    <t>2016M-0005487-R1||</t>
  </si>
  <si>
    <t>1255A</t>
  </si>
  <si>
    <t>MULTIENZIMAS-PANCREATINA (AMILASA, LIPASA, PROTEASA) + SIMETICONA (DIMETILPOLISILOXANO) + BILIS DE BUEY + HEMICELULASA</t>
  </si>
  <si>
    <t>(175+(25-40)+25+50)mg</t>
  </si>
  <si>
    <t>STAMYL®||</t>
  </si>
  <si>
    <t>27184-5||</t>
  </si>
  <si>
    <t>2019M-000301-R4||</t>
  </si>
  <si>
    <t>CAJA X 20 GRAGEAS||</t>
  </si>
  <si>
    <t>7703454123075||</t>
  </si>
  <si>
    <t>STAMYL ||</t>
  </si>
  <si>
    <t>000027184-05||</t>
  </si>
  <si>
    <t>7703454920841||</t>
  </si>
  <si>
    <t>1256A</t>
  </si>
  <si>
    <t>MULTIENZIMAS-PANCREATINA (AMILASA, LIPASA, PROTEASA) + SIMETICONA (DIMETILPOLISILOXANO) + LEVOSULPIRIDA</t>
  </si>
  <si>
    <t>(150+80+25)mg</t>
  </si>
  <si>
    <t>LEPRIT® ENZIMATICOGRAGEAS|DIMOFLAX® ENZIMATICO TABLETAS RECUBIERTAS|</t>
  </si>
  <si>
    <t>20027412-9|20103120-13|</t>
  </si>
  <si>
    <t>2022M-0012253-R2|2017M0017639|</t>
  </si>
  <si>
    <t>7703763997763|7703546703659|</t>
  </si>
  <si>
    <t>DIMOFLAX ENZIMATICO |LEPRIT ENZIMATICO|</t>
  </si>
  <si>
    <t>020103120-07|020027412-09|</t>
  </si>
  <si>
    <t>2017M-0017639|2022M-0012253-R2</t>
  </si>
  <si>
    <t>7703546703666|7703763995073|</t>
  </si>
  <si>
    <t>1257A</t>
  </si>
  <si>
    <t>B03AE02</t>
  </si>
  <si>
    <t>MULTIVITAMINAS + MINERALES</t>
  </si>
  <si>
    <t>SUPLEMENTO MULTIVITAMINICO CON CALCIO - NEURO 15 CAPSULAS||</t>
  </si>
  <si>
    <t>19985814||</t>
  </si>
  <si>
    <t>SD2018-0000638-R1||</t>
  </si>
  <si>
    <t>CAJA X 30 CAPSULAS DURAS||</t>
  </si>
  <si>
    <t>7706440000695||</t>
  </si>
  <si>
    <t>VITALUX PLUS ||</t>
  </si>
  <si>
    <t>SD2013-0002735||</t>
  </si>
  <si>
    <t>7703293553699||</t>
  </si>
  <si>
    <t>1258A</t>
  </si>
  <si>
    <t xml:space="preserve">MULTIVITAMINAS PARA INFUSION INTRAVENOSA ADULTO </t>
  </si>
  <si>
    <t>SOLUVIT® N||</t>
  </si>
  <si>
    <t>43462-2||</t>
  </si>
  <si>
    <t>2021M-006220 R2||</t>
  </si>
  <si>
    <t>7340022100122||</t>
  </si>
  <si>
    <t>OLIMEL N7 ||</t>
  </si>
  <si>
    <t>020032500-01||</t>
  </si>
  <si>
    <t>2018M-0012869-R1||</t>
  </si>
  <si>
    <t>7707141400005||</t>
  </si>
  <si>
    <t>1259A</t>
  </si>
  <si>
    <t xml:space="preserve">MULTIVITAMINAS PARA INFUSION INTRAVENOSA PEDIATRICA </t>
  </si>
  <si>
    <t>NUMETA G 16% E ||</t>
  </si>
  <si>
    <t>020057808-01||</t>
  </si>
  <si>
    <t>2020M-0015327-R1||</t>
  </si>
  <si>
    <t>1260A</t>
  </si>
  <si>
    <t>MULTIVITAMINAS Y MINERALES</t>
  </si>
  <si>
    <t>PEDIAVIT®GOTAS||</t>
  </si>
  <si>
    <t>19914784-1||</t>
  </si>
  <si>
    <t>2016M-0000174-R2||</t>
  </si>
  <si>
    <t>7703153000516||</t>
  </si>
  <si>
    <t>PEDIAVIT ZINC ||</t>
  </si>
  <si>
    <t>019940150-01||</t>
  </si>
  <si>
    <t>2017M-0002843-R1||</t>
  </si>
  <si>
    <t>7703153012083||</t>
  </si>
  <si>
    <t>1261A</t>
  </si>
  <si>
    <t>SUPLEMENTO MULTIVITAMÍNICO CON HIERRO Y CALCIO (MARCA: NEURO 15)||</t>
  </si>
  <si>
    <t>19965776||</t>
  </si>
  <si>
    <t>SD2017-0000747-R1||</t>
  </si>
  <si>
    <t>7706440000725||</t>
  </si>
  <si>
    <t>1262A</t>
  </si>
  <si>
    <t>D06AX09</t>
  </si>
  <si>
    <t>MUPIROCINA</t>
  </si>
  <si>
    <t>MUPICARE®UNGUENTO 2 %|PRESIDERM®|</t>
  </si>
  <si>
    <t>19964644-6|19952603-1|</t>
  </si>
  <si>
    <t>2022M-0006299-R2|2021M0004649R2|</t>
  </si>
  <si>
    <t>TUBO X 15 GRAMOS|TUBO X 15 GRAMOS|</t>
  </si>
  <si>
    <t>7707222420342|7703281000112|</t>
  </si>
  <si>
    <t>MUPICARE |PRESIDERM|MUPIRAL</t>
  </si>
  <si>
    <t>019964644-06|019952603-01|020164323-01</t>
  </si>
  <si>
    <t>2017M-0006299-R1|2021M-0004649-R2|2021M-0020096</t>
  </si>
  <si>
    <t>7707222420342|7703281000112|7707163010756</t>
  </si>
  <si>
    <t>1263A</t>
  </si>
  <si>
    <t>S01GX03</t>
  </si>
  <si>
    <t>N ACETIL ASPARTIL GLUTAMICO (SAL SODICA)</t>
  </si>
  <si>
    <t>4.9%</t>
  </si>
  <si>
    <t>NAABAK® 4.9% GOTAS||</t>
  </si>
  <si>
    <t>19933067-3||</t>
  </si>
  <si>
    <t>2019M-0002053-R2||</t>
  </si>
  <si>
    <t>CAJA X FRASCO PEBD GOTERO X 5 ML .||</t>
  </si>
  <si>
    <t>7702715002395||</t>
  </si>
  <si>
    <t>NAABAK ||</t>
  </si>
  <si>
    <t>019933067-03||</t>
  </si>
  <si>
    <t>1264A</t>
  </si>
  <si>
    <t>V03AB15</t>
  </si>
  <si>
    <t>NALOXONA CLORHIDRATO</t>
  </si>
  <si>
    <t>0.04%</t>
  </si>
  <si>
    <t>NALOXONA CLORHIDRATOSOLUCIONINYECTABLE 0.4 MG (FEPARVI)||</t>
  </si>
  <si>
    <t>19960975-1||</t>
  </si>
  <si>
    <t>2022M-0005304-R2</t>
  </si>
  <si>
    <t>17707184253191||</t>
  </si>
  <si>
    <t>NALOXIV |NALOXONE HYDROCHLORIDE INJ USP|</t>
  </si>
  <si>
    <t>020069787-01|019960975-01|</t>
  </si>
  <si>
    <t>2020M-0015563-R1|2022M-0005304-R2</t>
  </si>
  <si>
    <t>7707234231523|17707184253191|</t>
  </si>
  <si>
    <t>1265A</t>
  </si>
  <si>
    <t>M01AE02</t>
  </si>
  <si>
    <t>NAPROXEN (SODICO)</t>
  </si>
  <si>
    <t>NAPROXENO TABLETAS 500 MG ( GENFAR )|NAPROXENO 500 MG TABLETAS RECUBIERTAS ( LAFRANCOL )|PERCLUSONE® 500 MG</t>
  </si>
  <si>
    <t>31190-1|19929252-4|20005159-1</t>
  </si>
  <si>
    <t>2019M-010156-R3|2019M0001532R2|2019M0009876R1</t>
  </si>
  <si>
    <t>CAJA POR 10 TABLETAS EN BLISTER DE PVC /ALUMINIO|CAJA POR 10 TABLETAS RECUBIERTAS EN BLÍSTER DE PVC INCOLORO Y PAPEL ALUMINIO POR 10 TABLETAS|CAJAX 10 TABLETAS</t>
  </si>
  <si>
    <t>7702605181322|7706569001450|7707019339161</t>
  </si>
  <si>
    <t>NAPROXENO |PERCLUSONE|NAPROXENO</t>
  </si>
  <si>
    <t>000031190-01|020005159-02|000053715-03</t>
  </si>
  <si>
    <t>2019M-010156-R3|2019M-0009876-R1|2016M-003434-R2</t>
  </si>
  <si>
    <t>7702605181322|7707019339116|7704412099890</t>
  </si>
  <si>
    <t>1266A</t>
  </si>
  <si>
    <t>NAPROXENO (SODICO)</t>
  </si>
  <si>
    <t>NAPROXENO SÓDICO 125 MG / 5 ML POLVO PARA RECONSTITUIR A SUSPENSION ORAL ( BUSSIE )||</t>
  </si>
  <si>
    <t>58037-1||</t>
  </si>
  <si>
    <t>2018M-003831-R2||</t>
  </si>
  <si>
    <t>FRASCO X 80 ML||</t>
  </si>
  <si>
    <t>80||</t>
  </si>
  <si>
    <t>7702195051852||</t>
  </si>
  <si>
    <t>NAPROX |NAPROXENO|</t>
  </si>
  <si>
    <t>019948281-01|000058037-01|</t>
  </si>
  <si>
    <t>2016M-0004428-R1|2018M-003831-R2|</t>
  </si>
  <si>
    <t>7707177973283|7702195051852|</t>
  </si>
  <si>
    <t>1267A</t>
  </si>
  <si>
    <t>NAPROXENO250 MG COMPRIMIDOS _( GENFAR )||</t>
  </si>
  <si>
    <t>17145-17||</t>
  </si>
  <si>
    <t>2021M- 002839 -R3||</t>
  </si>
  <si>
    <t>7702605184965||</t>
  </si>
  <si>
    <t>000017145-18|020006034-02|000039114-07</t>
  </si>
  <si>
    <t>2021M-002839-R3|2019M-0009959-R1|2022M-013201-R4</t>
  </si>
  <si>
    <t>900|250|10</t>
  </si>
  <si>
    <t>7702605184965|7707019339178|7703153003548</t>
  </si>
  <si>
    <t>1268A</t>
  </si>
  <si>
    <t>N02AJ09</t>
  </si>
  <si>
    <t>NAPROXENO + HIDROCODONA</t>
  </si>
  <si>
    <t>(250+5)mg</t>
  </si>
  <si>
    <t>DOXU ® 5/250 MG TABLETA RECUBIERTA||</t>
  </si>
  <si>
    <t>20086917-3||</t>
  </si>
  <si>
    <t>2020M-0015903-R1||</t>
  </si>
  <si>
    <t>CAJA POR 20 TABLETAS RECUBIERTAS SELLADAS EN BLÍSTER DE ALU-ALU / PAPEL ALUMINIO.||</t>
  </si>
  <si>
    <t>7702870072950||</t>
  </si>
  <si>
    <t>DOXU ||</t>
  </si>
  <si>
    <t>020086917-03||</t>
  </si>
  <si>
    <t>1269A</t>
  </si>
  <si>
    <t>N02CC02</t>
  </si>
  <si>
    <t xml:space="preserve">NARATRIPTAN </t>
  </si>
  <si>
    <t>NARAMIG TABLETAS 2.5 MG||</t>
  </si>
  <si>
    <t>219084-1||</t>
  </si>
  <si>
    <t>2018M-011921R-2||</t>
  </si>
  <si>
    <t>CAJA PLEGADIZA MÁS BLISTER ALUMINIO/ALUMINIO POR 2 TABLETAS RECUBIERTAS||</t>
  </si>
  <si>
    <t>5034642013161||</t>
  </si>
  <si>
    <t>NARAMIG ||</t>
  </si>
  <si>
    <t>000219084-03||</t>
  </si>
  <si>
    <t>2018M-011921-R2||</t>
  </si>
  <si>
    <t>1270A</t>
  </si>
  <si>
    <t>L04AA23</t>
  </si>
  <si>
    <t>NATALIZUMAB</t>
  </si>
  <si>
    <t>TYSABRI®||</t>
  </si>
  <si>
    <t>20006016-1||</t>
  </si>
  <si>
    <t>2010M-0010796||</t>
  </si>
  <si>
    <t>8470006560365||</t>
  </si>
  <si>
    <t>TYSABRI ||</t>
  </si>
  <si>
    <t>020006016-01||</t>
  </si>
  <si>
    <t>1271A</t>
  </si>
  <si>
    <t>S01AA10</t>
  </si>
  <si>
    <t>NATAMICINA</t>
  </si>
  <si>
    <t>50mg/ml</t>
  </si>
  <si>
    <t>SOLUCION/SUSPENSION EN GOTAS</t>
  </si>
  <si>
    <t>NATACYN ® 5% SUSPENSION OFTALMICA ESTERIL||</t>
  </si>
  <si>
    <t>37787-2||</t>
  </si>
  <si>
    <t>2017M-011936-R3||</t>
  </si>
  <si>
    <t>CAJA CON FRASCO ÁMBAR DE VIDRIO TIPO I POR 15 ML CON TAPÓN DE POLIPROPILENO O RESINA FENÓLICA NEGRA Y GOTERO ESTÉRIL DE VIDRIO TIPO I CON TAPÓN DE POLIPROPILENO ROJO Y PERA DE GOMA NEGRA EMPACADO EN BLÍSTER.||</t>
  </si>
  <si>
    <t>300650645157||</t>
  </si>
  <si>
    <t>NATACYN ||</t>
  </si>
  <si>
    <t>000037787-02||</t>
  </si>
  <si>
    <t>1272A</t>
  </si>
  <si>
    <t>C07AB12</t>
  </si>
  <si>
    <t>NEBIVOLOL</t>
  </si>
  <si>
    <t>NABILA® 2.5 MG COMPRIMIDOS||</t>
  </si>
  <si>
    <t>20009036-5||</t>
  </si>
  <si>
    <t>2020M-0010516-R1||</t>
  </si>
  <si>
    <t>CAJA POR 28 COMPRIMIDOS EN BLISTER PVDC-PVC/ALUMINIO CON FILTRO UV||</t>
  </si>
  <si>
    <t>7730979091701||</t>
  </si>
  <si>
    <t>NABILA® 2.5 MG COMPRIMIDOS|NABILA|NEBIVOLOL</t>
  </si>
  <si>
    <t>020009036-05||</t>
  </si>
  <si>
    <t>1273A</t>
  </si>
  <si>
    <t>NEBILET® COMPRIMIDOS 5 MG||</t>
  </si>
  <si>
    <t>19915315-2||</t>
  </si>
  <si>
    <t>2012M-0001124-R1||</t>
  </si>
  <si>
    <t>7708548830129||</t>
  </si>
  <si>
    <t>NEBILET ||</t>
  </si>
  <si>
    <t>019915315-02|020001377-05|020103886-07</t>
  </si>
  <si>
    <t>2012M-0001124-R1|2018M-0009439-R1|2021M-0017152-R1</t>
  </si>
  <si>
    <t>7708548830136|7730979090940|7702605109425</t>
  </si>
  <si>
    <t>1274A</t>
  </si>
  <si>
    <t>NABILA® 10 MG COMPRIMIDOS||</t>
  </si>
  <si>
    <t>20009035-5||</t>
  </si>
  <si>
    <t>2020M-0010517-R1||</t>
  </si>
  <si>
    <t>7730979091695||</t>
  </si>
  <si>
    <t>NABILA ||</t>
  </si>
  <si>
    <t>020009035-05||</t>
  </si>
  <si>
    <t>1275A</t>
  </si>
  <si>
    <t>N07AA01</t>
  </si>
  <si>
    <t>NEOSTIGMINA METILSULFATO</t>
  </si>
  <si>
    <t>NEOSTIGMINA METILSULFATO SOLUCION INYECTABLE DE 0.5 MG / 1 ML.(SANDERSON)|NEOSTIGMINA METILSULFATO0.5 MG/MLSOLUCION INYECTABLE.(VITALIS)|</t>
  </si>
  <si>
    <t>19928410-3|19976553-6|</t>
  </si>
  <si>
    <t>2021M-0001472-R2|2007M0007346|</t>
  </si>
  <si>
    <t>CAJA X 100 AMPOLLAS|CAJA X 10 AMPOLLAS|</t>
  </si>
  <si>
    <t>7800062000238|7707236121594|</t>
  </si>
  <si>
    <t>NEOSTIGMINA |NEOSTIGMINA|NEOSTIGMINA</t>
  </si>
  <si>
    <t>019950780-06|019928410-02|019929123-01</t>
  </si>
  <si>
    <t>2015M-0004468-R1|2021M-0001472-R2|2019M-0001552-R2</t>
  </si>
  <si>
    <t>7800061340106|0000002501115|17707184253153</t>
  </si>
  <si>
    <t>1276A</t>
  </si>
  <si>
    <t>S01BC10</t>
  </si>
  <si>
    <t>NEPAFENACO</t>
  </si>
  <si>
    <t>TQ NEPAOFTAL® SUSPENSION OFTALMICA ESTERIL||</t>
  </si>
  <si>
    <t>20087188-1||</t>
  </si>
  <si>
    <t>2022M-0016419-R1||</t>
  </si>
  <si>
    <t>CAJA PLEGADIZA CON FRASCO GOTERO EN POLIETILENO DE BAJA DENSIDAD (PEBD) COLOR NATURAL POR 5 ML. SUBTAPA CAPILAR EN POLIETILENO DE BAJA DENSIDAD (PEBD) COLOR NATURAL Y TAPA DE SEGURIDAD EN POLIPROPILENO COLOR BLANCO.||</t>
  </si>
  <si>
    <t>7702057707385||</t>
  </si>
  <si>
    <t>NEPAOFTAL |NEVANAC|</t>
  </si>
  <si>
    <t>020087188-02|019973105-02|</t>
  </si>
  <si>
    <t>2015M-0016419|2019M-0006871-R1|</t>
  </si>
  <si>
    <t>7702057707385|7612797416891|</t>
  </si>
  <si>
    <t>1277A</t>
  </si>
  <si>
    <t>J05AG01</t>
  </si>
  <si>
    <t>NEVIRAPINA</t>
  </si>
  <si>
    <t>NEVIVIR® 200MG TABLETAS|NEVIRAPINA 200 MG TABLETAS ( PERCOS )|</t>
  </si>
  <si>
    <t>20063920-1|19948934-3|</t>
  </si>
  <si>
    <t>2014M-0015042|2021M0004147R2|</t>
  </si>
  <si>
    <t>CAJA POR UN FRASCO DE POLIETILENO DE ALTA DENSIDAD POR 60 TABLETAS|CAJA X 100 TABLETAS|</t>
  </si>
  <si>
    <t>60|100|</t>
  </si>
  <si>
    <t>8903726201251|7704039323453|</t>
  </si>
  <si>
    <t>NEVIVIR |NEVIRAPINA|NEVIRAPINA</t>
  </si>
  <si>
    <t>020063920-01|019948934-03|019964203-01</t>
  </si>
  <si>
    <t>2014M-0015042|2021M-0004147-R2| 2022M-0006215-R2</t>
  </si>
  <si>
    <t>60|100|60</t>
  </si>
  <si>
    <t>166822003|7704039323453|NO APLICA</t>
  </si>
  <si>
    <t>1278A</t>
  </si>
  <si>
    <t>C08CA05</t>
  </si>
  <si>
    <t>NIFEDIPINA LIBERACION OSMOTICA</t>
  </si>
  <si>
    <t>CARDIOSOL® 30 MG||</t>
  </si>
  <si>
    <t>19938609-8||</t>
  </si>
  <si>
    <t>2014M-0003001-R1||</t>
  </si>
  <si>
    <t>7703153036317||</t>
  </si>
  <si>
    <t>NIFEDIPINO ||</t>
  </si>
  <si>
    <t>020025310-09||</t>
  </si>
  <si>
    <t>2018M-0012346-R1||</t>
  </si>
  <si>
    <t>7703546819305||</t>
  </si>
  <si>
    <t>1279A</t>
  </si>
  <si>
    <t>NIFEDIPINA LIBERACION PROGRAMADA/RETARD</t>
  </si>
  <si>
    <t>NIFEDIPINO 30 MG CAPSULAS ( RICKMOND )||</t>
  </si>
  <si>
    <t>20019956-7||</t>
  </si>
  <si>
    <t>2016M-0011260-R1||</t>
  </si>
  <si>
    <t>7703432425771||</t>
  </si>
  <si>
    <t>NIFEDIPINO |NIFEDIPINO|</t>
  </si>
  <si>
    <t>020019956-07|020061399-38|</t>
  </si>
  <si>
    <t>2016M-0011260-R1|2015M-0015659|</t>
  </si>
  <si>
    <t>7703432425771|7703546013017|</t>
  </si>
  <si>
    <t>1280A</t>
  </si>
  <si>
    <t>L01EA03</t>
  </si>
  <si>
    <t>NILOTINIB</t>
  </si>
  <si>
    <t>TASIGNA® 150 MG CAPSULAS||</t>
  </si>
  <si>
    <t>20025951-7||</t>
  </si>
  <si>
    <t>2017M-0011944-R1||</t>
  </si>
  <si>
    <t>CAJA POR 120 CAPSULAS EN BLISTER PVC/PVDC(CAJA CONTENIDO 3 CAJAS X 40 CAPSULAS)||</t>
  </si>
  <si>
    <t>7702635725152||</t>
  </si>
  <si>
    <t>TASIGNA ||</t>
  </si>
  <si>
    <t>020025951-07||</t>
  </si>
  <si>
    <t>1281A</t>
  </si>
  <si>
    <t>TASIGNA® 200 MG CAPSULAS||</t>
  </si>
  <si>
    <t>19988218-8||</t>
  </si>
  <si>
    <t>2022M-0008130-R1||</t>
  </si>
  <si>
    <t>CAJA X 120 CAPSULAS||</t>
  </si>
  <si>
    <t>7702635725169||</t>
  </si>
  <si>
    <t>019988218-08||</t>
  </si>
  <si>
    <t>2008M-0008130||</t>
  </si>
  <si>
    <t>1282A</t>
  </si>
  <si>
    <t>M02AA26</t>
  </si>
  <si>
    <t>NIMESULIDE</t>
  </si>
  <si>
    <t>0.03</t>
  </si>
  <si>
    <t>MESULID® GEL 3%||</t>
  </si>
  <si>
    <t>20103118-1||</t>
  </si>
  <si>
    <t>2016M-0017458||</t>
  </si>
  <si>
    <t>CAJA PLEGADIZA CON TUBO COLAPSIBLE EN ALUMNIO Y TAPA PLASTICA POR 40 G.||</t>
  </si>
  <si>
    <t>7703546703093||</t>
  </si>
  <si>
    <t>MESULID |AINEX|</t>
  </si>
  <si>
    <t>020103118-01||</t>
  </si>
  <si>
    <t>1283A</t>
  </si>
  <si>
    <t>NIMESULIDA TABLETAS 100 MG (LAPROFF)||</t>
  </si>
  <si>
    <t>20030704-4||</t>
  </si>
  <si>
    <t>2019M-0012606-R1||</t>
  </si>
  <si>
    <t>7703038066743||</t>
  </si>
  <si>
    <t>NIMESULIDA ||</t>
  </si>
  <si>
    <t>020141845-03|000035240-01|</t>
  </si>
  <si>
    <t>2018M-0018412|2016M-011587-R3|</t>
  </si>
  <si>
    <t>7703153036119|7706127000093|</t>
  </si>
  <si>
    <t>1284A</t>
  </si>
  <si>
    <t>C08CA06</t>
  </si>
  <si>
    <t>NIMODIPINO</t>
  </si>
  <si>
    <t>NIDIP® 30 MG||</t>
  </si>
  <si>
    <t>40927-14||</t>
  </si>
  <si>
    <t>2022M-013061-R4</t>
  </si>
  <si>
    <t>CAJA POR 100 TABLETAS RECUBIERTAS EN BLISTER DE ALUMINIO/ ALUMINIO POR 10 TABLETAS CADA UNO||</t>
  </si>
  <si>
    <t>7703178000959||</t>
  </si>
  <si>
    <t>NIDIP |NIMODIPINO|</t>
  </si>
  <si>
    <t>000040927-14|019966420-04|</t>
  </si>
  <si>
    <t>2017M-013061-R3|2017M-0006364-R1|</t>
  </si>
  <si>
    <t>7703178000959|7703432425788|</t>
  </si>
  <si>
    <t>1285A</t>
  </si>
  <si>
    <t>L01XC</t>
  </si>
  <si>
    <t>NIMOTUZUMAB</t>
  </si>
  <si>
    <t>50mg/10ml</t>
  </si>
  <si>
    <t>CIMAHER||</t>
  </si>
  <si>
    <t>19950352-2||</t>
  </si>
  <si>
    <t>2016M-0004309-R1||</t>
  </si>
  <si>
    <t>CAJA X 4 VIALES||</t>
  </si>
  <si>
    <t>8500002970056||</t>
  </si>
  <si>
    <t>CIMAHER ||</t>
  </si>
  <si>
    <t>019950352-02||</t>
  </si>
  <si>
    <t>1286A</t>
  </si>
  <si>
    <t>L01EX09</t>
  </si>
  <si>
    <t>NINTEDANIB</t>
  </si>
  <si>
    <t>OFEV® 100 MG|VARGATEF ®100 MG|</t>
  </si>
  <si>
    <t>20126426-1|20114966-1|</t>
  </si>
  <si>
    <t>2017M-0017965|2019M0018841|</t>
  </si>
  <si>
    <t>CAJA X 60 CAPSULAS|CAJA POR 120SIN DATOCAPSULAS BLANDASSIN DATOEN BLISTER ALU/ALU EN BLISTER POR 10 UNIDADES (IUM: 1N1000301002100).|</t>
  </si>
  <si>
    <t>60|120|</t>
  </si>
  <si>
    <t>4048846013101|4048846012173|</t>
  </si>
  <si>
    <t>OFEV |VARGATEF|</t>
  </si>
  <si>
    <t>020126426-01|020114966-01|</t>
  </si>
  <si>
    <t>2017M-0017965|2019M-0018841|</t>
  </si>
  <si>
    <t>1287A</t>
  </si>
  <si>
    <t>OFEV® 150 MG|VARGATEF ® 150 MG|</t>
  </si>
  <si>
    <t>20103084-1|20143788-1|</t>
  </si>
  <si>
    <t>2022M-0017966-R1|2019M0018796|</t>
  </si>
  <si>
    <t>CAJA POR 60 CAPSULAS EN BLÍSTER DE ALUMINIO/ALUMINIO|CAJA POR 60 CAPSULAS BLANDASSIN DATOEN BLISTER ALUMINIO/ALUMINIO (IUM 1N1000311002100).|</t>
  </si>
  <si>
    <t>4048846013095|4048846012166|</t>
  </si>
  <si>
    <t>020103084-01|020143788-01|</t>
  </si>
  <si>
    <t>2017M-0017966|2019M-0018796|</t>
  </si>
  <si>
    <t>1288A</t>
  </si>
  <si>
    <t>D01AA01</t>
  </si>
  <si>
    <t>NISTATINA</t>
  </si>
  <si>
    <t>100.000 UI/ml</t>
  </si>
  <si>
    <t>NISTATINA100.000 UI/ML SUSPENSION ( LABINCO )|HONGISTINA® SUSPENSIÓN|</t>
  </si>
  <si>
    <t>19997076-1|20009377-1|</t>
  </si>
  <si>
    <t>2020M-0008850-R1|2019M0009968R1|</t>
  </si>
  <si>
    <t>PRESENTACIÓN DE USO INSTITUCIONAL: FRASCO X 60 ML. EN PET ÁMBAR B 28 MM . TAPA ALUSUD B- 28 MM|CAJA CON UN FRASCO PET AMBAR POR  60 ML.|</t>
  </si>
  <si>
    <t>7707177970633|7707019334012|</t>
  </si>
  <si>
    <t>NISTATINA |HONGISTINA|</t>
  </si>
  <si>
    <t>019997076-01|020009377-01|</t>
  </si>
  <si>
    <t>2020M-0008850-R1|2019M-0009968-R1|</t>
  </si>
  <si>
    <t>1289A</t>
  </si>
  <si>
    <t>NISTATINA + ZINC OXIDO</t>
  </si>
  <si>
    <t>10.000.000 UI+20g</t>
  </si>
  <si>
    <t>NISTATINA + OXIDO DE ZINC||</t>
  </si>
  <si>
    <t>19999146-2||</t>
  </si>
  <si>
    <t>2018M-0009123-R1||</t>
  </si>
  <si>
    <t>CAJA POR 1 TUBO COLAPSIBLE PLASTICO POR 60 G||</t>
  </si>
  <si>
    <t>7703153023621||</t>
  </si>
  <si>
    <t>INSTACALM |CREMA # 4 MEDICADA|BESTDIAR</t>
  </si>
  <si>
    <t>019999393-03|019906379-05|020072420-02</t>
  </si>
  <si>
    <t>2021M-0009454-R1|2022M-14151-R2|2020M-0015364-R1</t>
  </si>
  <si>
    <t>7707177970046|7702057104603|7707193640084</t>
  </si>
  <si>
    <t>1290A</t>
  </si>
  <si>
    <t>P01AX11</t>
  </si>
  <si>
    <t>NITAZOXANIDA</t>
  </si>
  <si>
    <t>NIZOX® 100MG / 5ML SUSPENSIÓN||</t>
  </si>
  <si>
    <t>19984031-1||</t>
  </si>
  <si>
    <t>2018M-0008363-R1||</t>
  </si>
  <si>
    <t>CAJA PLEGADIZA CON FRASCO PET COLOR ÁMBAR CON LINER DE ALUMINIO Y TAPA PLÁSTICA QUE CONTIENE 20 G DE POLVO PARA RECONSTITUIR A 60 ML DE SUSPENSIÓN.||</t>
  </si>
  <si>
    <t>7707346470070||</t>
  </si>
  <si>
    <t>NITAZOXANIDA |NIZOX|MIXEL</t>
  </si>
  <si>
    <t>019996054-02|019984031-01|019965790-01</t>
  </si>
  <si>
    <t>2009M-0009244|2018M-0008363-R1|2018M-0006346-R1</t>
  </si>
  <si>
    <t>7703763572021|7707346470070|7707355052526</t>
  </si>
  <si>
    <t>1291A</t>
  </si>
  <si>
    <t>NITAZOXANIDA 500 MG TABLETAS RECUBIERTAS ( LA SANTE )||</t>
  </si>
  <si>
    <t>19993778-2||</t>
  </si>
  <si>
    <t>2008M-0009017||</t>
  </si>
  <si>
    <t>CAJA POR 6 TABLETAS EN BLISTER PVC/ALUMINIO.||</t>
  </si>
  <si>
    <t>7703763992355||</t>
  </si>
  <si>
    <t>NITAZOXANIDA |MIXEL|NITAZOXANIDA</t>
  </si>
  <si>
    <t>019993778-02|019965549-12|020028350-03</t>
  </si>
  <si>
    <t>2008M-0009017|2020M-0005803-R1|2017M-0012331-R1</t>
  </si>
  <si>
    <t>6|6|6</t>
  </si>
  <si>
    <t>7703763992355|7707355052533|7702605108527</t>
  </si>
  <si>
    <t>1292A</t>
  </si>
  <si>
    <t>J01XE01</t>
  </si>
  <si>
    <t>NITROFURANTOINA (FORMULA MAGISTRAL)</t>
  </si>
  <si>
    <t>5mg/ml</t>
  </si>
  <si>
    <t>NITROFURANTOINA 5mg/ml SUSP FORMULA MAGISTRAL FAGRON||</t>
  </si>
  <si>
    <t>SUSPENSION FCO X 120ML||</t>
  </si>
  <si>
    <t>NITROFURANTOINA MAGISTRAL</t>
  </si>
  <si>
    <t>1293A</t>
  </si>
  <si>
    <t>NITROFURANTOINA</t>
  </si>
  <si>
    <t>NITROFURANTOINA 50 MG CAPSULAS (TECNOQUIMICAS)||</t>
  </si>
  <si>
    <t>20017425-10||</t>
  </si>
  <si>
    <t>2022M-0011042-R2</t>
  </si>
  <si>
    <t>CAJA POR 40 CAPSULAS EN BLISTER PVC/ALUMINIO POR 5 CAPSULAS C/U||</t>
  </si>
  <si>
    <t>7702057061357||</t>
  </si>
  <si>
    <t>MACRODANTINA ||</t>
  </si>
  <si>
    <t>020067562-04||</t>
  </si>
  <si>
    <t>2019M-0015231-R1||</t>
  </si>
  <si>
    <t>7703381003396||</t>
  </si>
  <si>
    <t>1294A</t>
  </si>
  <si>
    <t>NITROFURANTOINA MACRONIZADA</t>
  </si>
  <si>
    <t>NITROFURANTOINA 100MG TABLETAS ( BUSSIE )||</t>
  </si>
  <si>
    <t>19985876-2||</t>
  </si>
  <si>
    <t>2020M-0008104-R1||</t>
  </si>
  <si>
    <t>CAJA POR 40 TABLETAS EN BLISTER PVC/AMBAR- ALUMINIO||</t>
  </si>
  <si>
    <t>7702195208478||</t>
  </si>
  <si>
    <t>NITROFURANTOINA |NITROFURANTOINA|</t>
  </si>
  <si>
    <t>019985876-02|020017424-10|</t>
  </si>
  <si>
    <t>2020M-0008104-R1|2022M-0011106-R2</t>
  </si>
  <si>
    <t>7702195110054|7702057061302|</t>
  </si>
  <si>
    <t>1295A</t>
  </si>
  <si>
    <t>D08AF99</t>
  </si>
  <si>
    <t>NITROFURAZONA</t>
  </si>
  <si>
    <t>NITROFUR POMADA||</t>
  </si>
  <si>
    <t>19968374-3||</t>
  </si>
  <si>
    <t>2021M-0006953-R1||</t>
  </si>
  <si>
    <t>FRASCO X 500 GR||</t>
  </si>
  <si>
    <t>7707062800434||</t>
  </si>
  <si>
    <t>NITROFURAZONA |NITROFURAZONA|</t>
  </si>
  <si>
    <t>020055151-03|019996464-04|</t>
  </si>
  <si>
    <t>2013M-0014330|2009M-0009894|</t>
  </si>
  <si>
    <t>7709770902356|7700598000132|</t>
  </si>
  <si>
    <t>1296A</t>
  </si>
  <si>
    <t>C01DA02</t>
  </si>
  <si>
    <t>NITROGLICERINA EN DEXTROSA</t>
  </si>
  <si>
    <t>FCO</t>
  </si>
  <si>
    <t>NITROGLICERINA 0.2 MG/ ML X 250 ML EN DEXTROSAAL 5% SOLUCION INYECTABLE (ADS PHARMA )||</t>
  </si>
  <si>
    <t>20087310-1||</t>
  </si>
  <si>
    <t>2015M-0016180||</t>
  </si>
  <si>
    <t>CAJAX 1 VIAL DE 250 ML||</t>
  </si>
  <si>
    <t>7707289590835||</t>
  </si>
  <si>
    <t>NITROGLICERINA EN DEXTROSA |NITROGLICERINA EN DEXTROSA|</t>
  </si>
  <si>
    <t>020087310-02|000055012-01|</t>
  </si>
  <si>
    <t>2015M-0016180|2022M-005317-R1</t>
  </si>
  <si>
    <t>2|56|</t>
  </si>
  <si>
    <t>7707289590576|303381049027|</t>
  </si>
  <si>
    <t>1297A</t>
  </si>
  <si>
    <t>C02DD01</t>
  </si>
  <si>
    <t>NITROPRUSIATO DE SODIO</t>
  </si>
  <si>
    <t>Nitroprusiato de Sodio Frasco Ampolla sln iny x 2 mL Cjx1||</t>
  </si>
  <si>
    <t>20032988-1||</t>
  </si>
  <si>
    <t>2018M-0012782-R1||</t>
  </si>
  <si>
    <t>CAJA X 1 AMPOLLA X 2ML CADA AMPOLLA||</t>
  </si>
  <si>
    <t>7702184030202||</t>
  </si>
  <si>
    <t>NITROPRUSIATO</t>
  </si>
  <si>
    <t>020032988-01</t>
  </si>
  <si>
    <t>2018M-0012782-R1</t>
  </si>
  <si>
    <t>1298A</t>
  </si>
  <si>
    <t>L01XC17</t>
  </si>
  <si>
    <t>NIVOLUMAB</t>
  </si>
  <si>
    <t>OPDIVO®100MG/10ML||</t>
  </si>
  <si>
    <t>20091924-1||</t>
  </si>
  <si>
    <t>2016M-0017495||</t>
  </si>
  <si>
    <t>7798008272118||</t>
  </si>
  <si>
    <t>OPDIVO ||</t>
  </si>
  <si>
    <t>020091924-01||</t>
  </si>
  <si>
    <t>1299A</t>
  </si>
  <si>
    <t>40mg/4ml</t>
  </si>
  <si>
    <t>OPDIVO® 40MG/4ML.||</t>
  </si>
  <si>
    <t>20108161-1||</t>
  </si>
  <si>
    <t>2016M-0017496||</t>
  </si>
  <si>
    <t>7798008272101||</t>
  </si>
  <si>
    <t>020108161-01||</t>
  </si>
  <si>
    <t>1499131||</t>
  </si>
  <si>
    <t>1300A</t>
  </si>
  <si>
    <t>C01CA03</t>
  </si>
  <si>
    <t>NOREPINEFRINA (TARTRATO)  (NORADRENALINA)</t>
  </si>
  <si>
    <t>4mg/4ml (base) (0.1%)</t>
  </si>
  <si>
    <t>ADS-NOLTRON® SOLUCION INYECTABLE 4 MG/4 ML||</t>
  </si>
  <si>
    <t>19940783-1||</t>
  </si>
  <si>
    <t>2014M-0003455-R1||</t>
  </si>
  <si>
    <t>7707289590019||</t>
  </si>
  <si>
    <t>ADS-NOLTRON |NOREPINEFRINA|NOREPINEFRINA</t>
  </si>
  <si>
    <t>019940783-01|020011879-01|020056358-01</t>
  </si>
  <si>
    <t>2014M-0003455-R1|2010M-0010876|2018M-0014411-R1</t>
  </si>
  <si>
    <t>5|10|5</t>
  </si>
  <si>
    <t>7707289590040|18904187885971|7707234231639</t>
  </si>
  <si>
    <t>1301A</t>
  </si>
  <si>
    <t>G03FA01</t>
  </si>
  <si>
    <t>NORETINDRONA (NORETISTERONA ENANTATO) + ESTRADIOL VALERATO</t>
  </si>
  <si>
    <t>(50+5)mg/ml</t>
  </si>
  <si>
    <t>NOFERTYL® INYECTABLE||</t>
  </si>
  <si>
    <t>19946883-25||</t>
  </si>
  <si>
    <t>2020M-0003611-R2||</t>
  </si>
  <si>
    <t>7702870003640||</t>
  </si>
  <si>
    <t>019946883-25||</t>
  </si>
  <si>
    <t>7702870003633||</t>
  </si>
  <si>
    <t>1303A</t>
  </si>
  <si>
    <t>J01MA06</t>
  </si>
  <si>
    <t>NORFLOXACINA</t>
  </si>
  <si>
    <t>NORFLOXACINO TABLETAS RECUBIERTAS 400 MG (LAPROFF)||</t>
  </si>
  <si>
    <t>20028243-5||</t>
  </si>
  <si>
    <t>2022M-0012426-R2</t>
  </si>
  <si>
    <t>7703038066668||</t>
  </si>
  <si>
    <t>UROTRIN |NORFLOXACINA|NORFLOXACINA</t>
  </si>
  <si>
    <t>019942965-03|020028243-05|000029749-01</t>
  </si>
  <si>
    <t>2021M-0003350-R2|2022M-0012426-R2|2008M-009686-R2</t>
  </si>
  <si>
    <t>280|300|14</t>
  </si>
  <si>
    <t>7707019312829|7703038066668|7702057074487</t>
  </si>
  <si>
    <t>1304A</t>
  </si>
  <si>
    <t>NPT ADULTO 0-1000 ML - MAQUILA CON BOLSA BOLSA INTRAVENOSA</t>
  </si>
  <si>
    <t>NPT ADULTO 0-1000 ML - MAQUILA CON BOLSA INTRAVENOSA UNIDAD||</t>
  </si>
  <si>
    <t>MAQUILA BOLSA NPT ADULTO 0-1000 ML||</t>
  </si>
  <si>
    <t>NPT ADULTO 0-1000 ML - MAQUILA CON BOLSA BOLSA INTRAVENOSA  ||</t>
  </si>
  <si>
    <t>BOLSA|FRASCO|</t>
  </si>
  <si>
    <t>1305A</t>
  </si>
  <si>
    <t>NPT ADULTO 1001-1500 ML - MAQUILA CON BOLSA BOLSA INTRAVENOSA</t>
  </si>
  <si>
    <t>NPT ADULTO 1001-1500 ML - MAQUILA CON BOLSA INTRAVENOSA UNIDAD||</t>
  </si>
  <si>
    <t xml:space="preserve"> MAQUILA BOLSA NPT ADULTO 1001-1500 ML||</t>
  </si>
  <si>
    <t>NPT ADULTO 1001-1500 ML - MAQUILA CON BOLSA BOLSA INTRAVENOSA  ||</t>
  </si>
  <si>
    <t>1306A</t>
  </si>
  <si>
    <t>NPT ADULTO 1001-1500 ML COMPLETA SIN LIPIDOS BOLSA INTRAVENOSA</t>
  </si>
  <si>
    <t>NPT ADULTO 1001-1500 ML COMPLETA SIN LIPIDOS BOLSA INTRAVENOSA UNIDAD||</t>
  </si>
  <si>
    <t>NPT ADULTO 1001-1500 ML COMPLETA SIN LIPIDOS||</t>
  </si>
  <si>
    <t>NPT ADULTO 1001-1500 ML COMPLETA SIN LIPIDOS BOLSA INTRAVENOSA  ||</t>
  </si>
  <si>
    <t>1307A</t>
  </si>
  <si>
    <t>NPT ADULTO 1001-1500 ML CON LIPIDOS  BOLSA INTRAVENOSA</t>
  </si>
  <si>
    <t>NPT ADULTO 1001-1500 ML CON LIPIDOS  BOLSA INTRAVENOSA UNIDAD||</t>
  </si>
  <si>
    <t>NPT ADULTO 1001-1500 ML CON LIPIDOS||</t>
  </si>
  <si>
    <t>NPT ADULTO 1001-1500 ML CON LIPIDOS  BOLSA INTRAVENOSA  ||</t>
  </si>
  <si>
    <t>1308A</t>
  </si>
  <si>
    <t>NPT ADULTO 1501-2200 ML - MAQUILA CON BOLSA BOLSA INTRAVENOSA</t>
  </si>
  <si>
    <t>NPT ADULTO 1501-2200 ML - MAQUILA CON BOLSA INTRAVENOSA UNIDAD||</t>
  </si>
  <si>
    <t>MAQUILA BOLSA NPT ADULTO 1501-2200 ML||</t>
  </si>
  <si>
    <t>NPT ADULTO 1501-2200 ML - MAQUILA CON BOLSA BOLSA INTRAVENOSA  ||</t>
  </si>
  <si>
    <t>1309A</t>
  </si>
  <si>
    <t>NPT ADULTO 1501-2200 ML CON LIPIDOS BOLSA INTRAVENOSA</t>
  </si>
  <si>
    <t>NPT ADULTO 1501-2200 ML CON LIPIDOS BOLSA INTRAVENOSA UNIDAD||</t>
  </si>
  <si>
    <t>NPT ADULTO 1501-2200 ML CON LIPIDOS||</t>
  </si>
  <si>
    <t>NPT ADULTO 1501-2200 ML CON LIPIDOS BOLSA INTRAVENOSA  ||</t>
  </si>
  <si>
    <t>1310A</t>
  </si>
  <si>
    <t>NPT ADULTO 1501-2200 ML SIN LIPIDOS BOLSA INTRAVENOSA</t>
  </si>
  <si>
    <t>NPT ADULTO 1501-2200 ML SIN LIPIDOS BOLSA INTRAVENOSA UNIDAD||</t>
  </si>
  <si>
    <t>NPT ADULTO 1501-2200 ML SIN LIPIDOS||</t>
  </si>
  <si>
    <t>NPT ADULTO 1501-2200 ML SIN LIPIDOS BOLSA INTRAVENOSA  ||</t>
  </si>
  <si>
    <t>1311A</t>
  </si>
  <si>
    <t>NPT ADULTO 2201-2500 ML - MAQUILA CON BOLSA BOLSA INTRAVENOSA</t>
  </si>
  <si>
    <t>NPT ADULTO 2201-2500 ML - MAQUILA CON BOLSA INTRAVENOSA UNIDAD||</t>
  </si>
  <si>
    <t>MAQUILA BOLSA NPT ADULTO 2201-2500 ML||</t>
  </si>
  <si>
    <t>NPT ADULTO 2201-2500 ML - MAQUILA CON BOLSA BOLSA INTRAVENOSA  ||</t>
  </si>
  <si>
    <t>1312A</t>
  </si>
  <si>
    <t>NPT ADULTO 2201-2500 ML CON LIPIDOS BOLSA INTRAVENOSA</t>
  </si>
  <si>
    <t>NPT ADULTO 2201-2500 ML CON LIPIDOS BOLSA INTRAVENOSA UNIDAD||</t>
  </si>
  <si>
    <t>NPT ADULTO 2201-2500 ML CON LIPIDOS||</t>
  </si>
  <si>
    <t>NPT ADULTO 2201-2500 ML CON LIPIDOS BOLSA INTRAVENOSA  ||</t>
  </si>
  <si>
    <t>1313A</t>
  </si>
  <si>
    <t>NPT ADULTO 2501-3000 ML - MAQUILA CON BOLSA BOLSA INTRAVENOSA</t>
  </si>
  <si>
    <t>NPT ADULTO 2501-3000 ML - MAQUILA CON BOLSA INTRAVENOSA UNIDAD||</t>
  </si>
  <si>
    <t>MAQUILA BOLSA NPT ADULTO 2501-3000 ML||</t>
  </si>
  <si>
    <t>NPT ADULTO 2501-3000 ML - MAQUILA CON BOLSA BOLSA INTRAVENOSA  ||</t>
  </si>
  <si>
    <t>1314A</t>
  </si>
  <si>
    <t>NPT ADULTO 2501-3000 ML CON LIPIDOS BOLSA INTRAVENOSA</t>
  </si>
  <si>
    <t>NPT ADULTO 2501-3000 ML CON LIPIDOS BOLSA INTRAVENOSA UNIDAD||</t>
  </si>
  <si>
    <t>NPT ADULTO 2501-3000 ML CON LIPIDOS||</t>
  </si>
  <si>
    <t>NPT ADULTO 2501-3000 ML CON LIPIDOS BOLSA INTRAVENOSA  ||</t>
  </si>
  <si>
    <t>1315A</t>
  </si>
  <si>
    <t>NPT ADULTO HASTA 1000 ML CON LIPIDOS BOLSA INTRAVENOSA</t>
  </si>
  <si>
    <t>NPT ADULTO HASTA 1000 ML CON LIPIDOS BOLSA INTRAVENOSA UNIDAD||</t>
  </si>
  <si>
    <t>NPT ADULTO HASTA 1000 ML CON LIPIDOS||</t>
  </si>
  <si>
    <t>NPT ADULTO HASTA 1000 ML CON LIPIDOS BOLSA INTRAVENOSA  ||</t>
  </si>
  <si>
    <t>1316A</t>
  </si>
  <si>
    <t>NPT NEONATOS 101-300 ML - MAQUILA CON BOLSA BOLSA INTRAVENOSA</t>
  </si>
  <si>
    <t>NPT NEONATOS 101-300 ML - MAQUILA CON BOLSA INTRAVENOSA UNIDAD||</t>
  </si>
  <si>
    <t>MAQUILA BOLSA NPT NEONATOS 101-300 ML||</t>
  </si>
  <si>
    <t>NPT NEONATOS 101-300 ML - MAQUILA CON BOLSA BOLSA INTRAVENOSA  ||</t>
  </si>
  <si>
    <t>1317A</t>
  </si>
  <si>
    <t>NPT NEONATOS 301-500 ML - MAQUILA CON BOLSA BOLSA INTRAVENOSA</t>
  </si>
  <si>
    <t>NPT NEONATOS 301-500 ML - MAQUILA CON BOLSA INTRAVENOSA UNIDAD||</t>
  </si>
  <si>
    <t>MAQUILA BOLSA NPT NEONATOS 301-500 ML||</t>
  </si>
  <si>
    <t>NPT NEONATOS 301-500 ML - MAQUILA CON BOLSA BOLSA INTRAVENOSA  ||</t>
  </si>
  <si>
    <t>1318A</t>
  </si>
  <si>
    <t>NPT PEDIATRICA 1001-1500 ML MAQUILA CON BOLSA BOLSA INTRAVENOSA</t>
  </si>
  <si>
    <t>NPT PEDIATRICA 1001-1500 ML MAQUILA CON BOLSA INTRAVENOSA UNIDAD||</t>
  </si>
  <si>
    <t>MAQUILA BOLSA PT PEDIATRICA 1001-1500 ML||</t>
  </si>
  <si>
    <t>NPT PEDIATRICA 1001-1500 ML MAQUILA CON BOLSA BOLSA INTRAVENOSA  ||</t>
  </si>
  <si>
    <t>1319A</t>
  </si>
  <si>
    <t>NPT PEDIATRICA 1501-2000 ML - MAQUILA CON BOLSA BOLSA INTRAVENOSA</t>
  </si>
  <si>
    <t>NPT PEDIATRICA 1501-2000 ML - MAQUILA CON BOLSA INTRAVENOSA UNIDAD||</t>
  </si>
  <si>
    <t>MAQUILA BOLSA NPT PEDIATRICA 1501-2000 ML||</t>
  </si>
  <si>
    <t>NPT PEDIATRICA 1501-2000 ML - MAQUILA CON BOLSA BOLSA INTRAVENOSA  ||</t>
  </si>
  <si>
    <t>1320A</t>
  </si>
  <si>
    <t>NPT PEDIATRICA 2001-2500 ML - MAQUILA CON BOLSA BOLSA INTRAVENOSA</t>
  </si>
  <si>
    <t>NPT PEDIATRICA 2001-2500 ML - MAQUILA CON BOLSA INTRAVENOSA UNIDAD||</t>
  </si>
  <si>
    <t>MAQUILA BOLSA NPT PEDIATRICA 2001-2500 ML||</t>
  </si>
  <si>
    <t>NPT PEDIATRICA 2001-2500 ML - MAQUILA CON BOLSA BOLSA INTRAVENOSA  ||</t>
  </si>
  <si>
    <t>1321A</t>
  </si>
  <si>
    <t>NPT PEDIATRICA 2501-3000 ML - MAQUILA CON BOLSA BOLSA INTRAVENOSA</t>
  </si>
  <si>
    <t>NPT PEDIATRICA 2501-3000 ML - MAQUILA CON BOLSA INTRAVENOSA UNIDAD||</t>
  </si>
  <si>
    <t>MAQUILA BOLSA NPT PEDIATRICA 2501-3000 ML||</t>
  </si>
  <si>
    <t>NPT PEDIATRICA 2501-3000 ML - MAQUILA CON BOLSA BOLSA INTRAVENOSA  ||</t>
  </si>
  <si>
    <t>1322A</t>
  </si>
  <si>
    <t>NPT PEDIATRICA 501-1000 ML MAQUILA CON BOLSA BOLSA INTRAVENOSA</t>
  </si>
  <si>
    <t>NPT PEDIATRICA 501-1000 ML MAQUILA CON BOLSA INTRAVENOSA UNIDAD||</t>
  </si>
  <si>
    <t>MAQUILA BOLSA NPT PEDIATRICA 501-1000 ML||</t>
  </si>
  <si>
    <t>NPT PEDIATRICA 501-1000 ML MAQUILA CON BOLSA BOLSA INTRAVENOSA  ||</t>
  </si>
  <si>
    <t>1323A</t>
  </si>
  <si>
    <t>NUTRICION COMPLETA HIPERCALORICA PARA ADULTO</t>
  </si>
  <si>
    <t>(15-20)% Proteina (100ml)</t>
  </si>
  <si>
    <t>OR-ENTERAL</t>
  </si>
  <si>
    <t>ENSURE PLUS HN||</t>
  </si>
  <si>
    <t>20111478||</t>
  </si>
  <si>
    <t>RSA-001507-2016||</t>
  </si>
  <si>
    <t xml:space="preserve"> LPC X 1  LITRO||</t>
  </si>
  <si>
    <t>7703186029904||</t>
  </si>
  <si>
    <t>ENSURE ADVANCE FRESA ||</t>
  </si>
  <si>
    <t>RSA-004359-2017||</t>
  </si>
  <si>
    <t>8710428013873||</t>
  </si>
  <si>
    <t>1324A</t>
  </si>
  <si>
    <t>(17-20)% Proteina (2 a 2.5 KCal/ml (125-200ml)</t>
  </si>
  <si>
    <t>FRESUBIN 2 KCAL DRINK||</t>
  </si>
  <si>
    <t>20072820||</t>
  </si>
  <si>
    <t>RSiA01I43414||</t>
  </si>
  <si>
    <t>BOTELLA X 200 ML||</t>
  </si>
  <si>
    <t>4051895017204||</t>
  </si>
  <si>
    <t>FRESUBIN ORIGINAL ||</t>
  </si>
  <si>
    <t>RSIA16I155114||</t>
  </si>
  <si>
    <t>4086000007009||</t>
  </si>
  <si>
    <t>1325A</t>
  </si>
  <si>
    <t>NUTRICION COMPLETA HIPERCALORICA PARA PACIENTE PEDIATRICO</t>
  </si>
  <si>
    <t>(10-15)% Proteina (200-300 ml)</t>
  </si>
  <si>
    <t>PEDIASURE CLINICAL||</t>
  </si>
  <si>
    <t>20109428||</t>
  </si>
  <si>
    <t>RSA-001242-2016||</t>
  </si>
  <si>
    <t xml:space="preserve"> BOTELLA X 220 ML||</t>
  </si>
  <si>
    <t>7703186031426||</t>
  </si>
  <si>
    <t>PEDIASURE CLINICAL VAINILLA</t>
  </si>
  <si>
    <t>RSA-001242-2016</t>
  </si>
  <si>
    <t>BOTELLA X 220 ML</t>
  </si>
  <si>
    <t>1326A</t>
  </si>
  <si>
    <t>NUTRICION COMPLETA HIPERPROTEICA ADULTO</t>
  </si>
  <si>
    <t xml:space="preserve"> &gt;20% Proteina (200-300 ml)</t>
  </si>
  <si>
    <t>FRASCO/LATA/TARRO/CAJA</t>
  </si>
  <si>
    <t>ENSURE CLINICAL||</t>
  </si>
  <si>
    <t>20109427||</t>
  </si>
  <si>
    <t>RSA-001241-2016||</t>
  </si>
  <si>
    <t>7703186031433||</t>
  </si>
  <si>
    <t>ENSURE CLINICAL</t>
  </si>
  <si>
    <t>RSA-001241-2016</t>
  </si>
  <si>
    <t>1327A</t>
  </si>
  <si>
    <t xml:space="preserve"> &gt;20% Proteina (1.000-1.500 ml)</t>
  </si>
  <si>
    <t>FRESUBIN HP ENERGY BOLSA X 1000 ML.</t>
  </si>
  <si>
    <t>20106008</t>
  </si>
  <si>
    <t>RSA-000781-2016</t>
  </si>
  <si>
    <t>BOLSA X 1000 ML</t>
  </si>
  <si>
    <t>1000</t>
  </si>
  <si>
    <t>4086000005951</t>
  </si>
  <si>
    <t>4086000005951||</t>
  </si>
  <si>
    <t>1328A</t>
  </si>
  <si>
    <t xml:space="preserve"> &gt;20% Proteina</t>
  </si>
  <si>
    <t>PROWHEY KALORY|PROWHEY EPOC|</t>
  </si>
  <si>
    <t>20163970|20108223|</t>
  </si>
  <si>
    <t>RSA-0008103-2019|RSA0010952016|</t>
  </si>
  <si>
    <t>LATA X 460 GR| LATA X 420 GR.|</t>
  </si>
  <si>
    <t>460|420|</t>
  </si>
  <si>
    <t>7709990658187|7709356890664|</t>
  </si>
  <si>
    <t>PROWHEY KALORI VAINILLA SOBRES ||</t>
  </si>
  <si>
    <t>RSA-0008103-2019||</t>
  </si>
  <si>
    <t>FRASCO/LATA/TARRO/CAJA||</t>
  </si>
  <si>
    <t>7709103460157||</t>
  </si>
  <si>
    <t>1329A</t>
  </si>
  <si>
    <t>NUTRICION COMPLETA LIBRE DE LACTOSA PARA ADULTO</t>
  </si>
  <si>
    <t>(15-20)% Proteina</t>
  </si>
  <si>
    <t>ENSOY PLUS||</t>
  </si>
  <si>
    <t>19937239||</t>
  </si>
  <si>
    <t>RSAV16I27503||</t>
  </si>
  <si>
    <t>LATA  X  400 GR||</t>
  </si>
  <si>
    <t>7702870051238||</t>
  </si>
  <si>
    <t>ENTEREX POLVO VAINILLA ||</t>
  </si>
  <si>
    <t>RSA-001180-2016||</t>
  </si>
  <si>
    <t>612197120005||</t>
  </si>
  <si>
    <t>1330A</t>
  </si>
  <si>
    <t>(10-27)% Proteina (200-300ml)</t>
  </si>
  <si>
    <t>ENSURE ADVANCE||</t>
  </si>
  <si>
    <t>20091279||</t>
  </si>
  <si>
    <t>RSiA16I178915||</t>
  </si>
  <si>
    <t>BOTELLA X 220 ML||</t>
  </si>
  <si>
    <t>8710428018670||</t>
  </si>
  <si>
    <t>ENSURE ADVANCE VAINILLA</t>
  </si>
  <si>
    <t>RSIA16I178915</t>
  </si>
  <si>
    <t>1331A</t>
  </si>
  <si>
    <t>NUTRICION COMPLETA LIBRE DE LACTOSA PARA PACIENTE PEDIATRICO</t>
  </si>
  <si>
    <t>(12-15)% Proteina</t>
  </si>
  <si>
    <t>NUTREN JUNIOR||</t>
  </si>
  <si>
    <t>19907595||</t>
  </si>
  <si>
    <t>RSiA10I115616||</t>
  </si>
  <si>
    <t>LATAX 400GR||</t>
  </si>
  <si>
    <t>7891000285503||</t>
  </si>
  <si>
    <t>ISOMIL IQ PLUS ||</t>
  </si>
  <si>
    <t>RSA-0012579-2021||</t>
  </si>
  <si>
    <t>8710428010193||</t>
  </si>
  <si>
    <t>1332A</t>
  </si>
  <si>
    <t>PEDIASURE||</t>
  </si>
  <si>
    <t>20133135||</t>
  </si>
  <si>
    <t>RSA-004217-2017||</t>
  </si>
  <si>
    <t>8710428020185||</t>
  </si>
  <si>
    <t>1333A</t>
  </si>
  <si>
    <t>NUTRICION ENTERAL COMPLETA CON FIBRA</t>
  </si>
  <si>
    <t>ALIMENTO PARA PROPÓSITOS MÉDICOS ESPECIALES, FÓRMULA LIQUIDA, POLIMÉRICA, A BASE DE CARBOHIDRATOS DE DIGESTIÓN MÁS LENTA (MALTODEXTRINA Y ALMIDÓN), QUE CURSEN DIABETES O HIPERGLICEMIA - GLYTROL||</t>
  </si>
  <si>
    <t>20154835||</t>
  </si>
  <si>
    <t>RSA-007024-2018||</t>
  </si>
  <si>
    <t>TETRAP X 250 ML||</t>
  </si>
  <si>
    <t>798716306478||</t>
  </si>
  <si>
    <t>JEVITY 2 ||</t>
  </si>
  <si>
    <t>RSA-0007592-2019||</t>
  </si>
  <si>
    <t>334879||</t>
  </si>
  <si>
    <t>1334A</t>
  </si>
  <si>
    <t>NUTRICION ESPECIALIZADA PARA PACIENTE CON ENFERMEDAD HEPATICA</t>
  </si>
  <si>
    <t>(15-17)% Proteina (80-110g)</t>
  </si>
  <si>
    <t>ALIMENTO PARA PROPÓSITOS MÉDICOS ESPECIALES,  DE CADENA MEDIA Y CADENA LARGA PARA DAR SOPORTE NUTRICIONAL ORAL O POR SONDA A ADULTOS CON DESNUTRICIÓN, INSUFICIENCIA HEPÁTICA CRÓNICA, CIRROSIS HEPÁTICA Y ENCEFALOPATÍA HEPÁTICA, ENTEREX HEPATIC.|ALIMENTO PARA USOS NUTRICIONALES ESPECIALES A BASE DE AMINOÁCIDOS, CARBOHIDRATOS Y GRASAS, DISEÑADO PARA PERSONAS CON ENFERMEDAD HEPÁTICA, INTOLERANTES A LA INGESTA PROTEICA HABITUAL - ENTEREX HEPATIC|</t>
  </si>
  <si>
    <t>20196673|20196673|</t>
  </si>
  <si>
    <t>RSA-0011420-2021|RSA00114202021|</t>
  </si>
  <si>
    <t>SOBRE X 110 GR|CAJA X 24 SOBRES X 110 GRAMOS|</t>
  </si>
  <si>
    <t>1|24|</t>
  </si>
  <si>
    <t>612197944441|612197944441|</t>
  </si>
  <si>
    <t>ENTEREX HEPATIC ||</t>
  </si>
  <si>
    <t>RSA-0011420-2021||</t>
  </si>
  <si>
    <t>12197900001||</t>
  </si>
  <si>
    <t>1336A</t>
  </si>
  <si>
    <t>NUTRICION ESPECIALIZADA PARA PACIENTE CON ENFERMEDAD PULMONAR</t>
  </si>
  <si>
    <t>(15-19)% Proteina</t>
  </si>
  <si>
    <t>PULMOCARE|NUTREN PULMONARY|</t>
  </si>
  <si>
    <t>20082529|48099|</t>
  </si>
  <si>
    <t>RSiA03I16314|RSiA16I188916|</t>
  </si>
  <si>
    <t>LATA X 237  ML|CAJA X 250 ML|</t>
  </si>
  <si>
    <t>237|250|</t>
  </si>
  <si>
    <t>7703186069917|798716064804|</t>
  </si>
  <si>
    <t>PULMOCARE LATA /237ML |NUTREN PULMONARY (REF. 2L6480T)|</t>
  </si>
  <si>
    <t>RSIA03I16314|RSIA16I188916|</t>
  </si>
  <si>
    <t>FRASCO/TARRO/CAJA/BOLSA/LATA|FRASCO/TARRO/CAJA/BOLSA/LATA|</t>
  </si>
  <si>
    <t>7703186069917|802680|</t>
  </si>
  <si>
    <t>1337A</t>
  </si>
  <si>
    <t>NUTRICION ESPECIALIZADA PARA PACIENTE CON ENFERMEDAD RENAL EN TERAPIA DIALITICA</t>
  </si>
  <si>
    <t>17% Proteina (200-300 ml)</t>
  </si>
  <si>
    <t>NEPRO AP||</t>
  </si>
  <si>
    <t>20081873||</t>
  </si>
  <si>
    <t>RSiA03I16214||</t>
  </si>
  <si>
    <t>LATA X 237 ML||</t>
  </si>
  <si>
    <t>237||</t>
  </si>
  <si>
    <t>7703186030184||</t>
  </si>
  <si>
    <t>RENAMENT FRAMBUESA ||</t>
  </si>
  <si>
    <t>RSA-003422-2017||</t>
  </si>
  <si>
    <t>46,4||</t>
  </si>
  <si>
    <t>794688011808||</t>
  </si>
  <si>
    <t>1338A</t>
  </si>
  <si>
    <t>(17-25)% Proteina (40-90g)</t>
  </si>
  <si>
    <t>PROWHEY TRR||</t>
  </si>
  <si>
    <t>20198084||</t>
  </si>
  <si>
    <t>SOBRE X 84 GR||</t>
  </si>
  <si>
    <t>7709990666830||</t>
  </si>
  <si>
    <t>1339A</t>
  </si>
  <si>
    <t>(21-25)% Proteina (300-400g)</t>
  </si>
  <si>
    <t>LATA X 336 GR||</t>
  </si>
  <si>
    <t>336||</t>
  </si>
  <si>
    <t>1340A</t>
  </si>
  <si>
    <t>NUTRICION ESPECIALIZADA PARA PACIENTE CON ENFERMEDAD RENAL SIN TERAPIA DIALITICA</t>
  </si>
  <si>
    <t>(6-10)% Proteina (200-300ml)</t>
  </si>
  <si>
    <t>NEPRO BP||</t>
  </si>
  <si>
    <t>20081872||</t>
  </si>
  <si>
    <t>RSiA03I16114||</t>
  </si>
  <si>
    <t>LATA X 237  ML||</t>
  </si>
  <si>
    <t>7703186030191||</t>
  </si>
  <si>
    <t>NEPRO AP ||</t>
  </si>
  <si>
    <t>RSIA03I16214||</t>
  </si>
  <si>
    <t>1341A</t>
  </si>
  <si>
    <t>NUTRICION ESPECIALIZADA PARA PACIENTE CON ESTRES METABOLICO</t>
  </si>
  <si>
    <t>(18-22)% Proteina</t>
  </si>
  <si>
    <t>FRESUBIN HP||</t>
  </si>
  <si>
    <t>20106008||</t>
  </si>
  <si>
    <t xml:space="preserve"> BOLSA X 500 ML||</t>
  </si>
  <si>
    <t>PERATIVE ||</t>
  </si>
  <si>
    <t>RSA-004159-2017||</t>
  </si>
  <si>
    <t>7703186506283||</t>
  </si>
  <si>
    <t>1342A</t>
  </si>
  <si>
    <t>NUTRICION ESPECIALIZADA PARA PACIENTE DIABETICO</t>
  </si>
  <si>
    <t>(30-50)% Carbohidratos (1.000-1.500 ml)</t>
  </si>
  <si>
    <t>ENTERAL</t>
  </si>
  <si>
    <t>GLUCERNA LIQ||</t>
  </si>
  <si>
    <t>20129549||</t>
  </si>
  <si>
    <t>RSA-003778-2017||</t>
  </si>
  <si>
    <t>BOTELLA X 237 ML||</t>
  </si>
  <si>
    <t>7703186030283||</t>
  </si>
  <si>
    <t>ENSOY DIABETICOS VAINILLA ||</t>
  </si>
  <si>
    <t>RSAV10I21805||</t>
  </si>
  <si>
    <t>7702870052532||</t>
  </si>
  <si>
    <t>1343A</t>
  </si>
  <si>
    <t>(30-50)% Carbohidratos (200-300ml)</t>
  </si>
  <si>
    <t>NUTREN GLYTROL||</t>
  </si>
  <si>
    <t>BOTELLA  X 250 ML||</t>
  </si>
  <si>
    <t>ENSOY DIABETICOS VAINILLA LIQUIDO ||</t>
  </si>
  <si>
    <t>RSAV16I72515||</t>
  </si>
  <si>
    <t>1344A</t>
  </si>
  <si>
    <t>(30-50)% Carbohidratos (400g)</t>
  </si>
  <si>
    <t>GLUCERNA||</t>
  </si>
  <si>
    <t xml:space="preserve"> LATA X 400 GR||</t>
  </si>
  <si>
    <t>7702870051276||</t>
  </si>
  <si>
    <t>1345A</t>
  </si>
  <si>
    <t>L01XC15</t>
  </si>
  <si>
    <t>OBINUTUZUMAB</t>
  </si>
  <si>
    <t>25mg/ml</t>
  </si>
  <si>
    <t>GAZYVA ® CONCENTRADO PARA SOLUCIÓN PARA INFUSIÓN 1000 MG / VIAL 40 ML||</t>
  </si>
  <si>
    <t>20065694-1||</t>
  </si>
  <si>
    <t>2015M-0015888||</t>
  </si>
  <si>
    <t>7640149615425||</t>
  </si>
  <si>
    <t>GAZYVA ||</t>
  </si>
  <si>
    <t>020065694-01||</t>
  </si>
  <si>
    <t>1346A</t>
  </si>
  <si>
    <t>L04AA36</t>
  </si>
  <si>
    <t>OCRELIZUMAB</t>
  </si>
  <si>
    <t>OCREVUS® CONCENTRADO PARA SOLUCION PARA INFUSION 300MG/10ML||</t>
  </si>
  <si>
    <t>20115374-1||</t>
  </si>
  <si>
    <t>2019MBT-0018779||</t>
  </si>
  <si>
    <t>7613326014298||</t>
  </si>
  <si>
    <t>OCREVUS ||</t>
  </si>
  <si>
    <t>020115374-01||</t>
  </si>
  <si>
    <t>1347A</t>
  </si>
  <si>
    <t>H01CB01</t>
  </si>
  <si>
    <t>OCTREOTIDE (SOMATOSTATINA)</t>
  </si>
  <si>
    <t>SANDOSTATIN® AMPOLLAS 0.1 MG||</t>
  </si>
  <si>
    <t>20007947-2||</t>
  </si>
  <si>
    <t>2009M-0010249||</t>
  </si>
  <si>
    <t>7702635327455||</t>
  </si>
  <si>
    <t>OCTRIDE |SANDOSTATIN|</t>
  </si>
  <si>
    <t>019928405-01|020007947-02|</t>
  </si>
  <si>
    <t>2021M-0001356-R2|2009M-0010249|</t>
  </si>
  <si>
    <t>7703889123831|7702635327455|</t>
  </si>
  <si>
    <t>1348A</t>
  </si>
  <si>
    <t>OCTREOTIDE LIB. RETARD</t>
  </si>
  <si>
    <t>SANDOSTATIN® LAR20 MGMICROESFERAS PARA INYECCION||</t>
  </si>
  <si>
    <t>228254-1||</t>
  </si>
  <si>
    <t>2019M-011766-R2||</t>
  </si>
  <si>
    <t>7702635143635||</t>
  </si>
  <si>
    <t>SANDOSTATIN LAR ||</t>
  </si>
  <si>
    <t>000228254-01||</t>
  </si>
  <si>
    <t>1349A</t>
  </si>
  <si>
    <t>SANDOSTATIN® LAR® 30 MG MICROESFERAS PARA INYECCION||</t>
  </si>
  <si>
    <t>228256-2||</t>
  </si>
  <si>
    <t>2019M-011700-R2||</t>
  </si>
  <si>
    <t>7702635143666||</t>
  </si>
  <si>
    <t>000228256-02||</t>
  </si>
  <si>
    <t>1350A</t>
  </si>
  <si>
    <t>N05AH03</t>
  </si>
  <si>
    <t>OLANZAPINA</t>
  </si>
  <si>
    <t>OLANZAPINA 5 MG TABLETAS RECUBIERTAS (LA SANTE )||</t>
  </si>
  <si>
    <t>19974414-3||</t>
  </si>
  <si>
    <t>2022M-0007232-R1</t>
  </si>
  <si>
    <t>7703763999217||</t>
  </si>
  <si>
    <t>OLANZAPINA |OLAZAP|PROLANZ</t>
  </si>
  <si>
    <t>019974414-03|019946498-11|</t>
  </si>
  <si>
    <t>2007M-0007232|2020M-0004237-R2|</t>
  </si>
  <si>
    <t>7703763999217|7707182841287|</t>
  </si>
  <si>
    <t>1351A</t>
  </si>
  <si>
    <t>OLANZAPINA10 MG TABLETAS RECUBIERTAS (LA SANTE )||</t>
  </si>
  <si>
    <t>19974415-3||</t>
  </si>
  <si>
    <t>2021M-0007233-R1||</t>
  </si>
  <si>
    <t>7703763999200||</t>
  </si>
  <si>
    <t>OLANZAPINA |OLAZAP|</t>
  </si>
  <si>
    <t>019974415-03|019946412-16|020090136-02</t>
  </si>
  <si>
    <t>2021M-0007233-R1|2020M-0004244-R2|2021M-0016083-R1</t>
  </si>
  <si>
    <t>60|30|14</t>
  </si>
  <si>
    <t>7703763479023|7707182840525|7703153015817</t>
  </si>
  <si>
    <t>1352A</t>
  </si>
  <si>
    <t>L01XK01</t>
  </si>
  <si>
    <t>OLAPARIB</t>
  </si>
  <si>
    <t>LYNPARZA® 100 MG||</t>
  </si>
  <si>
    <t>20142204-2||</t>
  </si>
  <si>
    <t>2018M-0018166||</t>
  </si>
  <si>
    <t>CAJA  X 112 TABLETAS||</t>
  </si>
  <si>
    <t>112||</t>
  </si>
  <si>
    <t>5000456031868||</t>
  </si>
  <si>
    <t>LYNPARZA ||</t>
  </si>
  <si>
    <t>020142204-02||</t>
  </si>
  <si>
    <t>1353A</t>
  </si>
  <si>
    <t>LYNPARZA® 150 MG||</t>
  </si>
  <si>
    <t>20124752-1||</t>
  </si>
  <si>
    <t>2018M-0018165||</t>
  </si>
  <si>
    <t>Caja por 112 tabletas recubiertas en blíster aluminio / aluminio||</t>
  </si>
  <si>
    <t>5000456031875||</t>
  </si>
  <si>
    <t>020124752-01||</t>
  </si>
  <si>
    <t>1354A</t>
  </si>
  <si>
    <t>C09DB02</t>
  </si>
  <si>
    <t>OLMESARTAN MEDOXIMILO + AMLODIPINA</t>
  </si>
  <si>
    <t>(20+5)mg</t>
  </si>
  <si>
    <t>TAB/CAPS/GRAG/COMP/PERLA</t>
  </si>
  <si>
    <t>ILTUXAM® 20 MG / 5 MG TABLETASRECUBIERTAS|OLMETECANLO 20MG / 5MG|</t>
  </si>
  <si>
    <t>20052046-3|20022570-3|</t>
  </si>
  <si>
    <t>2013M-0014386|2016M0012216R1|</t>
  </si>
  <si>
    <t>7841141003443|7891268148923|</t>
  </si>
  <si>
    <t>ILTUXAM |OLMETEC ANLO|</t>
  </si>
  <si>
    <t>020052046-03|020022570-03|</t>
  </si>
  <si>
    <t>2013M-0014386|2016M-0012216-R1|</t>
  </si>
  <si>
    <t>1355A</t>
  </si>
  <si>
    <t>(40+5)mg</t>
  </si>
  <si>
    <t>ILTUXAM ® 40 MG - 5 MG TABLETAS RECUBIERTAS|OLMETECANLO 40 MG/ 5MG|</t>
  </si>
  <si>
    <t>20052048-3|20022571-3|</t>
  </si>
  <si>
    <t>2013M-0014448|2016M0011974R1|</t>
  </si>
  <si>
    <t>7841141003450|7891268148961|</t>
  </si>
  <si>
    <t>020052048-03|020022571-03|</t>
  </si>
  <si>
    <t>2013M-0014448|2016M-0011974-R1|</t>
  </si>
  <si>
    <t>1356A</t>
  </si>
  <si>
    <t>(40+10)mg</t>
  </si>
  <si>
    <t>ILTUXAM ® 40 MG / 10 MG TABLETAS RECUBIERTAS|OLMETECANLO 40 MG / 10 MG|</t>
  </si>
  <si>
    <t>20052050-3|20022567-3|</t>
  </si>
  <si>
    <t>2013M-0014449|2016M0011872R1|</t>
  </si>
  <si>
    <t>7841141003474|7891268149012|</t>
  </si>
  <si>
    <t>020052050-03|020022567-03|</t>
  </si>
  <si>
    <t>2013M-0014449|2016M-0011872-R1|</t>
  </si>
  <si>
    <t>1357A</t>
  </si>
  <si>
    <t>C09DA08</t>
  </si>
  <si>
    <t>OLMESARTAN MEDOXIMILO + HIDROCLOROTIAZIDA</t>
  </si>
  <si>
    <t>(20+12.5)mg</t>
  </si>
  <si>
    <t>OLMEDOXTAN H®20 / 12.5 MG TABLETAS||</t>
  </si>
  <si>
    <t>20103707-1||</t>
  </si>
  <si>
    <t>2016M-0017338||</t>
  </si>
  <si>
    <t>8903726205198||</t>
  </si>
  <si>
    <t>OLMETEC HCT</t>
  </si>
  <si>
    <t>019954949-10</t>
  </si>
  <si>
    <t>2021M-0004689-R2</t>
  </si>
  <si>
    <t>7702134335944</t>
  </si>
  <si>
    <t>1358A</t>
  </si>
  <si>
    <t>C09CA08</t>
  </si>
  <si>
    <t>OLMESARTAN MEDOXOMIL</t>
  </si>
  <si>
    <t>OLMESARTAN MEDOXOMIL 20 MG (TECNOQUIMICAS)|OLMEDOXTAN® 20 MG|</t>
  </si>
  <si>
    <t>20025671-5|20089803-2|</t>
  </si>
  <si>
    <t>2017M-0012240-R1|2015M0016574|</t>
  </si>
  <si>
    <t>7702057060633|8903726196359|</t>
  </si>
  <si>
    <t>STAROLMI |ILTUX 40|OLMETEC</t>
  </si>
  <si>
    <t>020140090-02|020025671-07|020023735-06</t>
  </si>
  <si>
    <t>2019M-0018999|2017M-0012240-R1|2016M-0011802-R1</t>
  </si>
  <si>
    <t>NO APLICA|7702057060633|7841141002699</t>
  </si>
  <si>
    <t>1359A</t>
  </si>
  <si>
    <t>OLMESARTAN MEDOXOMIL40 MG (TECNOQUIMICAS)|OLMEDOXTAN® 40 MG|</t>
  </si>
  <si>
    <t>20025498-1|20089806-2|</t>
  </si>
  <si>
    <t>2018M-0012031-R1|2015M0016487|</t>
  </si>
  <si>
    <t>7702057060626|8903726196366|</t>
  </si>
  <si>
    <t>STAROLMI |OLMESARTAN|ILTUX 20</t>
  </si>
  <si>
    <t>020140096-02|020023734-06|019954950-10</t>
  </si>
  <si>
    <t>2019M-0019353|2016M-0011693-R1|2022M-0004688-R2</t>
  </si>
  <si>
    <t>180542703|7841141002712|7702134335913</t>
  </si>
  <si>
    <t>1360A</t>
  </si>
  <si>
    <t>R01AC08</t>
  </si>
  <si>
    <t>OLOPATADINA</t>
  </si>
  <si>
    <t>600mg
(0.6%)</t>
  </si>
  <si>
    <t>SPRAY NASAL</t>
  </si>
  <si>
    <t>OLONASE®SPRAY NASAL SOLUCION||</t>
  </si>
  <si>
    <t>20122204-2||</t>
  </si>
  <si>
    <t>2018M-0018484||</t>
  </si>
  <si>
    <t>7703546224369||</t>
  </si>
  <si>
    <t>OLONASE ||</t>
  </si>
  <si>
    <t>020122204-02||</t>
  </si>
  <si>
    <t>1361A</t>
  </si>
  <si>
    <t>S01GX09</t>
  </si>
  <si>
    <t>OLOPATADINA CLORHIDRATO</t>
  </si>
  <si>
    <t>OFTALMOTRIALER SOLUCION OFTALMICA||</t>
  </si>
  <si>
    <t>20059849-3||</t>
  </si>
  <si>
    <t>2013M-0014735||</t>
  </si>
  <si>
    <t>FRACO X 5 ML||</t>
  </si>
  <si>
    <t>7706309001023||</t>
  </si>
  <si>
    <t>OLOFTAL |OLOPAT|OLODINA</t>
  </si>
  <si>
    <t>020026100-02|020012348-01|019996873-09</t>
  </si>
  <si>
    <t>2018M-0012476-R1|2022M-0011223-R2|2018M-0008889-R1</t>
  </si>
  <si>
    <t>7702057060718|7703281000525|17707239270074</t>
  </si>
  <si>
    <t>1362A</t>
  </si>
  <si>
    <t>R03DX05</t>
  </si>
  <si>
    <t>OMALIZUMAB</t>
  </si>
  <si>
    <t>75mg/0.5ml</t>
  </si>
  <si>
    <t>XOLAIR ® SOLUCIÓN INYECTABLE 75MG /0.5ML||</t>
  </si>
  <si>
    <t>20094435-1||</t>
  </si>
  <si>
    <t>2017M-0017600||</t>
  </si>
  <si>
    <t>7612797379509||</t>
  </si>
  <si>
    <t>XOLAIR ||</t>
  </si>
  <si>
    <t>020094435-01||</t>
  </si>
  <si>
    <t>1363A</t>
  </si>
  <si>
    <t>150mg/1.2ml</t>
  </si>
  <si>
    <t>XOLAIR ® SOLUCIÓN INYECTABLE 150MG /1ML||</t>
  </si>
  <si>
    <t>20104049-1||</t>
  </si>
  <si>
    <t>2017M-0017601||</t>
  </si>
  <si>
    <t>7612797379516||</t>
  </si>
  <si>
    <t>019953339-01||</t>
  </si>
  <si>
    <t>2016M-0004599-R1||</t>
  </si>
  <si>
    <t>7702635706373||</t>
  </si>
  <si>
    <t>1364A</t>
  </si>
  <si>
    <t>C10AX06</t>
  </si>
  <si>
    <t>OMEGA 3 ACIDOS GRASOS</t>
  </si>
  <si>
    <t>(30-60)%</t>
  </si>
  <si>
    <t>EPAX 720 MG.EC-ÁCIDOS OMEGA 3 AL 60 % (CUBIERTA ENTÉRICA)||</t>
  </si>
  <si>
    <t>19997632-17||</t>
  </si>
  <si>
    <t>2009M-0009073||</t>
  </si>
  <si>
    <t>7703153022747||</t>
  </si>
  <si>
    <t>ACIDOS GRASOS OMEGA 3 |MEIBOMAX|</t>
  </si>
  <si>
    <t>SD2008-0000829|SD2021-0001345-R1|</t>
  </si>
  <si>
    <t>7703153036010|7707372340057|</t>
  </si>
  <si>
    <t>1365A</t>
  </si>
  <si>
    <t>EPACOR||</t>
  </si>
  <si>
    <t>20033045-1||</t>
  </si>
  <si>
    <t>2017M-0012478-R1||</t>
  </si>
  <si>
    <t>7703153025335||</t>
  </si>
  <si>
    <t>OMEGA 3 FISH OIL</t>
  </si>
  <si>
    <t>SD2019-0000348-R1</t>
  </si>
  <si>
    <t>1366A</t>
  </si>
  <si>
    <t>OMEGA 3-6-9 ACIDOS GRASOS</t>
  </si>
  <si>
    <t>LICOLSROL COMPLEX (OMEGA 3 - 6 -9+VITAMINA E||</t>
  </si>
  <si>
    <t>19981623||</t>
  </si>
  <si>
    <t>SD2007-0000390||</t>
  </si>
  <si>
    <t>FRASCO X 60 CAPSULAS DE GELATINA||</t>
  </si>
  <si>
    <t>7707232093413||</t>
  </si>
  <si>
    <t>1367A</t>
  </si>
  <si>
    <t>A02BC01</t>
  </si>
  <si>
    <t>OMEPRAZOL</t>
  </si>
  <si>
    <t>PRAZED ® 20MG CÁPSULAS||</t>
  </si>
  <si>
    <t>20035947-28||</t>
  </si>
  <si>
    <t>2019M-0013109-R1||</t>
  </si>
  <si>
    <t>CAJA X 600 CAPSULAS||</t>
  </si>
  <si>
    <t>7703546803601||</t>
  </si>
  <si>
    <t>OMEPRAZOL |OMEPRAZOL|OMEPRAZOL</t>
  </si>
  <si>
    <t>020035947-28|000041072-14|019942122-12</t>
  </si>
  <si>
    <t>2019M-0013109-R1|2021M-013239-R3|2019M-0003018-R2</t>
  </si>
  <si>
    <t>600|300|300</t>
  </si>
  <si>
    <t>7703546806305|84917|7704039322036</t>
  </si>
  <si>
    <t>1368A</t>
  </si>
  <si>
    <t xml:space="preserve">OMEPRAZOL (SODICO) </t>
  </si>
  <si>
    <t>OMEPRAZOL 40 MG (PROCAPS)|K- DELPRAZOL®|</t>
  </si>
  <si>
    <t>20070385-2|20044344-1|</t>
  </si>
  <si>
    <t>2019M-0015210-R1|2012M0013645|</t>
  </si>
  <si>
    <t>7703153030353|770472188|</t>
  </si>
  <si>
    <t>K-DELPRAZOL |SUMICETRON|OMEPRAZOL</t>
  </si>
  <si>
    <t>020044344-01|019989805-03|019922566-09</t>
  </si>
  <si>
    <t>2012M-0013645|2021M-0008525-R1|2016M-0000504-R2</t>
  </si>
  <si>
    <t>1581953|7707291700093|7707236126797</t>
  </si>
  <si>
    <t>1369A</t>
  </si>
  <si>
    <t>A04AA01</t>
  </si>
  <si>
    <t>ONDANSETRON (CLORHIDRATO)</t>
  </si>
  <si>
    <t>ONDASETRON 8MG/4ML (SANDERSOM)||</t>
  </si>
  <si>
    <t>20010204-1||</t>
  </si>
  <si>
    <t>2020M-0010649-R1||</t>
  </si>
  <si>
    <t>CAJA X 10 AMPOLLA CADA UNA X 4 ML||</t>
  </si>
  <si>
    <t>17800062002390||</t>
  </si>
  <si>
    <t>CYSTRON |ONDAX|BRYTEROL</t>
  </si>
  <si>
    <t>020106244-01|019968955-07|000028203-02</t>
  </si>
  <si>
    <t>2017M-0017739|2019M-0006719-R1|2017M-003665-R2</t>
  </si>
  <si>
    <t>6|1|8</t>
  </si>
  <si>
    <t>12757428|0000000106742|7704588001703</t>
  </si>
  <si>
    <t>1370A</t>
  </si>
  <si>
    <t>8mg (base)</t>
  </si>
  <si>
    <t>ONCOEMET®||</t>
  </si>
  <si>
    <t>19984840-1||</t>
  </si>
  <si>
    <t>2018M-0007985-R1||</t>
  </si>
  <si>
    <t>8901117248137||</t>
  </si>
  <si>
    <t>ONCOEMET |ONDAX|</t>
  </si>
  <si>
    <t>019984840-01|019968954-01|</t>
  </si>
  <si>
    <t>2018M-0007985-R1|2019M-0006738-R1|</t>
  </si>
  <si>
    <t>8901117154001|7707059800133|</t>
  </si>
  <si>
    <t>1371A</t>
  </si>
  <si>
    <t>A08AB01</t>
  </si>
  <si>
    <t>ORLISTAT</t>
  </si>
  <si>
    <t xml:space="preserve">120mg </t>
  </si>
  <si>
    <t>RISEMAX 120 mg Caja X 60 Capsulas||</t>
  </si>
  <si>
    <t>20049528-4||</t>
  </si>
  <si>
    <t>2021M-0013735R-1||</t>
  </si>
  <si>
    <t>7707182841362||</t>
  </si>
  <si>
    <t>ORLISTAT |RISEMAX|DISGRASIL</t>
  </si>
  <si>
    <t>019931314-07|020049528-01|019962743-08</t>
  </si>
  <si>
    <t>2018M-0001793-R2|2021M-0013735-R1|2017M-0006196-R1</t>
  </si>
  <si>
    <t>60|10|60</t>
  </si>
  <si>
    <t>7703153020262|0000010620816|7702870003114</t>
  </si>
  <si>
    <t>1372A</t>
  </si>
  <si>
    <t>L01EB04</t>
  </si>
  <si>
    <t>OSIMERTINIB</t>
  </si>
  <si>
    <t>TAGRISSO® 80 MG||</t>
  </si>
  <si>
    <t>20118029-1||</t>
  </si>
  <si>
    <t>2017M-0017952||</t>
  </si>
  <si>
    <t>5000456028295||</t>
  </si>
  <si>
    <t>TAGRISSO ||</t>
  </si>
  <si>
    <t>020118029-01||</t>
  </si>
  <si>
    <t>1373A</t>
  </si>
  <si>
    <t>J01CF04</t>
  </si>
  <si>
    <t>OXACILINA (SODICA)</t>
  </si>
  <si>
    <t>OXACILINA 1G POLVO ESTERIL PARA RECONSTITUIR A SOLUCION INYECTABLE.|OXACILINA 1 G|</t>
  </si>
  <si>
    <t>20049275-2|222155-2|</t>
  </si>
  <si>
    <t>2018M-0014184-R1|2022M-011503-R2</t>
  </si>
  <si>
    <t>7707291520226|7707236123284|</t>
  </si>
  <si>
    <t>OXACILINA |OXACILINA|OXACILINA</t>
  </si>
  <si>
    <t>020049275-01|020080533-02|000222155-02</t>
  </si>
  <si>
    <t>2018M-0014184-R1|2015M-0015911|2022M-011503-R2</t>
  </si>
  <si>
    <t>1|50|10</t>
  </si>
  <si>
    <t>7707291520226|7803922100123|7707236123284</t>
  </si>
  <si>
    <t>1374A</t>
  </si>
  <si>
    <t>L01XA03</t>
  </si>
  <si>
    <t>OXALIPLATINO</t>
  </si>
  <si>
    <t>OXALIPLATINO 50 MG /10 ML SOLUCION INYECTABLE (FRESENIUS)||</t>
  </si>
  <si>
    <t>20044067-3||</t>
  </si>
  <si>
    <t>2021M-0013680-R1||</t>
  </si>
  <si>
    <t>CAJA POR UN VIAL EN VIDRIO TIPO I CON TAPON GRIS Y FLIP OFF NARANJA DE ALUMINIO CONTENIENDO 10 ML DE LA SOLUCIÓN INYECTABLE||</t>
  </si>
  <si>
    <t>7709990095012||</t>
  </si>
  <si>
    <t>OXALIPLATINO |AL OXA|</t>
  </si>
  <si>
    <t>020044068-02|020151658-02|</t>
  </si>
  <si>
    <t>2021M-0013728-R1|2020M-0019783|</t>
  </si>
  <si>
    <t>FRASCO AMPOLLA|VIAL|</t>
  </si>
  <si>
    <t>7709990718867|7707184310217|</t>
  </si>
  <si>
    <t>1375A</t>
  </si>
  <si>
    <t>M01AE12</t>
  </si>
  <si>
    <t>OXAPROZINA</t>
  </si>
  <si>
    <t>PORTENER||</t>
  </si>
  <si>
    <t>20069202-3||</t>
  </si>
  <si>
    <t>2014M-0015144||</t>
  </si>
  <si>
    <t>CAJA X15 TABLETAS||</t>
  </si>
  <si>
    <t>7702178926917||</t>
  </si>
  <si>
    <t>PORTENER |DURAPROX|</t>
  </si>
  <si>
    <t>020069202-03|019937141-16|</t>
  </si>
  <si>
    <t>2014M-0015144|2014M-0002670-R1|</t>
  </si>
  <si>
    <t>15|30|</t>
  </si>
  <si>
    <t>75030131|7703546072304|</t>
  </si>
  <si>
    <t>1376A</t>
  </si>
  <si>
    <t>N03AF02</t>
  </si>
  <si>
    <t>OXCARBAZEPINA</t>
  </si>
  <si>
    <t>TRILEPTAL® 6 % SUSPENSION||</t>
  </si>
  <si>
    <t>1980885-5||</t>
  </si>
  <si>
    <t>2020M-005658-R2||</t>
  </si>
  <si>
    <t>7612797375051||</t>
  </si>
  <si>
    <t>TRILEPTAL |TRILEPTAL|</t>
  </si>
  <si>
    <t>001980885-05||</t>
  </si>
  <si>
    <t>1377A</t>
  </si>
  <si>
    <t>OXICODAL® 300 MG||</t>
  </si>
  <si>
    <t>19952972-2||</t>
  </si>
  <si>
    <t>2019M-0006563-R1||</t>
  </si>
  <si>
    <t>7707189521021||</t>
  </si>
  <si>
    <t>OXCARBAZEPINA |TRILEPTAL|</t>
  </si>
  <si>
    <t>019961607-09|019908543-04|</t>
  </si>
  <si>
    <t>2017M-0005780-R1|2016M-014763-R2|</t>
  </si>
  <si>
    <t>150|30|</t>
  </si>
  <si>
    <t>7702057711450|7702635720423|</t>
  </si>
  <si>
    <t>1378A</t>
  </si>
  <si>
    <t>OXICODAL® 600 MG TABLETAS RECUBIERTAS||</t>
  </si>
  <si>
    <t>19952927-1||</t>
  </si>
  <si>
    <t>2018M-0006523-R1||</t>
  </si>
  <si>
    <t xml:space="preserve"> CAJA X 10 TABLETAS||</t>
  </si>
  <si>
    <t>7707189521045||</t>
  </si>
  <si>
    <t>OXCARBAZEPINA ||</t>
  </si>
  <si>
    <t>020007957-09|019908545-13|</t>
  </si>
  <si>
    <t>2010M-0010438|2016M-014764-R2|</t>
  </si>
  <si>
    <t>7702057075415|7612797183366|</t>
  </si>
  <si>
    <t>1379A</t>
  </si>
  <si>
    <t>G04BD04</t>
  </si>
  <si>
    <t>OXIBUTININO</t>
  </si>
  <si>
    <t>UROPRAN® 5 MG TABLETA||</t>
  </si>
  <si>
    <t>19930572-2||</t>
  </si>
  <si>
    <t>2012M-0001717-R1||</t>
  </si>
  <si>
    <t>7702057013813||</t>
  </si>
  <si>
    <t>UROPRAN® 5 MG TABLETA|OXIBUTININA|SINORIN</t>
  </si>
  <si>
    <t>019930572-02|020108174-04|020099350-01</t>
  </si>
  <si>
    <t>2012M-0001717-R1|2016M-0017528|2017M-0017721</t>
  </si>
  <si>
    <t>20|50|20</t>
  </si>
  <si>
    <t>7702057013813|0000013754938|0000041984932</t>
  </si>
  <si>
    <t>1380A</t>
  </si>
  <si>
    <t>OXIBUTININO (CLORHIDRATO)</t>
  </si>
  <si>
    <t>DELIFON ® JARABE||</t>
  </si>
  <si>
    <t>47188-1||</t>
  </si>
  <si>
    <t>2021M-014995-R3||</t>
  </si>
  <si>
    <t>7707193640114||</t>
  </si>
  <si>
    <t>DELIFON</t>
  </si>
  <si>
    <t>000047188-03</t>
  </si>
  <si>
    <t>2021M-014995-R3</t>
  </si>
  <si>
    <t>1381A</t>
  </si>
  <si>
    <t>OXIBUTININO (CLORHIDRATO) RETARD</t>
  </si>
  <si>
    <t>MUTUM CR® 10 MG||</t>
  </si>
  <si>
    <t>19908056-2||</t>
  </si>
  <si>
    <t>2016M-14437-R2||</t>
  </si>
  <si>
    <t>Caja X 20 Comprimidos||</t>
  </si>
  <si>
    <t>7707204497690||</t>
  </si>
  <si>
    <t>MUTUM CR ||</t>
  </si>
  <si>
    <t>019908056-02||</t>
  </si>
  <si>
    <t>7707204490103||</t>
  </si>
  <si>
    <t>1382A</t>
  </si>
  <si>
    <t>N02AA05</t>
  </si>
  <si>
    <t xml:space="preserve">OXICODONA (CLORHIDRATO) </t>
  </si>
  <si>
    <t>OXYRAPID® INYECCIÓN||</t>
  </si>
  <si>
    <t>20065026-1||</t>
  </si>
  <si>
    <t>2019M-0015191-R1||</t>
  </si>
  <si>
    <t>CAJA X 5 AMPOLLAS DE VIDRIO TIPO I NEUTRO. INCOLORO. TRANSPARENTE. CON ARO DE RUPTURA AMARILLO. CADA UNA CON 1 ML DE SOLUCIÓN PARA INYECCIÓN O INFUSIÓN. UBICADAS EN UNA CUNA DE PVC. LA CUAL A SU VEZ ESTA CUBIERTA POR UN FOIL.||</t>
  </si>
  <si>
    <t>7709990331110||</t>
  </si>
  <si>
    <t>OXYRAPID ||</t>
  </si>
  <si>
    <t>020065026-01||</t>
  </si>
  <si>
    <t>1383A</t>
  </si>
  <si>
    <t>N02AA55</t>
  </si>
  <si>
    <t>OXICODONA (CLORHIDRATO) + NALOXONA (CLORHIDRATO)</t>
  </si>
  <si>
    <t>TARGIN (R) 10 MG / 5 MG TABLETAS DE LIBERACIÓN PROLONGADA||</t>
  </si>
  <si>
    <t>20088700-1||</t>
  </si>
  <si>
    <t>2021M-0016254-R1||</t>
  </si>
  <si>
    <t>CAJA PLEGADIZA X28 TABLETAS EN BLISTER ALUMINIO / ALUMINIO. CADA BLISTER X14 UNIDADES.||</t>
  </si>
  <si>
    <t>7709990790597||</t>
  </si>
  <si>
    <t>TARGIN ||</t>
  </si>
  <si>
    <t>020088700-01||</t>
  </si>
  <si>
    <t>1384A</t>
  </si>
  <si>
    <t>TARGIN ® 20 MG / 10 MG TABLETAS DE LIBERACIÓN PROLONGADA||</t>
  </si>
  <si>
    <t>20073355-1||</t>
  </si>
  <si>
    <t>2021M-0016253-R1||</t>
  </si>
  <si>
    <t>7709990331172||</t>
  </si>
  <si>
    <t>020073355-01||</t>
  </si>
  <si>
    <t>1385A</t>
  </si>
  <si>
    <t>(40+20)mg</t>
  </si>
  <si>
    <t>TARGIN 40 MG / 20 MG TABLETAS DE LIBERACIÓN PROLONGADA||</t>
  </si>
  <si>
    <t>20088698-1||</t>
  </si>
  <si>
    <t>2015M-0016255||</t>
  </si>
  <si>
    <t>7709990355611||</t>
  </si>
  <si>
    <t>020088698-01||</t>
  </si>
  <si>
    <t>1386A</t>
  </si>
  <si>
    <t>OXICODONA (CLORHIDRATO) LIBERACION RETARD</t>
  </si>
  <si>
    <t>OXICODONA CLORHIDRATO 10 MG TABLETAS DE LIBERACION CONTROLADA||</t>
  </si>
  <si>
    <t>19993266-4||</t>
  </si>
  <si>
    <t>2008M-0008588||</t>
  </si>
  <si>
    <t>CAJA PLEGADIZA X 30 TABLETAS. 6 BLISTER (PVC-PVDC FARMACEUTICO/ALUMINIO) X 5 TABLETAS CADA BLISTER||</t>
  </si>
  <si>
    <t>7707288821404||</t>
  </si>
  <si>
    <t>OXICODONA ||</t>
  </si>
  <si>
    <t>019993266-04||</t>
  </si>
  <si>
    <t>1387A</t>
  </si>
  <si>
    <t>OXICODONA CLORHIDRATO 20 MG TABLETAS DE LIBERACION CONTROLADA(HUMAX)||</t>
  </si>
  <si>
    <t>19992939-4||</t>
  </si>
  <si>
    <t>2008M-0008587||</t>
  </si>
  <si>
    <t>CAJA PLEGADIZA X 30 TABLETAS. 6 BLISTER (PVC/PVDC/ALUMINIO) X 5 TABLETAS CADA BLISTER.||</t>
  </si>
  <si>
    <t>7707288821428||</t>
  </si>
  <si>
    <t>019992939-04||</t>
  </si>
  <si>
    <t>1388A</t>
  </si>
  <si>
    <t>OXICODONA CLORHIDRATO 40 MG TABLETAS DE LIBERACION CONTROLADA(HUMAX)||</t>
  </si>
  <si>
    <t>19993083-2||</t>
  </si>
  <si>
    <t>2008M-0008586||</t>
  </si>
  <si>
    <t>7707288821442||</t>
  </si>
  <si>
    <t>019993083-02||</t>
  </si>
  <si>
    <t>1389A</t>
  </si>
  <si>
    <t>R01AA05</t>
  </si>
  <si>
    <t>OXIMETAZOLINA SOLUCION</t>
  </si>
  <si>
    <t>OXIMETAZOLINA S/NSAL 0.025% x15mL NÑ-USO(AMERICAN GENERISC||</t>
  </si>
  <si>
    <t>19953616-2||</t>
  </si>
  <si>
    <t xml:space="preserve"> 2021M-0004681-R2||</t>
  </si>
  <si>
    <t>77058188||</t>
  </si>
  <si>
    <t>OXIMETAZOLINA |OXIMETAZOLINA|</t>
  </si>
  <si>
    <t>019953616-02|020018967-01|</t>
  </si>
  <si>
    <t>2021M-0004681-R2|2021M-0011162-R2|</t>
  </si>
  <si>
    <t>77013217|7702057710699|</t>
  </si>
  <si>
    <t>1390A</t>
  </si>
  <si>
    <t>0.050%</t>
  </si>
  <si>
    <t>NAFAZOL SOLUCION NASAL|OXIMETAZOLINA NASAL SOLUCIÓN 0.05%(AMERICAN GENERICS)|</t>
  </si>
  <si>
    <t>19947581-1|19953617-1|</t>
  </si>
  <si>
    <t>2014M-0003660R-1|2016M0004650R1|</t>
  </si>
  <si>
    <t>FRASCO PLASTICO SERIGRAFIADO. SUBTAPA GOTERO Y TAPA BLANCA CON ANILLO DE SEGURIDAD POR QUINCE (15) ML.|FRASCO GOTERO DE PEBD POR 15ML.|</t>
  </si>
  <si>
    <t>7706309000262|77088215|</t>
  </si>
  <si>
    <t>019953617-01|020018966-01|</t>
  </si>
  <si>
    <t>2016M-0004650-R1|2021M-0011265-R2|</t>
  </si>
  <si>
    <t>77088215|7702057710750|</t>
  </si>
  <si>
    <t>1391A</t>
  </si>
  <si>
    <t>S01AA30</t>
  </si>
  <si>
    <t>OXITETRACICLINA CLORHIDRATO + POLIMIXINA B</t>
  </si>
  <si>
    <t>(0.005g+10.000 UI)/g</t>
  </si>
  <si>
    <t>TERRAMICINA® UNGÜENTO OFTÁLMICO||</t>
  </si>
  <si>
    <t>20134450-1||</t>
  </si>
  <si>
    <t>2018M-0018510||</t>
  </si>
  <si>
    <t>7703283163013||</t>
  </si>
  <si>
    <t>TERRAMICINA |OXYOFTAL|</t>
  </si>
  <si>
    <t>020134450-01|019990172-01|</t>
  </si>
  <si>
    <t>2018M-0018510|2008M-0008674|</t>
  </si>
  <si>
    <t>7703283163013|7702057077488|</t>
  </si>
  <si>
    <t>1392A</t>
  </si>
  <si>
    <t>H01BB02</t>
  </si>
  <si>
    <t xml:space="preserve">OXITOCINA </t>
  </si>
  <si>
    <t>10 UI/ml</t>
  </si>
  <si>
    <t>OXITOCINA 10 UI / ML SOLUCION INYECTABLE (SANDERSON)||</t>
  </si>
  <si>
    <t>19915399-3||</t>
  </si>
  <si>
    <t>2018M-0000353-R2||</t>
  </si>
  <si>
    <t>CAJA X 100 AMPOLLAS 1 ML||</t>
  </si>
  <si>
    <t>17800062004745||</t>
  </si>
  <si>
    <t>OXITOCINA |OXITOCINA 10 U.I/ML|OXITOCINA</t>
  </si>
  <si>
    <t>019915399-03|020065030-05|019969337-01</t>
  </si>
  <si>
    <t>2018M-0000353-R2|2022M-0015216-R1|2023M-0006648-R2</t>
  </si>
  <si>
    <t>100|10|10</t>
  </si>
  <si>
    <t>17800062004745|7709830535838|17707184253238</t>
  </si>
  <si>
    <t>1393A</t>
  </si>
  <si>
    <t>L01CD01</t>
  </si>
  <si>
    <t>PACLITAXEL</t>
  </si>
  <si>
    <t>30mg/5ml (0.6%)</t>
  </si>
  <si>
    <t>PACLITAXEL 30 MG SOLUCION INYECTABLE(FRESENIUS)|PACLITAXEL30 MG /5ML(BLAU)|</t>
  </si>
  <si>
    <t>19976518-1|19952099-2|</t>
  </si>
  <si>
    <t>2019M-0006976-R1|2016M0004821R1|</t>
  </si>
  <si>
    <t>CAJA CON VIAL CONTENIENDO 5 ML DE LA SOLUCION DE PACLITAXEL (30 MG/5 ML)|CAJA POR 1 FRASCO AMPOLLA DE VIDRIO TRANSPARENTE TIPO I|</t>
  </si>
  <si>
    <t>7709990353433|7707291700192|</t>
  </si>
  <si>
    <t>PACLITAXEL |PACLITAXEL|PACLITAXEL</t>
  </si>
  <si>
    <t>019976518-01|020047566-01|</t>
  </si>
  <si>
    <t>2019M-0006976-R1|2012M-0013885|</t>
  </si>
  <si>
    <t>7709990353433|8902413010763|</t>
  </si>
  <si>
    <t>1394A</t>
  </si>
  <si>
    <t>PACLITAXEL 100 MG/ 16.7 ML VIAL(BLAU)|PACLITAXEL 100 MG SOLUCIONINYECTABLE(FRESENIUS)|</t>
  </si>
  <si>
    <t>19952097-1|19976519-1|</t>
  </si>
  <si>
    <t>2016M-0004819-R1|2020M0007010R1|</t>
  </si>
  <si>
    <t>CAJA PLEGADIZA CON 1 FRASCO AMPOLLA EN VIDRIO TIPO I. INCOLORO CON TAPÓN GRIS DE BROMOBUTILO. CON TAPA FLIP OFF|CAJA CARTÓN CON UN FRASCO DE VIDRIO TIPO I TRANSPARENTE QUE CONTIENE 17 ML DE SOLUCIÓN INYECTABLE|</t>
  </si>
  <si>
    <t>7707291700109|7709990718836|</t>
  </si>
  <si>
    <t>PACLITAXEL |PACLITAXEL|</t>
  </si>
  <si>
    <t>019976519-01|019952097-01|020047567-01</t>
  </si>
  <si>
    <t>2020M-0007010-R1|2016M-0004819-R1|2012M-0013886</t>
  </si>
  <si>
    <t>7709990718836|0000083823855|8902413010787</t>
  </si>
  <si>
    <t>1395A</t>
  </si>
  <si>
    <t>PACLITAXEL EN NANO PARTICULAS</t>
  </si>
  <si>
    <t>ABRAXANE||</t>
  </si>
  <si>
    <t>20064116-1||</t>
  </si>
  <si>
    <t>2020M-0015996-R1||</t>
  </si>
  <si>
    <t>CAJA X 1 VIAL 20 ML||</t>
  </si>
  <si>
    <t>7730979096263||</t>
  </si>
  <si>
    <t>ABRAXANE ||</t>
  </si>
  <si>
    <t>020064116-01||</t>
  </si>
  <si>
    <t>7702205029543||</t>
  </si>
  <si>
    <t>1396A</t>
  </si>
  <si>
    <t>L01EF01</t>
  </si>
  <si>
    <t>PALBOCICLIB</t>
  </si>
  <si>
    <t>REAMPLA®||</t>
  </si>
  <si>
    <t>20145979-2||</t>
  </si>
  <si>
    <t>2018M-0018499||</t>
  </si>
  <si>
    <t>7703283406271||</t>
  </si>
  <si>
    <t>REAMPLA ||</t>
  </si>
  <si>
    <t>020145979-02||</t>
  </si>
  <si>
    <t>1397A</t>
  </si>
  <si>
    <t xml:space="preserve">125mg </t>
  </si>
  <si>
    <t>20145979-9||</t>
  </si>
  <si>
    <t>7703283406288||</t>
  </si>
  <si>
    <t>020145979-09||</t>
  </si>
  <si>
    <t>1398A</t>
  </si>
  <si>
    <t>N05AX13</t>
  </si>
  <si>
    <t>PALIPERIDONA</t>
  </si>
  <si>
    <t>INVEGA® TABLETAS DE LIBERACION PROLONGADA 6 MG||</t>
  </si>
  <si>
    <t>19983120-2||</t>
  </si>
  <si>
    <t>2007M-0007546||</t>
  </si>
  <si>
    <t>CAJA CONTENIENDO 14 TABLETAS DE LIBERACION PROLONGADA EN BLISTER ALUMINIO/ALUMINIO||</t>
  </si>
  <si>
    <t>7703145853632||</t>
  </si>
  <si>
    <t>INVEGA ||</t>
  </si>
  <si>
    <t>019983120-02||</t>
  </si>
  <si>
    <t>7703145906000||</t>
  </si>
  <si>
    <t>1399A</t>
  </si>
  <si>
    <t>INVEGA® TABLETAS DE LIBERACION PROLONGADA DE 9 MG||</t>
  </si>
  <si>
    <t>19983122-2||</t>
  </si>
  <si>
    <t>2007M-0007545||</t>
  </si>
  <si>
    <t>CAJA POR 14 EN BLISTER ALUMINIO / ALUMINIO||</t>
  </si>
  <si>
    <t>7703145853649||</t>
  </si>
  <si>
    <t>019983122-02||</t>
  </si>
  <si>
    <t>1400A</t>
  </si>
  <si>
    <t>INVEGASUSTENNA® SUSPENSIÓN DE LIBERACIÓN PROLONGADA DE 75 MG||</t>
  </si>
  <si>
    <t>20020732-1||</t>
  </si>
  <si>
    <t>2017M-0012012-R1||</t>
  </si>
  <si>
    <t>CAJA POR UNA JERINGA PRELLENADA DE 0.75 ML EN COPOLÍMERO DE OLEFINA CÍCLICA (COC) TRANSPARENTE + DOS AGUJAS||</t>
  </si>
  <si>
    <t>7703145102839||</t>
  </si>
  <si>
    <t>INVEGA SUSTENNA ||</t>
  </si>
  <si>
    <t>020020732-01||</t>
  </si>
  <si>
    <t>1401A</t>
  </si>
  <si>
    <t>INVEGA SUSTENNA® SUSPENSIONDE LIBERACIONPROLONGADA DE 100 MG||</t>
  </si>
  <si>
    <t>20020734-5||</t>
  </si>
  <si>
    <t>2016M-0012015-R1||</t>
  </si>
  <si>
    <t>CAJA POR UNA JERINGA PRELLENADA DE 1 ML DE SUSPENSIÓN + DOS AGUJAS 1.5  22 G Y 1  23G MÁS INSERTO.||</t>
  </si>
  <si>
    <t>7703145102846||</t>
  </si>
  <si>
    <t>020020734-05||</t>
  </si>
  <si>
    <t>1402A</t>
  </si>
  <si>
    <t>INVEGA SUSTENNA ® SUSPENSION DE LIBERACION PROLONGADA DE 150 MG||</t>
  </si>
  <si>
    <t>20020735-1||</t>
  </si>
  <si>
    <t>2016M-0011737-R1||</t>
  </si>
  <si>
    <t>CAJA CON JERINGA PRELLENADA||</t>
  </si>
  <si>
    <t>7703145102853||</t>
  </si>
  <si>
    <t>020020735-01||</t>
  </si>
  <si>
    <t>1403A</t>
  </si>
  <si>
    <t>J06BB16</t>
  </si>
  <si>
    <t>PALIVIZUMAB</t>
  </si>
  <si>
    <t>SYNAGIS 50MG SOLUCIÓN PARA INYECCIÓN||</t>
  </si>
  <si>
    <t>20085777-1||</t>
  </si>
  <si>
    <t>2016M-0016996||</t>
  </si>
  <si>
    <t>CAJA PLEGADIZA CON UN VIAL DE VIDRIO TIPO I QUE CONTIENE 0.5ML DE SOLUCIÓN DE PALIVIZUMAB PARA INYECCIÓN||</t>
  </si>
  <si>
    <t>5000456066976||</t>
  </si>
  <si>
    <t>SYNAGIS</t>
  </si>
  <si>
    <t>020085777-01</t>
  </si>
  <si>
    <t>2016M-0016996</t>
  </si>
  <si>
    <t>1404A</t>
  </si>
  <si>
    <t>SYNAGIS®100 MG SOLUCION PARA INYECCIÓN||</t>
  </si>
  <si>
    <t>20094809-1||</t>
  </si>
  <si>
    <t>2016M-0016997||</t>
  </si>
  <si>
    <t>CAJA PLEGADIZA CON UN VIAL DE VIDRIO TIPO I INCOLORO QUE CONTIENE 1ML DE SOLUCIÓN INYECTABLE. CON TAPÓN DE CLOROBUTILO Y PRECINTO DE ALUMINIO CON TAPA FLIP - OFF||</t>
  </si>
  <si>
    <t>5000456066983||</t>
  </si>
  <si>
    <t>SYNAGIS ||</t>
  </si>
  <si>
    <t>020094809-01||</t>
  </si>
  <si>
    <t>1405A</t>
  </si>
  <si>
    <t>A04AA05</t>
  </si>
  <si>
    <t>PALONOSENTRON (CLORHIDRATO)</t>
  </si>
  <si>
    <t>250mcg/5ml (0.005%)</t>
  </si>
  <si>
    <t>PALOHALT® 0.25MG/5ML SOLUCIÓN INYECTABLE|PALOCIP® 250 MCG/5 ML|</t>
  </si>
  <si>
    <t>20134090-2|20109813-1|</t>
  </si>
  <si>
    <t>2018M-0018622|2017M0017856|</t>
  </si>
  <si>
    <t>CAJA X 1 VIAL 5 ML|CAJA X 1 VIAL 5 ML|</t>
  </si>
  <si>
    <t>8904159616469|8901117237612|</t>
  </si>
  <si>
    <t>PALOHALT |ONICIT|</t>
  </si>
  <si>
    <t>020134090-02|019956714-01|</t>
  </si>
  <si>
    <t>2018M-0018622|2017M-0005887-R1|</t>
  </si>
  <si>
    <t>18053986|7501050615655|</t>
  </si>
  <si>
    <t>1406A</t>
  </si>
  <si>
    <t>L01XC08</t>
  </si>
  <si>
    <t>PANITUMUMAB</t>
  </si>
  <si>
    <t xml:space="preserve">20mg/ml   </t>
  </si>
  <si>
    <t>VECTIBIX® 20 MG/ ML||</t>
  </si>
  <si>
    <t>20025916-1||</t>
  </si>
  <si>
    <t>2018M-0013256-R1||</t>
  </si>
  <si>
    <t>CAJA X 1VIAL 5 ML||</t>
  </si>
  <si>
    <t>8715131007188||</t>
  </si>
  <si>
    <t>VECTIBIX ||</t>
  </si>
  <si>
    <t>020025916-01||</t>
  </si>
  <si>
    <t>1407A</t>
  </si>
  <si>
    <t>A02BC02</t>
  </si>
  <si>
    <t>PANTOPRAZOL</t>
  </si>
  <si>
    <t>PANTOPRAX® 20 MG TABLETAS RECUBIERTAS||</t>
  </si>
  <si>
    <t>20081934-4||</t>
  </si>
  <si>
    <t>2015M-0016269||</t>
  </si>
  <si>
    <t>CAJA POR 30 TABLETAS RECUBIERTAS EN BLISTER ALUMINIO/PVC-PVDC BLANCO||</t>
  </si>
  <si>
    <t>7707182841539||</t>
  </si>
  <si>
    <t>PANTOPRAZOL 20 MG|PANTOPRAZOL|PANTOPRAZOL</t>
  </si>
  <si>
    <t>020102045-27|020048287-07|020028093-04</t>
  </si>
  <si>
    <t>2022M-0017546-R1|2018M-0013482-R1|2017M-0012470-R1</t>
  </si>
  <si>
    <t>52976|282976|7702635610250</t>
  </si>
  <si>
    <t>1408A</t>
  </si>
  <si>
    <t>PANTOCAL®||</t>
  </si>
  <si>
    <t>20056874-2||</t>
  </si>
  <si>
    <t>2013M-0014619||</t>
  </si>
  <si>
    <t>CAJA PLEGADIZA POR 28 TABLETAS RECUBIERTAS CON 4 BLISTERS DE ALUMINIO/ALUMINIO POR 7 TABLETAS RECUBIERTAS.||</t>
  </si>
  <si>
    <t>7706127000147||</t>
  </si>
  <si>
    <t>PANTOPRAZOL |PANTOCAL|PANTOPRAZOL</t>
  </si>
  <si>
    <t>020079038-02|020056874-02|020048286-07</t>
  </si>
  <si>
    <t>2021M-0015975-R1|2013M-0014619|2018M-0013481-R1</t>
  </si>
  <si>
    <t>7706127001335|0000016205802|7703153027520</t>
  </si>
  <si>
    <t>1409A</t>
  </si>
  <si>
    <t>A03AX13</t>
  </si>
  <si>
    <t>PAPAVERINA + SIMETICONA (DIMETILPOLISILOXANO)</t>
  </si>
  <si>
    <t>(10+66)mg</t>
  </si>
  <si>
    <t>ESPASMO SILIGAS GOTAS||</t>
  </si>
  <si>
    <t>36110-2||</t>
  </si>
  <si>
    <t>2012M-0000977-R1||</t>
  </si>
  <si>
    <t>770490332||</t>
  </si>
  <si>
    <t>ESPASMO-SILIGAS ||</t>
  </si>
  <si>
    <t>000036110-01||</t>
  </si>
  <si>
    <t>7706310000039||</t>
  </si>
  <si>
    <t>1410A</t>
  </si>
  <si>
    <t>H05BX02</t>
  </si>
  <si>
    <t>PARICALCITOL</t>
  </si>
  <si>
    <t>1mcg</t>
  </si>
  <si>
    <t>ZEMPLAR® CAPSULAS 1MCG||</t>
  </si>
  <si>
    <t>19983177-1||</t>
  </si>
  <si>
    <t>2018M-0007672-R1||</t>
  </si>
  <si>
    <t>FRASCO BLANCO DE PEAD POR 30 CAPSULAS. PARA CIERRE DE INDUCCIÓN. CON TAPA BLANCA DE PP CON LINER CARTON/ALU/PE.||</t>
  </si>
  <si>
    <t>8054083016429||</t>
  </si>
  <si>
    <t>ZEMPLAR |ZEMPLAR|</t>
  </si>
  <si>
    <t>019983177-01||</t>
  </si>
  <si>
    <t>1411A</t>
  </si>
  <si>
    <t>2mcg</t>
  </si>
  <si>
    <t>ZEMPLAR® CAPSULAS 2MCG||</t>
  </si>
  <si>
    <t>20069399-1||</t>
  </si>
  <si>
    <t>2019M-0015324-R1||</t>
  </si>
  <si>
    <t>FRASCO BLANCO DE PEAD CON TAPA BLANCA EN POLIPROPILENO CONTENIENDO 30 CÁPSULAS.||</t>
  </si>
  <si>
    <t>8054083016436||</t>
  </si>
  <si>
    <t>ZEMPLAR ||</t>
  </si>
  <si>
    <t>020069399-01||</t>
  </si>
  <si>
    <t>1412A</t>
  </si>
  <si>
    <t>5mcg/ml</t>
  </si>
  <si>
    <t>PARICALCITOL 5 MCG/ML SOLUCION INYECTABLE(CLINICOS Y HOSPITALARIOS DE COLOMBIA)|ZEMPLAR®|</t>
  </si>
  <si>
    <t>20145782-1|19928264-2|</t>
  </si>
  <si>
    <t>2019M-0019016|2017M0001738R2|</t>
  </si>
  <si>
    <t>CAJA POR 5 VIALES DE VIDRIO TRANSPARENTE TIPO I POR 1 ML (5 MCG /ML) QUE SE CIERRAN CON TAPONES DE CAUCHO Y SE SELLAN CON TAPAS DE ALUMINIO CON FLIP-OFF|CAJA POR 5 VIALES DE VIDRIO TRANSPARENTE TIPO I POR 1 ML (5 MCG /ML) QUE SE CIERRAN CON TAPONES DE CAUCHO Y SE SELLAN CON TAPAS DE ALUMINIO CON FLIP-OFF|</t>
  </si>
  <si>
    <t>7709826716463|8054083018393|</t>
  </si>
  <si>
    <t>PARICALCITOL |ZEMPLAR®|</t>
  </si>
  <si>
    <t>020145782-01|019928264-02|</t>
  </si>
  <si>
    <t>2019M-0019016|2022M-0001738-R3|</t>
  </si>
  <si>
    <t>7709826716463|7703186037329|</t>
  </si>
  <si>
    <t>1413A</t>
  </si>
  <si>
    <t>N06AB05</t>
  </si>
  <si>
    <t xml:space="preserve">PAROXETINA </t>
  </si>
  <si>
    <t xml:space="preserve">20mg </t>
  </si>
  <si>
    <t>PRESSIVO®||</t>
  </si>
  <si>
    <t>20056876-3||</t>
  </si>
  <si>
    <t>2013M-0014620||</t>
  </si>
  <si>
    <t>CAJA PLEGADIZA POR 30 TABLETAS RECUBIERTAS. EN BLISTER ALUMINIO Y PVC INCOLORO POR 10 TABLETAS.||</t>
  </si>
  <si>
    <t>7706127000673||</t>
  </si>
  <si>
    <t>PRESSIVO |PAROXETINA|PAROXETINA</t>
  </si>
  <si>
    <t>020056876-03|019976152-08|019951949-09</t>
  </si>
  <si>
    <t>2013M-0014620|2022M-0007879-R1|2021M-0004808-R2</t>
  </si>
  <si>
    <t>16206540|7702184010594|7705959881368</t>
  </si>
  <si>
    <t>1414A</t>
  </si>
  <si>
    <t>SEROXAT® CR 25 MG||</t>
  </si>
  <si>
    <t>19938739-6||</t>
  </si>
  <si>
    <t>2014M-0002786-R1||</t>
  </si>
  <si>
    <t>CAJA POR 10 TABLETAS EN 1 BLISTER PVC- ALUMINIO POR 10 TABLETAS.||</t>
  </si>
  <si>
    <t>5050278002737||</t>
  </si>
  <si>
    <t>SEROXAT CR ||</t>
  </si>
  <si>
    <t>019938739-06||</t>
  </si>
  <si>
    <t>1415A</t>
  </si>
  <si>
    <t>H01CB05</t>
  </si>
  <si>
    <t>PASIREOTIDA</t>
  </si>
  <si>
    <t>SIGNIFOR® LAR 40 MG||</t>
  </si>
  <si>
    <t>20090641-1||</t>
  </si>
  <si>
    <t>2015M-0016575||</t>
  </si>
  <si>
    <t>CAJA X 1 VIAL 6 ML||</t>
  </si>
  <si>
    <t>7702635349518||</t>
  </si>
  <si>
    <t>SIGNIFOR LAR ||</t>
  </si>
  <si>
    <t>020090641-01||</t>
  </si>
  <si>
    <t>1416A</t>
  </si>
  <si>
    <t>L01EX03</t>
  </si>
  <si>
    <t>PAZOPANIB</t>
  </si>
  <si>
    <t>VOTRIENT® 200 MG||</t>
  </si>
  <si>
    <t>20024562-1||</t>
  </si>
  <si>
    <t>2022M-0012405-R2</t>
  </si>
  <si>
    <t>CAJA X 30 TABLETAS RECUBIERTAS EN FRASCO DE POLIETILENO DE ALTA DENSIDAD( HDPE)||</t>
  </si>
  <si>
    <t>7612797341247||</t>
  </si>
  <si>
    <t>020024562-01||</t>
  </si>
  <si>
    <t>2022M-0012405-R2||</t>
  </si>
  <si>
    <t>1417A</t>
  </si>
  <si>
    <t>VOTRIENT® 400 MG||</t>
  </si>
  <si>
    <t>20024563-2||</t>
  </si>
  <si>
    <t>2022M-0012411-R2</t>
  </si>
  <si>
    <t>CAJA POR 60 TABLETAS EN FRASCO BLANCO DE PEAD CON TAPA DE PP A PRUEBA DE NINOS.||</t>
  </si>
  <si>
    <t>7707172689561||</t>
  </si>
  <si>
    <t>020024563-02||</t>
  </si>
  <si>
    <t>2022M-0012411-R2||</t>
  </si>
  <si>
    <t>1418A</t>
  </si>
  <si>
    <t>L01XX24</t>
  </si>
  <si>
    <t>PEGASPARGASA (ASPARAGINASA PEGILADA o PEG-ASPARAGINASA)</t>
  </si>
  <si>
    <t>750 UI/ml</t>
  </si>
  <si>
    <t>ONCASPAR ®3750 UI||</t>
  </si>
  <si>
    <t>20105447-1||</t>
  </si>
  <si>
    <t>2017M-0017820||</t>
  </si>
  <si>
    <t>3664898062471||</t>
  </si>
  <si>
    <t>ONCASPAR ||</t>
  </si>
  <si>
    <t>020105447-01||</t>
  </si>
  <si>
    <t>5600690127008||</t>
  </si>
  <si>
    <t>1419A</t>
  </si>
  <si>
    <t>L03AA13</t>
  </si>
  <si>
    <t>PEGFILGRASTRIM</t>
  </si>
  <si>
    <t>PEG-GRAFEEL SOLUCIÓN INYECTABLE 6MG/0.6ML||</t>
  </si>
  <si>
    <t>20127676-1||</t>
  </si>
  <si>
    <t>2020M-0019654||</t>
  </si>
  <si>
    <t>CAJA X 1 JERINGA PRELLENADA 0.6 ML||</t>
  </si>
  <si>
    <t>8901148250796||</t>
  </si>
  <si>
    <t>GENFILGRAS PEG |PEG-GRAFEEL|NEULASTIM</t>
  </si>
  <si>
    <t>020066850-01|020127676-01|019959519-02</t>
  </si>
  <si>
    <t>2014M-0015317|2020M-0019654|2016M-0004907-R1</t>
  </si>
  <si>
    <t>JERINGA PRELLENADA|JERINGA PRELLENADA|JERINGA PRELLENADA</t>
  </si>
  <si>
    <t>7702870040423|8901148250796|7640149614343</t>
  </si>
  <si>
    <t>1420A</t>
  </si>
  <si>
    <t>L01XC18</t>
  </si>
  <si>
    <t>PEMBROLIZUMAB</t>
  </si>
  <si>
    <t>100mg/4ml</t>
  </si>
  <si>
    <t>KEYTRUDA® 100 MG||</t>
  </si>
  <si>
    <t>20085509-1||</t>
  </si>
  <si>
    <t>2017M-0017599||</t>
  </si>
  <si>
    <t>CAJA PLEGADIZA QUE CONTIENE 1 VIAL DE VIDRIO TIPO I POR 10ML CONTENIENDO 4ML DE SOLUCIÓN INYECTABLE. TAPÓN DE CLOROBUTILO Y SELLO FLIP - OFF DE ALUMINIO||</t>
  </si>
  <si>
    <t>7702502021332||</t>
  </si>
  <si>
    <t>KEYTRUDA ||</t>
  </si>
  <si>
    <t>020085509-01||</t>
  </si>
  <si>
    <t>1421A</t>
  </si>
  <si>
    <t>L01BA04</t>
  </si>
  <si>
    <t>PEMETREXED</t>
  </si>
  <si>
    <t>PEMETA®500 MG POLVO LIOFILIZADO||</t>
  </si>
  <si>
    <t>20142739-1||</t>
  </si>
  <si>
    <t>2019M-0019326||</t>
  </si>
  <si>
    <t>8903726233832||</t>
  </si>
  <si>
    <t>PAXIB |PEMETREXED|PEMEKER</t>
  </si>
  <si>
    <t>020077800-01|020086997-01|020024667-01</t>
  </si>
  <si>
    <t>2015M-0016407|2016M-0017019|2017M-0012051-R1</t>
  </si>
  <si>
    <t>7798088120644|9088884210563|7730979092937</t>
  </si>
  <si>
    <t>1422A</t>
  </si>
  <si>
    <t>M01CC01</t>
  </si>
  <si>
    <t>PENICILAMINA</t>
  </si>
  <si>
    <t>CUPRIPEN®||</t>
  </si>
  <si>
    <t>56619-1||</t>
  </si>
  <si>
    <t>2021M-001651-R3||</t>
  </si>
  <si>
    <t>CAJA POR 30 CAPSULAS EN BLISTER PVC/ALUMINIO.||</t>
  </si>
  <si>
    <t>8470006536001||</t>
  </si>
  <si>
    <t>CUPRIPEN ||</t>
  </si>
  <si>
    <t>000056619-01||</t>
  </si>
  <si>
    <t>1423A</t>
  </si>
  <si>
    <t>J01CE08</t>
  </si>
  <si>
    <t>PENICILINA G BENZATINICA (BENCILPENICILINA BENZATINICA)</t>
  </si>
  <si>
    <t>1.200.000 UI</t>
  </si>
  <si>
    <t>IM</t>
  </si>
  <si>
    <t>BENZATIDELT 1,2UI|PENICILINA G BENZATINICA 1.200.000 UI(VITALIS)|PENICILINA G BENZATINICA 1.200.000 UI(FARMALOGICA)</t>
  </si>
  <si>
    <t>20145221-2|219603-7|20049276-1</t>
  </si>
  <si>
    <t>2020M-0019719|2020M011504R2|2018M0014375R1</t>
  </si>
  <si>
    <t>CAJA X 10 VIALES|CAJA PLEGADIZA CON 10 FRASCOS AMPOLLA DE VIDRIO INCOLORO TIPO I. TAPON DE CAUCHO Y AGRAFE DE ALUMINIO. POR 1.016 G. DE POLVO.|CAJA X 10 FRASCOS VIALES DE VIDRIO TIPO I INCOLORO. TAPÃ“N DE CAUCHO BROMOBUTILO GRIS. ÃGRAFE DE ALUMINIO Y SELLO FLIP-PFF</t>
  </si>
  <si>
    <t>6921875004464|7707236123505|7707291520097</t>
  </si>
  <si>
    <t>PENICILINA G BENZATINICA |PENICILINA G BENZATINICA|PENICILINA G BENZATINICA</t>
  </si>
  <si>
    <t>020049276-01|020054698-05|000219603-03</t>
  </si>
  <si>
    <t>2018M-0014375-R1|2021M-0014562-R1|2020M-011504-R2</t>
  </si>
  <si>
    <t>7707291520103|7803920002016|7707236123505</t>
  </si>
  <si>
    <t>1424A</t>
  </si>
  <si>
    <t>2.400.000 UI</t>
  </si>
  <si>
    <t>BENZATIDELT 2,4UI|PENICILINA G BENZATINICA 2.400.000 UI(NORCHINA FARMACEUTICA)|PENICILINA G BENZATINICA 2'400.000 UI(FARMALOGICA)</t>
  </si>
  <si>
    <t>20146885-2|20054699-3|19929276-4</t>
  </si>
  <si>
    <t>2020M-0019694|2020M0014285R1|2019M0001538R2</t>
  </si>
  <si>
    <t>CAJA X 10 VIALES|CAJA PLEGADIZA CON 10 VIALES DE VIDRIO TRANSPARENTE TIPO II. CON TAPÓN DE CAUCHO DE BUTILO Y TAPA PLÁSTICA TIPO FLIP OFF CON AGRAFE DE ALUMINIO|Caja plegadiza con 10 Frascos vial de vidrio tipo I transparente con Tapón gris de caucho y agrafe</t>
  </si>
  <si>
    <t>6921875004471|7803920002108|7707291520134</t>
  </si>
  <si>
    <t>BENZATIDELT |PENICILINA G BENZATINICA|PENICILINA G BENZATINICA</t>
  </si>
  <si>
    <t>020146885-01|020054699-05|019929276-04</t>
  </si>
  <si>
    <t>2020M-0019694|2020M-0014285-R1|2019M-0001538-R2</t>
  </si>
  <si>
    <t>1425A</t>
  </si>
  <si>
    <t>J01CE09</t>
  </si>
  <si>
    <t>PENICILINA G PROCAINICA(BENCILPENICILINA PROCAINICA)</t>
  </si>
  <si>
    <t xml:space="preserve">400.000 UI </t>
  </si>
  <si>
    <t>PENICILINA G PROCAINICA 400.000 UI (VITALIS)||</t>
  </si>
  <si>
    <t>207760-42||</t>
  </si>
  <si>
    <t>2021M-006414-R2||</t>
  </si>
  <si>
    <t>CAJA X 100 VIALES||</t>
  </si>
  <si>
    <t>770314575||</t>
  </si>
  <si>
    <t>PENICILINA PROCAINICA ||</t>
  </si>
  <si>
    <t>000207760-39||</t>
  </si>
  <si>
    <t>7707236123864||</t>
  </si>
  <si>
    <t>1426A</t>
  </si>
  <si>
    <t>J01CE01</t>
  </si>
  <si>
    <t>PENICILINA G SODICA CRISTALINA</t>
  </si>
  <si>
    <t>1.000.000 UI</t>
  </si>
  <si>
    <t>PENICILINA G SODICA 1.000.000 UI(FARMALOGICA)|PENICILINA G SODICA 1.000.000 UI(VITALIS)|</t>
  </si>
  <si>
    <t>20046873-1|220027-13|</t>
  </si>
  <si>
    <t>2018M-0014213-R1|2008M011500R1|</t>
  </si>
  <si>
    <t>PENICILINA G SODICA 1.000.000 UI CAJA X 10 VIALES|CAJA X 10 FRASCOS AMPOLLA EN VIDRIO I/III POR 1.000.000 UI DE PENICILINA EQUIVALENTE A 600 MG DE PENICILINA G SODICA C/U.|</t>
  </si>
  <si>
    <t>7707291520042|7707236124229|</t>
  </si>
  <si>
    <t>PENICILINA G SODICA |PENICILINA G SODICA 1.000.000 U.I. |</t>
  </si>
  <si>
    <t>020046873-01|000220027-13|</t>
  </si>
  <si>
    <t>2018M-0014213-R1|2022M-011500-R2|</t>
  </si>
  <si>
    <t>1|10|</t>
  </si>
  <si>
    <t>1427A</t>
  </si>
  <si>
    <t>J01CE02</t>
  </si>
  <si>
    <t>PENICILINA V POTASICA (FENOXIMETILPENICILINA)</t>
  </si>
  <si>
    <t>PEN VEE® K 250 MG / 5 ML||</t>
  </si>
  <si>
    <t>20004525-2||</t>
  </si>
  <si>
    <t>2009M-0009912||</t>
  </si>
  <si>
    <t>CAJA CARTULINA PVP POR 1 FRASCO DE VIDRIO AMBAR TIPO III TAPA BLANCA POLIETILENO PARA RECONST. A 100 ML||</t>
  </si>
  <si>
    <t>7702635147909||</t>
  </si>
  <si>
    <t>PENVIOTINA ||</t>
  </si>
  <si>
    <t>020011956-02||</t>
  </si>
  <si>
    <t>2021M-0010931-R1||</t>
  </si>
  <si>
    <t>7707019312713||</t>
  </si>
  <si>
    <t>1428A</t>
  </si>
  <si>
    <t>C04AD03</t>
  </si>
  <si>
    <t>PENTOXIFILINA</t>
  </si>
  <si>
    <t>PENTOXIFILINA TABLETAS DE LIBERACIÓN PROLONGADA X 400MG(GENFAR)||</t>
  </si>
  <si>
    <t>19922528-2||</t>
  </si>
  <si>
    <t>2022M-0000546-R3||</t>
  </si>
  <si>
    <t>CAJA POR 30 TABLETAS EN BLISTER PVC - PVDC/ALUMINIO||</t>
  </si>
  <si>
    <t>7702605181438||</t>
  </si>
  <si>
    <t>PENTOXIFILINA TABLETAS DE LIBERACIÓN PROLONGADA X 400MG|PENTOXIFILINA|</t>
  </si>
  <si>
    <t>019922528-02|019952616-10|</t>
  </si>
  <si>
    <t>2022M-0000546-R|2016M-0004953-R1|</t>
  </si>
  <si>
    <t>7702605181438|7702057071066|</t>
  </si>
  <si>
    <t>1429A</t>
  </si>
  <si>
    <t>C09BX01/C09BB04</t>
  </si>
  <si>
    <t>PERINDOPRIL + AMLODIPINA + INDAPAMIDA</t>
  </si>
  <si>
    <t>(5+5+1.25)mg</t>
  </si>
  <si>
    <t>COVERATRIX 5MG/1.25MG/5MG||</t>
  </si>
  <si>
    <t>20082415-2||</t>
  </si>
  <si>
    <t>2015M-0016652||</t>
  </si>
  <si>
    <t>5391189310604||</t>
  </si>
  <si>
    <t>COVERATRIX ||</t>
  </si>
  <si>
    <t>020082415-02||</t>
  </si>
  <si>
    <t>56099850||</t>
  </si>
  <si>
    <t>1430A</t>
  </si>
  <si>
    <t>(10+10+2.5)mg</t>
  </si>
  <si>
    <t>COVERATRIX® 10 MG. / 2.5 MG. / 10 MG||</t>
  </si>
  <si>
    <t>20082416-2||</t>
  </si>
  <si>
    <t>2016M-0016825||</t>
  </si>
  <si>
    <t>CAJA CON UN FRASCO DE POLIPROPILENO PROVISTO DE UN DISPENSADOR DE PEBD Y TAPON DE PEBD CONTENIENDO UN DESECANTE POR 30 COMPRIMIDOS RECUBIERTOS CON PELÃCULA.||</t>
  </si>
  <si>
    <t>5391189340588||</t>
  </si>
  <si>
    <t>020082416-02||</t>
  </si>
  <si>
    <t>1431A</t>
  </si>
  <si>
    <t>C09BB04</t>
  </si>
  <si>
    <t>PERINDOPRIL ARGININA + AMLODIPINO</t>
  </si>
  <si>
    <t>COVERAM® 10 MG / 5MG COMPRIMIDOS||</t>
  </si>
  <si>
    <t>20007274-2||</t>
  </si>
  <si>
    <t>2010M-0010376||</t>
  </si>
  <si>
    <t>FRASCO EN POLIPROPILENO POR 30 COMPRIMIDOS||</t>
  </si>
  <si>
    <t>5391189220576||</t>
  </si>
  <si>
    <t>COVERAM ||</t>
  </si>
  <si>
    <t>020007274-02||</t>
  </si>
  <si>
    <t>1432A</t>
  </si>
  <si>
    <t>COVERAM® 10 MG /10MG COMPRIMIDOS||</t>
  </si>
  <si>
    <t>20007275-1||</t>
  </si>
  <si>
    <t>2010M-0010374||</t>
  </si>
  <si>
    <t>CAJA DE CARTÓN X FRASCO EN POLIPROPILENO X 30 COMPRIMIDOS||</t>
  </si>
  <si>
    <t>3664898023144||</t>
  </si>
  <si>
    <t>020007275-01||</t>
  </si>
  <si>
    <t>5391189230605||</t>
  </si>
  <si>
    <t>1433A</t>
  </si>
  <si>
    <t>C09BA04</t>
  </si>
  <si>
    <t>PERINDOPRIL ARGININA + INDAPAMIDA</t>
  </si>
  <si>
    <t>(5+1.25)mg</t>
  </si>
  <si>
    <t>BI PRETERAX ® 5.0 MG||</t>
  </si>
  <si>
    <t>20004571-4||</t>
  </si>
  <si>
    <t>2009M-0010209||</t>
  </si>
  <si>
    <t>CAJA DE CARTÓN POR UN FRASCO CON 30 COMPRIMIDOS CON CUBIERTA PELICULAR.||</t>
  </si>
  <si>
    <t>3594454400716||</t>
  </si>
  <si>
    <t>BI PRETERAX ||</t>
  </si>
  <si>
    <t>020004571-04||</t>
  </si>
  <si>
    <t>1434A</t>
  </si>
  <si>
    <t>P03AC04</t>
  </si>
  <si>
    <t>PERMETRINA</t>
  </si>
  <si>
    <t>GAMABENCENO PLUS CREMA||</t>
  </si>
  <si>
    <t>37514-1||</t>
  </si>
  <si>
    <t>2016M-012172-R3||</t>
  </si>
  <si>
    <t>CAJA PLEGADIZA CON UN TUBO COLAPSIBLE DE ALUMINIO Y TAPA BLANCA DE PP. POR 60 G DE CREMA.||</t>
  </si>
  <si>
    <t>7702195747311||</t>
  </si>
  <si>
    <t>GAMABENCENO PLUS ||</t>
  </si>
  <si>
    <t>000037514-01||</t>
  </si>
  <si>
    <t>1435A</t>
  </si>
  <si>
    <t>L01XC13</t>
  </si>
  <si>
    <t>PERJETA® 420 MG/14 ML SOLUCIÓN CONCENTRADA PARA INFUSIÓN</t>
  </si>
  <si>
    <t>420mg/14ml</t>
  </si>
  <si>
    <t>PERJETA 420MG||</t>
  </si>
  <si>
    <t>20060320-1||</t>
  </si>
  <si>
    <t>2014M-0015110||</t>
  </si>
  <si>
    <t>VIAL X 14 ML||</t>
  </si>
  <si>
    <t>7640149612455||</t>
  </si>
  <si>
    <t>PERJETA ||</t>
  </si>
  <si>
    <t>020060320-01||</t>
  </si>
  <si>
    <t>1436A</t>
  </si>
  <si>
    <t>A06AB08</t>
  </si>
  <si>
    <t>PICOSULFATO DE SODIO</t>
  </si>
  <si>
    <t>1.5mcg/Gota (7.5mg/ml) (0.75%)</t>
  </si>
  <si>
    <t>FARMALAX P GOTAS||</t>
  </si>
  <si>
    <t>20055308-1||</t>
  </si>
  <si>
    <t>2022M-0014491-R1</t>
  </si>
  <si>
    <t>CAJA DE CARTÓN CON FRASCO GOTERO EN POLIETILENO DE BAJA DENSIDAD X 15 ML CON SUBTAPA EN POLIETILENO DE BAJA DENSIDAD Y TAPA DE POLIPROPILENO.||</t>
  </si>
  <si>
    <t>7702184594001||</t>
  </si>
  <si>
    <t>FARMALAX P |DULCOLAX P|</t>
  </si>
  <si>
    <t>020055308-01|019937973-01|</t>
  </si>
  <si>
    <t>2022M-0014491-R1|2013M-0002609-R1|</t>
  </si>
  <si>
    <t>7702184594001|7703202221176|</t>
  </si>
  <si>
    <t>1437A</t>
  </si>
  <si>
    <t>L03AX05</t>
  </si>
  <si>
    <t>PIDOTIMOD</t>
  </si>
  <si>
    <t>400mg/7ml</t>
  </si>
  <si>
    <t>SUSPENSION/SUSPENSION</t>
  </si>
  <si>
    <t>ADIMOD 400 MG./7ML SOLUCION ORAL||</t>
  </si>
  <si>
    <t>20067750-1||</t>
  </si>
  <si>
    <t>2014M-0015497||</t>
  </si>
  <si>
    <t>CAJA POR 10 FRASCOS DE VIDRIO TIPO III POR 400MG/7ML||</t>
  </si>
  <si>
    <t>7703158001839||</t>
  </si>
  <si>
    <t>ADIMOD ||</t>
  </si>
  <si>
    <t>020067750-01||</t>
  </si>
  <si>
    <t>1438A</t>
  </si>
  <si>
    <t>S01EB01</t>
  </si>
  <si>
    <t>PILOCARPINA CLORHIDRATO</t>
  </si>
  <si>
    <t>ISOPTO CARPINA® 2%||</t>
  </si>
  <si>
    <t>39261-1||</t>
  </si>
  <si>
    <t>2015M-003820-R3||</t>
  </si>
  <si>
    <t>CAJA CON UN FRASCO GOTERO DE PEBD. CON TAPA DE POLIPROPILENO CONTENIENDO 15 ML DE SOLUCIÓN OFTÁLMICA||</t>
  </si>
  <si>
    <t>7612797430125||</t>
  </si>
  <si>
    <t>ISOPTO CARPINA ||</t>
  </si>
  <si>
    <t>000039261-01||</t>
  </si>
  <si>
    <t>1439A</t>
  </si>
  <si>
    <t>PICARPIN®||</t>
  </si>
  <si>
    <t>20097979-1||</t>
  </si>
  <si>
    <t>2016M-0017068||</t>
  </si>
  <si>
    <t>FRASCO PEAD BLANCO X 20 TABLETASRECUBIERTAS CON TAPA PUSH UP EN POLIPROPILENO BLANCA. CON FOIL. DESECANTE SILICA GEL Y MOTA DE ALGODON.||</t>
  </si>
  <si>
    <t>7707288825563||</t>
  </si>
  <si>
    <t>SITOGREN |PICARPIN|SALAGEN</t>
  </si>
  <si>
    <t>020096587-03|020097979-02|019919354-03</t>
  </si>
  <si>
    <t>2015M-0016354|2016M-0017068|2016M-0000397-R2</t>
  </si>
  <si>
    <t>176013859|7707288825563|7704232000717</t>
  </si>
  <si>
    <t>1440A</t>
  </si>
  <si>
    <t>A03AX04</t>
  </si>
  <si>
    <t xml:space="preserve">PINAVERIO BROMURO </t>
  </si>
  <si>
    <t>PYNAZER® 100 MG||</t>
  </si>
  <si>
    <t>20142425-1||</t>
  </si>
  <si>
    <t>2020M-0019565||</t>
  </si>
  <si>
    <t>CAJA PLEGADIZA DE CARTON CON BLISTER EN PVC ÁMBAR/ALUMINIO POR 14SIN DATOTABLETAS RECUBIERTAS||</t>
  </si>
  <si>
    <t>7501471890105||</t>
  </si>
  <si>
    <t>PYNAZER |DICETEL® TABLETAS 100 MG|BROMUX</t>
  </si>
  <si>
    <t>020142425-01|000209154-21|020013826-04</t>
  </si>
  <si>
    <t>2020M-0019565|2008M-011466-R1|2022M-0010784-R1</t>
  </si>
  <si>
    <t>14|28|20</t>
  </si>
  <si>
    <t>7501471890105|3760008320230|7707182840747</t>
  </si>
  <si>
    <t>1441A</t>
  </si>
  <si>
    <t> A03AX04 / A03AX13</t>
  </si>
  <si>
    <t>PINAVERIO BROMURO + SIMETICONA (DIMETILPOLISILOXANO)</t>
  </si>
  <si>
    <t>(100+300)mg</t>
  </si>
  <si>
    <t>BROMUX D® 100/300 MG CÁPSULA.||</t>
  </si>
  <si>
    <t>20086945-3||</t>
  </si>
  <si>
    <t>2015M-0016435||</t>
  </si>
  <si>
    <t>7707182841249||</t>
  </si>
  <si>
    <t>DICETEL DUO |DISPAX|ALEVIAN DUO</t>
  </si>
  <si>
    <t>020066852-04|020097785-17|020028750-08</t>
  </si>
  <si>
    <t>2016M-0017223|2017M-0017827|2017M-0012353-R1</t>
  </si>
  <si>
    <t>24|32|64</t>
  </si>
  <si>
    <t>7702870072233|7703546705431|846987</t>
  </si>
  <si>
    <t>1442A</t>
  </si>
  <si>
    <t>J01CR05</t>
  </si>
  <si>
    <t>PIPERACILINA + TAZOBACTAM</t>
  </si>
  <si>
    <t>(4+0.5)g</t>
  </si>
  <si>
    <t>PIPERACILINA 4G + TAZOBACTAM 0.5G(NOSRTRAY NUART)|DELBACTAM®|</t>
  </si>
  <si>
    <t>20059801-1|20025675-1|</t>
  </si>
  <si>
    <t>2020M-0014792-R1|2017M0011644R1|</t>
  </si>
  <si>
    <t>CAJA CON 25 VIALES INCOLOROS DE VIDRIO DE BOROSILICATO TIPO I DE 50 ML CON TAPON DE BROMOBUTILO 20 MM Y PRECINTO FLIP - OFF DE ALUMINIO. BOCA 20 MM|CAJA CON 1 VIAL EN VIDRIO TIPO I POR 4.5 GRAMOS|</t>
  </si>
  <si>
    <t>25|1|</t>
  </si>
  <si>
    <t>17709373102174|6921875003177|</t>
  </si>
  <si>
    <t>PENIBECTAM |DELBACTAM|PIPERACILINA/TAZOBACTAM</t>
  </si>
  <si>
    <t>020110801-01|020025675-01|019969105-07</t>
  </si>
  <si>
    <t>2022M-0014491-R1|2017M-0011644-R1|2022M-0006639-R2</t>
  </si>
  <si>
    <t>CAJA|VIAL|CAJA</t>
  </si>
  <si>
    <t>7709244726822|6921875003177|7707236121556</t>
  </si>
  <si>
    <t>1443A</t>
  </si>
  <si>
    <t>P02CB01</t>
  </si>
  <si>
    <t xml:space="preserve">PIPERAZINA </t>
  </si>
  <si>
    <t>1g/5ml (20%)</t>
  </si>
  <si>
    <t>PIPOL® JARABE||</t>
  </si>
  <si>
    <t>20087631-2||</t>
  </si>
  <si>
    <t>2015M0016423||</t>
  </si>
  <si>
    <t>FRASCO  X 60 ML||</t>
  </si>
  <si>
    <t>7702645100277||</t>
  </si>
  <si>
    <t>EPULSARINA |PIPOL|</t>
  </si>
  <si>
    <t>001980395-03|020087631-02|</t>
  </si>
  <si>
    <t>2021M-006308-R4|2015M-0016423|</t>
  </si>
  <si>
    <t>1444A</t>
  </si>
  <si>
    <t>N05AC04</t>
  </si>
  <si>
    <t>PIPOTIAZINA PALMITATO</t>
  </si>
  <si>
    <t>PIPOTIAZINA 25MG/ML (SALUS PHARMA)|TRIPIPOT® SOLUCIÓN INYECTABLE 25 MG/ML|</t>
  </si>
  <si>
    <t>20065784-2|20020831-3|</t>
  </si>
  <si>
    <t>2019M-0015219-R1|2016M0011313R1|</t>
  </si>
  <si>
    <t>CAJA X 5 AMPOLLAS 1ML|CAJA X 5 AMPOLLAS 1 ML CADA UNA|</t>
  </si>
  <si>
    <t>7707367050572|7702896000234|</t>
  </si>
  <si>
    <t>PIPOTIAZINA |PIPOTIAZINA|</t>
  </si>
  <si>
    <t>019980936-01|020065784-02|</t>
  </si>
  <si>
    <t>2020M-0007834-R1|2019M-0015219-R1|</t>
  </si>
  <si>
    <t>3|5|</t>
  </si>
  <si>
    <t>7707305850127|7707367050572|</t>
  </si>
  <si>
    <t>1445A</t>
  </si>
  <si>
    <t>P02CC01</t>
  </si>
  <si>
    <t>PIRANTEL (EMBONATO O PAMOATO)</t>
  </si>
  <si>
    <t xml:space="preserve">250mg (base)  </t>
  </si>
  <si>
    <t>PIRANTEL TABLETAS X 250 MG (GENFAR)||</t>
  </si>
  <si>
    <t>19902915-1||</t>
  </si>
  <si>
    <t>2019M-13477-R2||</t>
  </si>
  <si>
    <t>7702605181384||</t>
  </si>
  <si>
    <t>PIRANTEL PAMOATO |PIREL|PAMOX</t>
  </si>
  <si>
    <t>019902915-01|000035596-01|000039923-01</t>
  </si>
  <si>
    <t>2019M-13477-R2|2019M-011212-R3|2018M-004111-R4</t>
  </si>
  <si>
    <t>60|6|30</t>
  </si>
  <si>
    <t>7702605181384|7707035510292|7703153000509</t>
  </si>
  <si>
    <t>1446A</t>
  </si>
  <si>
    <t>250mg/5ml (base) ( 5%)</t>
  </si>
  <si>
    <t>PAMOATO DE PIRANTEL SUSPENSION 250 MG/5 ML (GENFAR)||</t>
  </si>
  <si>
    <t>25796-2||</t>
  </si>
  <si>
    <t>2021M-008265-R4||</t>
  </si>
  <si>
    <t>7702605181391||</t>
  </si>
  <si>
    <t>PIRANTEL PAMOATO |PIRANTEL PAMOATO|PIRANTEL PAMOATO</t>
  </si>
  <si>
    <t>000025796-02|000028889-01|019961362-01</t>
  </si>
  <si>
    <t>2021M-008265-R4|2022M-000483-R4|2017M-0005758-R1</t>
  </si>
  <si>
    <t>7702605181391|7702057074906|0000000254533</t>
  </si>
  <si>
    <t>1447A</t>
  </si>
  <si>
    <t>P02CC20</t>
  </si>
  <si>
    <t>PIRANTEL (PAMOATO) + OXANTEL (PAMOATO)</t>
  </si>
  <si>
    <t>(250+250)mg/5ml (base)</t>
  </si>
  <si>
    <t>PAMOATO DE OXANTEL 250 MG/5ML + PAMOATO DE PIRANTEL 250 MG/5 ML SUSPENSIÓN (PENTACOOP)||</t>
  </si>
  <si>
    <t>19969164-1||</t>
  </si>
  <si>
    <t>2018M-0006726-R1||</t>
  </si>
  <si>
    <t>7701582103839||</t>
  </si>
  <si>
    <t>HELMINTREL ||</t>
  </si>
  <si>
    <t>000058502-02||</t>
  </si>
  <si>
    <t>2022M-003490-R3||</t>
  </si>
  <si>
    <t>7703234100401||</t>
  </si>
  <si>
    <t>1448A</t>
  </si>
  <si>
    <t>L04AX05</t>
  </si>
  <si>
    <t>PIRFENIDONA</t>
  </si>
  <si>
    <t>267mg</t>
  </si>
  <si>
    <t>ESBRIET CÁPSULAS DURAS 267 MG||</t>
  </si>
  <si>
    <t>20093425-1||</t>
  </si>
  <si>
    <t>2023M-0017526-R1||</t>
  </si>
  <si>
    <t>CAJA X 270 CAPSULAS||</t>
  </si>
  <si>
    <t>270||</t>
  </si>
  <si>
    <t>7640149619805||</t>
  </si>
  <si>
    <t>020093425-01||</t>
  </si>
  <si>
    <t>2016M-0017526||</t>
  </si>
  <si>
    <t>1449A</t>
  </si>
  <si>
    <t>N07AA02</t>
  </si>
  <si>
    <t>PIRIDOSTIGMINA BROMURO</t>
  </si>
  <si>
    <t>PIRIDOSTIGMINA 60 MGTABLETAS (SALUS PHARMA)|LODMIN® TABLETAS 60 MG|</t>
  </si>
  <si>
    <t>19999057-1|20079242-2|</t>
  </si>
  <si>
    <t>2019M-0009798-R1|2021M0016189R1|</t>
  </si>
  <si>
    <t>FRASCO X 20 TABLETAS|FRASCO X 20 TABLETAS|</t>
  </si>
  <si>
    <t>7707367050299|7707351594549|</t>
  </si>
  <si>
    <t>MESTINON |PIRIDOSTIGMINA|LODMIN</t>
  </si>
  <si>
    <t>019908128-07|019999057-01|020079242-02</t>
  </si>
  <si>
    <t>2017M-014872-R2|2019M-0009798-R1|2021M-0016189-R1</t>
  </si>
  <si>
    <t>7501122996224|7707367050299|0000000710381</t>
  </si>
  <si>
    <t>1450A</t>
  </si>
  <si>
    <t>A11HA02</t>
  </si>
  <si>
    <t>PIRIDOXINA CLORHIDRATO (VITAMINA B6)</t>
  </si>
  <si>
    <t>PIRIDOXINA TABLETAS X 50 MG (ECAR)|PIRIDOXINA 50 MG TABLETAS (SALUDPHARMA)|</t>
  </si>
  <si>
    <t>20057639-11|20095530-2|</t>
  </si>
  <si>
    <t>2013M-0014343|2021M0016365R1|</t>
  </si>
  <si>
    <t>7702184011225|7707367050701|</t>
  </si>
  <si>
    <t>PIRIDOXINA ||</t>
  </si>
  <si>
    <t>020057639-11|020095530-02|</t>
  </si>
  <si>
    <t>2013M-0014343|2021M-0016365-R1|</t>
  </si>
  <si>
    <t>7702184011225|0000013754556|</t>
  </si>
  <si>
    <t>1451A</t>
  </si>
  <si>
    <t>PIRIDOXINA CLORHIDRATO (VITAMINA B6) 300mg Capsula FORMULA MAGISTRAL FAGRON||</t>
  </si>
  <si>
    <t>PIRIDOXINA MAGISTRAL</t>
  </si>
  <si>
    <t>1452A</t>
  </si>
  <si>
    <t>P01BD01</t>
  </si>
  <si>
    <t>PIRIMETAMINA</t>
  </si>
  <si>
    <t>DARAPRIM 25 MG TABLETAS||</t>
  </si>
  <si>
    <t>20159271-1||</t>
  </si>
  <si>
    <t>2019M-0019377||</t>
  </si>
  <si>
    <t>770491920||</t>
  </si>
  <si>
    <t>PIRIMETAMINA ||</t>
  </si>
  <si>
    <t>38073274|7707069721619|</t>
  </si>
  <si>
    <t>1453A</t>
  </si>
  <si>
    <t>P01BD51</t>
  </si>
  <si>
    <t>PIRIMETAMINA + SULFADOXINA</t>
  </si>
  <si>
    <t>(25+500)mg</t>
  </si>
  <si>
    <t>SULFADOXINA 500 MG + PIRIMETAMINA 25 MG TABLETAS (BSN MEDICAL)||</t>
  </si>
  <si>
    <t>19941996-1||</t>
  </si>
  <si>
    <t>2014M-0002967-R1||</t>
  </si>
  <si>
    <t>7707274720476||</t>
  </si>
  <si>
    <t>PIRIMETAMINA/SULFADOXINA |PIROXICAM|</t>
  </si>
  <si>
    <t>019941996-01||</t>
  </si>
  <si>
    <t>7707274720254||</t>
  </si>
  <si>
    <t>1454A</t>
  </si>
  <si>
    <t>PIRIMETAMINA (FORMULA MAGISTRAL)</t>
  </si>
  <si>
    <t>PIRIMETAMINA FORMULA MAGISTRAL 8mg/ml suspensión X 120 ml FAGRON||</t>
  </si>
  <si>
    <t>PIROXICAM ||</t>
  </si>
  <si>
    <t>000057692-01|000047612-01|</t>
  </si>
  <si>
    <t>2021M-007123-R2|2021M-000875-R3|</t>
  </si>
  <si>
    <t>7702605102358|7707035540480|</t>
  </si>
  <si>
    <t>1455A</t>
  </si>
  <si>
    <t>PIROXICAM</t>
  </si>
  <si>
    <t>PIROXICAM GEL AL 0.5% (GENFAR)||</t>
  </si>
  <si>
    <t>57692-1||</t>
  </si>
  <si>
    <t>2021M-007123-R2||</t>
  </si>
  <si>
    <t>TUBO X 40 GR||</t>
  </si>
  <si>
    <t>7702605181452||</t>
  </si>
  <si>
    <t>PIROXICAM |PIROXICAM|</t>
  </si>
  <si>
    <t>TUBO/FRASCO/DISPOSITIVO|FRASCO|</t>
  </si>
  <si>
    <t>40|30|</t>
  </si>
  <si>
    <t>1456A</t>
  </si>
  <si>
    <t>D06BA01</t>
  </si>
  <si>
    <t>PLATA SULFADIAZINA</t>
  </si>
  <si>
    <t>DERMIQUEM ® CREMA 1%|SULFADIAZINA DE PLATA CREMA 1% (GENFAR)|</t>
  </si>
  <si>
    <t>19962369-1|19930887-3|</t>
  </si>
  <si>
    <t>2017M-0006222-R1|2021M0001762R2|</t>
  </si>
  <si>
    <t>POTE X 30 GR|TUBO X 30 GR|</t>
  </si>
  <si>
    <t>7707019458343|7702605181643|</t>
  </si>
  <si>
    <t>DERMIQUEM |SULFADIAZINA DE PLATA|SULFAPLATA</t>
  </si>
  <si>
    <t>019962369-01|019930887-03|000031337-02</t>
  </si>
  <si>
    <t>2017M-0006222-R1|2021M-0001762-R2|2021M-001338-R4</t>
  </si>
  <si>
    <t>7707019458343|7702605104079|77011626</t>
  </si>
  <si>
    <t>1457A</t>
  </si>
  <si>
    <t>D06BB04</t>
  </si>
  <si>
    <t>PODOFILINA</t>
  </si>
  <si>
    <t>CONDILOM SUSPENSION||</t>
  </si>
  <si>
    <t>28014-3||</t>
  </si>
  <si>
    <t>2009M-000476-R3||</t>
  </si>
  <si>
    <t>7702195052217||</t>
  </si>
  <si>
    <t>CONDILOM |CONDIMAX|</t>
  </si>
  <si>
    <t>000028014-03|020007881-01|</t>
  </si>
  <si>
    <t>2009M-000476-R3|2020M-0010242-R1|</t>
  </si>
  <si>
    <t>7702195232312|0000002864600|</t>
  </si>
  <si>
    <t>1458A</t>
  </si>
  <si>
    <t>POLIACRILICO ACIDO</t>
  </si>
  <si>
    <t>ACRYLARM GEL OFTALMICO ESTERIL|ACRYLARM PLUS|</t>
  </si>
  <si>
    <t>19933626-2|20024293-1|</t>
  </si>
  <si>
    <t>2013M-0002099-R1|2018M0012632R1|</t>
  </si>
  <si>
    <t>TUBO X 10 GR| TUBO X 10 GR|</t>
  </si>
  <si>
    <t>7795368054439|7795368002713|</t>
  </si>
  <si>
    <t>ACRYLARM ||</t>
  </si>
  <si>
    <t>019933626-02||</t>
  </si>
  <si>
    <t>2013M-0002099-R1||</t>
  </si>
  <si>
    <t>7795368054439||</t>
  </si>
  <si>
    <t>1459A</t>
  </si>
  <si>
    <t>XICRIM® 0.25% GEL OFTALMICO|SICCAFLUID® 2.5 MG/G GEL OFTALMICO|</t>
  </si>
  <si>
    <t>20068158-1|19908242-1|</t>
  </si>
  <si>
    <t>2019M-0015146-R1|2017M014956R2|</t>
  </si>
  <si>
    <t xml:space="preserve"> FRASCO X 10 GR|FRASCO GOTERO X 10 GR|</t>
  </si>
  <si>
    <t>7702207704622|7702715002432|</t>
  </si>
  <si>
    <t>XICRIM |SICCAFLUID|</t>
  </si>
  <si>
    <t>020068158-01|019908242-01|</t>
  </si>
  <si>
    <t>2019M-0015146-R1|2022M-014956-R3</t>
  </si>
  <si>
    <t>1460A</t>
  </si>
  <si>
    <t>POLIETILENGLICOL + PROPILENGLICOL + HIALURONATO</t>
  </si>
  <si>
    <t>(4+3+1.5)mg/ml</t>
  </si>
  <si>
    <t>SYSTANE ® HA GOTAS OFTALMICAS LUBRICANTES||</t>
  </si>
  <si>
    <t>20104024-1||</t>
  </si>
  <si>
    <t>2018M-0018103||</t>
  </si>
  <si>
    <t>CAJA FRASCO GOTERO X 10 ML||</t>
  </si>
  <si>
    <t>7703293074538||</t>
  </si>
  <si>
    <t>SYSTANE HA ||</t>
  </si>
  <si>
    <t>020104024-01||</t>
  </si>
  <si>
    <t>1461A</t>
  </si>
  <si>
    <t>J01XB02</t>
  </si>
  <si>
    <t>POLIMIXINA B</t>
  </si>
  <si>
    <t>500.000 UI</t>
  </si>
  <si>
    <t>POLIMIXINA B 500.000 UI/VIAL (NEXT PHARMA)||</t>
  </si>
  <si>
    <t>20152863-1||</t>
  </si>
  <si>
    <t>2019M-0019437||</t>
  </si>
  <si>
    <t>8903703009122||</t>
  </si>
  <si>
    <t>POLIMIXINA B |POLIMIXINA B|POLYTEK B</t>
  </si>
  <si>
    <t>020152863-01|020068002-01|020075095-01</t>
  </si>
  <si>
    <t>2019M-0019437|2020M-0015499-R1|2015M-0015827</t>
  </si>
  <si>
    <t>NO APLICA|5704801000300|39853793</t>
  </si>
  <si>
    <t>1462A</t>
  </si>
  <si>
    <t>POLIMIXINA B + BACITRACINA DE ZINC + DEXAMETASONA</t>
  </si>
  <si>
    <t xml:space="preserve">50.000 UI+0.1%+1 millon UI </t>
  </si>
  <si>
    <t>ALTRACINE - A UNGÜENTO||</t>
  </si>
  <si>
    <t>19987850-1||</t>
  </si>
  <si>
    <t>2022M-0008090-R1</t>
  </si>
  <si>
    <t>7704805000243||</t>
  </si>
  <si>
    <t>ALTRACINE A ||</t>
  </si>
  <si>
    <t>019987850-01||</t>
  </si>
  <si>
    <t>2022M-0008090-R1||</t>
  </si>
  <si>
    <t>1463A</t>
  </si>
  <si>
    <t>D09AB00</t>
  </si>
  <si>
    <t>POMADA SECANTE</t>
  </si>
  <si>
    <t>PROCALZINK FH||</t>
  </si>
  <si>
    <t>20033712||</t>
  </si>
  <si>
    <t>NSOC42402-11CO||</t>
  </si>
  <si>
    <t>POTE X 60 GR||</t>
  </si>
  <si>
    <t>7707361200034||</t>
  </si>
  <si>
    <t>CREMA # 4 ANTIPAÑALITIS ||</t>
  </si>
  <si>
    <t>019955193-49||</t>
  </si>
  <si>
    <t>2022M-0005352-R2||</t>
  </si>
  <si>
    <t>110||</t>
  </si>
  <si>
    <t>7702057087586||</t>
  </si>
  <si>
    <t>1464A</t>
  </si>
  <si>
    <t>L04AX06</t>
  </si>
  <si>
    <t>POMALIDOMIDA</t>
  </si>
  <si>
    <t>IPOPRIN 3 MG||</t>
  </si>
  <si>
    <t>20158766-2||</t>
  </si>
  <si>
    <t>2019M-19518||</t>
  </si>
  <si>
    <t>FRASCO X 21 CAPSULAS||</t>
  </si>
  <si>
    <t>8904159673202||</t>
  </si>
  <si>
    <t>IPOPRIN ||</t>
  </si>
  <si>
    <t>020158766-02||</t>
  </si>
  <si>
    <t>180592524||</t>
  </si>
  <si>
    <t>1465A</t>
  </si>
  <si>
    <t>L01XE24</t>
  </si>
  <si>
    <t>PONATINIB</t>
  </si>
  <si>
    <t>ICLUSIG® 15 MG TABLETAS RECUBIERTAS||</t>
  </si>
  <si>
    <t>20129443-1||</t>
  </si>
  <si>
    <t>2019M-0019058||</t>
  </si>
  <si>
    <t>7707059702222||</t>
  </si>
  <si>
    <t>ICLUSIG ||</t>
  </si>
  <si>
    <t>020129443-01||</t>
  </si>
  <si>
    <t>1466A</t>
  </si>
  <si>
    <t>J02AC04</t>
  </si>
  <si>
    <t>POSACONAZOL</t>
  </si>
  <si>
    <t>NOXAFIL ® TABLETAS RECUBIERTAS DE LIBERACIÓN RETARDADA||</t>
  </si>
  <si>
    <t>20064520-1||</t>
  </si>
  <si>
    <t>2020M-0015948-R1||</t>
  </si>
  <si>
    <t>CAJA X 24 TABLETAS||</t>
  </si>
  <si>
    <t>7702502021172||</t>
  </si>
  <si>
    <t>NOXAFIL ||</t>
  </si>
  <si>
    <t>020064520-01||</t>
  </si>
  <si>
    <t>1467A</t>
  </si>
  <si>
    <t>A12BA02</t>
  </si>
  <si>
    <t>POTASIO CITRATO</t>
  </si>
  <si>
    <t>1.080mg</t>
  </si>
  <si>
    <t>UROCIT-K® 10 MEQ TABLETAS DE LIBERACION PROLONGADA||</t>
  </si>
  <si>
    <t>20034747-10||</t>
  </si>
  <si>
    <t>2018M-0012879-R1||</t>
  </si>
  <si>
    <t>7703454123693||</t>
  </si>
  <si>
    <t>UROCIT K ||</t>
  </si>
  <si>
    <t>020034747-05||</t>
  </si>
  <si>
    <t>237232||</t>
  </si>
  <si>
    <t>1468A</t>
  </si>
  <si>
    <t>B05XA01</t>
  </si>
  <si>
    <t>POTASIO CLORURO</t>
  </si>
  <si>
    <t>2meq/ml</t>
  </si>
  <si>
    <t>CLORURO DE POTASIO 14.9% (SANDERSON)||</t>
  </si>
  <si>
    <t>19990900-1||</t>
  </si>
  <si>
    <t>2021M-0008305-R1||</t>
  </si>
  <si>
    <t>7800062001969||</t>
  </si>
  <si>
    <t>CLORURO DE POTASIO |CLORURO DE POTASIO|CLORURO DE POTASIO</t>
  </si>
  <si>
    <t>019990900-01|019939225-01|000211363-03</t>
  </si>
  <si>
    <t>2021M-0008305-R1|2020M-0002795-R2|2009M-012758-R1</t>
  </si>
  <si>
    <t>100|25|40</t>
  </si>
  <si>
    <t>17800062001966|7705366202046|7704588001208</t>
  </si>
  <si>
    <t>1469A</t>
  </si>
  <si>
    <t>A12BA05</t>
  </si>
  <si>
    <t>POTASIO GLUCONATO</t>
  </si>
  <si>
    <t>20meq potasio/15ml</t>
  </si>
  <si>
    <t>ION-K SOLUCIÓN ORAL 31.2%||</t>
  </si>
  <si>
    <t>20151815-1||</t>
  </si>
  <si>
    <t>2019M-0018903||</t>
  </si>
  <si>
    <t>FRASCO X 180 ML||</t>
  </si>
  <si>
    <t>7707035594667||</t>
  </si>
  <si>
    <t>ION-K ||</t>
  </si>
  <si>
    <t>020151815-01||</t>
  </si>
  <si>
    <t>1470A</t>
  </si>
  <si>
    <t>N04BC05</t>
  </si>
  <si>
    <t>PRAMIPEXOL  DE LIBERACION PROLONGADA</t>
  </si>
  <si>
    <t>0.375mg</t>
  </si>
  <si>
    <t>MIRAPEX ® ER 0.375 MG||</t>
  </si>
  <si>
    <t>20015272-5||</t>
  </si>
  <si>
    <t>2020M-0010840-R1||</t>
  </si>
  <si>
    <t>4048846021656||</t>
  </si>
  <si>
    <t>MIRAPEX ER ||</t>
  </si>
  <si>
    <t>020015272-05||</t>
  </si>
  <si>
    <t>1471A</t>
  </si>
  <si>
    <t>MIRAPEX® ER 0.75 MG||</t>
  </si>
  <si>
    <t>20015271-4||</t>
  </si>
  <si>
    <t>2020M-0010795-R1||</t>
  </si>
  <si>
    <t>4048846003850||</t>
  </si>
  <si>
    <t>020015271-04||</t>
  </si>
  <si>
    <t>1472A</t>
  </si>
  <si>
    <t>MIRAPEX ® ER 1.5 MG TABLETAS DE LIBERACIÓN PROLONGADA||</t>
  </si>
  <si>
    <t>20015270-2||</t>
  </si>
  <si>
    <t>2020M-0011168-R2||</t>
  </si>
  <si>
    <t>4048846021670||</t>
  </si>
  <si>
    <t>020015270-02||</t>
  </si>
  <si>
    <t>4048846003584||</t>
  </si>
  <si>
    <t>1473A</t>
  </si>
  <si>
    <t>MIRAPEX ® ER 3.0 MG||</t>
  </si>
  <si>
    <t>20015273-1||</t>
  </si>
  <si>
    <t>2020M-0010975-R1||</t>
  </si>
  <si>
    <t>4048846021649||</t>
  </si>
  <si>
    <t>020015273-01||</t>
  </si>
  <si>
    <t>4048846003638||</t>
  </si>
  <si>
    <t>1474A</t>
  </si>
  <si>
    <t>4.5mg</t>
  </si>
  <si>
    <t>MIRAPEX® ER 4.5 MG||</t>
  </si>
  <si>
    <t>20015274-2||</t>
  </si>
  <si>
    <t>2020M-0011145-R2||</t>
  </si>
  <si>
    <t>4048846003614||</t>
  </si>
  <si>
    <t>020015274-02||</t>
  </si>
  <si>
    <t>1475A</t>
  </si>
  <si>
    <t>B01AC22</t>
  </si>
  <si>
    <t>PRASUGREL CLORHIDRATO</t>
  </si>
  <si>
    <t>EFFIENT® 10 MG||</t>
  </si>
  <si>
    <t>20006437-1||</t>
  </si>
  <si>
    <t>2022M-0010321-R1||</t>
  </si>
  <si>
    <t>7594002622191||</t>
  </si>
  <si>
    <t>EFFIENT ||</t>
  </si>
  <si>
    <t>020006437-01||</t>
  </si>
  <si>
    <t>7795990001818||</t>
  </si>
  <si>
    <t>1476A</t>
  </si>
  <si>
    <t>C10AA03</t>
  </si>
  <si>
    <t>PRAVASTATINA (SODICA)</t>
  </si>
  <si>
    <t>PRAVASTATINA20 MG TABLETAS (WINTHROP)||</t>
  </si>
  <si>
    <t>19948683-1||</t>
  </si>
  <si>
    <t>2021M-0004370-R2||</t>
  </si>
  <si>
    <t>7702605105519||</t>
  </si>
  <si>
    <t>PRAVASTATINA ||</t>
  </si>
  <si>
    <t>019948683-01||</t>
  </si>
  <si>
    <t>1477A</t>
  </si>
  <si>
    <t>C02CA01</t>
  </si>
  <si>
    <t>PRAZOSINA</t>
  </si>
  <si>
    <t xml:space="preserve">1mg </t>
  </si>
  <si>
    <t>PRAZOSINA 1 MG TABLETAS (|PRATEN® 1 MG TABLETA|</t>
  </si>
  <si>
    <t>43301-2|19961372-7|</t>
  </si>
  <si>
    <t>2020M-012990-R3|2017M0005408R1|</t>
  </si>
  <si>
    <t>CAJA X 30 TABLETAS|CAJA X 200 TABLETAS|</t>
  </si>
  <si>
    <t>30|200|</t>
  </si>
  <si>
    <t>7702207573846|7707177970176|</t>
  </si>
  <si>
    <t>PRATEN |PRAZOSINA|</t>
  </si>
  <si>
    <t>019961372-07|020014493-11|</t>
  </si>
  <si>
    <t>2017M-0005408-R1|2016M-0011070-R1|</t>
  </si>
  <si>
    <t>200|600|</t>
  </si>
  <si>
    <t>7707177972002|7703432425542|</t>
  </si>
  <si>
    <t>1478A</t>
  </si>
  <si>
    <t>D07AC18</t>
  </si>
  <si>
    <t>PREDNICARBATO</t>
  </si>
  <si>
    <t>0.25g/100g
(0.25%)</t>
  </si>
  <si>
    <t>PEITEL® 0.25 % CREMA||</t>
  </si>
  <si>
    <t>20033013-1||</t>
  </si>
  <si>
    <t>2018M-0012854-R1||</t>
  </si>
  <si>
    <t>8433042012694||</t>
  </si>
  <si>
    <t>PEITEL CREMA ||</t>
  </si>
  <si>
    <t>020033013-01||</t>
  </si>
  <si>
    <t>8433042006082||</t>
  </si>
  <si>
    <t>1479A</t>
  </si>
  <si>
    <t>H02AB06</t>
  </si>
  <si>
    <t>PREDNISOLONA</t>
  </si>
  <si>
    <t>(1-10)mg/ml</t>
  </si>
  <si>
    <t>PREDNISOLONA 1 MG/ ML(TECNOFAR)||</t>
  </si>
  <si>
    <t>20084373-7||</t>
  </si>
  <si>
    <t>2020M-0015852-R1||</t>
  </si>
  <si>
    <t>7702057712006||</t>
  </si>
  <si>
    <t>PEPRED ||</t>
  </si>
  <si>
    <t>020036053-04||</t>
  </si>
  <si>
    <t>2012M-0012798||</t>
  </si>
  <si>
    <t>12819423||</t>
  </si>
  <si>
    <t>1480A</t>
  </si>
  <si>
    <t>PREDNISOLONA TABLETASX 5 MG (GENFAR)||</t>
  </si>
  <si>
    <t>20011084-5||</t>
  </si>
  <si>
    <t>2020M-0010432-R1||</t>
  </si>
  <si>
    <t>7702605184460||</t>
  </si>
  <si>
    <t>PREDNISOLONA |PREDNISOLONA|PREDNISOLONA</t>
  </si>
  <si>
    <t>020011084-05|020071241-03|000020600-06</t>
  </si>
  <si>
    <t>2020M-0010432-R1|2020M-0015508-R1|2020M-006044-R3</t>
  </si>
  <si>
    <t>300|100|300</t>
  </si>
  <si>
    <t>7702605184460|000000120466|7702057075170</t>
  </si>
  <si>
    <t>1481A</t>
  </si>
  <si>
    <t>S01BA04</t>
  </si>
  <si>
    <t>TQ CORTIOFTAL 1% SUSPENSION OFTALMICA|PREDNISOLONA ACETATO SUSPENSIÓN 10MG/1ML (LA SANTE)|SOPHIPREN OFTENO</t>
  </si>
  <si>
    <t>19982087-1|19981546-1|230341-1</t>
  </si>
  <si>
    <t>2021M-0007736-R1|2022M0008221R1|2019M012021R2</t>
  </si>
  <si>
    <t>FRASCO X 5 ML|FRASCO GOTERO X 5 ML|FRASCO GOTERO X 5 ML</t>
  </si>
  <si>
    <t>7702057077273|7703763080137|736085407471</t>
  </si>
  <si>
    <t>PREDNILAG ||</t>
  </si>
  <si>
    <t>020086350-01||</t>
  </si>
  <si>
    <t>2020M-0016326-R1||</t>
  </si>
  <si>
    <t>7702207700532||</t>
  </si>
  <si>
    <t>1482A</t>
  </si>
  <si>
    <t>S01BB02</t>
  </si>
  <si>
    <t>PREDNISOLONA + FENILEFRINA</t>
  </si>
  <si>
    <t xml:space="preserve">(1+0.12)% </t>
  </si>
  <si>
    <t>UVETICORT ® PLUS SUSPENSION OFTALMICA|TQ CORTIOFTAL- F® SUSPENSION OFTALMICA ESTERIL|</t>
  </si>
  <si>
    <t>20058369-1|19984620-1|</t>
  </si>
  <si>
    <t>2018M-0014625-R1|2022M-0008086-R1</t>
  </si>
  <si>
    <t>FRASCO GOTERO X 5 ML|FRASCO GOTERO X 5 ML|</t>
  </si>
  <si>
    <t>7707367050596|7702057077334|</t>
  </si>
  <si>
    <t>CORTIOFTAL F |PREFOX-T GOTAS|</t>
  </si>
  <si>
    <t>019984620-01|019936154-01|</t>
  </si>
  <si>
    <t>2022M-0008086-R1|2019M-0002527-R2|</t>
  </si>
  <si>
    <t>7702057077334|2000100970690|</t>
  </si>
  <si>
    <t>1483A</t>
  </si>
  <si>
    <t>S01CA02</t>
  </si>
  <si>
    <t>PREDNISOLONA + GATIFLOXACINO</t>
  </si>
  <si>
    <t xml:space="preserve">(10+3)mg/ml
(1.0+0.3)%
</t>
  </si>
  <si>
    <t>GOTAS</t>
  </si>
  <si>
    <t>ZYPRED SUSP OFTALMICA X 6 ML</t>
  </si>
  <si>
    <t>20021215-1</t>
  </si>
  <si>
    <t>2020M-0012215-R1</t>
  </si>
  <si>
    <t>CAJA CON UN FRASCO GOTERO EN PEBD BLANCO POR 6 ML</t>
  </si>
  <si>
    <t>6</t>
  </si>
  <si>
    <t>7707236675578</t>
  </si>
  <si>
    <t>ZYPRED ||</t>
  </si>
  <si>
    <t>020021215-01||</t>
  </si>
  <si>
    <t>2020M-0012215-R1||</t>
  </si>
  <si>
    <t>7707236675578||</t>
  </si>
  <si>
    <t>1484A</t>
  </si>
  <si>
    <t>H02AB07</t>
  </si>
  <si>
    <t>PREDNISONA</t>
  </si>
  <si>
    <t>PREDNISONA  50 MG TABLETAS (MK)||</t>
  </si>
  <si>
    <t>19906237-5||</t>
  </si>
  <si>
    <t>2022M-14099-R2||</t>
  </si>
  <si>
    <t>7702057710576||</t>
  </si>
  <si>
    <t>PREDNISONA ||</t>
  </si>
  <si>
    <t>019906237-05||</t>
  </si>
  <si>
    <t>60358||</t>
  </si>
  <si>
    <t>1485A</t>
  </si>
  <si>
    <t>N03AX16</t>
  </si>
  <si>
    <t xml:space="preserve">PREGABALINA </t>
  </si>
  <si>
    <t>LYRICA® SOLUCIÓN ORAL||</t>
  </si>
  <si>
    <t>20062371-1||</t>
  </si>
  <si>
    <t>2019M-0015434-R1||</t>
  </si>
  <si>
    <t>FRASCO X 105 ML + ADAPTADOR + JERINGA ORAL GRADUADA.||</t>
  </si>
  <si>
    <t>105||</t>
  </si>
  <si>
    <t>7703283404581||</t>
  </si>
  <si>
    <t>LYRICA |MARTESIA|LYRICA</t>
  </si>
  <si>
    <t>020062371-01||</t>
  </si>
  <si>
    <t>1486A</t>
  </si>
  <si>
    <t>LYRICA ® 25 MG CAPSULAS|MARTESIA® 25 MG|</t>
  </si>
  <si>
    <t>20028918-5|20015000-11|</t>
  </si>
  <si>
    <t>2018M-0013443-R1|2022M-0011349-R2</t>
  </si>
  <si>
    <t>CAJA X 30 CAPSULAS| CAJA X 30 TABLETAS|</t>
  </si>
  <si>
    <t>7703283404024|7730969300622|</t>
  </si>
  <si>
    <t>MARTESIA |PREGABALINA|LYRICA</t>
  </si>
  <si>
    <t>020015000-11|020028918-05|</t>
  </si>
  <si>
    <t>2022M-0011349-R2|2018M-0013443-R1|</t>
  </si>
  <si>
    <t>1567789|7703283404024|</t>
  </si>
  <si>
    <t>1487A</t>
  </si>
  <si>
    <t>LYRICA ® 50 MG CAPSULAS||</t>
  </si>
  <si>
    <t>20041735-5||</t>
  </si>
  <si>
    <t>2018M-0013498-R1||</t>
  </si>
  <si>
    <t>7703283404529||</t>
  </si>
  <si>
    <t>LYRICA |PREGABALINA|LYRICA</t>
  </si>
  <si>
    <t>020041735-05||</t>
  </si>
  <si>
    <t>1488A</t>
  </si>
  <si>
    <t xml:space="preserve">75mg </t>
  </si>
  <si>
    <t>PREGABALINA CAPSULAS75 MG (ECAR)|NEUPREL 75 MG CAPSULAS|</t>
  </si>
  <si>
    <t>20091820-6|20059188-3|</t>
  </si>
  <si>
    <t>2017M-0017645|2014M0015072|</t>
  </si>
  <si>
    <t>CAJA X 300 TABLETAS|CAJA X 60 TABLETAS|</t>
  </si>
  <si>
    <t>7702184011959|7707367050428|</t>
  </si>
  <si>
    <t>LEGABIN ||</t>
  </si>
  <si>
    <t>020039017-03|020066121-12|019953202-07</t>
  </si>
  <si>
    <t>2019M-0012857-R1|2014M-0015414|2020M-0004455-R2</t>
  </si>
  <si>
    <t>30|56|30</t>
  </si>
  <si>
    <t>7704039397102|7702635632719|7703283404659</t>
  </si>
  <si>
    <t>1489A</t>
  </si>
  <si>
    <t xml:space="preserve">150mg </t>
  </si>
  <si>
    <t>NEUPREL 150 MG CÁPSULAS|PREGABALINA 150 MG (ECAR)|</t>
  </si>
  <si>
    <t>20059258-3|20091819-6|</t>
  </si>
  <si>
    <t>2014M-0015236|2017M0017640|</t>
  </si>
  <si>
    <t>CAJA X 60 CAPSULAS|CAJA X 300 CAPSULAS|</t>
  </si>
  <si>
    <t>60|300|</t>
  </si>
  <si>
    <t>7707367050565|7702184011966|</t>
  </si>
  <si>
    <t>020039014-03|020066729-05|019953204-08</t>
  </si>
  <si>
    <t>2019M-0012856-R1|2014M-0015379|2020M-0004457-R2</t>
  </si>
  <si>
    <t>7704039117205|7702635632702|2000101235194</t>
  </si>
  <si>
    <t>1490A</t>
  </si>
  <si>
    <t xml:space="preserve">300mg </t>
  </si>
  <si>
    <t>EPIBALIN 300 MG CAPSULAS|LEGABIN ® 300|PREGABALINA CÁPSULAS X 300 MG (ECAR)</t>
  </si>
  <si>
    <t>20093157-3|20033957-11|20044691-4</t>
  </si>
  <si>
    <t>2016M-0016906|2019M0012874R1|2013M0014240</t>
  </si>
  <si>
    <t>CAJA X 30 CAPSULAS| CAJA X 30 CÁPSULAS|CAJA X 30 CAPSULAS</t>
  </si>
  <si>
    <t>8904159624198|7704039397300|7702184011089</t>
  </si>
  <si>
    <t>EPIBALIN |LYRICA|LYRICA 300MG CAPSULAS</t>
  </si>
  <si>
    <t>020093157-03|020015005-11|019953203-07</t>
  </si>
  <si>
    <t>2016M-0016906|2022M-0011532-R2|2021M-0004456-R2</t>
  </si>
  <si>
    <t>166631278|7730969300370|7703283401368</t>
  </si>
  <si>
    <t>1491A</t>
  </si>
  <si>
    <t>P01BA03</t>
  </si>
  <si>
    <t>PRIMAQUINA (FOSFATO)</t>
  </si>
  <si>
    <t>15mg (base)</t>
  </si>
  <si>
    <t>PRIMAQUINA TABLETAS 15 MG (BCN)||</t>
  </si>
  <si>
    <t>19943341-1||</t>
  </si>
  <si>
    <t>2014M-0003188-R1||</t>
  </si>
  <si>
    <t>7701582103822||</t>
  </si>
  <si>
    <t>PRIMAQUINA ||</t>
  </si>
  <si>
    <t>019943341-01||</t>
  </si>
  <si>
    <t>7707274723477||</t>
  </si>
  <si>
    <t>1492A</t>
  </si>
  <si>
    <t>G03DA04</t>
  </si>
  <si>
    <t>PROGESTERONA MICRONIZADA</t>
  </si>
  <si>
    <t>PROGENDO® 100 MG|JARIT® 100 MG|</t>
  </si>
  <si>
    <t>19941124-1|20056207-3|</t>
  </si>
  <si>
    <t>2014M-0002908-R1|2022M0014305R1|</t>
  </si>
  <si>
    <t>CAJA X 30 CAPSULAS BLANDAS|FRASCO X 30 CAPSULAS BLANDAS|</t>
  </si>
  <si>
    <t>7707189520536|7703153035402|</t>
  </si>
  <si>
    <t>JARIT |GESLUTIN-PNM|GESTAGENO</t>
  </si>
  <si>
    <t>020056207-03|020077105-01|019941124-01</t>
  </si>
  <si>
    <t>2022M-0014305-R1|2021M-0016734-R1|2014M-0002908-R1</t>
  </si>
  <si>
    <t>7703153035402|8437009433539|7707189520536</t>
  </si>
  <si>
    <t>1493A</t>
  </si>
  <si>
    <t>TAB VAG/OVULO</t>
  </si>
  <si>
    <t>JARIT® 100 MG||</t>
  </si>
  <si>
    <t>20056207-3||</t>
  </si>
  <si>
    <t>2022M-0014305-R1||</t>
  </si>
  <si>
    <t>7703153035402||</t>
  </si>
  <si>
    <t>JARIT |GESTAGENO|PROGENDO</t>
  </si>
  <si>
    <t>1494A</t>
  </si>
  <si>
    <t>UTROGESTAN® 200 MG CÁPSULAS||</t>
  </si>
  <si>
    <t>19930589-3||</t>
  </si>
  <si>
    <t>2019M-0003046-R2||</t>
  </si>
  <si>
    <t>CAJA X15 CAPSULAS BLANDAS||</t>
  </si>
  <si>
    <t>34839966||</t>
  </si>
  <si>
    <t>020056205-03|019946206-03|020077103-01</t>
  </si>
  <si>
    <t>2020M-0014297-R1|2022M-0003610-R2|2021M-0016686-R1</t>
  </si>
  <si>
    <t>7703153035310|7730979092715|0000176531025</t>
  </si>
  <si>
    <t>1495A</t>
  </si>
  <si>
    <t>C01BC03</t>
  </si>
  <si>
    <t>PROPAFENONA (CLORHIDRATO)</t>
  </si>
  <si>
    <t>PROPAFEN®TABLETA RECUBIERTA 150 MG||</t>
  </si>
  <si>
    <t>19969143-1||</t>
  </si>
  <si>
    <t>2017M-0006228-R1||</t>
  </si>
  <si>
    <t>7707182840853||</t>
  </si>
  <si>
    <t>PROPAFEN ||</t>
  </si>
  <si>
    <t>019969143-01||</t>
  </si>
  <si>
    <t>1496A</t>
  </si>
  <si>
    <t>S01HA04</t>
  </si>
  <si>
    <t>PROPARACAINA CLORHIDRATO (PROXIMETACAINA)</t>
  </si>
  <si>
    <t>ALCAINE 0.5% SOLUCION OFTALMICA||</t>
  </si>
  <si>
    <t>111057-1||</t>
  </si>
  <si>
    <t>2016M-07585-R3||</t>
  </si>
  <si>
    <t>7703293015159||</t>
  </si>
  <si>
    <t>ALCAINE ||</t>
  </si>
  <si>
    <t>000111057-01||</t>
  </si>
  <si>
    <t>1497A</t>
  </si>
  <si>
    <t xml:space="preserve">PROPILENGLICOL </t>
  </si>
  <si>
    <t>TQ GLICOLUB||</t>
  </si>
  <si>
    <t>20172816-1||</t>
  </si>
  <si>
    <t>2020M-0019879||</t>
  </si>
  <si>
    <t>7702057709921||</t>
  </si>
  <si>
    <t>SYSTANE BALANCE |SYSTANE COMPLETE|</t>
  </si>
  <si>
    <t>020029977-04|020155242-02|</t>
  </si>
  <si>
    <t>2021M-0013305-R1|2020M-0019832|</t>
  </si>
  <si>
    <t>7703293358256|300651481228|</t>
  </si>
  <si>
    <t>1498A</t>
  </si>
  <si>
    <t>H03BA02</t>
  </si>
  <si>
    <t>PROPILTIOURACILO</t>
  </si>
  <si>
    <t>TIROSTAT 50||</t>
  </si>
  <si>
    <t>30968-5||</t>
  </si>
  <si>
    <t>2016M-002874-R2||</t>
  </si>
  <si>
    <t>7707355054179||</t>
  </si>
  <si>
    <t>TIROSTAT ||</t>
  </si>
  <si>
    <t>000030968-01||</t>
  </si>
  <si>
    <t>1499A</t>
  </si>
  <si>
    <t>N01AX10</t>
  </si>
  <si>
    <t>PROPOFOL</t>
  </si>
  <si>
    <t>PROPOFOL 1% (FRESENIUS)||</t>
  </si>
  <si>
    <t>20026869-3||</t>
  </si>
  <si>
    <t>2018M-0012490-R1||</t>
  </si>
  <si>
    <t>Caja x 10 Unidades||</t>
  </si>
  <si>
    <t>7709154676781||</t>
  </si>
  <si>
    <t>PROPOFOL |PROFOL|PROPOFOL</t>
  </si>
  <si>
    <t>020026869-03|019937960-13|NO APLICA</t>
  </si>
  <si>
    <t>2018M-0012490-R1|2020M-0002762-R2|NO APLICA</t>
  </si>
  <si>
    <t>CAJA|CAJA|VIAL</t>
  </si>
  <si>
    <t>10|5|1</t>
  </si>
  <si>
    <t>5593444|0000003763444|18904187828916</t>
  </si>
  <si>
    <t>1500A</t>
  </si>
  <si>
    <t>C07AA05</t>
  </si>
  <si>
    <t>PROPRANOLOL (CLORHIDRATO)</t>
  </si>
  <si>
    <t>PROPRANOLOL CLORHIDRATO TABLETAS X 40 MG (GENFAR)||</t>
  </si>
  <si>
    <t>19963704-1||</t>
  </si>
  <si>
    <t>2017M-0005732-R1||</t>
  </si>
  <si>
    <t>7702605105786||</t>
  </si>
  <si>
    <t>PROPRANOLOL |PROPRANOLOL|</t>
  </si>
  <si>
    <t>019978181-38|000035618-02|</t>
  </si>
  <si>
    <t>2007M-0007474|2010M-011624-R2|</t>
  </si>
  <si>
    <t>7703546843003|7702057710491|</t>
  </si>
  <si>
    <t>1501A</t>
  </si>
  <si>
    <t>PROPRANOLOL 80 MG TABLETAS (TECNOQUIMICAS)||</t>
  </si>
  <si>
    <t>35619-3||</t>
  </si>
  <si>
    <t>2010M-011526-R2||</t>
  </si>
  <si>
    <t>7702057710620||</t>
  </si>
  <si>
    <t>PROPRANOLOL ||</t>
  </si>
  <si>
    <t>000035619-03||</t>
  </si>
  <si>
    <t>1503A</t>
  </si>
  <si>
    <t>V04CF01</t>
  </si>
  <si>
    <t>PROTEINA PURIFICADA DERIVADA DE TUBERCULINA (PPD)</t>
  </si>
  <si>
    <t>5 UI/0.1 ml</t>
  </si>
  <si>
    <t>ID</t>
  </si>
  <si>
    <t>PPD TUBERCULINA||</t>
  </si>
  <si>
    <t>20135903-2||</t>
  </si>
  <si>
    <t>2020M-0019544||</t>
  </si>
  <si>
    <t>CAJA X 1 VIAL 5UT/0.2ML||</t>
  </si>
  <si>
    <t>2000 101372998||</t>
  </si>
  <si>
    <t>PPD TUBERCULINA MAMMALIAN PARA USO HUMANO ||</t>
  </si>
  <si>
    <t>020135903-01||</t>
  </si>
  <si>
    <t>37809993||</t>
  </si>
  <si>
    <t>1504A</t>
  </si>
  <si>
    <t>A06AX05</t>
  </si>
  <si>
    <t>PRUCALOPRIDA</t>
  </si>
  <si>
    <t>RESOLOR ® TABLETAS RECUBIERTAS DE 2 MG||</t>
  </si>
  <si>
    <t>20038945-4||</t>
  </si>
  <si>
    <t>2020M-0013150-R1||</t>
  </si>
  <si>
    <t>7703145109388||</t>
  </si>
  <si>
    <t>RESOLOR ||</t>
  </si>
  <si>
    <t>020038945-02||</t>
  </si>
  <si>
    <t>7703145131150||</t>
  </si>
  <si>
    <t>1505A</t>
  </si>
  <si>
    <t>C05CX04</t>
  </si>
  <si>
    <t>PYCNOGENOL (ANTOCIANINAS)</t>
  </si>
  <si>
    <t>LACORYL ® 60 MG CAPSULAS||</t>
  </si>
  <si>
    <t>19915479-10||</t>
  </si>
  <si>
    <t>2018M-0000132-R2||</t>
  </si>
  <si>
    <t>7702207321805||</t>
  </si>
  <si>
    <t>LACORYL ||</t>
  </si>
  <si>
    <t>019915479-10||</t>
  </si>
  <si>
    <t>7702207140574||</t>
  </si>
  <si>
    <t>1506A</t>
  </si>
  <si>
    <t>C05CX04/C05CA54</t>
  </si>
  <si>
    <t xml:space="preserve">PYCNOGENOL + TROXERUTINA </t>
  </si>
  <si>
    <t>(0.02+0.4)g</t>
  </si>
  <si>
    <t>LACORYL® T SACHET||</t>
  </si>
  <si>
    <t>19962088-2||</t>
  </si>
  <si>
    <t>2022M-0006321-R2||</t>
  </si>
  <si>
    <t>CAJA X 20 SACHES||</t>
  </si>
  <si>
    <t>7702207140666||</t>
  </si>
  <si>
    <t>LACORYL T SACHET ||</t>
  </si>
  <si>
    <t>019962088-01||</t>
  </si>
  <si>
    <t>7702207141670||</t>
  </si>
  <si>
    <t>1507A</t>
  </si>
  <si>
    <t>N05AH04</t>
  </si>
  <si>
    <t xml:space="preserve">QUETIAPINA </t>
  </si>
  <si>
    <t>QUEPINA 25 MG TABLETAS RECUBIERTAS.(HUMAX)|TIAMAX 25 MG TABLETAS|TIQUEPIN®25MG TABLETA RECUBIERTA</t>
  </si>
  <si>
    <t>20112759-1|19964632-1|20093306-1</t>
  </si>
  <si>
    <t>2023M-0018080-R1|2019M0006329R1|2022M0016664R1</t>
  </si>
  <si>
    <t>CAJA X 30 TABLETAS|CAJA X 30 TABLETAS|CAJA X 30TABLETAS</t>
  </si>
  <si>
    <t>7707288826379|7707346470049|8903726176696</t>
  </si>
  <si>
    <t>QUETIAPINA |TIAMAX|QUEPINA</t>
  </si>
  <si>
    <t>019991189-03|019964632-01|020112759-01</t>
  </si>
  <si>
    <t>2022M-0008787-R1|2019M-0006329-R1|2018M-0018080</t>
  </si>
  <si>
    <t>7703153022822|7707346470049|7707288826379</t>
  </si>
  <si>
    <t>1508A</t>
  </si>
  <si>
    <t>DRUGTECH QUETIDIN 100 MG.||</t>
  </si>
  <si>
    <t>19949719-3||</t>
  </si>
  <si>
    <t>2015M-0004303-R1||</t>
  </si>
  <si>
    <t>7707189520703||</t>
  </si>
  <si>
    <t>019990978-08|019979154-04|020115222-03</t>
  </si>
  <si>
    <t xml:space="preserve"> 2023M-0009016-R1|2021M-0007632-R1|2018M-0018233</t>
  </si>
  <si>
    <t>7703153022839|7730969302558|0000088226712</t>
  </si>
  <si>
    <t>1509A</t>
  </si>
  <si>
    <t>TIAMAX® 200|QUEPINA® 200 MG TABLETAS RECUBIERTAS|</t>
  </si>
  <si>
    <t>19979152-4|20115224-3|</t>
  </si>
  <si>
    <t>2021M-0007633-R1|2018M0018082|</t>
  </si>
  <si>
    <t>CAJA POR 30 TABLETAS EN BLISTER ALUMINIO/PVC-PVDC BLANCO.|CAJA X 30 TABLETAS|</t>
  </si>
  <si>
    <t>7730969302565|7707288826393|</t>
  </si>
  <si>
    <t xml:space="preserve">TIAMAX |QUETIAPINA|QUETIAPINA 200MG TABLETAS </t>
  </si>
  <si>
    <t>019979152-04|020115224-03|020046916-04</t>
  </si>
  <si>
    <t>2021M-0007633-R1|2023M-0018082-R1	|2021M-0013652-R1</t>
  </si>
  <si>
    <t>7730969302565|7707288826393|7705959884055</t>
  </si>
  <si>
    <t>1510A</t>
  </si>
  <si>
    <t>TIQUEPIN ® 300 MG TABLETAS RECUBIERTAS||</t>
  </si>
  <si>
    <t>20093307-1||</t>
  </si>
  <si>
    <t>2021M-0016559-R1||</t>
  </si>
  <si>
    <t>8903726171424||</t>
  </si>
  <si>
    <t>TIQUEPIN |QUEPINA|QUETIAPINA</t>
  </si>
  <si>
    <t>020093307-01|019996348-17|</t>
  </si>
  <si>
    <t>2021M-0016559-R1|2021M-0008892-R1|</t>
  </si>
  <si>
    <t>166834921|7702057701376|</t>
  </si>
  <si>
    <t>1511A</t>
  </si>
  <si>
    <t>QUETIAPINA RETARD</t>
  </si>
  <si>
    <t>SEROQUEL XR 50 MG X 30  TABLETAS.</t>
  </si>
  <si>
    <t>19999459-2</t>
  </si>
  <si>
    <t>2021M-0009217-R1</t>
  </si>
  <si>
    <t>5000455019249</t>
  </si>
  <si>
    <t>KETIAN XR |SEROQUEL XR|</t>
  </si>
  <si>
    <t>020043700-10|019999459-02|</t>
  </si>
  <si>
    <t>2012M-0013259|2021M-0009217-R1|</t>
  </si>
  <si>
    <t>7703153027094|5000455019249|</t>
  </si>
  <si>
    <t>1512A</t>
  </si>
  <si>
    <t>SEROQUEL® XR 150 MG||</t>
  </si>
  <si>
    <t>20035929-2||</t>
  </si>
  <si>
    <t>2018M-0012575-R1||</t>
  </si>
  <si>
    <t>CAJA X 30TABLETAS||</t>
  </si>
  <si>
    <t>5000455019720||</t>
  </si>
  <si>
    <t>SEROQUEL XR |SEROQUEL XR|</t>
  </si>
  <si>
    <t>020035929-02||</t>
  </si>
  <si>
    <t>1513A</t>
  </si>
  <si>
    <t>KETIAN XR 200MG||</t>
  </si>
  <si>
    <t>20043691-12||</t>
  </si>
  <si>
    <t>2012M-0013260||</t>
  </si>
  <si>
    <t>7703153027063||</t>
  </si>
  <si>
    <t>020043691-12|019999460-02|</t>
  </si>
  <si>
    <t>2012M-0013260|2021M-0008942-R1|</t>
  </si>
  <si>
    <t>7703153027063|5000455019225|</t>
  </si>
  <si>
    <t>1514A</t>
  </si>
  <si>
    <t>SEROQUEL ® XR 300 MG</t>
  </si>
  <si>
    <t>19999461-2</t>
  </si>
  <si>
    <t>2021M-0009250-R1</t>
  </si>
  <si>
    <t>5000455019256</t>
  </si>
  <si>
    <t>020043686-11|019999461-02|</t>
  </si>
  <si>
    <t>2012M-0013261|2021M-0009250-R1|</t>
  </si>
  <si>
    <t>7703153027056|5000455019256|</t>
  </si>
  <si>
    <t>1515A</t>
  </si>
  <si>
    <t>SEROQUEL ® XR 400 MG||</t>
  </si>
  <si>
    <t>19999458-2||</t>
  </si>
  <si>
    <t>2021M-0009157-R1||</t>
  </si>
  <si>
    <t>5000455019232||</t>
  </si>
  <si>
    <t>KETIAN XR ||</t>
  </si>
  <si>
    <t>020043696-12|019999458-02|</t>
  </si>
  <si>
    <t>2012M-0013262|2021M-0009157-R1|</t>
  </si>
  <si>
    <t>7703153027049|5000455019232|</t>
  </si>
  <si>
    <t>1516A</t>
  </si>
  <si>
    <t>QUIMIOTERAPIA UNIDOSIS CON INSUMOS de 0 % BOLSA INTRAVENOSA</t>
  </si>
  <si>
    <t>QUIMIOTERAPIA UNIDOSIS CON INSUMOS de 0 % BOLSA INTRAVENOSA UNIDAD||</t>
  </si>
  <si>
    <t>MAQUILA  BOLSA QUIMIOTERAPIA UNIDOSIS CON INSUMOS de 0 %||</t>
  </si>
  <si>
    <t>QUIMIOTERAPIA UNIDOSIS CON INSUMOS de 0 % BOLSA INTRAVENOSA  ||</t>
  </si>
  <si>
    <t>1517A</t>
  </si>
  <si>
    <t>QUIMIOTERAPIA UNIDOSIS JERINGA CON INSUMOS de 0 MILIGRAMOS/MILILITRO AMPOLLA / VIAL INTRAVENOSA</t>
  </si>
  <si>
    <t>QUIMIOTERAPIA UNIDOSIS JERINGA CON INSUMOS  UNIDAD||</t>
  </si>
  <si>
    <t>MAQUILA QUIMIOTERAPIA UNIDOSIS JERINGA CON INSUMOS  UNIDAD||</t>
  </si>
  <si>
    <t>QUIMIOTERAPIA UNIDOSIS JERINGA CON INSUMOS de 0 MILIGRAMOS/MILILITRO AMPOLLA / VIAL INTRAVENOSA  ||</t>
  </si>
  <si>
    <t>JERINGA PRELLENA|FRASCO|</t>
  </si>
  <si>
    <t>1518A</t>
  </si>
  <si>
    <t>QUIMIOTERAPIA UNIDOSIS SIN INSUMOS de 0 MILIGRAMOS/MILILITRO BOLSA INTRAVENOSA</t>
  </si>
  <si>
    <t>QUIMIOTERAPIA UNIDOSIS SIN INSUMOS UNIDAD||</t>
  </si>
  <si>
    <t>MAQUILA QUIMIOTERAPIA UNIDOSIS SIN INSUMOS UNIDAD||</t>
  </si>
  <si>
    <t>QUIMIOTERAPIA UNIDOSIS SIN INSUMOS de 0 MILIGRAMOS/MILILITRO BOLSA INTRAVENOSA  ||</t>
  </si>
  <si>
    <t>1519A</t>
  </si>
  <si>
    <t>QUIMIOTERAPIA UNIDOSIS SSN CON INSUMOS de 0 % FRASCO INTRAVENOSA</t>
  </si>
  <si>
    <t>QUIMIOTERAPIA UNIDOSIS SSN CON INSUMOS UNIDAD||</t>
  </si>
  <si>
    <t>UNIDOSIS QUIMIOTERAPIA  SSN FRASCO||</t>
  </si>
  <si>
    <t>QUIMIOTERAPIA UNIDOSIS SSN CON INSUMOS de 0 % FRASCO INTRAVENOSA  ||</t>
  </si>
  <si>
    <t>1520A</t>
  </si>
  <si>
    <t>C09AA06</t>
  </si>
  <si>
    <t>QUINAPRIL (CLORHIDRATO)</t>
  </si>
  <si>
    <t>QUINAPRIL 10 MG TABLETAS ( TECNOQUIMICAS )||</t>
  </si>
  <si>
    <t>50053-2||</t>
  </si>
  <si>
    <t>2015M-002365R2||</t>
  </si>
  <si>
    <t>7702057075361||</t>
  </si>
  <si>
    <t>QUINAPRIL ||</t>
  </si>
  <si>
    <t>000050053-02||</t>
  </si>
  <si>
    <t>2015M-002365-R2||</t>
  </si>
  <si>
    <t>1521A</t>
  </si>
  <si>
    <t>QUINAPRIL MK 20 MG.||</t>
  </si>
  <si>
    <t>50051-4||</t>
  </si>
  <si>
    <t>2016M-004579-R2||</t>
  </si>
  <si>
    <t>7702057710859||</t>
  </si>
  <si>
    <t>000050051-04||</t>
  </si>
  <si>
    <t>1522A</t>
  </si>
  <si>
    <t>A02BC04</t>
  </si>
  <si>
    <t>RABEPRAZOL</t>
  </si>
  <si>
    <t>PARIET ® TABLETAS DE 20 MG||</t>
  </si>
  <si>
    <t>19904404-2||</t>
  </si>
  <si>
    <t>2016M-14276-R2||</t>
  </si>
  <si>
    <t>7703145005000||</t>
  </si>
  <si>
    <t>PARIET ||</t>
  </si>
  <si>
    <t>019904404-02||</t>
  </si>
  <si>
    <t>7703145137138||</t>
  </si>
  <si>
    <t>1523A</t>
  </si>
  <si>
    <t>G03XC01</t>
  </si>
  <si>
    <t>RALOXIFENO CLORHIDRATO</t>
  </si>
  <si>
    <t>EVISTA 60 MG TABLETA||</t>
  </si>
  <si>
    <t>226962-9||</t>
  </si>
  <si>
    <t>2008M-011373R1||</t>
  </si>
  <si>
    <t>7501082224221||</t>
  </si>
  <si>
    <t>EVISTA ||</t>
  </si>
  <si>
    <t>000226962-09||</t>
  </si>
  <si>
    <t>2008M-011373-R1||</t>
  </si>
  <si>
    <t>1524A</t>
  </si>
  <si>
    <t>J05AX08</t>
  </si>
  <si>
    <t>RALTEGRAVIR</t>
  </si>
  <si>
    <t>ISENTRESS® TABLETAS MASTICABLES 25 MG||</t>
  </si>
  <si>
    <t>20060995-1||</t>
  </si>
  <si>
    <t>2018M-0014854-R1||</t>
  </si>
  <si>
    <t>CAJA X 1 FRASCO X 60 TABLETAS||</t>
  </si>
  <si>
    <t>8711141912450||</t>
  </si>
  <si>
    <t>ISENTRESS ||</t>
  </si>
  <si>
    <t>020060995-01||</t>
  </si>
  <si>
    <t>1525A</t>
  </si>
  <si>
    <t xml:space="preserve">100mg </t>
  </si>
  <si>
    <t>ISENTRESS® TABLETAS MASTICABLES 100MG||</t>
  </si>
  <si>
    <t>20060996-1||</t>
  </si>
  <si>
    <t>2019M-0014996-R1||</t>
  </si>
  <si>
    <t>7702502020670||</t>
  </si>
  <si>
    <t>020060996-01||</t>
  </si>
  <si>
    <t>5184507||</t>
  </si>
  <si>
    <t>1526A</t>
  </si>
  <si>
    <t>ISENTRESS® 400 MG||</t>
  </si>
  <si>
    <t>19988423-1||</t>
  </si>
  <si>
    <t>2022M-0007956-R1||</t>
  </si>
  <si>
    <t>7707195410029||</t>
  </si>
  <si>
    <t>019988423-01||</t>
  </si>
  <si>
    <t>1527A</t>
  </si>
  <si>
    <t>L01XC21</t>
  </si>
  <si>
    <t>RAMUCIRUMAB</t>
  </si>
  <si>
    <t>CYRAMZA®||</t>
  </si>
  <si>
    <t>20111011-1||</t>
  </si>
  <si>
    <t>2018M-0018666||</t>
  </si>
  <si>
    <t>7795990000941||</t>
  </si>
  <si>
    <t>CYRAMZA ||</t>
  </si>
  <si>
    <t>020111011-01||</t>
  </si>
  <si>
    <t>1528A</t>
  </si>
  <si>
    <t>S01LA04</t>
  </si>
  <si>
    <t>RANIBIZUMAB</t>
  </si>
  <si>
    <t>LUCENTIS® 10 MG /ML SOLUCION INYECTABLE||</t>
  </si>
  <si>
    <t>19977793-2||</t>
  </si>
  <si>
    <t>2018M-0007158-R1||</t>
  </si>
  <si>
    <t>CAJA POR UN VIAL UNIDOSIS DE VIDRIO TIPO I TRANSPARENTE CON 0.23 ML PARA EXTRAER 0.05 ML CON 0.5 MG||</t>
  </si>
  <si>
    <t>7612797408292||</t>
  </si>
  <si>
    <t>LUCENTIS ||</t>
  </si>
  <si>
    <t>019977793-03||</t>
  </si>
  <si>
    <t>7612797349236||</t>
  </si>
  <si>
    <t>1532A</t>
  </si>
  <si>
    <t>C01EB18</t>
  </si>
  <si>
    <t>RANOLAZINA</t>
  </si>
  <si>
    <t>RANEXICOR ® 500||</t>
  </si>
  <si>
    <t>20085608-4||</t>
  </si>
  <si>
    <t>2016M-0017041||</t>
  </si>
  <si>
    <t>7708548830181||</t>
  </si>
  <si>
    <t>RANEXICOR ||</t>
  </si>
  <si>
    <t>020085608-04||</t>
  </si>
  <si>
    <t>1533A</t>
  </si>
  <si>
    <t>N04BD02</t>
  </si>
  <si>
    <t>RASAGILINA</t>
  </si>
  <si>
    <t>RAGITAR® TABLETAS0.5MG||</t>
  </si>
  <si>
    <t>20045921-2||</t>
  </si>
  <si>
    <t>2013M-0014021||</t>
  </si>
  <si>
    <t>FRASCO X 10 TABLETAS||</t>
  </si>
  <si>
    <t>8902269250665||</t>
  </si>
  <si>
    <t>RAGITAR |RAGITAR|RAZATEC</t>
  </si>
  <si>
    <t>020045921-02||</t>
  </si>
  <si>
    <t>1534A</t>
  </si>
  <si>
    <t>RASANDAR® 1 MG TABLETAS|IMPRUVIA®1 MG COMPRIMIDOS|</t>
  </si>
  <si>
    <t>20132724-1|20122269-2|</t>
  </si>
  <si>
    <t>2019M-0019274|2018M0018539|</t>
  </si>
  <si>
    <t>7709477956966|7709806312371|</t>
  </si>
  <si>
    <t>IMPRUVIA ||</t>
  </si>
  <si>
    <t>020122269-02|020044655-02|020101576-01</t>
  </si>
  <si>
    <t>2018M-0018539|2012M-0013872|2018M-0018514</t>
  </si>
  <si>
    <t>30|10|10</t>
  </si>
  <si>
    <t>7709806312371|8902269250566|NO APLICA</t>
  </si>
  <si>
    <t>1535A</t>
  </si>
  <si>
    <t>REENVASE ESTERIL MAQUILA</t>
  </si>
  <si>
    <t>REENVASE ESTERIL MAQUILA UNIDAD||</t>
  </si>
  <si>
    <t>MAQUILA REENVASE ESTERIL||</t>
  </si>
  <si>
    <t>REENVASE ESTERIL MAQUILA  ||</t>
  </si>
  <si>
    <t>1536A</t>
  </si>
  <si>
    <t>N01AH06</t>
  </si>
  <si>
    <t>REMIFENTANILO CLORHIDRATO</t>
  </si>
  <si>
    <t>REMIFENTANILO HCL 2.194 MG (EQUIVALENTE A 2 MG DE REMIFENTANILO) POLVO LIOFILIZADO PARA RECONSTITUIR A SOLUCIÓN INYECTABLE.(DAMIPE)||</t>
  </si>
  <si>
    <t>20044646-6||</t>
  </si>
  <si>
    <t>2020M-0013309-R1||</t>
  </si>
  <si>
    <t>7707288824054||</t>
  </si>
  <si>
    <t>REMIFENTANILO |TENOTALIS|RAFENTILO</t>
  </si>
  <si>
    <t>020044646-01|020055250-02|020013038-02</t>
  </si>
  <si>
    <t>2020M-0013309-R1|2020M-0014096-R1|2016M-0011009-R1</t>
  </si>
  <si>
    <t>1|10|5</t>
  </si>
  <si>
    <t>7707288824047|7707236121938|7703889155191</t>
  </si>
  <si>
    <t>1537A</t>
  </si>
  <si>
    <t>V03AE01</t>
  </si>
  <si>
    <t>RESINAS INTERCAMBIADORAS DE POTASIO (SODIO POLIESTIRENO SULFONATO)</t>
  </si>
  <si>
    <t>Polvo y Suspension oral (Enema)</t>
  </si>
  <si>
    <t>FRASCO/SOBRE</t>
  </si>
  <si>
    <t>RESINCALCIO®||</t>
  </si>
  <si>
    <t>56622-2||</t>
  </si>
  <si>
    <t>2018M-006014-R2||</t>
  </si>
  <si>
    <t>CAJA X 26 SOBRES CON 15 GRAMOS||</t>
  </si>
  <si>
    <t>390||</t>
  </si>
  <si>
    <t>8470006508282||</t>
  </si>
  <si>
    <t>RESINCALCIO |KELASSENS|</t>
  </si>
  <si>
    <t>000056622-02|020052492-02|</t>
  </si>
  <si>
    <t>2018M-006014-R2|2023M-0014049-R2|</t>
  </si>
  <si>
    <t>FRASCO/SOBRE|FRASCO/SOBRE|</t>
  </si>
  <si>
    <t>8470006508282|7708970476551|</t>
  </si>
  <si>
    <t>1538A</t>
  </si>
  <si>
    <t>D10AD02</t>
  </si>
  <si>
    <t>RETINOICO ACIDO (TRETINOINA)</t>
  </si>
  <si>
    <t>BETARRETIN® CREMA 0.025%.||</t>
  </si>
  <si>
    <t>38864-1||</t>
  </si>
  <si>
    <t>2017M-012182-R3||</t>
  </si>
  <si>
    <t>CAJA PLEGADIZA CON UN TUBO COLAPSIBLE DE ALUMINIO POR 30 G||</t>
  </si>
  <si>
    <t>7703333007038||</t>
  </si>
  <si>
    <t>BETARRETIN CREMA |BETARRETIN CREMA|</t>
  </si>
  <si>
    <t>000038864-01|000051308-03|</t>
  </si>
  <si>
    <t>2017M-012182-R3|2021M-000893-R3|</t>
  </si>
  <si>
    <t>7703333007038|3499320002134|</t>
  </si>
  <si>
    <t>1539A</t>
  </si>
  <si>
    <t>CREMA/GEL</t>
  </si>
  <si>
    <t>ACIDO RETINOICO CREMA 0.05 %||</t>
  </si>
  <si>
    <t>19923975-1||</t>
  </si>
  <si>
    <t>2023M-0000729-R3||</t>
  </si>
  <si>
    <t>POTE X 30 GRAMOS||</t>
  </si>
  <si>
    <t>7704190028914||</t>
  </si>
  <si>
    <t>ACIDO RETINOICO CREMA 0.05 %	|RETACNYL|</t>
  </si>
  <si>
    <t>019923975-01|000038861-01|</t>
  </si>
  <si>
    <t>2023M-0000729-R3|2017M-012228-R3|</t>
  </si>
  <si>
    <t>7704190038913|7703333007045|</t>
  </si>
  <si>
    <t>1540A</t>
  </si>
  <si>
    <t>L01XX14</t>
  </si>
  <si>
    <t>VESANOID® 10 MG.||</t>
  </si>
  <si>
    <t>27207-1||</t>
  </si>
  <si>
    <t>2022M-004250-R3||</t>
  </si>
  <si>
    <t>7640128013082||</t>
  </si>
  <si>
    <t>ISOFACE |ISOTRETINOINA 10 MG|TRETINEX® 10 MG</t>
  </si>
  <si>
    <t>1541A</t>
  </si>
  <si>
    <t>RETINOICO ACIDO (TRETINOINA) + HIDROQUINONA</t>
  </si>
  <si>
    <t>[0.05+(2-5)]%</t>
  </si>
  <si>
    <t>BETARRETIN® H CREMA||</t>
  </si>
  <si>
    <t>19953067-7||</t>
  </si>
  <si>
    <t>2022M-0004485-R2||</t>
  </si>
  <si>
    <t>PLEGADIZA CON UN TUBO COLAPSIBLE DE ALUMINIO (CON RECUBRIMIENTO INTERNO ...) POR 30 G .||</t>
  </si>
  <si>
    <t>7703281000778||</t>
  </si>
  <si>
    <t>BETARRETIN H CREMA ||</t>
  </si>
  <si>
    <t>019953067-01||</t>
  </si>
  <si>
    <t>1542A</t>
  </si>
  <si>
    <t>L01EF02</t>
  </si>
  <si>
    <t>RIBOCICLIB</t>
  </si>
  <si>
    <t>KISQALI 200 MG TABLETAS RECUBIERTAS||</t>
  </si>
  <si>
    <t>20115059-1||</t>
  </si>
  <si>
    <t>2018M-0018489||</t>
  </si>
  <si>
    <t>CAJA X 63 TABLETAS||</t>
  </si>
  <si>
    <t>7612797498712||</t>
  </si>
  <si>
    <t>KISQALI ||</t>
  </si>
  <si>
    <t>020115059-01||</t>
  </si>
  <si>
    <t>1543A</t>
  </si>
  <si>
    <t>A11HA04</t>
  </si>
  <si>
    <t>RIBOFLAVINA (VITAMINA B2)</t>
  </si>
  <si>
    <t>20-60mg MAGISTRAL</t>
  </si>
  <si>
    <t>RIBOFLAVINA (VITAMINA B2) 20mg MAGISTRAL suspensión X120ml FAGRON||</t>
  </si>
  <si>
    <t>RIBOFLAVINA (VITAMINA B2) 20-60mg MAGISTRAL ||</t>
  </si>
  <si>
    <t>GRAMOS|FRASCO|</t>
  </si>
  <si>
    <t>1544A</t>
  </si>
  <si>
    <t>RIBOFLAVINA ( VITAMINA B2 ) 5MG TABLETAS ( FAGRON )||</t>
  </si>
  <si>
    <t>RIFAMPICINA ||</t>
  </si>
  <si>
    <t>000030168-01||</t>
  </si>
  <si>
    <t>2008M-010529-R1||</t>
  </si>
  <si>
    <t>7703153003609||</t>
  </si>
  <si>
    <t>1545A</t>
  </si>
  <si>
    <t>J04AB02</t>
  </si>
  <si>
    <t>RIFAMPICINA</t>
  </si>
  <si>
    <t>RIFAMPICINA 300 MG ( COLMED )||</t>
  </si>
  <si>
    <t>30168-1||</t>
  </si>
  <si>
    <t>2008M-010529R-1||</t>
  </si>
  <si>
    <t>1546A</t>
  </si>
  <si>
    <t>A07AA11</t>
  </si>
  <si>
    <t>RIFAXIMINA</t>
  </si>
  <si>
    <t>20mg/ml
(2%)</t>
  </si>
  <si>
    <t>RIFAX 2% - POLVO PARA RECONSTITUIR SUSPENSIONORAL||</t>
  </si>
  <si>
    <t>20047155-2||</t>
  </si>
  <si>
    <t>2018M-0013877-R1||</t>
  </si>
  <si>
    <t>7702870071014||</t>
  </si>
  <si>
    <t xml:space="preserve">RIFAX |IFAXIM|FLONORM® SUSPENSION
</t>
  </si>
  <si>
    <t>020047155-02|019973744-07|000229979-01</t>
  </si>
  <si>
    <t>2018M-0013877-R1| 2022M-0007110-R2|2019M-012719-R2</t>
  </si>
  <si>
    <t>7702870071014|7703153021177|7703445140029</t>
  </si>
  <si>
    <t>1547A</t>
  </si>
  <si>
    <t>IFAXIM 200 MG.||</t>
  </si>
  <si>
    <t>19973415-4||</t>
  </si>
  <si>
    <t>2018M-0007079-R1||</t>
  </si>
  <si>
    <t>7703153021184||</t>
  </si>
  <si>
    <t>RIFAX |FLONORM|RIFADEXA</t>
  </si>
  <si>
    <t>020043439-05|020002048-07|020174600-05</t>
  </si>
  <si>
    <t>2020M-0013667-R1|2019M-0009517-R1|2021M-0020065</t>
  </si>
  <si>
    <t>12|12|12</t>
  </si>
  <si>
    <t>7702870071021|7703445140012|NO APLICA</t>
  </si>
  <si>
    <t>1548A</t>
  </si>
  <si>
    <t>RIFAXIGAL®</t>
  </si>
  <si>
    <t>20078198-4</t>
  </si>
  <si>
    <t>2015M-0016116</t>
  </si>
  <si>
    <t>CAJA X 24 TABLETAS</t>
  </si>
  <si>
    <t>7703763998685</t>
  </si>
  <si>
    <t>RIFAXIGAL</t>
  </si>
  <si>
    <t>020078198-04</t>
  </si>
  <si>
    <t>2022M-0016116-R1</t>
  </si>
  <si>
    <t>1549A</t>
  </si>
  <si>
    <t>RIFAMED® 550 MG TABLETAS RECUBIERTAS.</t>
  </si>
  <si>
    <t>550mg</t>
  </si>
  <si>
    <t>RIFAMED 550 MG TABLETAS|IFAXIM ® 550MG|</t>
  </si>
  <si>
    <t>20135411-8|20080133-3|</t>
  </si>
  <si>
    <t>2018M-0018581|2022M-0017375-R1</t>
  </si>
  <si>
    <t>CAJA X 28 TABLETAS|CAJA X 28 CAPSULAS|</t>
  </si>
  <si>
    <t>7703546907132|7703153033224|</t>
  </si>
  <si>
    <t>RIFAMED |IFAXIM ® 550MG|RIFAX® 550MG TABLETAS RECUBIERTAS</t>
  </si>
  <si>
    <t>020135411-08|020080133-03|020058720-02</t>
  </si>
  <si>
    <t>2018M-0018581|2022M-0017375-R1|2014M-0015323</t>
  </si>
  <si>
    <t>7703546907132|7703153033149|7702870071571</t>
  </si>
  <si>
    <t>1550A</t>
  </si>
  <si>
    <t>N07XX02</t>
  </si>
  <si>
    <t>RILUZOL</t>
  </si>
  <si>
    <t>RILUZOL 50 MG TABLETAS ( ACTIFARMA )||</t>
  </si>
  <si>
    <t>20080854-2||</t>
  </si>
  <si>
    <t>2020M-0015859-R1||</t>
  </si>
  <si>
    <t>7707305850226||</t>
  </si>
  <si>
    <t>RILUZOL |EXTENSIK|RILUTEK</t>
  </si>
  <si>
    <t>020080854-02|020047225-07|000206956-02</t>
  </si>
  <si>
    <t>2020M-0015859-R1|2012M-0013624|2018M-006123-R2</t>
  </si>
  <si>
    <t>56|56|56</t>
  </si>
  <si>
    <t>80026662|8901109344045|7591044401234</t>
  </si>
  <si>
    <t>1551A</t>
  </si>
  <si>
    <t>C02KX05</t>
  </si>
  <si>
    <t>RIOCIGUAT MICRONIZADO</t>
  </si>
  <si>
    <t>ADEMPAS® 0.5 MG BAYER||</t>
  </si>
  <si>
    <t>20061396-2||</t>
  </si>
  <si>
    <t>2014M-0015471||</t>
  </si>
  <si>
    <t>CAJA X 42 TABLETAS RECUBIERTAS||</t>
  </si>
  <si>
    <t>42||</t>
  </si>
  <si>
    <t>7415100400576||</t>
  </si>
  <si>
    <t>ADEMPAS ||</t>
  </si>
  <si>
    <t>020061396-01||</t>
  </si>
  <si>
    <t>1552A</t>
  </si>
  <si>
    <t>ADEMPAS 1.0 MG COMPRIMIDOS RECUBIERTOS||</t>
  </si>
  <si>
    <t>20071181-2||</t>
  </si>
  <si>
    <t>2014M-0015475||</t>
  </si>
  <si>
    <t>CAJA X 42 TABLETAS||</t>
  </si>
  <si>
    <t>7415100400590||</t>
  </si>
  <si>
    <t>020071181-01||</t>
  </si>
  <si>
    <t>1553A</t>
  </si>
  <si>
    <t>ADEMPAS® 1.5 MG COMPRIMIDOS RECUBIERTOS(BAYER )||</t>
  </si>
  <si>
    <t>20071182-4||</t>
  </si>
  <si>
    <t>2014M-0015474||</t>
  </si>
  <si>
    <t>CAJA X 84 TABLETAS RECUBIERTAS||</t>
  </si>
  <si>
    <t>7415100400620||</t>
  </si>
  <si>
    <t>020071182-03||</t>
  </si>
  <si>
    <t>7415100400613||</t>
  </si>
  <si>
    <t>1554A</t>
  </si>
  <si>
    <t>ADEMPAS® 2.0 MG||</t>
  </si>
  <si>
    <t>20071183-4||</t>
  </si>
  <si>
    <t>2014M-0015482||</t>
  </si>
  <si>
    <t>7415100400644||</t>
  </si>
  <si>
    <t>020071183-03||</t>
  </si>
  <si>
    <t>7415100400637||</t>
  </si>
  <si>
    <t>1555A</t>
  </si>
  <si>
    <t>ADEMPAS® 2.5 MG COMPRIMIDOS RECUBIERTOS||</t>
  </si>
  <si>
    <t>20071184-4||</t>
  </si>
  <si>
    <t>2014M-0015483||</t>
  </si>
  <si>
    <t>CAJA X 84 TABLETAS||</t>
  </si>
  <si>
    <t>7415100400668||</t>
  </si>
  <si>
    <t>020071184-03||</t>
  </si>
  <si>
    <t>7415100400651||</t>
  </si>
  <si>
    <t>1556A</t>
  </si>
  <si>
    <t>L04AC18</t>
  </si>
  <si>
    <t>RISANKIZUMAB</t>
  </si>
  <si>
    <t>SKYRIZI ®||</t>
  </si>
  <si>
    <t>20154172-1||</t>
  </si>
  <si>
    <t>2020MBT-0000007||</t>
  </si>
  <si>
    <t>CADA CAJA CONTIENE 2 JERINGAS PRELLENADAS DE VIDRIO TIPO I DE 75MG EN 0.83ML (90MG/ML) Y 2 ALMOHADILLAS DE ALCOHOL||</t>
  </si>
  <si>
    <t>8054083018485||</t>
  </si>
  <si>
    <t>SKYRIZI ||</t>
  </si>
  <si>
    <t>020154172-01||</t>
  </si>
  <si>
    <t>1557A</t>
  </si>
  <si>
    <t>N05AX08</t>
  </si>
  <si>
    <t>RISPERIDONA</t>
  </si>
  <si>
    <t>SPIRON|RISPERDAL 1MG / ML|</t>
  </si>
  <si>
    <t>20037773-1|50888-5|</t>
  </si>
  <si>
    <t>2021M-0013362-R1|2020M013435R2|</t>
  </si>
  <si>
    <t>FRASCO X 30 ML|FRASCO X 30 ML|</t>
  </si>
  <si>
    <t>7861073970323|7703145161379|</t>
  </si>
  <si>
    <t>RISPERIDONA |RISPERIDONA|</t>
  </si>
  <si>
    <t>020153948-01|020037773-01|000050888-05</t>
  </si>
  <si>
    <t>2019M-0019026|2021M-0013362-R1|2020M-013435-R2</t>
  </si>
  <si>
    <t>7705959885588|7861073970323|7703145161379</t>
  </si>
  <si>
    <t>1558A</t>
  </si>
  <si>
    <t>RISPERIDONA ||</t>
  </si>
  <si>
    <t>1559A</t>
  </si>
  <si>
    <t>RISDONA® 1 MG TABLETA RECUBIERTA||</t>
  </si>
  <si>
    <t>20054211-5||</t>
  </si>
  <si>
    <t>2021M-0014164-R1||</t>
  </si>
  <si>
    <t>7707288824153||</t>
  </si>
  <si>
    <t>ISPERIN |RISPERIDONA 1 MG TABLETAS CUBIERTAS|TRACTAL® COMPRIMIDOS RECUBIERTOS 1 MG</t>
  </si>
  <si>
    <t>020160735-02|020007377-02|019926482-07</t>
  </si>
  <si>
    <t>2021M-0020341|2022M-0010066-R1|2020M-0000896-R2</t>
  </si>
  <si>
    <t>7703153018719|7702057079642|7730698013848</t>
  </si>
  <si>
    <t>1560A</t>
  </si>
  <si>
    <t>RISDONA® 2 MG||</t>
  </si>
  <si>
    <t>20054213-5||</t>
  </si>
  <si>
    <t>2021M-0014136-R1||</t>
  </si>
  <si>
    <t>7707288824160||</t>
  </si>
  <si>
    <t>ISPERIN |SPIRON|RISPERDAL</t>
  </si>
  <si>
    <t>020160734-02|020007289-02|</t>
  </si>
  <si>
    <t>2021M-0020352|2009M-0010132|</t>
  </si>
  <si>
    <t>7703153018702|7702057079598|</t>
  </si>
  <si>
    <t>1561A</t>
  </si>
  <si>
    <t>RISPERIDONA 3 MG ( TECNOQUIMICAS )||</t>
  </si>
  <si>
    <t>20007378-2||</t>
  </si>
  <si>
    <t>2022M-0010046-R1||</t>
  </si>
  <si>
    <t>7702057079369||</t>
  </si>
  <si>
    <t>019963294-04|020007378-02|</t>
  </si>
  <si>
    <t>2018M-0006894-R1|2009M-0010046|</t>
  </si>
  <si>
    <t>7703153018696|7702057079369|</t>
  </si>
  <si>
    <t>1562A</t>
  </si>
  <si>
    <t>RISPERDAL® CONSTA®25 MG SUSPENSION INYECTABLE||</t>
  </si>
  <si>
    <t>19934447-2||</t>
  </si>
  <si>
    <t>2021M-0002349-R2||</t>
  </si>
  <si>
    <t>CAJA CON UN VIAL DE RISPERIDONA. POLVO PARA RECONSTITUIR A SUSPENSIÓN INYECTABLE + JERINGA PRELLENADA CON 2 ML DE SOLVENTE PARA RECONSTITUCIÓN + UN DISPOSITIVO DE ACCESO AL VIAL. LIBRE DE AGUJA (WEST/MEDIMOP) PARA RECONSTITUCIÓN + DOS AGUJAS PARA INYECCIÓ||</t>
  </si>
  <si>
    <t>7703145181698||</t>
  </si>
  <si>
    <t>RISPERDAL® CONSTA® 25 MG SUSPENSION INYECTABLE |RISPERIDONA|TRACTAL</t>
  </si>
  <si>
    <t>019934447-02||</t>
  </si>
  <si>
    <t>1563A</t>
  </si>
  <si>
    <t>37.5mg</t>
  </si>
  <si>
    <t>RISPERDAL CONSTA® 37.5 MG SUSPENSION INYECTABLE||</t>
  </si>
  <si>
    <t>19998043-2||</t>
  </si>
  <si>
    <t>2022M-0009457-R1||</t>
  </si>
  <si>
    <t>7703145181681||</t>
  </si>
  <si>
    <t>RISPERDAL CONSTA |RISPERIDONA|</t>
  </si>
  <si>
    <t>019998043-02||</t>
  </si>
  <si>
    <t>1564A</t>
  </si>
  <si>
    <t>J05AE03</t>
  </si>
  <si>
    <t>RITONAVIR</t>
  </si>
  <si>
    <t>RETROFEROL®|RITOVIR ® 100 MG TABLETAS RECUBIERTAS|TONAVIR</t>
  </si>
  <si>
    <t>20145037-1|20130612-1|20070469-1</t>
  </si>
  <si>
    <t>2018M-0018434|2018M0018257|2020M0015841R1</t>
  </si>
  <si>
    <t>FRASCO X 30 CAPSULAS|FRASCO X 30 TABLETAS|FRASCO X 30 TABLETAS</t>
  </si>
  <si>
    <t>7708960122451|7707288826522|8903726193426</t>
  </si>
  <si>
    <t>RITONAVIR |RITOVIR|TONAVIR</t>
  </si>
  <si>
    <t>020122913-01|020130612-01|020070469-01</t>
  </si>
  <si>
    <t>2018M-0018222|2018M-0018257|2020M-0015841-R1</t>
  </si>
  <si>
    <t>7709270282163|0000088212036|0000166812035</t>
  </si>
  <si>
    <t>1565A</t>
  </si>
  <si>
    <t>J05AE20</t>
  </si>
  <si>
    <t>RITONAVIR + DARUNAVIR</t>
  </si>
  <si>
    <t>(100+800)mg</t>
  </si>
  <si>
    <t>FURTHAS®R TABLETAS RECUBIERTAS||</t>
  </si>
  <si>
    <t>20167292-1||</t>
  </si>
  <si>
    <t>2019M-0019512||</t>
  </si>
  <si>
    <t>7709492523198||</t>
  </si>
  <si>
    <t>FURTHAS R |VIRONTAR N|</t>
  </si>
  <si>
    <t>020167292-01|020109284-01|</t>
  </si>
  <si>
    <t>2019M-0019512|2018M-0018619|</t>
  </si>
  <si>
    <t>1789670446|7795348421817|</t>
  </si>
  <si>
    <t>1566A</t>
  </si>
  <si>
    <t>L01XC02</t>
  </si>
  <si>
    <t>RITUXIMAB</t>
  </si>
  <si>
    <t>100mg/10ml (1%)</t>
  </si>
  <si>
    <t>BIORIMAD|RIXATHON 100MG (100 MG/10ML SOLUCIÓN CONCENTRADA PARA INFUSIÓN)|</t>
  </si>
  <si>
    <t>20111101-1|20145203-1|</t>
  </si>
  <si>
    <t>2020M-0019747|2020MBT0000017|</t>
  </si>
  <si>
    <t>CAJA X 1 VIALES|CAJA X 2 VIALES|</t>
  </si>
  <si>
    <t>1|2|</t>
  </si>
  <si>
    <t>4607028399374|3838957100095|</t>
  </si>
  <si>
    <t>MABALL ||</t>
  </si>
  <si>
    <t>020143906-01|020145203-01|000226777-01</t>
  </si>
  <si>
    <t>2020M-0019884|2020MBT-0000017|2010M-013359-R1</t>
  </si>
  <si>
    <t>1|2|2</t>
  </si>
  <si>
    <t>1668247300000|3838957100095|7640149612387</t>
  </si>
  <si>
    <t>1567A</t>
  </si>
  <si>
    <t>500mg/50ml (1%)</t>
  </si>
  <si>
    <t>BIORIMAD||</t>
  </si>
  <si>
    <t>20111101-1||</t>
  </si>
  <si>
    <t>2020M-0019747||</t>
  </si>
  <si>
    <t>CAJA X 1 VIALES||</t>
  </si>
  <si>
    <t>4607028399381||</t>
  </si>
  <si>
    <t>RIXATHON |RIXATHON|MABTHERA</t>
  </si>
  <si>
    <t>020145203-03|020111833-01|020010363-01</t>
  </si>
  <si>
    <t>2020MBT-0000017|2020M-0019703|2010M-0010348</t>
  </si>
  <si>
    <t>3838957100088|1668240600000|7640149612417</t>
  </si>
  <si>
    <t>1568A</t>
  </si>
  <si>
    <t>1.400mg</t>
  </si>
  <si>
    <t>MABTHERA® SOLUCIÓN INYECTABLE 1400 MG/11.7 ML (120MG/ML)||</t>
  </si>
  <si>
    <t>20064605-1||</t>
  </si>
  <si>
    <t>2021MBT-0016692-R1||</t>
  </si>
  <si>
    <t>7640149614381||</t>
  </si>
  <si>
    <t>MABTHERA |MABALL|MABTHERA</t>
  </si>
  <si>
    <t>020064605-01||</t>
  </si>
  <si>
    <t>1569A</t>
  </si>
  <si>
    <t>B01AF01</t>
  </si>
  <si>
    <t xml:space="preserve">RIVAROXABAN </t>
  </si>
  <si>
    <t>XARELTO® 2.5 MG COMPRIMIDOS RECUBIERTOS||</t>
  </si>
  <si>
    <t>20067147-2||</t>
  </si>
  <si>
    <t>2014M-0015572||</t>
  </si>
  <si>
    <t>7702123006534||</t>
  </si>
  <si>
    <t>XARELTO |VAROXRED|XARELTO</t>
  </si>
  <si>
    <t>020067147-03||</t>
  </si>
  <si>
    <t>1570A</t>
  </si>
  <si>
    <t>RIVAROXABAN 10 MG. TABLETAS RECUBIERTAS ( GENFAR )||</t>
  </si>
  <si>
    <t>20158699-1||</t>
  </si>
  <si>
    <t>2020M-0019567||</t>
  </si>
  <si>
    <t>7705959885755||</t>
  </si>
  <si>
    <t>RIVAROXABAN |VAROXRED|XARELTO</t>
  </si>
  <si>
    <t>020158699-01|020121065-01|019998726-02</t>
  </si>
  <si>
    <t>2020M-0019567|2020M-0019913|2008M-0009024</t>
  </si>
  <si>
    <t>10|30|10</t>
  </si>
  <si>
    <t>14905|NO APLICA|7702123004790</t>
  </si>
  <si>
    <t>1571A</t>
  </si>
  <si>
    <t>RIVAROXABAN 15 MG. TABLETA RECUBIERTAS (GENFAR)||</t>
  </si>
  <si>
    <t>20158710-2||</t>
  </si>
  <si>
    <t>2020M-0019568||</t>
  </si>
  <si>
    <t>7705959885762||</t>
  </si>
  <si>
    <t>RIVAROXABAN 15 MG. TABLETA RECUBIERTAS|VAROXRED|XARELTO</t>
  </si>
  <si>
    <t>020158710-02|020129727-02|020029236-01</t>
  </si>
  <si>
    <t>2020M-0019568|2020M-0019962|2018M-0012817-R1</t>
  </si>
  <si>
    <t>30|28|14</t>
  </si>
  <si>
    <t>13389|NO APLICA|7702123004806</t>
  </si>
  <si>
    <t>1572A</t>
  </si>
  <si>
    <t>RIVAROXABAN 20MG TABLETAS RECUBIERTAS (GENFAR)||</t>
  </si>
  <si>
    <t>20158642-2||</t>
  </si>
  <si>
    <t>2020M-0019566||</t>
  </si>
  <si>
    <t>7705959885779||</t>
  </si>
  <si>
    <t>RIVAROXABAN ||</t>
  </si>
  <si>
    <t>020158642-02|020129724-02|020029235-09</t>
  </si>
  <si>
    <t>2020M-0019566|2021M-0020089|2018M-0012816-R1</t>
  </si>
  <si>
    <t>7705959885779|NO APLICA|7702123012412</t>
  </si>
  <si>
    <t>1573A</t>
  </si>
  <si>
    <t>N06DA03</t>
  </si>
  <si>
    <t xml:space="preserve">RIVASTIGMINA </t>
  </si>
  <si>
    <t>EXELON®CAPSULAS 1.5 MG||</t>
  </si>
  <si>
    <t>20008023-5||</t>
  </si>
  <si>
    <t>2010M-0010651||</t>
  </si>
  <si>
    <t>7612797378632||</t>
  </si>
  <si>
    <t>EXELON |NEURACT|EXELON PATCH</t>
  </si>
  <si>
    <t>020008023-05||</t>
  </si>
  <si>
    <t>1574A</t>
  </si>
  <si>
    <t>EXELON ® CÁPSULAS 3.0 MG||</t>
  </si>
  <si>
    <t>20008025-5||</t>
  </si>
  <si>
    <t>2010M-0010652||</t>
  </si>
  <si>
    <t>7612797378649||</t>
  </si>
  <si>
    <t>020008025-05||</t>
  </si>
  <si>
    <t>1575A</t>
  </si>
  <si>
    <t>9mg (Libera 4,6 mg/24h)</t>
  </si>
  <si>
    <t xml:space="preserve">PARCHE </t>
  </si>
  <si>
    <t>ASTIGMIN 4.6 MG/24H||</t>
  </si>
  <si>
    <t>20089836-7||</t>
  </si>
  <si>
    <t>2015M-0016462||</t>
  </si>
  <si>
    <t>CAJA X 30 PARCHES||</t>
  </si>
  <si>
    <t>7707288825624||</t>
  </si>
  <si>
    <t>ASTIGMIN |NEURACT|EXELON PATCH</t>
  </si>
  <si>
    <t>020089836-07|020104410-05|019985874-04</t>
  </si>
  <si>
    <t>2015M-0016462|2016M-0017142|2008M-0007796</t>
  </si>
  <si>
    <t>88246321|7703153034122|7612797573624</t>
  </si>
  <si>
    <t>1576A</t>
  </si>
  <si>
    <t>18mg (Libera 9,5 mg/24h)</t>
  </si>
  <si>
    <t>ASTIGMIN 9.5 MG/24H|NEURACT ®|</t>
  </si>
  <si>
    <t>20089833-5|20104405-5|</t>
  </si>
  <si>
    <t>2015M-0016461|2016M0017131|</t>
  </si>
  <si>
    <t>CAJA X 30 PARCHES|CAJA X 30 PARCHES|</t>
  </si>
  <si>
    <t>7707288825648|7703153034146|</t>
  </si>
  <si>
    <t>ASTIGMIN |NEURACT ®|EXELON PARCHES 18 MG</t>
  </si>
  <si>
    <t>020089833-05|020104405-05|019985987-04</t>
  </si>
  <si>
    <t>2015M-0016461|2016M-0017131|22022M-0007795-R1</t>
  </si>
  <si>
    <t>7707288825655|7703153034146|7612797573594</t>
  </si>
  <si>
    <t>1577A</t>
  </si>
  <si>
    <t>27mg (Libera 13,3 mg/24h)</t>
  </si>
  <si>
    <t>ASTIGMIN®27 MG PARCHES TRANSDERMICOS||</t>
  </si>
  <si>
    <t>20139130-5||</t>
  </si>
  <si>
    <t>2021M-0020095||</t>
  </si>
  <si>
    <t>7707288826874||</t>
  </si>
  <si>
    <t>ASTIGMIN ||</t>
  </si>
  <si>
    <t>020139130-05|020149165-01|019985986-04</t>
  </si>
  <si>
    <t>2021M-0020095|2021M-0020269|2008M-0007794</t>
  </si>
  <si>
    <t>88265476|0000000296547|7612797573600</t>
  </si>
  <si>
    <t>1578A</t>
  </si>
  <si>
    <t>M03AC09</t>
  </si>
  <si>
    <t>ROCURONIO BROMURO</t>
  </si>
  <si>
    <t>ROCURONIO BROMURO 50 MG/5 ML ( VITALIS )||</t>
  </si>
  <si>
    <t>19995161-3||</t>
  </si>
  <si>
    <t>2020M-0009808-R1||</t>
  </si>
  <si>
    <t>7707236125585||</t>
  </si>
  <si>
    <t>ROCURONIO BROMURO |ESMERON|ROCURONIO BROMURO</t>
  </si>
  <si>
    <t>019995161-01|001983938-01|NO APLICA</t>
  </si>
  <si>
    <t>2020M-0009808-R1|2022M-003846-R3|NO APLICA</t>
  </si>
  <si>
    <t>7707236125585|7707213870125|0000158926337</t>
  </si>
  <si>
    <t>1579A</t>
  </si>
  <si>
    <t>R03DX07</t>
  </si>
  <si>
    <t>ROFLUMILAST</t>
  </si>
  <si>
    <t>500mcg</t>
  </si>
  <si>
    <t>DAXAS®||</t>
  </si>
  <si>
    <t>20050756-10||</t>
  </si>
  <si>
    <t>2022M-0014427-R1</t>
  </si>
  <si>
    <t>5000456014939||</t>
  </si>
  <si>
    <t>DAXAS ||</t>
  </si>
  <si>
    <t>020050756-01||</t>
  </si>
  <si>
    <t>2022M-0014427-R1||</t>
  </si>
  <si>
    <t>7705922720502||</t>
  </si>
  <si>
    <t>1580A</t>
  </si>
  <si>
    <t>B02BX04</t>
  </si>
  <si>
    <t>ROMIPLOSTIM</t>
  </si>
  <si>
    <t>250mcg</t>
  </si>
  <si>
    <t>NPLATE® 250 MCG||</t>
  </si>
  <si>
    <t>20027769-1||</t>
  </si>
  <si>
    <t>2018M-0013068-R1||</t>
  </si>
  <si>
    <t>CAJA X 1 VIAL DE 5 ML||</t>
  </si>
  <si>
    <t>8715131007140||</t>
  </si>
  <si>
    <t>NPLATE ||</t>
  </si>
  <si>
    <t>020027769-01||</t>
  </si>
  <si>
    <t>1581A</t>
  </si>
  <si>
    <t>C10AA07</t>
  </si>
  <si>
    <t xml:space="preserve">ROSUVASTATINA </t>
  </si>
  <si>
    <t>ROSUVINA LEGRAND®|RUVAX ® 10 MG TABLETAS RECUBIERTAS|ROSUVAX 10 MG</t>
  </si>
  <si>
    <t>20041473-4|20103604-7|19995115-8</t>
  </si>
  <si>
    <t>2018M-0013463-R1|2017M0017552|2018M0008667R1</t>
  </si>
  <si>
    <t>CAJA X 28 TABLETAS|CAJA X 30 TABLETAS|CAJA X 1000 TABLETAS</t>
  </si>
  <si>
    <t>28|30|1000</t>
  </si>
  <si>
    <t>7704039127501|7707288825822|7703281020554</t>
  </si>
  <si>
    <t>DISMIGRAS |ROSUVINA|ROVARIL</t>
  </si>
  <si>
    <t>020075052-07|020041473-04|020004313-15</t>
  </si>
  <si>
    <t>2020M-0015956-R1|2018M-0013463-R1|2020M-0010336-R1</t>
  </si>
  <si>
    <t>30|28|60</t>
  </si>
  <si>
    <t>8904159618388|7704039127501|7703153025830</t>
  </si>
  <si>
    <t>1582A</t>
  </si>
  <si>
    <t>ROSUVASTATINA TABLETAS RECUBIERTAS 20 MG</t>
  </si>
  <si>
    <t>20078974-42|19995116-7|20041471-4</t>
  </si>
  <si>
    <t>2022M-0016835-R1|2018M0008597R1|2018M0013399R1</t>
  </si>
  <si>
    <t>CAJA X 250 TABLETAS|CAJA X 1000 TABLETAS|CAJA X 28 TABLETAS</t>
  </si>
  <si>
    <t>250|1000|28</t>
  </si>
  <si>
    <t>7702184011874|7703281020707|7704039127518</t>
  </si>
  <si>
    <t>DISMIGRAS |RUVAX ® 20 MG TABLETAS RECUBIERTAS|ROSUVINA LEGRAND® 20</t>
  </si>
  <si>
    <t>020075055-06|020103603-30|020041471-04</t>
  </si>
  <si>
    <t>2020M-0015820-R1|2022M-0017545-R1|2018M-0013399-R1</t>
  </si>
  <si>
    <t>8904159618401|7707288825792|7704039127518</t>
  </si>
  <si>
    <t>1583A</t>
  </si>
  <si>
    <t>RUVAX ® 40 MG TABLETAS RECUBIERTAS||</t>
  </si>
  <si>
    <t>20103600-7||</t>
  </si>
  <si>
    <t>2022M-0017544-R1||</t>
  </si>
  <si>
    <t>7707288825808||</t>
  </si>
  <si>
    <t>DISMIGRAS |ROSUVINA|ROSUVASTATINA</t>
  </si>
  <si>
    <t>020075793-05|020041469-04|020089355-25</t>
  </si>
  <si>
    <t>2021M-0016084-R1|2018M-0013400-R1|2022M-0016426-R1</t>
  </si>
  <si>
    <t>30|28|250</t>
  </si>
  <si>
    <t>8904159618418|0000005449774|7702184011614</t>
  </si>
  <si>
    <t>1584A</t>
  </si>
  <si>
    <t>C10AB51</t>
  </si>
  <si>
    <t>ROSUVASTATINA + ACIDO FENOFIBRICO (FENOFIBRATO)</t>
  </si>
  <si>
    <t>(5+135)mg</t>
  </si>
  <si>
    <t>STAFEN®5 / 135 MG CAPSULAS||</t>
  </si>
  <si>
    <t>20059808-5||</t>
  </si>
  <si>
    <t>2018M-0014839-R1||</t>
  </si>
  <si>
    <t>7702207700044||</t>
  </si>
  <si>
    <t>STAFEN ||</t>
  </si>
  <si>
    <t>020059808-05||</t>
  </si>
  <si>
    <t>4884323||</t>
  </si>
  <si>
    <t>1585A</t>
  </si>
  <si>
    <t xml:space="preserve">(10+135)mg </t>
  </si>
  <si>
    <t>FENOVAS®10 MG||</t>
  </si>
  <si>
    <t>20109641-1||</t>
  </si>
  <si>
    <t>2022M-0018323-R1||</t>
  </si>
  <si>
    <t>7703153034894||</t>
  </si>
  <si>
    <t>STAFEN |FENOVAS®10 MG|</t>
  </si>
  <si>
    <t>020042850-05|020109641-01|</t>
  </si>
  <si>
    <t>2017M-0012985-R1|2022M-0018323-R1|</t>
  </si>
  <si>
    <t>7702207164051|7703153034894|</t>
  </si>
  <si>
    <t>1586A</t>
  </si>
  <si>
    <t xml:space="preserve">(20+135)mg </t>
  </si>
  <si>
    <t>FENOVAS®20 MG|STAFEN® 135 / 20 MG CAPSULA|</t>
  </si>
  <si>
    <t>20109639-1|20025390-15|</t>
  </si>
  <si>
    <t xml:space="preserve"> 2022M-0017377-R1|2022M-1-R1</t>
  </si>
  <si>
    <t>CAJA X 30 CAPSULAS|CAJA X 60 CAPSULAS|</t>
  </si>
  <si>
    <t>7703153034900|7702207016947|</t>
  </si>
  <si>
    <t>FENOVAS |STAFEN® 135 / 20 MG CAPSULA|</t>
  </si>
  <si>
    <t>020109639-01|020025390-12|</t>
  </si>
  <si>
    <t>2016M-0017377|2022M-1-R1|</t>
  </si>
  <si>
    <t>7703153034900|7702207700051|</t>
  </si>
  <si>
    <t>1587A</t>
  </si>
  <si>
    <t>C10BA06</t>
  </si>
  <si>
    <t>ROSUVASTATINA + EZETIMIBA</t>
  </si>
  <si>
    <t>ROSUVINA LEGRAND ® E 10/10||</t>
  </si>
  <si>
    <t>20043342-5||</t>
  </si>
  <si>
    <t>2018M-0013559-R1||</t>
  </si>
  <si>
    <t>CAJA PLEGADIZA X 28 TABLETAS||</t>
  </si>
  <si>
    <t>7704039127624||</t>
  </si>
  <si>
    <t>ROSUVAX E |ROSUVINA E|CARDIOMAX PLUS</t>
  </si>
  <si>
    <t>020037936-12|020043342-05|020016078-07</t>
  </si>
  <si>
    <t>2022M-0013655-R1|2018M-0013559-R1|2020M-0010915-R1</t>
  </si>
  <si>
    <t>7707182841317|0000005468331|7702870070048</t>
  </si>
  <si>
    <t>1588A</t>
  </si>
  <si>
    <t>ROSUVINA LEGRAND® E 10/20|ROSUVAXE ® 20/10MG TABLETA|</t>
  </si>
  <si>
    <t>20043344-5|20037932-3|</t>
  </si>
  <si>
    <t>2018M-0013774-R1|2020M0013339R1|</t>
  </si>
  <si>
    <t>CAJA X 28 TABLETAS|CAJA X 30 TABLETAS EN BLISTER ALUMINIO/ PVDC BLANCO|</t>
  </si>
  <si>
    <t>7704039127631|7707182841324|</t>
  </si>
  <si>
    <t>ROSUVINA E ||</t>
  </si>
  <si>
    <t>020043344-05|020037932-03|020016190-07</t>
  </si>
  <si>
    <t>2018M-0013774-R1|2020M-0013339-R1|2017M-0011316-R1</t>
  </si>
  <si>
    <t>7704039127631|7707182841324|7702870070055</t>
  </si>
  <si>
    <t>1589A</t>
  </si>
  <si>
    <t>ROSUVINA LEGRAND® E 10/40||</t>
  </si>
  <si>
    <t>20043340-5||</t>
  </si>
  <si>
    <t>2018M-0013758-R1||</t>
  </si>
  <si>
    <t>CAJA PLEGADIZA POR 28 TABLETAS EN BLISTER DE PVC-PVDC/ALUMINIO + BOLSA SACHET.||</t>
  </si>
  <si>
    <t>7704039127648||</t>
  </si>
  <si>
    <t>ROSUVINA E |ROSUVAX E|CARDIOMAX PLUS</t>
  </si>
  <si>
    <t>020043340-05||</t>
  </si>
  <si>
    <t>7704039117649||</t>
  </si>
  <si>
    <t>1590A</t>
  </si>
  <si>
    <t>N04BC09</t>
  </si>
  <si>
    <t>ROTIGOTINA</t>
  </si>
  <si>
    <t>9mg (Libera 4 mg/24/h)</t>
  </si>
  <si>
    <t>NEUPRO® 4 MG /24 H||</t>
  </si>
  <si>
    <t>20019920-2||</t>
  </si>
  <si>
    <t>2016M-0011938-R1||</t>
  </si>
  <si>
    <t>CAJA POR 14 PARCHES TRANSDÉRMICO DE 4 MG/24H EN BOLSA DESPRENDIBLE(PAPEL/LDPE/ALU/ COPOLÍMERO DE ETILENO/ PE/ALU/COPOLÍMERO DE ETILENO/PAPEL) CADA UNO.||</t>
  </si>
  <si>
    <t>4030729001473||</t>
  </si>
  <si>
    <t>NEUPRO 4MG/24H ||</t>
  </si>
  <si>
    <t>020019920-02||</t>
  </si>
  <si>
    <t>1591A</t>
  </si>
  <si>
    <t>13,5mg (Libera 6 mg/24/h)</t>
  </si>
  <si>
    <t>NEUPRO® 6 MG/24 H||</t>
  </si>
  <si>
    <t>20019919-2||</t>
  </si>
  <si>
    <t>2016M-0012101-R1||</t>
  </si>
  <si>
    <t>CAJA POR 14 PARCHES EN SOBRES DE PAPEL/LDPE/ALUMINIO/COPOLIMERO DE ETILENO||</t>
  </si>
  <si>
    <t>4030729001480||</t>
  </si>
  <si>
    <t>NEUPRO 6MG/24H ||</t>
  </si>
  <si>
    <t>020019919-02||</t>
  </si>
  <si>
    <t>1592A</t>
  </si>
  <si>
    <t>18mg (Libera 8 mg/24/h)</t>
  </si>
  <si>
    <t>NEUPRO ® 8 MG/24H PARCHE TRANSDERMICO||</t>
  </si>
  <si>
    <t>20019918-2||</t>
  </si>
  <si>
    <t>2017M-0011742-R1||</t>
  </si>
  <si>
    <t>CAJA X 14 PARCHES||</t>
  </si>
  <si>
    <t>4030729001497||</t>
  </si>
  <si>
    <t>NEUPRO 8MG/24H ||</t>
  </si>
  <si>
    <t>020019918-02||</t>
  </si>
  <si>
    <t>1593A</t>
  </si>
  <si>
    <t>L01EJ01</t>
  </si>
  <si>
    <t>RUXOLITINIB</t>
  </si>
  <si>
    <t>JAKAVI® 5 MG TABLETAS||</t>
  </si>
  <si>
    <t>20055293-1||</t>
  </si>
  <si>
    <t>2013M-0014187||</t>
  </si>
  <si>
    <t>CAJA POR 60 TABLETAS EN PVC/PCTFE POR 6 BLISTER POR 10 TAB C/U||</t>
  </si>
  <si>
    <t>7702635728221||</t>
  </si>
  <si>
    <t>JAKAVI ||</t>
  </si>
  <si>
    <t>020055293-01||</t>
  </si>
  <si>
    <t>1594A</t>
  </si>
  <si>
    <t>JAKAVI® 10MG TABLETAS||</t>
  </si>
  <si>
    <t>20083253-1||</t>
  </si>
  <si>
    <t>2016M-0017400||</t>
  </si>
  <si>
    <t>CAJA POR 60 TABLETAS RECUBIERTAS EN BLISTER PVC/PCTFE / ALUMINIO POR 10 TABLETAS CADA UNO||</t>
  </si>
  <si>
    <t>7702635311805||</t>
  </si>
  <si>
    <t>020083253-01||</t>
  </si>
  <si>
    <t>1595A</t>
  </si>
  <si>
    <t>JAKAVI® 15 TABLETAS||</t>
  </si>
  <si>
    <t>20055348-2||</t>
  </si>
  <si>
    <t>2013M-0014188||</t>
  </si>
  <si>
    <t>7612797397084||</t>
  </si>
  <si>
    <t>020055348-02||</t>
  </si>
  <si>
    <t>1596A</t>
  </si>
  <si>
    <t>JAKAVI20 MG COMPRIMIDOS||</t>
  </si>
  <si>
    <t>20048478-1||</t>
  </si>
  <si>
    <t>2018M-0014177-R1||</t>
  </si>
  <si>
    <t>7702635728245||</t>
  </si>
  <si>
    <t>020048478-01||</t>
  </si>
  <si>
    <t>1597A</t>
  </si>
  <si>
    <t>A07FA02</t>
  </si>
  <si>
    <t>SACCHAROMYCES BOULARDI</t>
  </si>
  <si>
    <t>POLVO GRANULADO</t>
  </si>
  <si>
    <t>FLORATIL® 250 MG MINI SACHETS||</t>
  </si>
  <si>
    <t>20042667-8||</t>
  </si>
  <si>
    <t>2019M-0013511-R1||</t>
  </si>
  <si>
    <t>CAJA PLEGADIZA POR 20 SOBRES DE PAPEL/ALUMINIO/POLIETILENO.||</t>
  </si>
  <si>
    <t>7594002621996||</t>
  </si>
  <si>
    <t>FLORATIL ||</t>
  </si>
  <si>
    <t>020042667-04||</t>
  </si>
  <si>
    <t>7594002621989||</t>
  </si>
  <si>
    <t>1598A</t>
  </si>
  <si>
    <t>FLORATIL® 250 MG CAPSULAS||</t>
  </si>
  <si>
    <t>20019908-4||</t>
  </si>
  <si>
    <t>2019M-0013510-R1||</t>
  </si>
  <si>
    <t>CAJA PLEGADIZA POR 10 CAPSULAS EN BLISTER TERMOFORMADO COMPUESTO DE FOIL DE ALUMINIO Y ALUMINIO/PVC||</t>
  </si>
  <si>
    <t>7594002621965||</t>
  </si>
  <si>
    <t>020019908-04||</t>
  </si>
  <si>
    <t>1599A</t>
  </si>
  <si>
    <t>C09DX04</t>
  </si>
  <si>
    <t>SACUBITRIL + VALSARTAN</t>
  </si>
  <si>
    <t>(24,3+25,7)mg</t>
  </si>
  <si>
    <t>ENTRESTO® 50 MG||</t>
  </si>
  <si>
    <t>20088574-1||</t>
  </si>
  <si>
    <t>2016M-0017291||</t>
  </si>
  <si>
    <t>CAJA POR 30 COMPRIMIDOS RECUBIERTOS. EN BLISTER PA/AL/PVC (ALU-ALU)||</t>
  </si>
  <si>
    <t>7612797544150||</t>
  </si>
  <si>
    <t>ENTRESTO ||</t>
  </si>
  <si>
    <t>020088574-01||</t>
  </si>
  <si>
    <t>7702635327240||</t>
  </si>
  <si>
    <t>1600A</t>
  </si>
  <si>
    <t>(48,6+51,4)mg</t>
  </si>
  <si>
    <t>ENTRESTO® 100 MG||</t>
  </si>
  <si>
    <t>20104457-1||</t>
  </si>
  <si>
    <t>2023M-0017323-R1||</t>
  </si>
  <si>
    <t>CAJA POR 60 COMPRIMIDOS RECUBIERTOS. EN BLISTER PA/AL/PVC (ALU-ALU)||</t>
  </si>
  <si>
    <t>7612797544167||</t>
  </si>
  <si>
    <t>020104457-01||</t>
  </si>
  <si>
    <t>2016M-0017323||</t>
  </si>
  <si>
    <t>7702635327271||</t>
  </si>
  <si>
    <t>1601A</t>
  </si>
  <si>
    <t>(97,2+102,8)mg</t>
  </si>
  <si>
    <t>ENTRESTO® 200 MG||</t>
  </si>
  <si>
    <t>20104455-1||</t>
  </si>
  <si>
    <t>2023M-0017322-R1||</t>
  </si>
  <si>
    <t>7612797544174||</t>
  </si>
  <si>
    <t>ENTRESTO® 200 MG</t>
  </si>
  <si>
    <t>020104455-01||</t>
  </si>
  <si>
    <t>2023M-0017322-R1</t>
  </si>
  <si>
    <t>1602A</t>
  </si>
  <si>
    <t>N04BD03</t>
  </si>
  <si>
    <t>SAFINAMIDA</t>
  </si>
  <si>
    <t>XADAGO 50 MG TABLETAS RECUBIERTAS CON PELÍCULA||</t>
  </si>
  <si>
    <t>20123301-5||</t>
  </si>
  <si>
    <t>2018M-0018560||</t>
  </si>
  <si>
    <t>7703445120113||</t>
  </si>
  <si>
    <t>XADAGO ||</t>
  </si>
  <si>
    <t>020123301-05||</t>
  </si>
  <si>
    <t>1603A</t>
  </si>
  <si>
    <t>XADAGO 100 MG TABLETASRECUBIERTAS CON PELÍCULA||</t>
  </si>
  <si>
    <t>20136519-2||</t>
  </si>
  <si>
    <t>2018M-0018623||</t>
  </si>
  <si>
    <t>CAJA POR 30 TABLETAS RECUBIERTAS CON PELICULA EN BLISTER ALUMINIO/PVC/PVDC||</t>
  </si>
  <si>
    <t>7703445120076||</t>
  </si>
  <si>
    <t>020136519-02||</t>
  </si>
  <si>
    <t>1604A</t>
  </si>
  <si>
    <t>R03CC02</t>
  </si>
  <si>
    <t>SALBUTAMOL (SULFATO)</t>
  </si>
  <si>
    <t>SALBUMED 100MCG HFA INH(CIPLA CO)200MD|SALBUTAMOL 100MCG/DOSIS(FAES FARMA)|</t>
  </si>
  <si>
    <t>20083667-1|20011983-1|</t>
  </si>
  <si>
    <t>2021M-0016287-R1|2021M0010906R1|</t>
  </si>
  <si>
    <t>CONTENEDOR AEROSOL POR 200 DOSIS|CAJA DE CARTÓN CON UN FRASCO DE ALUMINIO X 200 DOSIS DE SALBUTAMOL EN SUSPENSIÓN . CON INYECTOR Y  VALVULA PLÁSTICA.|</t>
  </si>
  <si>
    <t>8901117247888|7707329732263|</t>
  </si>
  <si>
    <t>AIRMAX |SALBUTAMOL|VENTILAN OSP INHALADOR</t>
  </si>
  <si>
    <t>020001675-01|020011983-01|019900625-01</t>
  </si>
  <si>
    <t>2021M-0009874-R1|2021M-0010906-R1|2020M-012819-R2</t>
  </si>
  <si>
    <t>7703889154392|7707329732263|5034643009187</t>
  </si>
  <si>
    <t>1605A</t>
  </si>
  <si>
    <t>SALBUTAMOL JARABE(ECAR)|SALBUTAMOL JARABE 2 MG /5ML (LAPROFF)|</t>
  </si>
  <si>
    <t>34540-2|19994006-2|</t>
  </si>
  <si>
    <t>2021M-010886-R3|2019M0009124R1|</t>
  </si>
  <si>
    <t>FRASCO PET ÁMBAR POR 120 ML CON TAPA PLÁSTICA.|FRASCO JARABE X 120 ML.|</t>
  </si>
  <si>
    <t>7702184020159|7703038065623|</t>
  </si>
  <si>
    <t>SALBUTAMOL |SALBUTAMOL|SALBUTAMOL</t>
  </si>
  <si>
    <t>019994006-01|000034540-02|000012888-05</t>
  </si>
  <si>
    <t>2019M-0009124-R1|2021M-010886-R3|2016M-002688-R2</t>
  </si>
  <si>
    <t>7703038065623|7702184020159|7704412002005</t>
  </si>
  <si>
    <t>1606A</t>
  </si>
  <si>
    <t>CIPLABUTOL SOLUCION RESPIRATORIA||</t>
  </si>
  <si>
    <t>19919760-3||</t>
  </si>
  <si>
    <t>2018M-0000710-R2||</t>
  </si>
  <si>
    <t>CAJA DE CARTON CON FRASCO DE VIDRIO POR 15 ML FRASCO DE VIDRIO AMBAR TAPA PP LINER EN POLIETILENO||</t>
  </si>
  <si>
    <t>7707188880853||</t>
  </si>
  <si>
    <t>VENTILAN ||</t>
  </si>
  <si>
    <t>000033250-02||</t>
  </si>
  <si>
    <t>2020M-13589-R2||</t>
  </si>
  <si>
    <t>7501043171762||</t>
  </si>
  <si>
    <t>1607A</t>
  </si>
  <si>
    <t>A07CA99</t>
  </si>
  <si>
    <t>SALES DE REHIDRATACION ORAL (ELECTROLITOS CON CARBOHIDRATOS</t>
  </si>
  <si>
    <t>Aporte al menos 60 meq de sodio</t>
  </si>
  <si>
    <t>NEOLYTE||</t>
  </si>
  <si>
    <t>20155841-5||</t>
  </si>
  <si>
    <t>2020M-0019860||</t>
  </si>
  <si>
    <t>CAJA X 50 SOBRE||</t>
  </si>
  <si>
    <t>7707274722661||</t>
  </si>
  <si>
    <t>SALYDRAT |SOLHIDREX ®|SUERO ORAL</t>
  </si>
  <si>
    <t>019942966-02|019976587-03|000021873-02</t>
  </si>
  <si>
    <t xml:space="preserve">2021M-0003190-R2|2021M-0007276-R1|2022M-007864-R4	</t>
  </si>
  <si>
    <t>50|30|30</t>
  </si>
  <si>
    <t>7707019476514|770717797337|7703889158079</t>
  </si>
  <si>
    <t>1608A</t>
  </si>
  <si>
    <t>HIDRAPLUS 75 CON ZINC||</t>
  </si>
  <si>
    <t>20039588-1||</t>
  </si>
  <si>
    <t>2020M-0013319-R1||</t>
  </si>
  <si>
    <t>FRASCO POR 400 ML||</t>
  </si>
  <si>
    <t>7702057012298||</t>
  </si>
  <si>
    <t>HIDRAPLUS 75 CON ZINC</t>
  </si>
  <si>
    <t>020039588-01</t>
  </si>
  <si>
    <t>2020M-0013319-R1</t>
  </si>
  <si>
    <t>FRASCO X 400 ML</t>
  </si>
  <si>
    <t>1609A</t>
  </si>
  <si>
    <t>D01AE12</t>
  </si>
  <si>
    <t>SALICILICO ACIDO + LACTICO ACIDO</t>
  </si>
  <si>
    <t>[(14-26)+(4-16)]%</t>
  </si>
  <si>
    <t>COLLOPLUS® SOLUCION||</t>
  </si>
  <si>
    <t>19995450-1||</t>
  </si>
  <si>
    <t>2018M-0008763-R1||</t>
  </si>
  <si>
    <t>CAJA PLEGADIZA QUE CONTIENE UN FRASCO DE VIDRIO TIPO III COLOR AMBAR CON TAPA DE POLIPROPILENO X 10 ML CON PINCEL DE CUERPO BLANCO.||</t>
  </si>
  <si>
    <t>7861073963455||</t>
  </si>
  <si>
    <t>COLLOPLUS</t>
  </si>
  <si>
    <t>019995450-01</t>
  </si>
  <si>
    <t>2018M-0008763-R1</t>
  </si>
  <si>
    <t>1610A</t>
  </si>
  <si>
    <t>R03AK06</t>
  </si>
  <si>
    <t>SALMETEROL + FLUTICASONA</t>
  </si>
  <si>
    <t>(25+50)mcg/dosis</t>
  </si>
  <si>
    <t>SIBET® INHALACIÓN PRESURIZADA (25 + 50 MCG / DOSIS)|SERETIDE 'OSP' INHALADOR 25/50 MCG|</t>
  </si>
  <si>
    <t>20104346-3|19913256-1|</t>
  </si>
  <si>
    <t>2017M-0017902|2021M0000081R3|</t>
  </si>
  <si>
    <t>CAJA CON UN CONTENEDOR DE ALUMINIO CON VÁLVULA DOSIFICADORA QUE SUMINISTRA 120 DOSIS MEDIDAS + INHALOCÁMARA - INSTASPACER|CARTUCHO INHALADOR (8 ML DE CAPACIDAD NOMINAL) HECHO DE ALEACIÓN DE ALUMINIO Y CUBIERTO INTERNAMENTE CON UN FLUOROPOLÍMERO (MEZCLA DE POLITETRAFLUOROETILENO Y POLIETERSULFONA) Y SELLADO CON UNA VÁLVULA MEDIDORA DE POLIPROPILENO. FIJADA A UN ACTUADOR PLÁST|</t>
  </si>
  <si>
    <t>8904091189649|7071726874827|</t>
  </si>
  <si>
    <t>SIBET CON INHALOCAMARA ||</t>
  </si>
  <si>
    <t>020104346-03|019913256-01|</t>
  </si>
  <si>
    <t>2017M-0017902|2021M-0000081-R3|</t>
  </si>
  <si>
    <t>181614041|5034643011272|</t>
  </si>
  <si>
    <t>1611A</t>
  </si>
  <si>
    <t>(25+125)mcg/dosis</t>
  </si>
  <si>
    <t>SIBET® 25 +125 MCG||</t>
  </si>
  <si>
    <t>20104379-3||</t>
  </si>
  <si>
    <t>2017M-0017879||</t>
  </si>
  <si>
    <t>CAJA CON UN CONTENEDOR DE ALUMINIO CON VÁLVULA DOSIFICADORA QUE SUMINISTRA 120 DOSIS MEDIDAS + INHALOCÁMARA - INSTASPACER||</t>
  </si>
  <si>
    <t>8904091189656||</t>
  </si>
  <si>
    <t>SIBET ||</t>
  </si>
  <si>
    <t>020104379-01|020085215-01|019913254-01</t>
  </si>
  <si>
    <t>2017M-0017879|2015M-0016238|2017M-0000092-R2</t>
  </si>
  <si>
    <t>8904091144723|8901117248212|7071726874995</t>
  </si>
  <si>
    <t>1612A</t>
  </si>
  <si>
    <t>(25+250)mcg/dosis</t>
  </si>
  <si>
    <t>SIBET® 25 + 250 MCG||</t>
  </si>
  <si>
    <t>20104370-1||</t>
  </si>
  <si>
    <t>2017M-0017784||</t>
  </si>
  <si>
    <t>CAJA CON UN (1) FRASCO PARA INHALADOR DE ALEACIÓN ALUMINIO-MAGNESIO POR 120 DOSIS MEDIDAS (160 DOSIS TOTALES INCLUYENDO EXCESO). VÁLVULA DE ACETAL. ACTUADOR DE POLIPROPILENO BLANCO Y BOQUILLA DE POLIPROPILENO AZUL. + INSERTO.||</t>
  </si>
  <si>
    <t>8904091144730||</t>
  </si>
  <si>
    <t>SEROHALE ||</t>
  </si>
  <si>
    <t>020085214-01|019913258-01|019950917-01</t>
  </si>
  <si>
    <t>2020M-0016229-R1|2017M-0000089-R2|2021M-0004248-R2</t>
  </si>
  <si>
    <t>8901117248205|7071726875053|8901117067745</t>
  </si>
  <si>
    <t>1613A</t>
  </si>
  <si>
    <t>(50+100)mcg/dosis</t>
  </si>
  <si>
    <t>SERETIDE® DISKUS 50/100 MCG||</t>
  </si>
  <si>
    <t>19902534-2||</t>
  </si>
  <si>
    <t>2019M-13571-R2||</t>
  </si>
  <si>
    <t>INHALADOR MULTIDOSIS X 60 DOSIS PRESENTADAS EN UNA TIRA DE ALUMINIO||</t>
  </si>
  <si>
    <t>5034642021500||</t>
  </si>
  <si>
    <t>SERETIDE DISKUS |SERETIDE EVOHALER|FLUAMAR</t>
  </si>
  <si>
    <t>019902534-02||</t>
  </si>
  <si>
    <t>1614A</t>
  </si>
  <si>
    <t>(50+250)mcg/dosis</t>
  </si>
  <si>
    <t>SEROHALE CIPHALER 50/250MCG INH POLVO SECOX60D||</t>
  </si>
  <si>
    <t>20164772-1||</t>
  </si>
  <si>
    <t>2020M-0019729||</t>
  </si>
  <si>
    <t>INHALADOR PLÁSTICO MULTIDOSIS CON CONTADOR DE DOSIS X 60 DOSIS||</t>
  </si>
  <si>
    <t>8901117258846||</t>
  </si>
  <si>
    <t>SERETIDE DISKUS |SEROHALE|SERETIDE EVOHALER</t>
  </si>
  <si>
    <t>020013309-02||</t>
  </si>
  <si>
    <t>2016M-0011071-R1||</t>
  </si>
  <si>
    <t>5034642021524||</t>
  </si>
  <si>
    <t>1615A</t>
  </si>
  <si>
    <t>(50+500)mcg/dosis</t>
  </si>
  <si>
    <t>SERETIDE® DISKUS 50/500 MCG</t>
  </si>
  <si>
    <t>19902533-3</t>
  </si>
  <si>
    <t>2019M-13778-R2</t>
  </si>
  <si>
    <t>CAJA DE CARTÓN CON INHALADOR PLÁSTICO DISKUS MULTIDOSIS POR 60 DOSIS. ENVASADO EN TIRAS DE FOIL LAMINADO POR 60 ALVÉOLOS Y USADO COMO EMPAQUE SECUNDARIO UNA ENVOLTURA DE FOIL LAMINADO.</t>
  </si>
  <si>
    <t>5034642021531</t>
  </si>
  <si>
    <t>SERECOR FORTE DPI |SERETIDE|</t>
  </si>
  <si>
    <t>020103741-15||</t>
  </si>
  <si>
    <t>2016M-0017465||</t>
  </si>
  <si>
    <t>7703546702553||</t>
  </si>
  <si>
    <t>1616A</t>
  </si>
  <si>
    <t>A10BH03</t>
  </si>
  <si>
    <t>SAXAGLIPTINA</t>
  </si>
  <si>
    <t>ONGLYZA® 5 MG TABLETAS RECUBIERTAS||</t>
  </si>
  <si>
    <t>20017613-2||</t>
  </si>
  <si>
    <t>2016M-0011400-R1||</t>
  </si>
  <si>
    <t>CAJA POR 28 TABLETAS RECUBIERTAS EN BLISTER ALU/ALU||</t>
  </si>
  <si>
    <t>7795305963602||</t>
  </si>
  <si>
    <t>ONGLYZA ||</t>
  </si>
  <si>
    <t>020017613-02||</t>
  </si>
  <si>
    <t>1617A</t>
  </si>
  <si>
    <t>A10BD10</t>
  </si>
  <si>
    <t xml:space="preserve">SAXAGLIPTINA + METFORMINA </t>
  </si>
  <si>
    <t>KOMBIGLYZE® XR2.5 MG/1000 MG||</t>
  </si>
  <si>
    <t>20036766-2||</t>
  </si>
  <si>
    <t>2019M-0013288-R1||</t>
  </si>
  <si>
    <t>CAJA POR 56 COMPRIMIDOS RECUBIERTOS DE LIBERACION PROLONGADA EN BLISTER ALU/ ALU||</t>
  </si>
  <si>
    <t>3000034222529||</t>
  </si>
  <si>
    <t>KOMBIGLYZE XR ||</t>
  </si>
  <si>
    <t>020036766-02||</t>
  </si>
  <si>
    <t>1618A</t>
  </si>
  <si>
    <t>KOMBIGLYZE ® XR 5 MG/ 1000 MG||</t>
  </si>
  <si>
    <t>20041742-1||</t>
  </si>
  <si>
    <t>2019M-0013287-R1||</t>
  </si>
  <si>
    <t>CAJA POR 28 COMPRIMIDOS RECUBIERTOS DE LIBERACION PROLONGADA EN BLISTER ALU/ALU||</t>
  </si>
  <si>
    <t>3000034223519||</t>
  </si>
  <si>
    <t>020041742-01||</t>
  </si>
  <si>
    <t>1619A</t>
  </si>
  <si>
    <t>P01AB07</t>
  </si>
  <si>
    <t>SECNIDAZOL</t>
  </si>
  <si>
    <t>500mg/15ml (3.3%)</t>
  </si>
  <si>
    <t>BIANOS 500 MG||</t>
  </si>
  <si>
    <t>19929561-1||</t>
  </si>
  <si>
    <t>2017M-0001589-R2||</t>
  </si>
  <si>
    <t>7703153021597||</t>
  </si>
  <si>
    <t>SEAMIB POLVO|SECNIDAZOL|BIANOS</t>
  </si>
  <si>
    <t>019961654-01|019930278-01|019929561-01</t>
  </si>
  <si>
    <t>2022M-0005808-R2|2012M-0001643-R1|2017M-0001589-R2</t>
  </si>
  <si>
    <t>7707019341904|7702605103843|7703153021597</t>
  </si>
  <si>
    <t>1620A</t>
  </si>
  <si>
    <t>SEAMIB®||</t>
  </si>
  <si>
    <t>19937585-3||</t>
  </si>
  <si>
    <t>2020M-0002639-R2||</t>
  </si>
  <si>
    <t>CAJA POR 100 TABLETAS EN BLISTER PVC/ALUMINIO||</t>
  </si>
  <si>
    <t>7707019340211||</t>
  </si>
  <si>
    <t>SEAMIB |SECNIDAZOL|</t>
  </si>
  <si>
    <t>019937585-03|000058161-02|</t>
  </si>
  <si>
    <t>2020M-0002639-R2|2015M-000287-R2|</t>
  </si>
  <si>
    <t>100|4|</t>
  </si>
  <si>
    <t>1346527|7702195712906|</t>
  </si>
  <si>
    <t>1621A</t>
  </si>
  <si>
    <t>L04AC10</t>
  </si>
  <si>
    <t>SECUKINUMAB</t>
  </si>
  <si>
    <t>COSENTYX||</t>
  </si>
  <si>
    <t>20082591-3||</t>
  </si>
  <si>
    <t>2015M-0016271||</t>
  </si>
  <si>
    <t>CAJA X 1  JERINGA PRECARGADA DE SOLUCIÓN PARA INYECCIÓN DE SECUKINUMAB 150 MG/ 1 ML ENSAMBLADA EN DISPOSITIVO AUTOINYECTOR DELTA 02 DE FORMA TRIANGULAR CUBIERTO CON PELÍCULA Y CON VISOR TRANSPARENTE EN ÁREA DE LA SOLUCIÓN PARA INYECCIÓN.||</t>
  </si>
  <si>
    <t>7702635376507||</t>
  </si>
  <si>
    <t>COSENTYX ||</t>
  </si>
  <si>
    <t>020082591-03||</t>
  </si>
  <si>
    <t>1622A</t>
  </si>
  <si>
    <t>A10BJ06</t>
  </si>
  <si>
    <t>SEMAGLUTIDA</t>
  </si>
  <si>
    <t>1.34mg/ml (2mg/1.5ml)</t>
  </si>
  <si>
    <t>OZEMPIC® (1.34 MG/ML)||</t>
  </si>
  <si>
    <t>20125116-3||</t>
  </si>
  <si>
    <t>2019M-0019473||</t>
  </si>
  <si>
    <t>CAJA X 1 (PLUMA PRE-LLENADA MULTIDOSIS QUE INCLUYE EL CARTUCHO Y 4 AGUJAS HIPODÉRMICAS ESTÉRILES.).CARTUCHO 30000ml VIDRIO TIPO I TAPON DE BROMOBUTILO Y AGRAFE DE ALUMINIO||</t>
  </si>
  <si>
    <t>7709438991081||</t>
  </si>
  <si>
    <t>OZEMPIC ||</t>
  </si>
  <si>
    <t>020125116-03||</t>
  </si>
  <si>
    <t>7709438991098||</t>
  </si>
  <si>
    <t>1623A</t>
  </si>
  <si>
    <t>1.34mg/ml (4mg/3ml)</t>
  </si>
  <si>
    <t>20125116-1||</t>
  </si>
  <si>
    <t>020125116-01||</t>
  </si>
  <si>
    <t>1624A</t>
  </si>
  <si>
    <t>N06AB06</t>
  </si>
  <si>
    <t>SERTRALINA (CLORHIDRATO)</t>
  </si>
  <si>
    <t>DOMINIUM® 25 MG||</t>
  </si>
  <si>
    <t>19942450-15||</t>
  </si>
  <si>
    <t>2020M-0003702-R2||</t>
  </si>
  <si>
    <t>7707204490349||</t>
  </si>
  <si>
    <t>DOMINIUM ||</t>
  </si>
  <si>
    <t>019942450-05||</t>
  </si>
  <si>
    <t>1625A</t>
  </si>
  <si>
    <t>SERTRALINA TABLETAS RECUBIERTASPOR 50 MG(GENFAR)||</t>
  </si>
  <si>
    <t>19932573-3||</t>
  </si>
  <si>
    <t>2021M-0001992-R2||</t>
  </si>
  <si>
    <t>CAJA POR 300 TABLETAS RECUBIERTAS (10 BLÍSTER PVC-PVDC/ALUMINIO TRANSPARENTE X300 TABLETAS RECUBIERTAS). 1S1007071003102 SERTRALINA 50.0000 MG TABLETAS DE LIBERACION NO MODIFICADA ORAL (GENFAR) TABLETA 1.0000U / CAJA X 300||</t>
  </si>
  <si>
    <t>7702605185177||</t>
  </si>
  <si>
    <t>SERTRALINA |SERTRANQUIL|</t>
  </si>
  <si>
    <t>019932573-03|020003537-01|</t>
  </si>
  <si>
    <t>2021M-0001992-R2|2019M-0009422-R1|</t>
  </si>
  <si>
    <t>300|10|</t>
  </si>
  <si>
    <t>7702605182985|7707019380613|</t>
  </si>
  <si>
    <t>1626A</t>
  </si>
  <si>
    <t>SERTRALINA TABLETAS RECUBIERTAS X 100 MG(GENFAR)||</t>
  </si>
  <si>
    <t>19932578-1||</t>
  </si>
  <si>
    <t>2013M-0001998-R1||</t>
  </si>
  <si>
    <t>CAJA CON BLISTER DE ALUMINIO/PVC-PVDC POR 10 TABLETAS RECUBIERTAS.||</t>
  </si>
  <si>
    <t>7702605182978||</t>
  </si>
  <si>
    <t>019932578-01|020003536-02|</t>
  </si>
  <si>
    <t>2013M-0001998-R1|2019M-0009423-R1|</t>
  </si>
  <si>
    <t>10|250|</t>
  </si>
  <si>
    <t>7702605182978|7707019380644|</t>
  </si>
  <si>
    <t>1627A</t>
  </si>
  <si>
    <t>V03AE02</t>
  </si>
  <si>
    <t>SEVELAMER CARBONATO</t>
  </si>
  <si>
    <t>RANLAT 800 mg caja x 60 tabletas||</t>
  </si>
  <si>
    <t>20076357-4||</t>
  </si>
  <si>
    <t>2015M-0016597||</t>
  </si>
  <si>
    <t>7730698016238||</t>
  </si>
  <si>
    <t>RANLAT ||</t>
  </si>
  <si>
    <t>020076357-04||</t>
  </si>
  <si>
    <t>156669731||</t>
  </si>
  <si>
    <t>1628A</t>
  </si>
  <si>
    <t>SEVELAMER CLORHIDRATO</t>
  </si>
  <si>
    <t>DILUTASE 800 MG TABLETAS CUBIERTAS||</t>
  </si>
  <si>
    <t>20024886-5||</t>
  </si>
  <si>
    <t>2022M-0012081-R2||</t>
  </si>
  <si>
    <t>CAJA X 90 TABLETAS||</t>
  </si>
  <si>
    <t>8902319033453||</t>
  </si>
  <si>
    <t>DILUTASE 800 MG TABLETAS CUBIERTAS|SERTREX|RENAGEL</t>
  </si>
  <si>
    <t>020024886-01|020018073-03|019944743-01</t>
  </si>
  <si>
    <t>2022M-0012081-R2|2020M-0011072-R2|2019M-0003667-R2</t>
  </si>
  <si>
    <t>10|90|180</t>
  </si>
  <si>
    <t>8902319017767|7702870004982|7707300510019</t>
  </si>
  <si>
    <t>1629A</t>
  </si>
  <si>
    <t>N01AB08</t>
  </si>
  <si>
    <t>SEVOFLURANO</t>
  </si>
  <si>
    <t>&gt; 99%</t>
  </si>
  <si>
    <t>SEVORANE®|SEVOFLURANO|</t>
  </si>
  <si>
    <t>58816-1|19975402-1|</t>
  </si>
  <si>
    <t>2020M-014996-R3|2021M0008673R1|</t>
  </si>
  <si>
    <t>FRASCO POR 250ML EN POLIETILEN NAFTALATO ÁMBAR. CON TAPA PILFER PROOF EN ALUMINIO CON LINNER DE POLYCONE.|FRASCO DE ALUMINIO POR 250 ML CON TAPA ROSCA EN POLIPROPILENO|</t>
  </si>
  <si>
    <t>8054083015149|0100085412091525|</t>
  </si>
  <si>
    <t>SEVORANE TAPA PILFER PROOF |SEVORANE TAPA QUICK FILL|SEVOFLURANO</t>
  </si>
  <si>
    <t>000058816-01|000058816-02|019975402-01</t>
  </si>
  <si>
    <t>2020M-014996-R3|2020M-014996-R3|2021M-0008673-R1</t>
  </si>
  <si>
    <t>250|250|250</t>
  </si>
  <si>
    <t>8054083015149|8054083020501|0100085412091525</t>
  </si>
  <si>
    <t>1630A</t>
  </si>
  <si>
    <t>G04BE03</t>
  </si>
  <si>
    <t>SILDENAFIL</t>
  </si>
  <si>
    <t>SINDEVALFIR 20 MG|HB ALEOS ® 20 MG TABLETAS RECUBIERTAS|</t>
  </si>
  <si>
    <t>20190010-1|20077446-1|</t>
  </si>
  <si>
    <t>2021M-0020009|2017M0017847|</t>
  </si>
  <si>
    <t>CAJA X 90 TAB|CAJA X 90 TABLETAS|</t>
  </si>
  <si>
    <t>90|90|</t>
  </si>
  <si>
    <t>7709621486318|7709990665055|</t>
  </si>
  <si>
    <t>SINDEVALFIR |HB ALEOS|</t>
  </si>
  <si>
    <t>020190010-01|020077446-01|</t>
  </si>
  <si>
    <t>2021M-0020009|2017M-0017847|</t>
  </si>
  <si>
    <t>7709621486318|0001275666410|</t>
  </si>
  <si>
    <t>1631A</t>
  </si>
  <si>
    <t xml:space="preserve">SILDENAFIL </t>
  </si>
  <si>
    <t>SILDENAFILO 25 MG TABLETAS RECUBIERTAS(GENFAR)||</t>
  </si>
  <si>
    <t>20118033-2||</t>
  </si>
  <si>
    <t>2023M-0018099-R1||</t>
  </si>
  <si>
    <t>CAJA X 4 TABLETAS||</t>
  </si>
  <si>
    <t>7702605184071||</t>
  </si>
  <si>
    <t>SILDENAFILO 25 MG TABLETAS RECUBIERTAS.||</t>
  </si>
  <si>
    <t>020118033-02||</t>
  </si>
  <si>
    <t>7702605105670||</t>
  </si>
  <si>
    <t>1632A</t>
  </si>
  <si>
    <t>SILDENAFIL 50 MG TABLETAS RECUBIERTAS(BUSSIE)|SILDENAFILO 50MG TABLETAS RECUBIERTAS(GENFAR)|</t>
  </si>
  <si>
    <t>19914377-3|19993835-2|</t>
  </si>
  <si>
    <t>2017M-0000370-R2|2018M0008869R1|</t>
  </si>
  <si>
    <t>CAJA POR 100 TABLETAS RECUBIERTAS EN 50 BLÍSTER PVC/PVDC TRANSPARENTE/ALUMINIO POR 2 TABLETAS RECUBIERTAS CADA BLÍSTER.|CAJA X 4 TABLETAS|</t>
  </si>
  <si>
    <t>7702195757396|7702605181612|</t>
  </si>
  <si>
    <t>SILDENAFIL ||</t>
  </si>
  <si>
    <t>019914377-03|019993835-02|</t>
  </si>
  <si>
    <t>2017M-0000370-R2|2018M-0008869-R1|</t>
  </si>
  <si>
    <t>7702195116940|7702605181612|</t>
  </si>
  <si>
    <t>1633A</t>
  </si>
  <si>
    <t>(0.5-10)mg/ml</t>
  </si>
  <si>
    <t>SILDENAFIL  (0.5-10)mg/ml suspensión X120ML FAGRON||</t>
  </si>
  <si>
    <t>HB ALEOS |SILDENAFIL|</t>
  </si>
  <si>
    <t>020078789-01||</t>
  </si>
  <si>
    <t>2017M-0017667||</t>
  </si>
  <si>
    <t>12,5||</t>
  </si>
  <si>
    <t>7709990665024||</t>
  </si>
  <si>
    <t>1634A</t>
  </si>
  <si>
    <t>G04CA04</t>
  </si>
  <si>
    <t>SILODOSINA</t>
  </si>
  <si>
    <t>SILOTRIF® 8 MG CAPSULAS||</t>
  </si>
  <si>
    <t>20070806-4||</t>
  </si>
  <si>
    <t>2020M-0015625-R1||</t>
  </si>
  <si>
    <t>CAJA POR 30 CÁPSULAS DURAS EN BLÍSTER EN ALU/ALU POR 10 CÁPSULAS CADA UNO||</t>
  </si>
  <si>
    <t>8904159614366||</t>
  </si>
  <si>
    <t>SILOTRIF ||</t>
  </si>
  <si>
    <t>020070806-04||</t>
  </si>
  <si>
    <t>1635A</t>
  </si>
  <si>
    <t>A03AA05</t>
  </si>
  <si>
    <t>SIMETICONA (DIMETILPOLISILOXANO) + TRIMEBUTINA</t>
  </si>
  <si>
    <t>(120+200)mg</t>
  </si>
  <si>
    <t xml:space="preserve">TAB/CAPS/GRAG/COMP-MASTICABLES </t>
  </si>
  <si>
    <t>MUVETT S||</t>
  </si>
  <si>
    <t>19941307-6||</t>
  </si>
  <si>
    <t>2021M-0003716-R2||</t>
  </si>
  <si>
    <t>7703153035037||</t>
  </si>
  <si>
    <t>TRIMEBUTINA/SIMETICONA |MUVETT S|TRIMEBUTINA/SIMETICONA</t>
  </si>
  <si>
    <t>020098771-06|019941307-01|020077715-16</t>
  </si>
  <si>
    <t>2021M-0016780-R1|2021M-0003716-R2|2015M-0016115</t>
  </si>
  <si>
    <t>30|21|30</t>
  </si>
  <si>
    <t>7703153031251|7703153015763|7702057706944</t>
  </si>
  <si>
    <t>1636A</t>
  </si>
  <si>
    <t>C10BA02</t>
  </si>
  <si>
    <t>SIMVASTATINA + EZETIMIBA</t>
  </si>
  <si>
    <t>EZETIMIBE 10 + SIMVASTATINA 10 TABLETAS(MK)||</t>
  </si>
  <si>
    <t>19989019-2||</t>
  </si>
  <si>
    <t>2021M-0008465 R1||</t>
  </si>
  <si>
    <t>CAJA PLEGADIZA POR 14 TABLETAS EN BLISTER ALU/ALU POR 7 TABLETAS C/U.||</t>
  </si>
  <si>
    <t>7702057077518||</t>
  </si>
  <si>
    <t>VYTORIN |TIAZOMET S|</t>
  </si>
  <si>
    <t>019951296-03||</t>
  </si>
  <si>
    <t>2021M-0004163-R2||</t>
  </si>
  <si>
    <t>7501326048422||</t>
  </si>
  <si>
    <t>1637A</t>
  </si>
  <si>
    <t>EZETIMIBA 10 MG + SIMVASTATINA 20 MG(COLMED)|TIAZOMET S®|</t>
  </si>
  <si>
    <t>19996416-3|19974991-2|</t>
  </si>
  <si>
    <t>2022M-0009228-R1|2007M0007523|</t>
  </si>
  <si>
    <t>CAJA POR 30 CAPSULAS|CAJA POR 28 TABLETAS EN ENVASE BLISTER PVC/PVDC TRANSPARENTE- ALUMINIO.|</t>
  </si>
  <si>
    <t>7703153022976|7707355054155|</t>
  </si>
  <si>
    <t>EZETIMIBA 10 MG + SIMVASTATINA 20 MG|TIAZOMET S®|</t>
  </si>
  <si>
    <t>019996416-03|019974991-02|</t>
  </si>
  <si>
    <t>2022M-0009228-R1|2022M-0007523-R1|</t>
  </si>
  <si>
    <t>7703153022976|7705323242115|</t>
  </si>
  <si>
    <t>1638A</t>
  </si>
  <si>
    <t xml:space="preserve">(40+10)mg </t>
  </si>
  <si>
    <t>EZETIMIBA 10MG + SIMVASTATINA 40MG(COLMED)||</t>
  </si>
  <si>
    <t>19996412-7||</t>
  </si>
  <si>
    <t>2019M-0009872-R1||</t>
  </si>
  <si>
    <t>CAJA POR 30 CAPSULAS EN BLISTER ALUMINIO/ALUMINIO||</t>
  </si>
  <si>
    <t>7703153022983||</t>
  </si>
  <si>
    <t>EZETIMIBA/SIMVASTATINA ||</t>
  </si>
  <si>
    <t>019996412-03|020166394-01|</t>
  </si>
  <si>
    <t>2019M-0009872-R1|2019M-0019504|</t>
  </si>
  <si>
    <t>7703153022983|7705959885663|</t>
  </si>
  <si>
    <t>1639A</t>
  </si>
  <si>
    <t xml:space="preserve">(80+10)mg </t>
  </si>
  <si>
    <t>VYTORIN ® 10/80 MG||</t>
  </si>
  <si>
    <t>19951301-1||</t>
  </si>
  <si>
    <t>2021M-0004165-R2||</t>
  </si>
  <si>
    <t>7897337715591||</t>
  </si>
  <si>
    <t>VYTORIN ||</t>
  </si>
  <si>
    <t>019951301-01||</t>
  </si>
  <si>
    <t>631433||</t>
  </si>
  <si>
    <t>1640A</t>
  </si>
  <si>
    <t>L04AA10</t>
  </si>
  <si>
    <t>SIROLIMUS</t>
  </si>
  <si>
    <t>RAPAMUNE 1.0 MG GRAGEAS||</t>
  </si>
  <si>
    <t>19914809-6||</t>
  </si>
  <si>
    <t>2021M-0000328-R3||</t>
  </si>
  <si>
    <t>CAJA X 100 GRAGEAS||</t>
  </si>
  <si>
    <t>5415062379288||</t>
  </si>
  <si>
    <t>RAPAMUNE ||</t>
  </si>
  <si>
    <t>019914809-06||</t>
  </si>
  <si>
    <t>1641A</t>
  </si>
  <si>
    <t>A10BH01</t>
  </si>
  <si>
    <t>SITAGLIPTINA</t>
  </si>
  <si>
    <t>JANUVIA 25 MG||</t>
  </si>
  <si>
    <t>19975067-2||</t>
  </si>
  <si>
    <t>2020M-0007031-R1||</t>
  </si>
  <si>
    <t>7897337713757||</t>
  </si>
  <si>
    <t>JANUVIA ||</t>
  </si>
  <si>
    <t>019975067-02||</t>
  </si>
  <si>
    <t>1642A</t>
  </si>
  <si>
    <t>JANUVIA® 50 MG||</t>
  </si>
  <si>
    <t>19975068-2||</t>
  </si>
  <si>
    <t>2020M-0007030-R1||</t>
  </si>
  <si>
    <t>7897337714624||</t>
  </si>
  <si>
    <t>019975068-02||</t>
  </si>
  <si>
    <t>1643A</t>
  </si>
  <si>
    <t>JANUVIA® 100MG||</t>
  </si>
  <si>
    <t>19975048-1||</t>
  </si>
  <si>
    <t>2019M-0006868-R1||</t>
  </si>
  <si>
    <t>7897337714617||</t>
  </si>
  <si>
    <t>019975048-01||</t>
  </si>
  <si>
    <t>7897337714600||</t>
  </si>
  <si>
    <t>1644A</t>
  </si>
  <si>
    <t>A10BD07</t>
  </si>
  <si>
    <t>SITAGLIPTINA + METFORMINA</t>
  </si>
  <si>
    <t>(50+850)mg</t>
  </si>
  <si>
    <t>JANUMET ®||</t>
  </si>
  <si>
    <t>19992192-2||</t>
  </si>
  <si>
    <t>2009M-0009185||</t>
  </si>
  <si>
    <t>7897337714976||</t>
  </si>
  <si>
    <t>JANUMET ||</t>
  </si>
  <si>
    <t>019992192-02||</t>
  </si>
  <si>
    <t>7897337714983||</t>
  </si>
  <si>
    <t>1645A</t>
  </si>
  <si>
    <t>(50+1.000)mg</t>
  </si>
  <si>
    <t>JANUMET® 50/1000 MG TABLETAS RECUBIERTAS||</t>
  </si>
  <si>
    <t>19980565-2||</t>
  </si>
  <si>
    <t>2021M-0007530-R1||</t>
  </si>
  <si>
    <t>7897337714990||</t>
  </si>
  <si>
    <t>019980565-02||</t>
  </si>
  <si>
    <t>7897337715003||</t>
  </si>
  <si>
    <t>1646A</t>
  </si>
  <si>
    <t>(100+1.000)mg</t>
  </si>
  <si>
    <t>JANUMET XR 100/1000MG TABLETAS RECUBIERTAS DE LIBERACION PROLONGADA||</t>
  </si>
  <si>
    <t>20068050-1||</t>
  </si>
  <si>
    <t>2014M-0015531||</t>
  </si>
  <si>
    <t>FRASCO X 28 TABLETAS||</t>
  </si>
  <si>
    <t>8711141912665||</t>
  </si>
  <si>
    <t>JANUMET XR ||</t>
  </si>
  <si>
    <t>020068050-01||</t>
  </si>
  <si>
    <t>1647A</t>
  </si>
  <si>
    <t>SODIO ALGINATO + SODIO BICARBONATO + CALCIO CARBONATO</t>
  </si>
  <si>
    <t>[500+(200-270)+(150-350)]mg/sachet-sobre</t>
  </si>
  <si>
    <t>SOLUCION O SUSPENSION/SACHET</t>
  </si>
  <si>
    <t>MILPAX®NF||</t>
  </si>
  <si>
    <t>20098076-7||</t>
  </si>
  <si>
    <t>2016M-0017399||</t>
  </si>
  <si>
    <t>Caja plegadiza por 12 sobres||</t>
  </si>
  <si>
    <t>7703454123761||</t>
  </si>
  <si>
    <t>SUPREFLUX FORTE ||</t>
  </si>
  <si>
    <t>020103613-12|020044923-06|020168632-01</t>
  </si>
  <si>
    <t>2016M-0017169|2019M-0013657-R1|2019M-0019515</t>
  </si>
  <si>
    <t>SACHET/SOBRE|SACHET/SOBRE|SACHET/SOBRE</t>
  </si>
  <si>
    <t>7703546703086|7702626211770|NO APLICA</t>
  </si>
  <si>
    <t>1648A</t>
  </si>
  <si>
    <t>(500+160+267)mg</t>
  </si>
  <si>
    <t>GAVISCON® LIQUIDO SACHET SUSPENSION ORAL|</t>
  </si>
  <si>
    <t>20010745-6|20103613-12|</t>
  </si>
  <si>
    <t>2010M-0010778|2016M0017169|</t>
  </si>
  <si>
    <t>CAJA X 12 SACHET X 10 ML|CAJA X 12 SACHET X 10 ML|</t>
  </si>
  <si>
    <t>7702626205847|7703546703086|</t>
  </si>
  <si>
    <t>GASTACID |GAVISCON DOBLE ACCION|ACIFREE DOBLE ACCI0N</t>
  </si>
  <si>
    <t>020104528-01||</t>
  </si>
  <si>
    <t>2017M-0017553||</t>
  </si>
  <si>
    <t>112663926||</t>
  </si>
  <si>
    <t>1649A</t>
  </si>
  <si>
    <t>B05XA02</t>
  </si>
  <si>
    <t>SODIO BICARBONATO</t>
  </si>
  <si>
    <t>10meq/10ml</t>
  </si>
  <si>
    <t>BICARBONATO DE SODIO 10 MEQ / 10 ML (PROCAPS)||</t>
  </si>
  <si>
    <t>20004032-4||</t>
  </si>
  <si>
    <t>2019M-0009854-R1||</t>
  </si>
  <si>
    <t>CAJA X 50 AMPOLLAS||</t>
  </si>
  <si>
    <t>7707184160157||</t>
  </si>
  <si>
    <t>BICARBONATO DE SODIO |BICARBONATO DE SODIO|BICARBONATO DE SODIO</t>
  </si>
  <si>
    <t>019911220-09|020004032-04|000032250-01</t>
  </si>
  <si>
    <t>2020M-0000666-R2|2019M-0009854-R1|2019M-001684-R4</t>
  </si>
  <si>
    <t>100|50|100</t>
  </si>
  <si>
    <t>17800062002758|7707184160157|2831130</t>
  </si>
  <si>
    <t>1650A</t>
  </si>
  <si>
    <t>B05XA03</t>
  </si>
  <si>
    <t>SODIO CLORURO</t>
  </si>
  <si>
    <t>20meq/10ml</t>
  </si>
  <si>
    <t>CLORURO DE SODIO 11.7% SOLUCION INYECTABLE||</t>
  </si>
  <si>
    <t>19995788-1||</t>
  </si>
  <si>
    <t>2020M-0009117-R1||</t>
  </si>
  <si>
    <t>0117800062002376||</t>
  </si>
  <si>
    <t>CLORURO DE SODIO |CLORURO DE SODIO|CLORURO DE SODIO</t>
  </si>
  <si>
    <t>019995788-01|019934265-03|000211361-06</t>
  </si>
  <si>
    <t>2020M-0009117-R1|2021M-0002557-R2|2020M-011990-R2</t>
  </si>
  <si>
    <t>100|50|40</t>
  </si>
  <si>
    <t>117800062002376|47705366202037|7704588001215</t>
  </si>
  <si>
    <t>1651A</t>
  </si>
  <si>
    <t xml:space="preserve">R01AX10 </t>
  </si>
  <si>
    <t>3.5%</t>
  </si>
  <si>
    <t>PULVERIZADO/SPRAY</t>
  </si>
  <si>
    <t>SOLUCION SALINA HIPERTONICA PARIHYPERSAL - PARIHYPERSAL||</t>
  </si>
  <si>
    <t>20043318||</t>
  </si>
  <si>
    <t>2021DM-0008387-R1||</t>
  </si>
  <si>
    <t xml:space="preserve"> CAJA X 60 VIALES DE 4 ML||</t>
  </si>
  <si>
    <t>744229235606||</t>
  </si>
  <si>
    <t>SOLUCION PARI HYPERSAL 3.5% X 4ML 60 VIALES UNI REF 300F3502 ||</t>
  </si>
  <si>
    <t>1652A</t>
  </si>
  <si>
    <t>S01XA03</t>
  </si>
  <si>
    <t>SODIO CLORURO (SOLUCION SALINA HIPERTONICA)</t>
  </si>
  <si>
    <t>SOLUCION SALINA HIPERTONICA  AL 5% VISCOSA PARA USO OFTALMICO ( OFTALMOQUIMICA)|HIPERVISC®|</t>
  </si>
  <si>
    <t>33661-2|19946047-1|</t>
  </si>
  <si>
    <t>2010M-011418-R2|2015M0003627R1|</t>
  </si>
  <si>
    <t>7704805000014|7704805000380|</t>
  </si>
  <si>
    <t>SOLUCION SALINA HIPERTONICA ||</t>
  </si>
  <si>
    <t>000033661-02||</t>
  </si>
  <si>
    <t>2010M-011418-R2||</t>
  </si>
  <si>
    <t>7704805000014||</t>
  </si>
  <si>
    <t>1653A</t>
  </si>
  <si>
    <t>R07AX</t>
  </si>
  <si>
    <t>FRASCO X  60 VIALES X 4ML||</t>
  </si>
  <si>
    <t>744229207603||</t>
  </si>
  <si>
    <t>SOLUCION PARI HYPERSAL AL 7.0% VIAL REF 300F7002 ||</t>
  </si>
  <si>
    <t>1654A</t>
  </si>
  <si>
    <t>SODIO CLORURO (SOLUCION SALINA NORMAL)</t>
  </si>
  <si>
    <t>0.9%</t>
  </si>
  <si>
    <t>NASIVIN® AQUA||</t>
  </si>
  <si>
    <t>19955699-4||</t>
  </si>
  <si>
    <t>2022M-0005228-R2||</t>
  </si>
  <si>
    <t>7702418006478||</t>
  </si>
  <si>
    <t>RHIFISOL |CLORURO DE SODIO LIBRE DE PVC|CLORURO DE SODIO ECOFLAC PLUS</t>
  </si>
  <si>
    <t>020003804-01|020032682-01|</t>
  </si>
  <si>
    <t>2019M-0009658-R1|2018M-0012561-R1|</t>
  </si>
  <si>
    <t>7707210530206|7707229970192|</t>
  </si>
  <si>
    <t>1655A</t>
  </si>
  <si>
    <t>0.9% (50-100)ml</t>
  </si>
  <si>
    <t>CLORURO DE SODIO AL 0.9% (BAXTER)|SODIO CLORURO AL 0.9%(CORPAUL)|</t>
  </si>
  <si>
    <t>29523-3|20055558-1|</t>
  </si>
  <si>
    <t>2020M-001117-R4|2021M0014332R1|</t>
  </si>
  <si>
    <t>BOLSA X100 ML|BOLSA X100 ML|</t>
  </si>
  <si>
    <t>7707141349281|7705366901024|</t>
  </si>
  <si>
    <t>CLORURO DE SODIO (REF. ARB1302) |CLORURO DE SODIO LIBRE DE PVC|CLORURO DE SODIO</t>
  </si>
  <si>
    <t>000029523-03|019932754-05|019907869-01</t>
  </si>
  <si>
    <t>2020M-001117-R4|2020M-0002010-R2|2021M-14351-R3</t>
  </si>
  <si>
    <t>FRASCO/BOLSA|FRASCO/BOLSA|FRASCO/BOLSA</t>
  </si>
  <si>
    <t>7707141349281|0000011491971|7750307001059</t>
  </si>
  <si>
    <t>1656A</t>
  </si>
  <si>
    <t>0.9% (250)ml</t>
  </si>
  <si>
    <t>BOLSA PLASTICA EN PVC 250 ML</t>
  </si>
  <si>
    <t>CLORURO DE SODIO 0.9% (FRESENIUS)|CLORURO DE SODIO AL 0.9%(BAXTER)|</t>
  </si>
  <si>
    <t>19932754-3|29523-4|</t>
  </si>
  <si>
    <t>2020M-0002010-R2|2020M001117R4|</t>
  </si>
  <si>
    <t>BOLSA X 250 ML|BOLSA X 250 ML|</t>
  </si>
  <si>
    <t>7707298540067|7707141349298|</t>
  </si>
  <si>
    <t>CLORURO DE SODIO (REF. ARB1322) |CLORURO DE SODIO 0.9%|SODIO CLORURO AL 0.9%</t>
  </si>
  <si>
    <t>000029523-04|019932754-06|020055558-07</t>
  </si>
  <si>
    <t>2020M-001117-R4|2020M-0002010-R2|2021M-0014332-R1</t>
  </si>
  <si>
    <t>CAJA|FRASCO/bolsa x 250 ml/bolsa x 250 ml</t>
  </si>
  <si>
    <t>56|100|100</t>
  </si>
  <si>
    <t>8025180|0000011491971|7750307001059</t>
  </si>
  <si>
    <t>1657A</t>
  </si>
  <si>
    <t>0.9% (500)ml</t>
  </si>
  <si>
    <t>CLORURO DE SODIO AL 0.9% (BAXTER)|CLORURO DE SODIO 0.9%|SODIO CLORURO AL 0.9%(CORPAUL)</t>
  </si>
  <si>
    <t>29523-5|19932754-2|20055558-2</t>
  </si>
  <si>
    <t>2020M-001117-R4|2020M0002010R2|2021M0014332R1</t>
  </si>
  <si>
    <t>BOLSA X 500 ML|BOLSA X 500 ML|BOLSA X 500 ML</t>
  </si>
  <si>
    <t>7707141349304|7707298540050|7705366903028</t>
  </si>
  <si>
    <t>CLORURO DE SODIO (REF. ARB1323) |FISIOLINE|</t>
  </si>
  <si>
    <t>000029523-05|020055558-08|019932754-07</t>
  </si>
  <si>
    <t>CAJA|FRASCO/BOLSA|FRASCO/BOLSA</t>
  </si>
  <si>
    <t>40|100|100</t>
  </si>
  <si>
    <t>7707141349304|0000011491971|7750307001059</t>
  </si>
  <si>
    <t>1658A</t>
  </si>
  <si>
    <t>SODIO HIALURONATO + CONDROITINA SULFATO</t>
  </si>
  <si>
    <t>(1+1.8)mg/ml</t>
  </si>
  <si>
    <t>HUMYLUB OFTENO - LIBRE DE CONSERVADORES||</t>
  </si>
  <si>
    <t>20090693-1||</t>
  </si>
  <si>
    <t>2016M-0017104||</t>
  </si>
  <si>
    <t>736085411423||</t>
  </si>
  <si>
    <t>HUMYLUB OFTENO ||</t>
  </si>
  <si>
    <t>020001982-02||</t>
  </si>
  <si>
    <t>2019M-0009599-R1||</t>
  </si>
  <si>
    <t>736085411171||</t>
  </si>
  <si>
    <t>1659A</t>
  </si>
  <si>
    <t>C05BA04/G04BX15</t>
  </si>
  <si>
    <t>SODIO PENTOSANO POLISULFATO</t>
  </si>
  <si>
    <t>MENTOSANIL®||</t>
  </si>
  <si>
    <t>20138383-2||</t>
  </si>
  <si>
    <t>2018M-0018249||</t>
  </si>
  <si>
    <t>CAJA X 90 CAPSULAS||</t>
  </si>
  <si>
    <t>7702870073001||</t>
  </si>
  <si>
    <t>PENTODOL |MENTOSANIL|</t>
  </si>
  <si>
    <t>020177532-01|020138383-02|</t>
  </si>
  <si>
    <t>2021M-0020284|2018M-0018249|</t>
  </si>
  <si>
    <t>NO APLICA|0000000233736|</t>
  </si>
  <si>
    <t>1660A</t>
  </si>
  <si>
    <t>J05AP55</t>
  </si>
  <si>
    <t>SOFOSBUVIR + VELPATASVIR</t>
  </si>
  <si>
    <t>(400+100)mg</t>
  </si>
  <si>
    <t>EPCLUSA®||</t>
  </si>
  <si>
    <t>20126648-1||</t>
  </si>
  <si>
    <t>2018M-0018556||</t>
  </si>
  <si>
    <t>CAJA X 1 FRASCO DE 28 TAB||</t>
  </si>
  <si>
    <t>7795367548175||</t>
  </si>
  <si>
    <t>EPCLUSA ||</t>
  </si>
  <si>
    <t>020126648-01||</t>
  </si>
  <si>
    <t>1661A</t>
  </si>
  <si>
    <t>G04BD08</t>
  </si>
  <si>
    <t>SOLIFENACINA</t>
  </si>
  <si>
    <t>VESICARE ®5 MG TABLETAS RECUBIERTAS||</t>
  </si>
  <si>
    <t>20081752-2||</t>
  </si>
  <si>
    <t>2021M-0017015-R1||</t>
  </si>
  <si>
    <t>7709484810824||</t>
  </si>
  <si>
    <t>VESICARE ||</t>
  </si>
  <si>
    <t>020081752-02||</t>
  </si>
  <si>
    <t>7709484810817||</t>
  </si>
  <si>
    <t>1662A</t>
  </si>
  <si>
    <t>SOLUCION A BASE DE OMEGA-3 DHA</t>
  </si>
  <si>
    <t>EMULSION DE SCOTT||</t>
  </si>
  <si>
    <t>20003504-1||</t>
  </si>
  <si>
    <t>2018M-0009269-R1||</t>
  </si>
  <si>
    <t>7707172681060||</t>
  </si>
  <si>
    <t>EMULSION DE SCOTT ||</t>
  </si>
  <si>
    <t>020003504-02||</t>
  </si>
  <si>
    <t>7707172681145||</t>
  </si>
  <si>
    <t>1663A</t>
  </si>
  <si>
    <t>SOLUCION CITRATO (CITRICO ACIDO+ CITRATO DE POTASIO) (FORMULA MAGISTRAL)</t>
  </si>
  <si>
    <t xml:space="preserve">(334 mg+ 1100 mg)/5 ml  </t>
  </si>
  <si>
    <t>SOLUCION CITRATO FORMULA MAGISTRAL (CITRICO ACIDO+ CITRATO DE POTASIO) (334 mg+ 1100 mg)/5 ml   GARRAFA X500ML FAGRON||</t>
  </si>
  <si>
    <t>GARRAFA X 500ML||</t>
  </si>
  <si>
    <t>SOLUCION DE CITRATOS MAGISTRAL ||</t>
  </si>
  <si>
    <t>1664A</t>
  </si>
  <si>
    <t>SOLUCION DE BIOTINA (FORMULA MAGISTRAL)</t>
  </si>
  <si>
    <t>BUC</t>
  </si>
  <si>
    <t>SOLUCION DE BIOTINA FORMULA MAGISTRAL 10mg/ml gotero X30ml FAGRON||</t>
  </si>
  <si>
    <t>gotero X 30ml||</t>
  </si>
  <si>
    <t>BIOTINA MAGISTRAL ||</t>
  </si>
  <si>
    <t>120|30|</t>
  </si>
  <si>
    <t>1665A</t>
  </si>
  <si>
    <t>SOLUCION DE CLORHEXIDINA GLUCONATO</t>
  </si>
  <si>
    <t>CLINHEXIDINA®SOLUCION BUCAL|ANTIPLAC - B® SOLUCION BUCAL|</t>
  </si>
  <si>
    <t>20147901-1|20115392-1|</t>
  </si>
  <si>
    <t>2019M-0019046|2018M0018180|</t>
  </si>
  <si>
    <t>FRASCO X 180 ML|FRASCO X 180 ML|</t>
  </si>
  <si>
    <t>7701582102511|7701582102603|</t>
  </si>
  <si>
    <t>CLARAX ENJUAGUE BUCAL ||</t>
  </si>
  <si>
    <t>000040377-03||</t>
  </si>
  <si>
    <t>2009M-13561-R1||</t>
  </si>
  <si>
    <t>7703234100166||</t>
  </si>
  <si>
    <t>1666A</t>
  </si>
  <si>
    <t>B05CX03</t>
  </si>
  <si>
    <t>SOLUCION DE GLICINA PARA IRRIGACION</t>
  </si>
  <si>
    <t>1.5%/3.000ml</t>
  </si>
  <si>
    <t>GLICINA 1.5% IRRIGACION CORPAUL||</t>
  </si>
  <si>
    <t>20071108-1||</t>
  </si>
  <si>
    <t>2014M-0015507||</t>
  </si>
  <si>
    <t>CAJA X 6 UND Bolsa PVC  x 3000mL||</t>
  </si>
  <si>
    <t>7705366906029||</t>
  </si>
  <si>
    <t>UROMATIC GLICINA |UROMATIC GLICINA|GLICINA</t>
  </si>
  <si>
    <t>000028437-02|000028437-02|020087589-01</t>
  </si>
  <si>
    <t>2021M-000335-R4|2021M-000335-R4|2015M-0016442</t>
  </si>
  <si>
    <t>6|6|1</t>
  </si>
  <si>
    <t>8026507|0000008026507|0000111126507</t>
  </si>
  <si>
    <t>1667A</t>
  </si>
  <si>
    <t>SOLUCION DE L-CARNITINA (FORMULA MAGISTRAL)</t>
  </si>
  <si>
    <t>SOLUCION DE L-CARNITINA FORMULA MAGISTRAL 100mg/ml  suspension X 120ml FAGRON||</t>
  </si>
  <si>
    <t>GRIPP HEEL ||</t>
  </si>
  <si>
    <t>MH2009-0001363||</t>
  </si>
  <si>
    <t>1,1||</t>
  </si>
  <si>
    <t>1668A</t>
  </si>
  <si>
    <t>B05CB01</t>
  </si>
  <si>
    <t>SOLUCION SALINA ENEMA</t>
  </si>
  <si>
    <t>ENEMA SOLUCION SALINA 2.5% (TECNOQUIMICAS)||</t>
  </si>
  <si>
    <t>200636-1||</t>
  </si>
  <si>
    <t>2016M-005067-R2||</t>
  </si>
  <si>
    <t>BOLSA X1000 ML||</t>
  </si>
  <si>
    <t>7702057012083||</t>
  </si>
  <si>
    <t>TRAVAD ENEMA |ENEMATROL SALINO|</t>
  </si>
  <si>
    <t>000200636-01|020003828-01|</t>
  </si>
  <si>
    <t>2016M-005067-R2|2019M-0009958-R1|</t>
  </si>
  <si>
    <t>FRASCO|BOLSA|</t>
  </si>
  <si>
    <t>7702057012083|NO APLICA|</t>
  </si>
  <si>
    <t>1669A</t>
  </si>
  <si>
    <t>H01AC01</t>
  </si>
  <si>
    <t>SOMATROPINA</t>
  </si>
  <si>
    <t>5.3mg (16 UI)</t>
  </si>
  <si>
    <t>MILIGRAMOS</t>
  </si>
  <si>
    <t>GENOTROPIN 5.3 MG (16 U.I.) POLVO PARA INYECCION||</t>
  </si>
  <si>
    <t>228038-1||</t>
  </si>
  <si>
    <t>2020MBT-011706 R2||</t>
  </si>
  <si>
    <t>CAJA X 1 CARPULA||</t>
  </si>
  <si>
    <t>5,3||</t>
  </si>
  <si>
    <t>7591257002976||</t>
  </si>
  <si>
    <t>GENOTROPIN CARPULA ||</t>
  </si>
  <si>
    <t>000228038-01||</t>
  </si>
  <si>
    <t>2020MBT-011706-R2||</t>
  </si>
  <si>
    <t>1670A</t>
  </si>
  <si>
    <t>10mg/1.5ml (30 UI x Amp o 6.7mg/ml)</t>
  </si>
  <si>
    <t>OMNITROPE® SOLUCION INYECTABLE EN CARTUCHO DE 10 MG / 1.5 ML||</t>
  </si>
  <si>
    <t>20027185-1||</t>
  </si>
  <si>
    <t>2017M-0012460-R1||</t>
  </si>
  <si>
    <t>CAJA X 1 CARTUCHO||</t>
  </si>
  <si>
    <t>9002260023660||</t>
  </si>
  <si>
    <t>OMNITROPE SUREPAL 10 ||</t>
  </si>
  <si>
    <t>020027185-01||</t>
  </si>
  <si>
    <t>1671A</t>
  </si>
  <si>
    <t>6mg (18 UI)</t>
  </si>
  <si>
    <t>SAIZEN®6 MG /1.03ML( 5.83MG/ML)||</t>
  </si>
  <si>
    <t>20028742-1||</t>
  </si>
  <si>
    <t>2017M-0012876-R1||</t>
  </si>
  <si>
    <t>4054839353581||</t>
  </si>
  <si>
    <t>SAIZEN EASYPOD ||</t>
  </si>
  <si>
    <t>020028742-01||</t>
  </si>
  <si>
    <t>1672A</t>
  </si>
  <si>
    <t>SAIZEN ®20 MG/ 2.5ML (8MG/ML)||</t>
  </si>
  <si>
    <t>20037076-1||</t>
  </si>
  <si>
    <t>2017M-0012828-R1||</t>
  </si>
  <si>
    <t>4054839353598||</t>
  </si>
  <si>
    <t>020037076-01||</t>
  </si>
  <si>
    <t>1673A</t>
  </si>
  <si>
    <t>15mg/1.5ml o 10mg/ml (1%)</t>
  </si>
  <si>
    <t>OMNITROPE SOLUCION INYECTABLE EN CARTUCHODE 15 MG /1.5 ML||</t>
  </si>
  <si>
    <t>20062121-1||</t>
  </si>
  <si>
    <t>2014M-0015454||</t>
  </si>
  <si>
    <t>CAJA X 1 CARTUCHO DE VIDRIO||</t>
  </si>
  <si>
    <t>9002260023677||</t>
  </si>
  <si>
    <t>OMNITROPE SUREPAL 15 ||</t>
  </si>
  <si>
    <t>020062121-01||</t>
  </si>
  <si>
    <t>1674A</t>
  </si>
  <si>
    <t>12mg (36 UI)</t>
  </si>
  <si>
    <t>GENOTROPIN ® 12 MG (36 U.I.) POLVO PARA RECONSTITUIR A SOLUCION INYECTABLE||</t>
  </si>
  <si>
    <t>19972058-1||</t>
  </si>
  <si>
    <t>2017M-0006959-R1||</t>
  </si>
  <si>
    <t>CAJA X1 CARTUCHO DE VIDRIO||</t>
  </si>
  <si>
    <t>7591257002891||</t>
  </si>
  <si>
    <t>019972058-01||</t>
  </si>
  <si>
    <t>1675A</t>
  </si>
  <si>
    <t>L01EX02</t>
  </si>
  <si>
    <t>SORAFENIB</t>
  </si>
  <si>
    <t>NEXAVAR ® 200MG||</t>
  </si>
  <si>
    <t>19971195-2||</t>
  </si>
  <si>
    <t>2018M-0006585-R1||</t>
  </si>
  <si>
    <t>CAJA X 60 COMPRIMIDOS||</t>
  </si>
  <si>
    <t>7702123004653||</t>
  </si>
  <si>
    <t>NEXAVAR ||</t>
  </si>
  <si>
    <t>019971195-02||</t>
  </si>
  <si>
    <t>1676A</t>
  </si>
  <si>
    <t>M03AB01</t>
  </si>
  <si>
    <t>SUCCINILCOLINA</t>
  </si>
  <si>
    <t>1.000mg/10ml (10%)</t>
  </si>
  <si>
    <t>MIOACTINE 1G/10ML SOLUCION INYECTABLE||</t>
  </si>
  <si>
    <t>20037305-1||</t>
  </si>
  <si>
    <t>2020M-0013484-R1||</t>
  </si>
  <si>
    <t>CAJA X1 FRASCO VIAL||</t>
  </si>
  <si>
    <t>7707373120092||</t>
  </si>
  <si>
    <t>MIOACTINE ||</t>
  </si>
  <si>
    <t>020037305-01||</t>
  </si>
  <si>
    <t>1677A</t>
  </si>
  <si>
    <t>A02BX02</t>
  </si>
  <si>
    <t>SUCRALFATE</t>
  </si>
  <si>
    <t>ALSUCRAL®TABLETASX1 G.||</t>
  </si>
  <si>
    <t>36743-3||</t>
  </si>
  <si>
    <t>2010M-011598R2||</t>
  </si>
  <si>
    <t>7704588000775||</t>
  </si>
  <si>
    <t>ANTEPSIN |SUGASTRIN|ALSUCRAL</t>
  </si>
  <si>
    <t>020056480-06|020004631-01|000036743-03</t>
  </si>
  <si>
    <t>2019M-0014743-R1|2009M-0009904|2010M-011598-R2</t>
  </si>
  <si>
    <t>7707019300369|7707040620191|7704588000775</t>
  </si>
  <si>
    <t>1678A</t>
  </si>
  <si>
    <t>ALBISAN SUSPENSION||</t>
  </si>
  <si>
    <t>20087855-1||</t>
  </si>
  <si>
    <t>2015M-0016571||</t>
  </si>
  <si>
    <t>7706309246912||</t>
  </si>
  <si>
    <t>DIP ||</t>
  </si>
  <si>
    <t>000041528-05||</t>
  </si>
  <si>
    <t>2018M-013579-R3||</t>
  </si>
  <si>
    <t>7702418000681||</t>
  </si>
  <si>
    <t>1679A</t>
  </si>
  <si>
    <t>SUERO AUTOLOGO (FORMULA MAGISTRAL)</t>
  </si>
  <si>
    <t>SUERO AUTOLOGO FORMULA MAGISTRAL 0.2 COLIRIO x 5ML EVOLUCIA F/MAGISTRAL||</t>
  </si>
  <si>
    <t>Colirio x 5ML||</t>
  </si>
  <si>
    <t>770491459||</t>
  </si>
  <si>
    <t>SUERO AUTOLOGO MAGISTRAL ||</t>
  </si>
  <si>
    <t>1680A</t>
  </si>
  <si>
    <t>S01AB04</t>
  </si>
  <si>
    <t>SULFACETAMIDA SODICA</t>
  </si>
  <si>
    <t>(10-15)%</t>
  </si>
  <si>
    <t>SULFACETAMIDA SODICA 10% SOLUCIÓN OFTÁLMICA (LA SANTE )|SULFAOFTAL ® 10% SOLUCION OFTÁLMICA|</t>
  </si>
  <si>
    <t>19942022-1|20022399-1|</t>
  </si>
  <si>
    <t>2022M-0003451-R2|2016M0011463R1|</t>
  </si>
  <si>
    <t>7703763192014|7702896000395|</t>
  </si>
  <si>
    <t>SULFAOFTAL ||</t>
  </si>
  <si>
    <t>020022399-01||</t>
  </si>
  <si>
    <t>2016M-0011463-R1||</t>
  </si>
  <si>
    <t>7702896000395||</t>
  </si>
  <si>
    <t>1681A</t>
  </si>
  <si>
    <t>J01EC02</t>
  </si>
  <si>
    <t>SULFADIAZINA</t>
  </si>
  <si>
    <t>LIMISULF® 500 MG TABLETAS||</t>
  </si>
  <si>
    <t>20077550-1||</t>
  </si>
  <si>
    <t>2020M-0015435-R1||</t>
  </si>
  <si>
    <t>7709990231571||</t>
  </si>
  <si>
    <t>LIMISULF ||</t>
  </si>
  <si>
    <t>020077550-01||</t>
  </si>
  <si>
    <t>15653867||</t>
  </si>
  <si>
    <t>1682A</t>
  </si>
  <si>
    <t>SULFADIAZINA (FORMULA MAGISTRAL)</t>
  </si>
  <si>
    <t>SULFADIAZINA FORMULA MAGISTRAL 100mg/ml suspensión X120ml FAGRON||</t>
  </si>
  <si>
    <t>SULFADIAZINA MAGISTRAL ||</t>
  </si>
  <si>
    <t>1683A</t>
  </si>
  <si>
    <t>A07EC01</t>
  </si>
  <si>
    <t>SULFASALAZINA</t>
  </si>
  <si>
    <t>SULFASALAZINA 500 MG TABLETA CON CUBIERTA ENTÉRICA|SALAZIN®|</t>
  </si>
  <si>
    <t>20168960-1|20026114-3|</t>
  </si>
  <si>
    <t>2019M-0019517|2017M0011807R1|</t>
  </si>
  <si>
    <t>7705959002008|7707019402278|</t>
  </si>
  <si>
    <t>SALAZIN |SULFASALAZINA|ROSULFANT</t>
  </si>
  <si>
    <t>020026114-03|020168960-01|000201145-01</t>
  </si>
  <si>
    <t>2017M-0011807-R1|2019M-0019517|2022M-011406-R2</t>
  </si>
  <si>
    <t>2396194|7705959002008|7704588000874</t>
  </si>
  <si>
    <t>1684A</t>
  </si>
  <si>
    <t>N05AL01</t>
  </si>
  <si>
    <t>SULPIRIDA</t>
  </si>
  <si>
    <t>EQUILID®CAPSULAS 50 MG||</t>
  </si>
  <si>
    <t>19934906-2||</t>
  </si>
  <si>
    <t>2018M-0002572-R2||</t>
  </si>
  <si>
    <t>7702771104118||</t>
  </si>
  <si>
    <t>EQUILID ||</t>
  </si>
  <si>
    <t>019934906-02||</t>
  </si>
  <si>
    <t>1685A</t>
  </si>
  <si>
    <t>N02CC01</t>
  </si>
  <si>
    <t>SUMATRIPTAN</t>
  </si>
  <si>
    <t>MIGRAGESIN(R) 8% GOTAS||</t>
  </si>
  <si>
    <t>54856-5||</t>
  </si>
  <si>
    <t>2008M-011156R1||</t>
  </si>
  <si>
    <t>FRASCO DE VIDRIO X 10 ML||</t>
  </si>
  <si>
    <t>7707355056135||</t>
  </si>
  <si>
    <t>MIGRAGESIN ||</t>
  </si>
  <si>
    <t>000054856-05||</t>
  </si>
  <si>
    <t>2008M-011156-R1||</t>
  </si>
  <si>
    <t>7703659000157||</t>
  </si>
  <si>
    <t>1686A</t>
  </si>
  <si>
    <t xml:space="preserve">SUMATRIPTAN </t>
  </si>
  <si>
    <t>IMIGRAN® FDT 50 MG||</t>
  </si>
  <si>
    <t>19948755-1||</t>
  </si>
  <si>
    <t>2015M-0003999-R1||</t>
  </si>
  <si>
    <t>CAJA X 2 BLISTER||</t>
  </si>
  <si>
    <t>5900008027519||</t>
  </si>
  <si>
    <t>IMIGRAN FDT ||</t>
  </si>
  <si>
    <t>019948755-01||</t>
  </si>
  <si>
    <t>1687A</t>
  </si>
  <si>
    <t>SUMATRIPTAN TABLETAS RECUBIERTAS X 100 MG||</t>
  </si>
  <si>
    <t>57699-2||</t>
  </si>
  <si>
    <t>2021M-002171-R3||</t>
  </si>
  <si>
    <t>CAJA X 2 TABLETAS||</t>
  </si>
  <si>
    <t>7702605102464||</t>
  </si>
  <si>
    <t>SUMATRIPTAN |SITRAN|</t>
  </si>
  <si>
    <t>000057699-02|019946826-01|</t>
  </si>
  <si>
    <t>2021M-002171-R3|2021M-0004048-R2|</t>
  </si>
  <si>
    <t>7702605102464|7705922125086|</t>
  </si>
  <si>
    <t>1688A</t>
  </si>
  <si>
    <t>N02CC51</t>
  </si>
  <si>
    <t xml:space="preserve">SUMATRIPTAN + NAPROXENO </t>
  </si>
  <si>
    <t>(85+500)mg</t>
  </si>
  <si>
    <t>TRASS® TABLETA RECUBIERTA||</t>
  </si>
  <si>
    <t>20061217-8||</t>
  </si>
  <si>
    <t>2018M-0014582-R1||</t>
  </si>
  <si>
    <t>7703153030575||</t>
  </si>
  <si>
    <t>TRASS |SUAXINA|</t>
  </si>
  <si>
    <t>020061217-08|020093972-10|</t>
  </si>
  <si>
    <t>2018M-0014582-R1|2016M-0017043|</t>
  </si>
  <si>
    <t>7703153030575|7702870072158|</t>
  </si>
  <si>
    <t>1689A</t>
  </si>
  <si>
    <t>L01EX01</t>
  </si>
  <si>
    <t>SUNITINIB</t>
  </si>
  <si>
    <t>SUTENT® CAPSULAS 12.5 MG||</t>
  </si>
  <si>
    <t>19968255-1||</t>
  </si>
  <si>
    <t>2022M-0006444-R2||</t>
  </si>
  <si>
    <t>FRASCO X 28 CAPSULAS||</t>
  </si>
  <si>
    <t>7891268100631||</t>
  </si>
  <si>
    <t>019968255-01||</t>
  </si>
  <si>
    <t>1690A</t>
  </si>
  <si>
    <t>SUTENT® CAPSULAS 25 MG||</t>
  </si>
  <si>
    <t>19968257-1||</t>
  </si>
  <si>
    <t>2022M-0006443-R2||</t>
  </si>
  <si>
    <t>7891268100648||</t>
  </si>
  <si>
    <t xml:space="preserve"> SUTENT® CAPSULAS 25 MG||</t>
  </si>
  <si>
    <t>019968257-01||</t>
  </si>
  <si>
    <t>1691A</t>
  </si>
  <si>
    <t>SUTENT® CAPSULAS 50 MG||</t>
  </si>
  <si>
    <t>19968258-1||</t>
  </si>
  <si>
    <t>2016M-0006442-R1||</t>
  </si>
  <si>
    <t>7891268100655||</t>
  </si>
  <si>
    <t>019968258-01||</t>
  </si>
  <si>
    <t>2022M-0006442-R2	||</t>
  </si>
  <si>
    <t>1692A</t>
  </si>
  <si>
    <t xml:space="preserve">SUPLEMENTO DIETARIO A BASE DE COLAGENO + VITAMINAS Y MINERALES </t>
  </si>
  <si>
    <t>SUPLEMENTO DIETARIO CON COLAGENO HIDROLIZADO,  UVA, LICOPENO, VITAMINAS Y MINERALES (MARCA: PET-TALLEN IIM, PEPTGEN IIM)||</t>
  </si>
  <si>
    <t>20156319||</t>
  </si>
  <si>
    <t>SD2020-0004518||</t>
  </si>
  <si>
    <t>SOBRE X 30 TABLETAS||</t>
  </si>
  <si>
    <t>7701582102429||</t>
  </si>
  <si>
    <t>VITYBELL FEM</t>
  </si>
  <si>
    <t>SD20190004438</t>
  </si>
  <si>
    <t>1694A</t>
  </si>
  <si>
    <t>SUPLEMENTO DIETARIO A BASE DE PROBIOTICOS</t>
  </si>
  <si>
    <t>VAGILAC||</t>
  </si>
  <si>
    <t>20079906||</t>
  </si>
  <si>
    <t>SD2014-0003359||</t>
  </si>
  <si>
    <t>FRASCO X 14 CAPSULAS||</t>
  </si>
  <si>
    <t>7707350411069||</t>
  </si>
  <si>
    <t>INMUFORT KIDS</t>
  </si>
  <si>
    <t>SD2021-0004559</t>
  </si>
  <si>
    <t>1695A</t>
  </si>
  <si>
    <t>SUPLEMENTO DIETARIO INMUNOMODULADOR</t>
  </si>
  <si>
    <t>Si</t>
  </si>
  <si>
    <t>FENSIKAN 50 MG SUPLEMENTO DIETARIO X 30 SACHETS</t>
  </si>
  <si>
    <t>20121675</t>
  </si>
  <si>
    <t>SD2018-0004151</t>
  </si>
  <si>
    <t>CAJA X 60 TABLETAS</t>
  </si>
  <si>
    <t>8588002084539</t>
  </si>
  <si>
    <t>IBS BIOTIC ||</t>
  </si>
  <si>
    <t>SD2017-0003981||</t>
  </si>
  <si>
    <t>7702057013769||</t>
  </si>
  <si>
    <t>1696A</t>
  </si>
  <si>
    <t>R07AA02</t>
  </si>
  <si>
    <t>SURFACTANTE PULMONAR NATURAL O SINTETICO (FOSFOLIPIDOS NATURALES)</t>
  </si>
  <si>
    <t>SURVANTA ® 4 ML||</t>
  </si>
  <si>
    <t>19915281-2||</t>
  </si>
  <si>
    <t>2018M-0000548-R2||</t>
  </si>
  <si>
    <t>FRASCO VIAL X 4 ML||</t>
  </si>
  <si>
    <t>8054083006116||</t>
  </si>
  <si>
    <t>SURVANTA ||</t>
  </si>
  <si>
    <t>000044762-02||</t>
  </si>
  <si>
    <t>2020MB-014168-R3||</t>
  </si>
  <si>
    <t>8054083006086||</t>
  </si>
  <si>
    <t>1697A</t>
  </si>
  <si>
    <t>80mg/ml</t>
  </si>
  <si>
    <t>CUROSURF ® 3.0 ML||</t>
  </si>
  <si>
    <t>19906076-1||</t>
  </si>
  <si>
    <t>2016M-14187-R2||</t>
  </si>
  <si>
    <t>7707190470738||</t>
  </si>
  <si>
    <t>CUROSURF ||</t>
  </si>
  <si>
    <t>019906076-01||</t>
  </si>
  <si>
    <t>22424976||</t>
  </si>
  <si>
    <t>1698A</t>
  </si>
  <si>
    <t>SUXAMETONIO CLORURO</t>
  </si>
  <si>
    <t>CLORURO DE SUXAMETONIO 20MG/ML SOLUCION INYECTABLE||</t>
  </si>
  <si>
    <t>CAJA X 5 AMPOLLAS DE 2 ML||</t>
  </si>
  <si>
    <t>UXICOLIN ||</t>
  </si>
  <si>
    <t>83532061|7707069721619|</t>
  </si>
  <si>
    <t>1700A</t>
  </si>
  <si>
    <t>L04AD02</t>
  </si>
  <si>
    <t>TACROLIMUS</t>
  </si>
  <si>
    <t>CROMUS 0.03 %||</t>
  </si>
  <si>
    <t>19961660-4||</t>
  </si>
  <si>
    <t>2017M-0005661-R1||</t>
  </si>
  <si>
    <t>7703153019471||</t>
  </si>
  <si>
    <t>CROMUS ||</t>
  </si>
  <si>
    <t>019961660-04||</t>
  </si>
  <si>
    <t>1701A</t>
  </si>
  <si>
    <t>0.10%</t>
  </si>
  <si>
    <t>CROMUS® 0.1%||</t>
  </si>
  <si>
    <t>19961661-1||</t>
  </si>
  <si>
    <t>2016M-0005622-R1||</t>
  </si>
  <si>
    <t>7703153018498||</t>
  </si>
  <si>
    <t>CROMUS |TACROLIMUS|PROGRAF</t>
  </si>
  <si>
    <t>019961661-02||</t>
  </si>
  <si>
    <t>7703153018504||</t>
  </si>
  <si>
    <t>1702A</t>
  </si>
  <si>
    <t xml:space="preserve">0.5mg </t>
  </si>
  <si>
    <t>$ 2.945,42 (LIB. MODIFICADA)
$ 2.109,48 (LIB. NO MODIFICADA)</t>
  </si>
  <si>
    <t>TACROLIMUS 0.5 MG SANDOZ||</t>
  </si>
  <si>
    <t>20100057-4||</t>
  </si>
  <si>
    <t>2016M-0017289||</t>
  </si>
  <si>
    <t>7401066282103||</t>
  </si>
  <si>
    <t>PROGRAF XL |PROGRAF|</t>
  </si>
  <si>
    <t>019983582-04||</t>
  </si>
  <si>
    <t>2008M-0007851||</t>
  </si>
  <si>
    <t>7709272445993||</t>
  </si>
  <si>
    <t>1703A</t>
  </si>
  <si>
    <t>PREJOTAC ® 1 MG CAPSULAS|TACROLIMUS 1 MGCAPSULAS(SANDOZ)|</t>
  </si>
  <si>
    <t>20051082-8|20024899-3|</t>
  </si>
  <si>
    <t>2013M-0014754|2017M0012249R1|</t>
  </si>
  <si>
    <t>CAJA X 50 CAPSULAS|CAJA X 100 CAPS|</t>
  </si>
  <si>
    <t>8902269265805|7702635632726|</t>
  </si>
  <si>
    <t>TACROLIMUS ||</t>
  </si>
  <si>
    <t>020024899-03|019943741-01|</t>
  </si>
  <si>
    <t>2017M-0012249-R1|2020M-0003578-R2|</t>
  </si>
  <si>
    <t>8901109317025|7709272445986|</t>
  </si>
  <si>
    <t>1704A</t>
  </si>
  <si>
    <t>TACROLIMUS 5 MGCAPSULAS ( SANDOZ)||</t>
  </si>
  <si>
    <t>20024901-2||</t>
  </si>
  <si>
    <t>2017M-0012211-R1||</t>
  </si>
  <si>
    <t>8901109317018||</t>
  </si>
  <si>
    <t>FRAMEBIN ||</t>
  </si>
  <si>
    <t>020108601-01|020024901-02|019943740-01</t>
  </si>
  <si>
    <t>2017M-0017795|2017M-0012211-R1|2020M-0003546-R2</t>
  </si>
  <si>
    <t>100|50|50</t>
  </si>
  <si>
    <t>NO APLICA|8901109317018|7709272445955</t>
  </si>
  <si>
    <t>1705A</t>
  </si>
  <si>
    <t>TACROLIMUS  LIBERACION MODIFICADA</t>
  </si>
  <si>
    <t xml:space="preserve">3mg </t>
  </si>
  <si>
    <t>PROGRAF ® XL 3 MG CAPSULASDE LIBERACION PROLONGADA||</t>
  </si>
  <si>
    <t>20035350-2||</t>
  </si>
  <si>
    <t>2020M-0013351-R1||</t>
  </si>
  <si>
    <t>7709272445924||</t>
  </si>
  <si>
    <t>PROGRAF XL ||</t>
  </si>
  <si>
    <t>020035350-02||</t>
  </si>
  <si>
    <t>7703145115884||</t>
  </si>
  <si>
    <t>1706A</t>
  </si>
  <si>
    <t>PROGRAF ® XL CAPSULAS DE LIBERACIONPROLONGADA DE 5MG||</t>
  </si>
  <si>
    <t>19983585-1||</t>
  </si>
  <si>
    <t>2008M-0007912||</t>
  </si>
  <si>
    <t>7709272445917||</t>
  </si>
  <si>
    <t>019983585-01||</t>
  </si>
  <si>
    <t>7501109910878||</t>
  </si>
  <si>
    <t>1707A</t>
  </si>
  <si>
    <t>TACROLIMUS LIBERACION MODIFICADA</t>
  </si>
  <si>
    <t>PROGRAF ® XL CAPSULAS DE LIBERACIONPROLONGADA DE 1 MG||</t>
  </si>
  <si>
    <t>19983583-1||</t>
  </si>
  <si>
    <t>2008M-0007852||</t>
  </si>
  <si>
    <t>7709272445962||</t>
  </si>
  <si>
    <t>019983583-01||</t>
  </si>
  <si>
    <t>1708A</t>
  </si>
  <si>
    <t>G04BE08</t>
  </si>
  <si>
    <t>TADALAFILO</t>
  </si>
  <si>
    <t>TADALAFILO TABLETAS RECUBIERTAS 5 MG (WINTHROP)|LUDIKA TABLETA RECUBIERTA 5 MG|</t>
  </si>
  <si>
    <t>20085090-10|20098922-5|</t>
  </si>
  <si>
    <t>2020M-0015913-R1|2022M-0017186-R1</t>
  </si>
  <si>
    <t>7705959084356|7702184620045|</t>
  </si>
  <si>
    <t>LUDIKA TABLETAS RECUBIERTAS 5 MG|VAYAPLIN|TADALAFILO</t>
  </si>
  <si>
    <t>020098922-05|020153561-03|020085090-10</t>
  </si>
  <si>
    <t>2022M-0017186-R1 |2019M-0018924|2020M-0015913-R1</t>
  </si>
  <si>
    <t>1661385|7703153037307|0000000161381</t>
  </si>
  <si>
    <t>1709A</t>
  </si>
  <si>
    <t>LUDIKA TABLETAS RECUBIERTAS POR 20 MG||</t>
  </si>
  <si>
    <t>19995855-1||</t>
  </si>
  <si>
    <t>2009M-0010091||</t>
  </si>
  <si>
    <t>7702184620014||</t>
  </si>
  <si>
    <t>LUDIKA |TADALAFILO TABLETAS RECUBIERTAS|</t>
  </si>
  <si>
    <t>019995855-03|020032981-05|</t>
  </si>
  <si>
    <t>2009M-0010091|2023M-0014039-R1|</t>
  </si>
  <si>
    <t>1631142|7705959880910|</t>
  </si>
  <si>
    <t>1710A</t>
  </si>
  <si>
    <t>S01EE05</t>
  </si>
  <si>
    <t>TAFLUPROST</t>
  </si>
  <si>
    <t>0.015mg/ml</t>
  </si>
  <si>
    <t>SAFLUTAN®||</t>
  </si>
  <si>
    <t>20020467-1||</t>
  </si>
  <si>
    <t>2022M-0011752-R2||</t>
  </si>
  <si>
    <t>CAJA X 30 PIPETAS||</t>
  </si>
  <si>
    <t>7709034708021||</t>
  </si>
  <si>
    <t>SAFLUTAN ||</t>
  </si>
  <si>
    <t>020020467-01||</t>
  </si>
  <si>
    <t>2016M-0011752-R1||</t>
  </si>
  <si>
    <t>12604241||</t>
  </si>
  <si>
    <t>1711A</t>
  </si>
  <si>
    <t>L04AX02</t>
  </si>
  <si>
    <t>TALIDOMIDA</t>
  </si>
  <si>
    <t>INMUNOPRIN® 100 MG COMPRIMIDOS RECUBIERTOS||</t>
  </si>
  <si>
    <t>19942618-39||</t>
  </si>
  <si>
    <t>2015M-0003434R1||</t>
  </si>
  <si>
    <t>7707204490417||</t>
  </si>
  <si>
    <t>INMUNOPRIN ||</t>
  </si>
  <si>
    <t>019942618-39||</t>
  </si>
  <si>
    <t>2015M-0003434-R1||</t>
  </si>
  <si>
    <t>1712A</t>
  </si>
  <si>
    <t>L02BA01</t>
  </si>
  <si>
    <t>TAMOXIFENO CITRATO</t>
  </si>
  <si>
    <t>TAXUS® 20 MG COMPRIMIDOS||</t>
  </si>
  <si>
    <t>35448-4||</t>
  </si>
  <si>
    <t>2010M-011234R2||</t>
  </si>
  <si>
    <t>7792219000836||</t>
  </si>
  <si>
    <t>TAXUS ||</t>
  </si>
  <si>
    <t>000035448-04||</t>
  </si>
  <si>
    <t>2010M-011234-R2||</t>
  </si>
  <si>
    <t>7792219000829||</t>
  </si>
  <si>
    <t>1713A</t>
  </si>
  <si>
    <t>G04CA</t>
  </si>
  <si>
    <t>TAMSULOSINA + DUTASTERIDE</t>
  </si>
  <si>
    <t>(0.4+0.5)mg</t>
  </si>
  <si>
    <t>DUODART® CAPSULAS||</t>
  </si>
  <si>
    <t>20020466-8||</t>
  </si>
  <si>
    <t>2016M-0011533-R1||</t>
  </si>
  <si>
    <t>7703363007145||</t>
  </si>
  <si>
    <t>DUODART® CAPSULAS|TAMSULON DUO|</t>
  </si>
  <si>
    <t>020020466-07|020115124-01|</t>
  </si>
  <si>
    <t>2016M-0011533-R1|2023M-0018007-R1|</t>
  </si>
  <si>
    <t>7707172689684|0000011465386|</t>
  </si>
  <si>
    <t>1714A</t>
  </si>
  <si>
    <t>G04CA02</t>
  </si>
  <si>
    <t>TAMSULOSINA CLORHIDRATO</t>
  </si>
  <si>
    <t>0.4mg</t>
  </si>
  <si>
    <t>TAMSULOSINA CLORHIDRATO 0.4 MG CÁPSULAS DE LIBERACIÓN MODIFICADA (SANDOZ)||</t>
  </si>
  <si>
    <t>20140779-2||</t>
  </si>
  <si>
    <t>2019M-0019198||</t>
  </si>
  <si>
    <t>7702635713364||</t>
  </si>
  <si>
    <t>TAMSULOSINA |TAMSULOSINA|DEMULIN ER</t>
  </si>
  <si>
    <t>020140779-02|019984678-01|020011017-18</t>
  </si>
  <si>
    <t>2019M-0019198|2008M-0008373|2020M-0010681-R1</t>
  </si>
  <si>
    <t>3838957046034|7705959013066|8901463122280</t>
  </si>
  <si>
    <t>1715A</t>
  </si>
  <si>
    <t>N02AX06</t>
  </si>
  <si>
    <t xml:space="preserve">TAPENTADOL </t>
  </si>
  <si>
    <t>PALEXIS® RETARD 25MG||</t>
  </si>
  <si>
    <t>20052257-11||</t>
  </si>
  <si>
    <t>2018M-0014702-R1||</t>
  </si>
  <si>
    <t>4032129080331||</t>
  </si>
  <si>
    <t>PALEXIS RETARD ||</t>
  </si>
  <si>
    <t>020052257-11||</t>
  </si>
  <si>
    <t>4032129048287||</t>
  </si>
  <si>
    <t>1716A</t>
  </si>
  <si>
    <t>$ 1.839,75 (LIB. MODIFICADA)
$ 1.996,26 (LIB. NO MODIFICADA)</t>
  </si>
  <si>
    <t>PALEXIS® RETARD 50MG|PALEXIS ® 50 MG.|</t>
  </si>
  <si>
    <t>20018741-7|20049946-6|</t>
  </si>
  <si>
    <t>2018M-0014509-R1|2018M0014502R1|</t>
  </si>
  <si>
    <t>CAJA X 60 TABLETAS|CAJA X 30 TABLETAS|</t>
  </si>
  <si>
    <t>4032129079717|4032129048317|</t>
  </si>
  <si>
    <t>PALEXIS ||</t>
  </si>
  <si>
    <t>020049946-06||</t>
  </si>
  <si>
    <t>2018M-0014502-R1||</t>
  </si>
  <si>
    <t>4032129048317||</t>
  </si>
  <si>
    <t>1717A</t>
  </si>
  <si>
    <t>PALEXIS® RETARD 100 MG||</t>
  </si>
  <si>
    <t>20049944-7||</t>
  </si>
  <si>
    <t>2018M-0014566-R1||</t>
  </si>
  <si>
    <t>4032129079724||</t>
  </si>
  <si>
    <t>020049944-07||</t>
  </si>
  <si>
    <t>4032129048300||</t>
  </si>
  <si>
    <t>1718A</t>
  </si>
  <si>
    <t>PALEXIS® RETARD 150 MG||</t>
  </si>
  <si>
    <t>20049941-7||</t>
  </si>
  <si>
    <t>2018M-0014481-R1||</t>
  </si>
  <si>
    <t>4032129079731||</t>
  </si>
  <si>
    <t>020049941-07||</t>
  </si>
  <si>
    <t>1719A</t>
  </si>
  <si>
    <t>TAPENTADOL LIBERACION SOSTENIDA</t>
  </si>
  <si>
    <t>PALEXIS® RETARD 50MG||</t>
  </si>
  <si>
    <t>20018741-7||</t>
  </si>
  <si>
    <t>2018M-0014509-R1||</t>
  </si>
  <si>
    <t>4032129079717||</t>
  </si>
  <si>
    <t>020018741-07||</t>
  </si>
  <si>
    <t>1720A</t>
  </si>
  <si>
    <t>P01AC04</t>
  </si>
  <si>
    <t>TECLOZAN</t>
  </si>
  <si>
    <t>FALMONOX ® TABLETAS||</t>
  </si>
  <si>
    <t>31866-1||</t>
  </si>
  <si>
    <t>2008M-001468-R3||</t>
  </si>
  <si>
    <t>CAJA POR 3 TABLETAS EN BLISTER PVC/ALUMINIO||</t>
  </si>
  <si>
    <t>7706263001831||</t>
  </si>
  <si>
    <t>FALMONOX ||</t>
  </si>
  <si>
    <t>000031866-01||</t>
  </si>
  <si>
    <t>1721A</t>
  </si>
  <si>
    <t>C09CA07</t>
  </si>
  <si>
    <t xml:space="preserve">TELMISARTAN </t>
  </si>
  <si>
    <t>TELMISARTAN 40 MG (TECNOQUIMICAS)||</t>
  </si>
  <si>
    <t>20080670-49||</t>
  </si>
  <si>
    <t>2022M-0016233-R1||</t>
  </si>
  <si>
    <t>7702057707033||</t>
  </si>
  <si>
    <t>RENANGIO |CARDIOCAP|MICARDIS</t>
  </si>
  <si>
    <t>020056041-17|020052583-03|019988586-03</t>
  </si>
  <si>
    <t>2018M-0014558-R1|2013M-0014207|2008M-0008053</t>
  </si>
  <si>
    <t>8904159617558|7704039127600|7703381004515</t>
  </si>
  <si>
    <t>1722A</t>
  </si>
  <si>
    <t>RENANGIO80 MG||</t>
  </si>
  <si>
    <t>20056044-6||</t>
  </si>
  <si>
    <t>2019M-0014758-R1||</t>
  </si>
  <si>
    <t>CAJA X 30 TABLETAS OEN BLISTER ALU /ALU||</t>
  </si>
  <si>
    <t>8904159617589||</t>
  </si>
  <si>
    <t>020056044-06|020042993-03|019901852-02</t>
  </si>
  <si>
    <t>2019M-0014758-R1|2021M-0014161-R1|2019M-013413-R2</t>
  </si>
  <si>
    <t>8904159617572|7704039117618|7703381004195</t>
  </si>
  <si>
    <t>1723A</t>
  </si>
  <si>
    <t>C09DB04</t>
  </si>
  <si>
    <t xml:space="preserve">TELMISARTAN + AMLODIPINO </t>
  </si>
  <si>
    <t xml:space="preserve">(40+5)mg </t>
  </si>
  <si>
    <t>CORDIAX AM 40/ 5 MG TABLETAS||</t>
  </si>
  <si>
    <t>20043072-5||</t>
  </si>
  <si>
    <t>2018M-0013925-R1||</t>
  </si>
  <si>
    <t>7702870072110||</t>
  </si>
  <si>
    <t>CORDIAX AM ||</t>
  </si>
  <si>
    <t>020043072-05||</t>
  </si>
  <si>
    <t>48660853||</t>
  </si>
  <si>
    <t>1724A</t>
  </si>
  <si>
    <t xml:space="preserve">(80+5)mg </t>
  </si>
  <si>
    <t>XIFEN A ®80 /5 MG|CORDIAX® AM 80/5 MG TABLETAS|</t>
  </si>
  <si>
    <t>20121040-2|20044004-11|</t>
  </si>
  <si>
    <t>2018M-0018490|2018M0013859R1|</t>
  </si>
  <si>
    <t>7707182841652|7702870072127|</t>
  </si>
  <si>
    <t>CORDIAX AM |XIFEN A|MICARDIS AMLO</t>
  </si>
  <si>
    <t>020044004-36|020121040-02|020017107-03</t>
  </si>
  <si>
    <t>2018M-0013859-R1|2018M-0018490|2020M-0011094-R2</t>
  </si>
  <si>
    <t>7702870072127|7707182841652|4048846003508</t>
  </si>
  <si>
    <t>1725A</t>
  </si>
  <si>
    <t>XIFEN A®80 /10 MG||</t>
  </si>
  <si>
    <t>20121038-2||</t>
  </si>
  <si>
    <t>2018M-0018498||</t>
  </si>
  <si>
    <t>7707182841669||</t>
  </si>
  <si>
    <t>XIFEN A |CARDIOCAP A|MICARDIS AMLO</t>
  </si>
  <si>
    <t>020121038-02|020068387-06|020017104-02</t>
  </si>
  <si>
    <t>2018M-0018498|2014M-0015381|2020M-0011059-R2</t>
  </si>
  <si>
    <t>7707182841669|7704039127785|4048846003461</t>
  </si>
  <si>
    <t>1726A</t>
  </si>
  <si>
    <t>C09DA07</t>
  </si>
  <si>
    <t>TELMISARTAN + HIDROCLOROTIAZIDA</t>
  </si>
  <si>
    <t xml:space="preserve">(80+12.5)mg </t>
  </si>
  <si>
    <t>TEMILTAR H 80 MG/12.5MG||</t>
  </si>
  <si>
    <t>20103719-1||</t>
  </si>
  <si>
    <t>2017M-0017587||</t>
  </si>
  <si>
    <t>8903726204924||</t>
  </si>
  <si>
    <t>RENANGIO PLUS |CARDIOCAP H|MICARDIS PLUS</t>
  </si>
  <si>
    <t>020075766-05|020069053-07|019928606-03</t>
  </si>
  <si>
    <t>2021M-0016183-R1|2021M-0015551-R1|2018M-0001474-R2</t>
  </si>
  <si>
    <t>8904159618364|7704039127815|7703381004201</t>
  </si>
  <si>
    <t>1727A</t>
  </si>
  <si>
    <t>(80+25)mg</t>
  </si>
  <si>
    <t>MICARDIS® PLUS 80 MG/25 MG||</t>
  </si>
  <si>
    <t>19976402-3||</t>
  </si>
  <si>
    <t>2018M-0007085-R1||</t>
  </si>
  <si>
    <t>7703381004225||</t>
  </si>
  <si>
    <t>RENANGIO PLUS |MICARDIS PLUS|</t>
  </si>
  <si>
    <t>020075762-05|019976402-03|</t>
  </si>
  <si>
    <t>2021M-0016171-R1|2018M-0007085-R1|</t>
  </si>
  <si>
    <t>8904159619316|7703381004225|</t>
  </si>
  <si>
    <t>1728A</t>
  </si>
  <si>
    <t>L01AX03</t>
  </si>
  <si>
    <t>TEMOZOLAMIDA</t>
  </si>
  <si>
    <t>TEMITOMA 140 MG|TEMODAL® CAPSULAS 140 MG|</t>
  </si>
  <si>
    <t>20106430-1|20001038-3|</t>
  </si>
  <si>
    <t>2017M-0017698|2009M0009548|</t>
  </si>
  <si>
    <t>CAJA DE CARTON CON FRASCO DE VIDRIO TIPO III COLOR AMBAR Y TAPA DE SEGURIDAD (CRC) POR 5 CÁPSULAS DURAS.|CAJA POR 5 SACHETS CON 1 CÁPSULA CADA UNO|</t>
  </si>
  <si>
    <t>8901127035741|7702502018141|</t>
  </si>
  <si>
    <t>TEMODAL |TEMITOMA|</t>
  </si>
  <si>
    <t>020001038-03|020106430-01|</t>
  </si>
  <si>
    <t>2009M-0009548|2017M-0017698|</t>
  </si>
  <si>
    <t>7702502018141|8901127035741|</t>
  </si>
  <si>
    <t>1729A</t>
  </si>
  <si>
    <t>TEMOZOLOMIDA</t>
  </si>
  <si>
    <t>TEMODAL®CAPSULAS 20 MG||</t>
  </si>
  <si>
    <t>19907390-3||</t>
  </si>
  <si>
    <t>2017M-014897-R2||</t>
  </si>
  <si>
    <t>CAJA X 5 SACHES CON 1 CAPSULA CADA UNO||</t>
  </si>
  <si>
    <t>7702502018127||</t>
  </si>
  <si>
    <t>TEMODAL |TEMODAL|DRALITEM</t>
  </si>
  <si>
    <t>019907390-03|020061383-01|020087083-01</t>
  </si>
  <si>
    <t>2017M-014897-R2|2013M-0014583|2016M-0017164</t>
  </si>
  <si>
    <t>7702502009835|7730979094603|7212771000000</t>
  </si>
  <si>
    <t>1731A</t>
  </si>
  <si>
    <t>TEMODAL® CAPSULAS 100 MG|TRIPZOL® 100MG|</t>
  </si>
  <si>
    <t>19907388-3|20124540-2|</t>
  </si>
  <si>
    <t>2017M-0000094-R2|2020M0019960|</t>
  </si>
  <si>
    <t>CAJA X 5 SACHES CON 1 CAPSULAS CADA UNA|FRASCO X 5 CAPSULAS|</t>
  </si>
  <si>
    <t>7702502018134|8901117259430|</t>
  </si>
  <si>
    <t>TEMODAL |DRALITEM|HB ONCOBRAIN</t>
  </si>
  <si>
    <t>019907388-03|020061382-01|020060272-01</t>
  </si>
  <si>
    <t>2017M-0000094-R2|2013M-0014592|2013M-0014632</t>
  </si>
  <si>
    <t>7702502009828|7730979094610|7709990850468</t>
  </si>
  <si>
    <t>1732A</t>
  </si>
  <si>
    <t>DRALITEM ® 250 MG||</t>
  </si>
  <si>
    <t>20061379-1||</t>
  </si>
  <si>
    <t>2013M-0014626||</t>
  </si>
  <si>
    <t>FRASCO X 5 CAPSULAS||</t>
  </si>
  <si>
    <t>7730979094627||</t>
  </si>
  <si>
    <t>TEMITOMA |DRALITEM|TEMITOMA</t>
  </si>
  <si>
    <t>020106643-01|019907389-03|020061379-01</t>
  </si>
  <si>
    <t>2017M-0017699|2016M-014875-R2|2013M-0014626</t>
  </si>
  <si>
    <t>8901127033594|7702502018103|7730979094627</t>
  </si>
  <si>
    <t>1733A</t>
  </si>
  <si>
    <t>J05AF07</t>
  </si>
  <si>
    <t xml:space="preserve">TENOFOVIR </t>
  </si>
  <si>
    <t>TENDIFU®|TENOFOVIR DISOPROXIL FUMARATO300 MG TABLETA RECUBIERTA|</t>
  </si>
  <si>
    <t>20065186-1|20018444-3|</t>
  </si>
  <si>
    <t>2014M-0015141|2016M0011464R1|</t>
  </si>
  <si>
    <t>8903726186022|7707288823224|</t>
  </si>
  <si>
    <t>TENOFOVIR |TENDIFU|</t>
  </si>
  <si>
    <t>020018444-03|020065186-01|</t>
  </si>
  <si>
    <t>2016M-0011464-R1|2014M-0015141|</t>
  </si>
  <si>
    <t>88226859|0000166826858|</t>
  </si>
  <si>
    <t>1734A</t>
  </si>
  <si>
    <t>TENOFOVIR + EMTRICITABINA</t>
  </si>
  <si>
    <t>(300+200)mg</t>
  </si>
  <si>
    <t>FOVIREM®|DUOPETSA®TABLETA RECUBIERTA|</t>
  </si>
  <si>
    <t>20063471-1|20140868-1|</t>
  </si>
  <si>
    <t>2014M-0014946|2018M0018427|</t>
  </si>
  <si>
    <t>8903726204009|7708960122482|</t>
  </si>
  <si>
    <t>DUOPETSA |EMTRIFOVIR|</t>
  </si>
  <si>
    <t>020140868-01|020092764-02|</t>
  </si>
  <si>
    <t>2018M-0018427|2020M-0016089-R1|</t>
  </si>
  <si>
    <t>178963763|7707321981980|</t>
  </si>
  <si>
    <t>1735A</t>
  </si>
  <si>
    <t>TENOFOVIR + EMTRICITABINA (TRUVADA)</t>
  </si>
  <si>
    <t>DUOPETSA||</t>
  </si>
  <si>
    <t>20140868-1||</t>
  </si>
  <si>
    <t>2018M-0018427||</t>
  </si>
  <si>
    <t>7708960122482||</t>
  </si>
  <si>
    <t>1736A</t>
  </si>
  <si>
    <t>R03DA04</t>
  </si>
  <si>
    <t>TEOFILINA</t>
  </si>
  <si>
    <t>80mg/15ml (0.53%)</t>
  </si>
  <si>
    <t>TEOLIXIR ® ELIXIR||</t>
  </si>
  <si>
    <t>48539-1||</t>
  </si>
  <si>
    <t>2020M-005999-R4||</t>
  </si>
  <si>
    <t>FRASCO X 240 ML||</t>
  </si>
  <si>
    <t>7707035510346||</t>
  </si>
  <si>
    <t>TEOLIXIR ||</t>
  </si>
  <si>
    <t>000048539-01||</t>
  </si>
  <si>
    <t>1737A</t>
  </si>
  <si>
    <t>TEOFILINA LIBERACION LENTA</t>
  </si>
  <si>
    <t>CIDETOX® 125 MG CÁPSULAS|TEOLIXIR RETARD CAPSULAS|</t>
  </si>
  <si>
    <t>20027951-4|229538-5|</t>
  </si>
  <si>
    <t>2022M-0012321-R2|2009 M013326  R1|</t>
  </si>
  <si>
    <t>CAJA X 50 CAPSULAS|CAJA X 250 CAPSULAS|</t>
  </si>
  <si>
    <t>50|250|</t>
  </si>
  <si>
    <t>7707019466256|7707035511367|</t>
  </si>
  <si>
    <t>CIDETOX® 125 MG CÁPSULAS|TEOLIXIR|</t>
  </si>
  <si>
    <t>020027951-04|000229538-01|</t>
  </si>
  <si>
    <t>2022M-0012321-R2|2009M-013326-R1|</t>
  </si>
  <si>
    <t>1738A</t>
  </si>
  <si>
    <t>BICOFILIN 300 MG||</t>
  </si>
  <si>
    <t>20061730-12||</t>
  </si>
  <si>
    <t>2014M-0014964||</t>
  </si>
  <si>
    <t>CAJA X 200 CAPSULAS||</t>
  </si>
  <si>
    <t>7703546030205||</t>
  </si>
  <si>
    <t>TEOFILINA ||</t>
  </si>
  <si>
    <t>020061730-12||</t>
  </si>
  <si>
    <t>1739A</t>
  </si>
  <si>
    <t>G04CA03</t>
  </si>
  <si>
    <t>TERAZOSIN (CLORHIDRATO)</t>
  </si>
  <si>
    <t>TERAZOSINA 5 MG TABLETAS (SANOFIS)||</t>
  </si>
  <si>
    <t>19979237-1||</t>
  </si>
  <si>
    <t>2021M-0007527-R1||</t>
  </si>
  <si>
    <t>7705959881412||</t>
  </si>
  <si>
    <t>TERAZOSINA ||</t>
  </si>
  <si>
    <t>019979237-01||</t>
  </si>
  <si>
    <t>1740A</t>
  </si>
  <si>
    <t>D01AE15</t>
  </si>
  <si>
    <t>TERBINAFINA CLORHIDRATO</t>
  </si>
  <si>
    <t>250mg (base)</t>
  </si>
  <si>
    <t>TERBINAFINA TABLETAS 250 MG (HUMAX)|FILUT  TABLETAS|TERBINAFINA TABLETAS POR 250 MG (GENFAR)</t>
  </si>
  <si>
    <t>19976921-1|20097920-1|19961347-2</t>
  </si>
  <si>
    <t>2021M-0007273-R1| 2016M0017351|2021M0005424R2</t>
  </si>
  <si>
    <t>CAJA X 14 TABLETAS|Caja X 20 Tabletas|CAJA X 14 TABLETAS</t>
  </si>
  <si>
    <t>14|20|14</t>
  </si>
  <si>
    <t>7707288820711|7707334710133|7702605105687</t>
  </si>
  <si>
    <t>TERBINAFINA |TERBINAFINA|FUNIDE</t>
  </si>
  <si>
    <t>019961347-02|019976921-01|</t>
  </si>
  <si>
    <t>2021M-0005424-R2|2021M-0007273-R1|</t>
  </si>
  <si>
    <t>7702605105687|7707288820728|</t>
  </si>
  <si>
    <t>1741A</t>
  </si>
  <si>
    <t>TERBIFIN®||</t>
  </si>
  <si>
    <t>20011544-1||</t>
  </si>
  <si>
    <t>2019M-0010270-R1||</t>
  </si>
  <si>
    <t>7707288822340||</t>
  </si>
  <si>
    <t>TERBIFIN |TERBINAFINA|</t>
  </si>
  <si>
    <t>020011544-01|019962798-02|019943236-02</t>
  </si>
  <si>
    <t>2019M-0010270-R1|2017M-0005953-R1|2020M-0003460-R2</t>
  </si>
  <si>
    <t>7707288822340|7702605106240|7702870002292</t>
  </si>
  <si>
    <t>1742A</t>
  </si>
  <si>
    <t>R03CC03</t>
  </si>
  <si>
    <t>TERBUTALINA (SULFATO)</t>
  </si>
  <si>
    <t>TERBUROP®2.5 MG TABLETAS||</t>
  </si>
  <si>
    <t>19960773-2||</t>
  </si>
  <si>
    <t>2016M-0004878-R1||</t>
  </si>
  <si>
    <t>7701582102566||</t>
  </si>
  <si>
    <t>TERBUROP ||</t>
  </si>
  <si>
    <t>019960773-01||</t>
  </si>
  <si>
    <t>7704588000546||</t>
  </si>
  <si>
    <t>1743A</t>
  </si>
  <si>
    <t>L04AA31</t>
  </si>
  <si>
    <t>TERIFLUNOMIDA</t>
  </si>
  <si>
    <t>14mg</t>
  </si>
  <si>
    <t>AUBAGIO®||</t>
  </si>
  <si>
    <t>20056290-1||</t>
  </si>
  <si>
    <t>2014M-0014802||</t>
  </si>
  <si>
    <t>7707300500263||</t>
  </si>
  <si>
    <t>AUBAGIO ||</t>
  </si>
  <si>
    <t>020056290-01||</t>
  </si>
  <si>
    <t>1744A</t>
  </si>
  <si>
    <t>H05AA02</t>
  </si>
  <si>
    <t>TERIPARATIDA</t>
  </si>
  <si>
    <t>BIOSETT ®||</t>
  </si>
  <si>
    <t>20100066-3||</t>
  </si>
  <si>
    <t>2018M-0018175||</t>
  </si>
  <si>
    <t>CAJA X 30 JERINGA||</t>
  </si>
  <si>
    <t>7795355998272||</t>
  </si>
  <si>
    <t>BIOSETT ||</t>
  </si>
  <si>
    <t>020100066-03||</t>
  </si>
  <si>
    <t>1745A</t>
  </si>
  <si>
    <t>H01BA04</t>
  </si>
  <si>
    <t xml:space="preserve">TERLIPRESINA </t>
  </si>
  <si>
    <t>GLYPRESSIN ® 1 MG|HAEMOPRESSIN® 1 MG|</t>
  </si>
  <si>
    <t>19979420-2|20105139-4|</t>
  </si>
  <si>
    <t>2019M-0007481-R1|2017M0017656|</t>
  </si>
  <si>
    <t>CAJA POR 5 AMPOLLETAS CON POLVO LIOFILIZADO + 5SIN DATOAMPOLLETAS CON SOLVENTE|CAJA X 5 VIALES|</t>
  </si>
  <si>
    <t>7594002620975|8470007009788|</t>
  </si>
  <si>
    <t>EVERPRESSIN |HAEMOPRESSIN|</t>
  </si>
  <si>
    <t>020131527-02|020105139-04|</t>
  </si>
  <si>
    <t>2019M-0018721|2017M-0017656|</t>
  </si>
  <si>
    <t>7707342955632|8470007009788|</t>
  </si>
  <si>
    <t>1746A</t>
  </si>
  <si>
    <t>G03BA03</t>
  </si>
  <si>
    <t>TESTOSTERONA</t>
  </si>
  <si>
    <t>250mg/ml</t>
  </si>
  <si>
    <t>TESTOSTERONA ENANTATO INYECCION 250 MG (FEPARVI)||</t>
  </si>
  <si>
    <t>20065902-1||</t>
  </si>
  <si>
    <t>2020M-0015346-R1||</t>
  </si>
  <si>
    <t>17707184253306||</t>
  </si>
  <si>
    <t>TESTOVIRON-DEPOT ||</t>
  </si>
  <si>
    <t>000031279-02||</t>
  </si>
  <si>
    <t>2018M-001042-R4||</t>
  </si>
  <si>
    <t>7702123008019||</t>
  </si>
  <si>
    <t>1747A</t>
  </si>
  <si>
    <t>TESTOSTERONA ENANTATO</t>
  </si>
  <si>
    <t>TESTOVIRON® DEPOT POR 250 MG||</t>
  </si>
  <si>
    <t>31279-2||</t>
  </si>
  <si>
    <t>JERINGA PRELLENADA X 1.5 ML||</t>
  </si>
  <si>
    <t>TESTOSTERONA |TESTOVIRON-DEPOT|</t>
  </si>
  <si>
    <t>020065902-01|000031279-01|</t>
  </si>
  <si>
    <t>2020M-0015346-R1|2018M-001042-R4|</t>
  </si>
  <si>
    <t>17707184253306|0000000219488|</t>
  </si>
  <si>
    <t>1748A</t>
  </si>
  <si>
    <t>TESTOSTERONA UNDECANOATO</t>
  </si>
  <si>
    <t>1.000mg/4ml (25%)</t>
  </si>
  <si>
    <t>UROMAX® 1000MG/4 ML SOLUCIÓNINYECTABLE||</t>
  </si>
  <si>
    <t>20100748-7||</t>
  </si>
  <si>
    <t>2021M-0016617-R1||</t>
  </si>
  <si>
    <t>CAJA X 1 AMPOLLA CON 4 ML||</t>
  </si>
  <si>
    <t>7702870071960||</t>
  </si>
  <si>
    <t>UROMAX® 1000MG/4 ML  |NEBIDO|</t>
  </si>
  <si>
    <t xml:space="preserve"> 20100748-7|019947559-03|</t>
  </si>
  <si>
    <t>2021M-0016617-R1|2020M-0003920-R2|</t>
  </si>
  <si>
    <t>238786|7702123007661|</t>
  </si>
  <si>
    <t>1749A</t>
  </si>
  <si>
    <t>N07XX06</t>
  </si>
  <si>
    <t>TETRABENAZINA</t>
  </si>
  <si>
    <t>TETMODIS||</t>
  </si>
  <si>
    <t>20034891-2||</t>
  </si>
  <si>
    <t>2023M-0012812-R2||</t>
  </si>
  <si>
    <t>FRASCO X 112 TABLETAS||</t>
  </si>
  <si>
    <t>7804606510399||</t>
  </si>
  <si>
    <t>TETMODIS TM ||</t>
  </si>
  <si>
    <t>020034891-02||</t>
  </si>
  <si>
    <t> 2023M-0012812-R2||</t>
  </si>
  <si>
    <t>1750A</t>
  </si>
  <si>
    <t>A11DA01</t>
  </si>
  <si>
    <t>TIAMINA (VITAMINA B1)</t>
  </si>
  <si>
    <t>TIAMINA INYECTABLE (ECAR)||</t>
  </si>
  <si>
    <t>38332-2||</t>
  </si>
  <si>
    <t>2022M-003721-R5||</t>
  </si>
  <si>
    <t>CAJA X 12 FRASCO VIAL DE 10 ML||</t>
  </si>
  <si>
    <t>7702184030141||</t>
  </si>
  <si>
    <t>TIAMINA ||</t>
  </si>
  <si>
    <t>000038332-02||</t>
  </si>
  <si>
    <t>77013699||</t>
  </si>
  <si>
    <t>1751A</t>
  </si>
  <si>
    <t>TIAMINA  300 MG TABLETAS (ECAR)|TIAMINA 300 MG TABLETAS (LAPROFF)|</t>
  </si>
  <si>
    <t>23440-10|20028241-3|</t>
  </si>
  <si>
    <t>2007M-0007263-R2|2017M0012425R1|</t>
  </si>
  <si>
    <t>CAJA X 500 TABLETAS|CAJA X 250 TABLETAS|</t>
  </si>
  <si>
    <t>7702184010969|7703038990017|</t>
  </si>
  <si>
    <t>TIAMINA |BENERVA|TIAMINA</t>
  </si>
  <si>
    <t>000023440-10|020029807-07|019960067-13</t>
  </si>
  <si>
    <t>2007M-0007263-R2|2012M-0013207|2017M-0006052-R1</t>
  </si>
  <si>
    <t>500|250|50</t>
  </si>
  <si>
    <t>7702184010969|0000002395494|7703546024600</t>
  </si>
  <si>
    <t>1752A</t>
  </si>
  <si>
    <t>A11DB99</t>
  </si>
  <si>
    <t>TIAMINA + PIRIDOXINA + CIANOCOBALAMINA</t>
  </si>
  <si>
    <t>(100+100+10)mg</t>
  </si>
  <si>
    <t>COMPLEJO B INYECTABLE(TECNOQUIMICAS)|VITA BB1. B6. B12(TECNOFAR)|</t>
  </si>
  <si>
    <t>20027703-3|20055847-1|</t>
  </si>
  <si>
    <t>2023M-0012438-R2|2021M0014718 R1|</t>
  </si>
  <si>
    <t>COMERCIAL: PLEGADIZA PORSIN DATO3SIN DATOAMPOLLAS DE VIDRIO ÁMBAR TIPO I POR 2 ML CADA UNA.|CAJA POR 1SIN DATOJERINGA HYPAKSIN DATOPRELLENDA DE VIDRIO AMBAR TIPO I DE 2 ML CADA UNA +UNA AGUJA 22 GX 11/4 (0.7 MM X 32 MM) POR CADA JERINGA PRELLENDA.|</t>
  </si>
  <si>
    <t>3|1|</t>
  </si>
  <si>
    <t>7702057063580|7702057702267|</t>
  </si>
  <si>
    <t>NEUROBION DC 10000 ||</t>
  </si>
  <si>
    <t>020039245-02||</t>
  </si>
  <si>
    <t>2018M-0012878-R1||</t>
  </si>
  <si>
    <t>7501298220178||</t>
  </si>
  <si>
    <t>1754A</t>
  </si>
  <si>
    <t>G03CX01</t>
  </si>
  <si>
    <t>TIBOLONA</t>
  </si>
  <si>
    <t>TINOX®.||</t>
  </si>
  <si>
    <t>19941421-11||</t>
  </si>
  <si>
    <t>2019M-0002907-R2||</t>
  </si>
  <si>
    <t>7707189520239||</t>
  </si>
  <si>
    <t>TINOX |LIVIAL|</t>
  </si>
  <si>
    <t>019941421-11|000209407-01|</t>
  </si>
  <si>
    <t>2019M-0002907-R2|2022M-010397-R2|</t>
  </si>
  <si>
    <t>7707189520239|7707213870231|</t>
  </si>
  <si>
    <t>1755A</t>
  </si>
  <si>
    <t>B01AC24</t>
  </si>
  <si>
    <t>TICAGRELOR</t>
  </si>
  <si>
    <t>TICAGREL 60||</t>
  </si>
  <si>
    <t>20144810-2||</t>
  </si>
  <si>
    <t>2020M-0019646||</t>
  </si>
  <si>
    <t>8902269267618||</t>
  </si>
  <si>
    <t>BRILINTA® 60 MG||</t>
  </si>
  <si>
    <t>020097742-01||</t>
  </si>
  <si>
    <t>2016M-0017409||</t>
  </si>
  <si>
    <t>5000456013345||</t>
  </si>
  <si>
    <t>1756A</t>
  </si>
  <si>
    <t>TIARE® TABLETAS 90 MG|TICAGREL90|</t>
  </si>
  <si>
    <t>20163351-1|20148906-2|</t>
  </si>
  <si>
    <t>2019M-0019510|2019M0019317|</t>
  </si>
  <si>
    <t>CAJA POR 30 (3 BLÍSTER PVC/PVDC CLARO TRANSPARENTE /ALUMINIO POR 10 TABLETAS).|CAJA X 30 TABLETAS|</t>
  </si>
  <si>
    <t>8904159673158|8902269267649|</t>
  </si>
  <si>
    <t>TIARE |BRILINTA|</t>
  </si>
  <si>
    <t>020163351-01|020039341-02|</t>
  </si>
  <si>
    <t>2019M-0019510|2017M-0012872-R1|</t>
  </si>
  <si>
    <t>180570812|7896206405502|</t>
  </si>
  <si>
    <t>1757A</t>
  </si>
  <si>
    <t>J01AA12</t>
  </si>
  <si>
    <t>TIGECICLINA</t>
  </si>
  <si>
    <t>TIGECICLINA 50 MG POLVO LIOFILIZADO PARA RECONSTITUIR A SOLUCIÓN INYECTABLE(NEXPHARMA)|GECLIX® 50 MG POLVO|</t>
  </si>
  <si>
    <t>20151033-1|20131074-1|</t>
  </si>
  <si>
    <t>2020M-0019666|2018M0018379|</t>
  </si>
  <si>
    <t>CAJA X 1 VIAL|CAJA DE CARTPON CON VIAL DE VIDRIO TIPO I TRANSPARENTE CON TAPON DE BROMOBUTILO GRISSIN DATOY AGRAFE DE ALUMINIO Y FLIP-OFF NARANJA CONTENIENDO 50 MG DE TIGECICLINA|</t>
  </si>
  <si>
    <t>8903703009504|7709149981425|</t>
  </si>
  <si>
    <t>TIGECICLINA |GECLIX|TYGACIL</t>
  </si>
  <si>
    <t>020151033-01|020131074-01|019959604-06</t>
  </si>
  <si>
    <t>2020M-0019666|2018M-0018379|2021M-0004889-R2</t>
  </si>
  <si>
    <t>8903703009504|7709149981425|7702338090007</t>
  </si>
  <si>
    <t>1758A</t>
  </si>
  <si>
    <t>TIMOLOL + BIMATOPROST</t>
  </si>
  <si>
    <t>(5+0.3)mg/ml</t>
  </si>
  <si>
    <t>GANFORT®||</t>
  </si>
  <si>
    <t>19974885-1||</t>
  </si>
  <si>
    <t>2018M-0007162-R1||</t>
  </si>
  <si>
    <t>7707236675882||</t>
  </si>
  <si>
    <t>GANFORT ||</t>
  </si>
  <si>
    <t>019974885-01||</t>
  </si>
  <si>
    <t>1759A</t>
  </si>
  <si>
    <t>TIMOLOL + BRIMONIDINA</t>
  </si>
  <si>
    <t>(5+2)mg/ml
(0.5+0.2%)</t>
  </si>
  <si>
    <t>TQ BRIMOLOL® SOLUCION OFTALMICA||</t>
  </si>
  <si>
    <t>20034355-2||</t>
  </si>
  <si>
    <t>2022M-0012974-R2||</t>
  </si>
  <si>
    <t>7702057061050||</t>
  </si>
  <si>
    <t>GLAUC OFF |TQ BRIMOLOL® SOLUCION OFTALMICA|</t>
  </si>
  <si>
    <t>020118649-02|020034355-02|</t>
  </si>
  <si>
    <t>2019M-0018809|2022M-0012974-R2|</t>
  </si>
  <si>
    <t>FRASCO GOTERO|FRASCO GOTERO|</t>
  </si>
  <si>
    <t>173233571|7702057061050|</t>
  </si>
  <si>
    <t>1760A</t>
  </si>
  <si>
    <t>TIMOLOL + BRIMONIDINA + BIMATOPROST</t>
  </si>
  <si>
    <t>(6.83+1.5+0.1)mg/ml (0.683+0.15+0.01%)</t>
  </si>
  <si>
    <t>TRIPLIGAN®||</t>
  </si>
  <si>
    <t>20102005-1||</t>
  </si>
  <si>
    <t>2018M-0018602||</t>
  </si>
  <si>
    <t>7707236672034||</t>
  </si>
  <si>
    <t>TRIPLIGAN ||</t>
  </si>
  <si>
    <t>020102005-01||</t>
  </si>
  <si>
    <t>1761A</t>
  </si>
  <si>
    <t>S01EC54</t>
  </si>
  <si>
    <t>TIMOLOL + BRINZOLAMIDA</t>
  </si>
  <si>
    <t>(5+10)mg/ml
(0.5+1%)</t>
  </si>
  <si>
    <t>AZARGA® SUSPENSION OFTÁLMICA ESTÉRIL||</t>
  </si>
  <si>
    <t>20005679-1||</t>
  </si>
  <si>
    <t>2009M-0010040||</t>
  </si>
  <si>
    <t>7612797412442||</t>
  </si>
  <si>
    <t>AZARGA ||</t>
  </si>
  <si>
    <t>020005679-01||</t>
  </si>
  <si>
    <t>5413895021466||</t>
  </si>
  <si>
    <t>1762A</t>
  </si>
  <si>
    <t>TIMOLOL + LATANOPROST</t>
  </si>
  <si>
    <t>(5+0.05)mg/ml</t>
  </si>
  <si>
    <t>XALACOM GOTAS OFTALMICAS||</t>
  </si>
  <si>
    <t>19918936-1||</t>
  </si>
  <si>
    <t>2019M-0000821-R2||</t>
  </si>
  <si>
    <t>FRASCO GOTERO X 2.5 ML.||</t>
  </si>
  <si>
    <t>7702715002357||</t>
  </si>
  <si>
    <t>XALACOM ||</t>
  </si>
  <si>
    <t>019918936-01||</t>
  </si>
  <si>
    <t>1763A</t>
  </si>
  <si>
    <t>S01EE04</t>
  </si>
  <si>
    <t>TIMOLOL + TRAVOPROST</t>
  </si>
  <si>
    <t>(5+0.04)mg/ml</t>
  </si>
  <si>
    <t>BIOFOCUS®||</t>
  </si>
  <si>
    <t>20087524-1||</t>
  </si>
  <si>
    <t>2020M-0016333-R1||</t>
  </si>
  <si>
    <t>FRASCO MAS BOMBA OFTALMICA X 10 ML||</t>
  </si>
  <si>
    <t>7702207700471||</t>
  </si>
  <si>
    <t>DUOTRAV ||</t>
  </si>
  <si>
    <t>019981485-04||</t>
  </si>
  <si>
    <t>2021M-0007609-R1||</t>
  </si>
  <si>
    <t>7612797414514||</t>
  </si>
  <si>
    <t>1764A</t>
  </si>
  <si>
    <t>S01ED01</t>
  </si>
  <si>
    <t>TIMOLOL MALEATO</t>
  </si>
  <si>
    <t>0.50%</t>
  </si>
  <si>
    <t>OFTALMOTRILOL SOLUCIÓN OFTÁLMICA||</t>
  </si>
  <si>
    <t>20053339-1||</t>
  </si>
  <si>
    <t>2022M-0014243-R1||</t>
  </si>
  <si>
    <t>Solución Oftálmica X 5 ML||</t>
  </si>
  <si>
    <t>7706309000989||</t>
  </si>
  <si>
    <t>OFTALMOTRILOL |TIMOLOL 5 MG/ML SOLUCION OFTALMICA|TIMOL-OFT® SOLUCION OFTALMICA.</t>
  </si>
  <si>
    <t>020053339-01|019941885-09|020117362-01</t>
  </si>
  <si>
    <t>2022M-0014243-R1|2022M-0003494-R2|2018M-0018373</t>
  </si>
  <si>
    <t>7706309000989|7702057709792|7709530287617</t>
  </si>
  <si>
    <t>1765A</t>
  </si>
  <si>
    <t>TIMOLOL MALEATO + DORZOLAMIDA CLORHIDRATO</t>
  </si>
  <si>
    <t>(0.5+2)%</t>
  </si>
  <si>
    <t>DORMOL SOLUCION OFTALMICA|TQ DORZOLOL® SOLUCION OFTALMICA ESTERIL|</t>
  </si>
  <si>
    <t>20059091-1|19983884-1|</t>
  </si>
  <si>
    <t>2018M-0014658-R1|2008M0008331|</t>
  </si>
  <si>
    <t xml:space="preserve"> FRASCO GOTERO X 5mL|FRASCO X 5 ML|</t>
  </si>
  <si>
    <t>CANTIDAD 5 (MILILITRO)|5|</t>
  </si>
  <si>
    <t>7709990101508|7702057077310|</t>
  </si>
  <si>
    <t>DORPRETIM |DORZOLOL|DORZOLAMIDA/TIMOLOL</t>
  </si>
  <si>
    <t>019992655-01|019983884-01|019991560-01</t>
  </si>
  <si>
    <t>2021M-0008972-R1|2008M-0008331|2009M-0009261</t>
  </si>
  <si>
    <t>7702896002429|7702057077310|7703763992362</t>
  </si>
  <si>
    <t>1766A</t>
  </si>
  <si>
    <t>P01AB02</t>
  </si>
  <si>
    <t>TINIDAZOL</t>
  </si>
  <si>
    <t>TINIDAZOL TABLETAS 500 MG (ECAR)||</t>
  </si>
  <si>
    <t>29317-8||</t>
  </si>
  <si>
    <t>2022M-009517 -R3||</t>
  </si>
  <si>
    <t>CAJA X 640 TABLETAS||</t>
  </si>
  <si>
    <t>640||</t>
  </si>
  <si>
    <t>7702184011300||</t>
  </si>
  <si>
    <t>TINIDAZOL |MEMBITROL|</t>
  </si>
  <si>
    <t>000029317-08|000035988-01|000218253-04</t>
  </si>
  <si>
    <t>2022M-009517 -R3|2021M-002882-R5|2022M-011689-R2</t>
  </si>
  <si>
    <t>640|8|8</t>
  </si>
  <si>
    <t>7702184011300|7702605181742|7704412256033</t>
  </si>
  <si>
    <t>1767A</t>
  </si>
  <si>
    <t>FINAMEB SUSPENSION||</t>
  </si>
  <si>
    <t>19999037-1||</t>
  </si>
  <si>
    <t>2009M-0009365||</t>
  </si>
  <si>
    <t>7707019469707||</t>
  </si>
  <si>
    <t>FINAMEB |TINIDAZOL|TINIDAZOL</t>
  </si>
  <si>
    <t>019999037-01|019973784-01|</t>
  </si>
  <si>
    <t>2009M-0009365|2007M-0007223|</t>
  </si>
  <si>
    <t>1345544|NO APLICA|</t>
  </si>
  <si>
    <t>1768A</t>
  </si>
  <si>
    <t>M03B0X5</t>
  </si>
  <si>
    <t>TIOCOLCHICOSIDO</t>
  </si>
  <si>
    <t>TIOCOLSID® 8 MG TABLETAS RECUBIERTAS||</t>
  </si>
  <si>
    <t>20023655-1||</t>
  </si>
  <si>
    <t>2023M-0011765-R2||</t>
  </si>
  <si>
    <t>7703763994335||</t>
  </si>
  <si>
    <t>PARALGEN |TIOCOLSID® 8 MG TABLETAS RECUBIERTAS|</t>
  </si>
  <si>
    <t>020063873-01|020023655-01|</t>
  </si>
  <si>
    <t>2019M-0015006-R1|2023M-0011765-R2|</t>
  </si>
  <si>
    <t>7704039117748|0000071659824|</t>
  </si>
  <si>
    <t>1769A</t>
  </si>
  <si>
    <t>A16AX01</t>
  </si>
  <si>
    <t>TIOCTICO ACIDO (ACIDO ALFA LIPOICO)</t>
  </si>
  <si>
    <t>LIPOTIC®|TIOTOFEN ® 600 MG|</t>
  </si>
  <si>
    <t>20104380-8|20138343-1|</t>
  </si>
  <si>
    <t>2016M-0017306|2018M0018417|</t>
  </si>
  <si>
    <t>7703153033095|7702870977705|</t>
  </si>
  <si>
    <t>LIPOTIC |A-LIPOR P.O.|THIOCTACID HR</t>
  </si>
  <si>
    <t>020104380-08|020176603-02|019994136-02</t>
  </si>
  <si>
    <t>2016M-0017306|2021M-0020142|2018M-0008975-R1</t>
  </si>
  <si>
    <t>30|60|30</t>
  </si>
  <si>
    <t>7703153033095|7709788406174|7795317004669</t>
  </si>
  <si>
    <t>1770A</t>
  </si>
  <si>
    <t>L01BB03</t>
  </si>
  <si>
    <t>TIOGUANINA</t>
  </si>
  <si>
    <t>LANVIS®||</t>
  </si>
  <si>
    <t>47108-1||</t>
  </si>
  <si>
    <t>2023M-005877-R4||</t>
  </si>
  <si>
    <t>6091403206339||</t>
  </si>
  <si>
    <t>LANVIS ||</t>
  </si>
  <si>
    <t>000047108-01||</t>
  </si>
  <si>
    <t>1771A</t>
  </si>
  <si>
    <t>N01AF03</t>
  </si>
  <si>
    <t>TIOPENTAL SODICO</t>
  </si>
  <si>
    <t>TIOPENTAL 1 G. I V . POLVO PARA SOLUCIÓNINYECTABLE.||</t>
  </si>
  <si>
    <t>11878-4||</t>
  </si>
  <si>
    <t>2021M-005982 R2||</t>
  </si>
  <si>
    <t>CAJA X 25 VIALES||</t>
  </si>
  <si>
    <t>7707184253132||</t>
  </si>
  <si>
    <t>TIOPENTAL |TIOPENTAL|</t>
  </si>
  <si>
    <t>000011878-04|NO APLICA|</t>
  </si>
  <si>
    <t>2021M-005982-R2|NO APLICA|</t>
  </si>
  <si>
    <t>25|10|</t>
  </si>
  <si>
    <t>8011072|NO APLICA|</t>
  </si>
  <si>
    <t>1772A</t>
  </si>
  <si>
    <t>R03AL06</t>
  </si>
  <si>
    <t>TIOTROPIO + OLODATEROL</t>
  </si>
  <si>
    <t>(2.5+2.5)mcg</t>
  </si>
  <si>
    <t>SPIOLTO®RESPIMAT®||</t>
  </si>
  <si>
    <t>20082364-1||</t>
  </si>
  <si>
    <t>2021M-0017112-R1||</t>
  </si>
  <si>
    <t>4048846011459||</t>
  </si>
  <si>
    <t>SPIOLTO RESPIMAT</t>
  </si>
  <si>
    <t>020082364-01</t>
  </si>
  <si>
    <t>2021M-0017112-R1</t>
  </si>
  <si>
    <t>4048846011459</t>
  </si>
  <si>
    <t>1773A</t>
  </si>
  <si>
    <t>R03BB04</t>
  </si>
  <si>
    <t xml:space="preserve">TIOTROPIO BROMURO </t>
  </si>
  <si>
    <t>18mcg/dosis</t>
  </si>
  <si>
    <t>INHALADOR/CAPSULA DURA</t>
  </si>
  <si>
    <t>TIOZIDE CAPSUBRRISS</t>
  </si>
  <si>
    <t>20130250-4</t>
  </si>
  <si>
    <t>2019M-0019356</t>
  </si>
  <si>
    <t>FRASCO X 30 CAPSULAS + DISP INHALACION</t>
  </si>
  <si>
    <t>8901117251946</t>
  </si>
  <si>
    <t>TIOSYNT |TIOZIDE CAPSUBRRISS|</t>
  </si>
  <si>
    <t>020032555-03|020130250-04|</t>
  </si>
  <si>
    <t>2018M-0012577-R1|2019M-0019356|</t>
  </si>
  <si>
    <t>7707274721664|0000094726251|</t>
  </si>
  <si>
    <t>1774A</t>
  </si>
  <si>
    <t>2.5mcg/dosis</t>
  </si>
  <si>
    <t>SPIRIVA® RESPIMAT®||</t>
  </si>
  <si>
    <t>19991309-1||</t>
  </si>
  <si>
    <t>2020M-0008294-R1||</t>
  </si>
  <si>
    <t>FRASCO X 30 DOSIS||</t>
  </si>
  <si>
    <t>4048846010711||</t>
  </si>
  <si>
    <t>SPIRIVA RESPIMAT</t>
  </si>
  <si>
    <t>019991309-01</t>
  </si>
  <si>
    <t>2020M-0008294-R1</t>
  </si>
  <si>
    <t>4048846010711</t>
  </si>
  <si>
    <t>1775A</t>
  </si>
  <si>
    <t>B01AC17</t>
  </si>
  <si>
    <t>TIROFIBAN CLORHIDRATO</t>
  </si>
  <si>
    <t>0.25mg/ml (base) (0.025%)</t>
  </si>
  <si>
    <t>PLASMINASE® 0.25MG/ML SOLUCIÓN INYECTABLE|AGRASTAT® 0.25 MG/ML|</t>
  </si>
  <si>
    <t>20116858-1|228406-1|</t>
  </si>
  <si>
    <t>2018M-0018253|2008 M011798 R1|</t>
  </si>
  <si>
    <t>Caja x 1 Vial x 50 mL</t>
  </si>
  <si>
    <t>8903703008330|7701582103815|</t>
  </si>
  <si>
    <t>PLASMINASE® 0,25MG/ML SOLUCIÓN INYECTABLE
vial x 50 mL
|AGRASTAT|</t>
  </si>
  <si>
    <t>020116858-01|000228406-01|</t>
  </si>
  <si>
    <t>2018M-0018253|2022M-011798-R1</t>
  </si>
  <si>
    <t>8903703008330|7501326052597|</t>
  </si>
  <si>
    <t>1776A</t>
  </si>
  <si>
    <t>M03BX02</t>
  </si>
  <si>
    <t>TIZANIDINA (CLORHIDRATO)</t>
  </si>
  <si>
    <t>TIZANIDINA 2mg  TABLETAS (AMERICAN GENERICS)||</t>
  </si>
  <si>
    <t>19994060-2||</t>
  </si>
  <si>
    <t>2018M-0008840-R1||</t>
  </si>
  <si>
    <t>7706569022172||</t>
  </si>
  <si>
    <t>ALERTADINA |MYOS - NOR ® TABLETAS|</t>
  </si>
  <si>
    <t>020028763-02|019976218-01|</t>
  </si>
  <si>
    <t>2018M-0012451-R1|2022M-0007570-R1|</t>
  </si>
  <si>
    <t>7707067620877|7707193640275|</t>
  </si>
  <si>
    <t>1777A</t>
  </si>
  <si>
    <t>MIORELAX TABLETAS 4 MG||</t>
  </si>
  <si>
    <t>19960957-1||</t>
  </si>
  <si>
    <t>2018M-0006055-R1||</t>
  </si>
  <si>
    <t>7707019381054||</t>
  </si>
  <si>
    <t>RELAXKOV ||</t>
  </si>
  <si>
    <t>019977484-02|019960957-02|</t>
  </si>
  <si>
    <t>2020M-0007390-R1|2018M-0006055-R1|</t>
  </si>
  <si>
    <t>7702896002573|7707019381054|</t>
  </si>
  <si>
    <t>1778A</t>
  </si>
  <si>
    <t>6mg (base)</t>
  </si>
  <si>
    <t>CIMBRAR(R) SR CAPSULA DE LIBERACIÓN PROGRAMADA||</t>
  </si>
  <si>
    <t>19996040-6||</t>
  </si>
  <si>
    <t>2008M-0008584||</t>
  </si>
  <si>
    <t>7704232001387||</t>
  </si>
  <si>
    <t>CIMBRAR SR |MIORELAX|</t>
  </si>
  <si>
    <t>019996040-06||</t>
  </si>
  <si>
    <t>1779A</t>
  </si>
  <si>
    <t>J01GB01</t>
  </si>
  <si>
    <t>TOBRAMICINA</t>
  </si>
  <si>
    <t>28mg</t>
  </si>
  <si>
    <t>INHALADOR/DISPOSITIVO CON CAPSULA PARA INHALAR</t>
  </si>
  <si>
    <t>KIT PARA INHALACION</t>
  </si>
  <si>
    <t>TOBI PODHALER® 28 MG. POLVO PARA INHALACION(CAPSULA DURA)||</t>
  </si>
  <si>
    <t>20034176-2||</t>
  </si>
  <si>
    <t>2017M-0012435-R1||</t>
  </si>
  <si>
    <t>CAJA POR 224 CÁPSULAS EN BLÍSTER ALU/ALU Y 5 INHALADORES PODHALER EN POLIPROPILENO/ACERO INOXIDABLE CON INSERTO||</t>
  </si>
  <si>
    <t>7702635724315||</t>
  </si>
  <si>
    <t>TOBI PODHALER ||</t>
  </si>
  <si>
    <t>020034176-02||</t>
  </si>
  <si>
    <t>224||</t>
  </si>
  <si>
    <t>8904182703860||</t>
  </si>
  <si>
    <t>1780A</t>
  </si>
  <si>
    <t>BRAMITOB®|TOBI® SOLUCION PARA NEBULIZACION 300 MG/5 ML|</t>
  </si>
  <si>
    <t>19983586-2|20054910-1|</t>
  </si>
  <si>
    <t>2008M-0007869|2013M0014301|</t>
  </si>
  <si>
    <t>4.0ML SOL NEBULIZACION CJ X 56 AMPOLLAS|CAJA X 14 POUCH DE ALUMINIO PREFORMADO X 4 AMPOLLAS DE POLIETILENO DE BAJA DENSIDAD X 5 ML CADA UNA|</t>
  </si>
  <si>
    <t>56|56|</t>
  </si>
  <si>
    <t>7707190471131|8904182704010|</t>
  </si>
  <si>
    <t>BRAMITOB ||</t>
  </si>
  <si>
    <t>019983586-02||</t>
  </si>
  <si>
    <t>2008M-0007869||</t>
  </si>
  <si>
    <t>2243049||</t>
  </si>
  <si>
    <t>1781A</t>
  </si>
  <si>
    <t>S01AA12</t>
  </si>
  <si>
    <t>TOBRAVISION®||</t>
  </si>
  <si>
    <t>19993894-1||</t>
  </si>
  <si>
    <t>2019M-0009892-R1||</t>
  </si>
  <si>
    <t>7707236123420||</t>
  </si>
  <si>
    <t>TOBRAVISION |TOBRAMICINA|TOBREX</t>
  </si>
  <si>
    <t>019993894-01|019956231-01|000047171-01</t>
  </si>
  <si>
    <t>2019M-0009892-R1|2021M-0004669-R2|2015M-005665-R3</t>
  </si>
  <si>
    <t>7707236123420|7707277580275|7612797434826</t>
  </si>
  <si>
    <t>1782A</t>
  </si>
  <si>
    <t>TOBRAMICINA + DEXAMETASONA</t>
  </si>
  <si>
    <t>(0.3+0.1)%</t>
  </si>
  <si>
    <t>TRAZIDEX OFTENO|TOBRACORT 0.3%|</t>
  </si>
  <si>
    <t>230345-1|19929503-5|</t>
  </si>
  <si>
    <t>2009M-012121-R1|2020M0001631R2|</t>
  </si>
  <si>
    <t>FRASCO X 5 ML|FRASCO X 6 ML|</t>
  </si>
  <si>
    <t>5|6|</t>
  </si>
  <si>
    <t>736085410334|7703153008161|</t>
  </si>
  <si>
    <t>TRAZIDEX OFTENO |TQ TOBRAOFTAL D® SUSPENSION OFTALMICA ESTERIL|TOBRADEX SUSPENSION</t>
  </si>
  <si>
    <t>000230345-01|019983161-01|000033744-01</t>
  </si>
  <si>
    <t>2009M-012121-R1|2022M-0008292-R1|2008M-010579-R2</t>
  </si>
  <si>
    <t>736085410334|7702057077327|7612797421987</t>
  </si>
  <si>
    <t>1783A</t>
  </si>
  <si>
    <t>OPHTHABRACIN-D UNGÜENTO||</t>
  </si>
  <si>
    <t>20148323-3||</t>
  </si>
  <si>
    <t>2020M-0019635||</t>
  </si>
  <si>
    <t>TUBO X 3.5 GRAMOS||</t>
  </si>
  <si>
    <t>3,5||</t>
  </si>
  <si>
    <t>770 723927 5942||</t>
  </si>
  <si>
    <t>TRAZIDEX UNGENA |TOBRADEX|</t>
  </si>
  <si>
    <t>000230337-01|000034283-01|</t>
  </si>
  <si>
    <t>2021M-012123-R2|2008M-010625-R1|</t>
  </si>
  <si>
    <t>3,5|3,5|</t>
  </si>
  <si>
    <t>736085048063|7612797422458|</t>
  </si>
  <si>
    <t>1784A</t>
  </si>
  <si>
    <t>L04AC07</t>
  </si>
  <si>
    <t>TOCILIZUMAB</t>
  </si>
  <si>
    <t>ACTEMRA® CONCENTRADO PARA INFUNSION 80 MG/4ML||</t>
  </si>
  <si>
    <t>20002629-1||</t>
  </si>
  <si>
    <t>2021MBT-0009524-R1||</t>
  </si>
  <si>
    <t>7640149612295||</t>
  </si>
  <si>
    <t>ACTEMRA ||</t>
  </si>
  <si>
    <t>020002629-01||</t>
  </si>
  <si>
    <t>1785A</t>
  </si>
  <si>
    <t>162mg</t>
  </si>
  <si>
    <t>ACTEMRA®SOLUCIÓN INYECTABLE 162MG/0.9ML||</t>
  </si>
  <si>
    <t>20062328-1||</t>
  </si>
  <si>
    <t>2021MBT-0016358-R1||</t>
  </si>
  <si>
    <t>CAJA POR 4 JERINGA PRECARGADA||</t>
  </si>
  <si>
    <t>7640149614398||</t>
  </si>
  <si>
    <t>020062328-01||</t>
  </si>
  <si>
    <t>1786A</t>
  </si>
  <si>
    <t>ACTEMRA® CONCENTRADO PARA INFUSION 200 MG/10ML||</t>
  </si>
  <si>
    <t>20002627-1||</t>
  </si>
  <si>
    <t>2021MBT-0009790-R1||</t>
  </si>
  <si>
    <t>7640149612288||</t>
  </si>
  <si>
    <t>020002627-01||</t>
  </si>
  <si>
    <t>1787A</t>
  </si>
  <si>
    <t>L04AA29</t>
  </si>
  <si>
    <t>TOFACITINIB</t>
  </si>
  <si>
    <t>XELJANZ®5MG||</t>
  </si>
  <si>
    <t>20059967-7||</t>
  </si>
  <si>
    <t>2019M-0014423-R1||</t>
  </si>
  <si>
    <t>7703283404352||</t>
  </si>
  <si>
    <t>XELJANZ ||</t>
  </si>
  <si>
    <t>020059967-14||</t>
  </si>
  <si>
    <t>1788A</t>
  </si>
  <si>
    <t>11mg</t>
  </si>
  <si>
    <t>XELJANZ® XR 11 MG TABLETAS DE LIBERACIÓN MODIFICADA||</t>
  </si>
  <si>
    <t>20100573-3||</t>
  </si>
  <si>
    <t>2023M-0018100-R1||</t>
  </si>
  <si>
    <t>7703283406301||</t>
  </si>
  <si>
    <t>XELJANZ XR ||</t>
  </si>
  <si>
    <t>020100573-03||</t>
  </si>
  <si>
    <t>1789A</t>
  </si>
  <si>
    <t>G04BD07</t>
  </si>
  <si>
    <t>TOLTERODINA (TARTRATO)</t>
  </si>
  <si>
    <t>TOLDY® 2 MG TABLETAS RECUBIERTAS||</t>
  </si>
  <si>
    <t>20142577-1||</t>
  </si>
  <si>
    <t>2019M-0018953||</t>
  </si>
  <si>
    <t>CJA X 30 TABLETAS||</t>
  </si>
  <si>
    <t>8903726231081||</t>
  </si>
  <si>
    <t>TEROTOL |TEROTOL|TOXTREX</t>
  </si>
  <si>
    <t>020112963-03|020134186-03|</t>
  </si>
  <si>
    <t>2017M-0017868|2019M-0019080|</t>
  </si>
  <si>
    <t>2967928|NO APLICA|</t>
  </si>
  <si>
    <t>1790A</t>
  </si>
  <si>
    <t>TEROTOL 4 MG||</t>
  </si>
  <si>
    <t>20087007-6||</t>
  </si>
  <si>
    <t>2018M-0018081||</t>
  </si>
  <si>
    <t>1T1018151003103 CAJA POR 30 CÁPSULAS DURA EN EMPAQUE INDIVIDUAL TIPO BLISTER PVC/PE/PVDC TRANSPARENTE - FOIL DE ALUMINIO POR 10 CAPSULAS CADA UNO.||</t>
  </si>
  <si>
    <t>7703153036997||</t>
  </si>
  <si>
    <t>DETRUSITOL SR |TOXTREX|</t>
  </si>
  <si>
    <t>019925134-01|020087007-06|020130424-03</t>
  </si>
  <si>
    <t>2019M-0001173-R2|2018M-0018081|2019M-0019115</t>
  </si>
  <si>
    <t>7703283402273|0000000293195|0000166631957</t>
  </si>
  <si>
    <t>1791A</t>
  </si>
  <si>
    <t>C03XA01</t>
  </si>
  <si>
    <t>TOLVAPTAN</t>
  </si>
  <si>
    <t>TOLVAPTAN||</t>
  </si>
  <si>
    <t>SAMSCA ||</t>
  </si>
  <si>
    <t>8680683010019|7707069721619|</t>
  </si>
  <si>
    <t>1792A</t>
  </si>
  <si>
    <t>N03AX11</t>
  </si>
  <si>
    <t>TOPIRAMATO</t>
  </si>
  <si>
    <t>TOPAMAC® SPRINKLE 15 MG||</t>
  </si>
  <si>
    <t>19926868-1||</t>
  </si>
  <si>
    <t>2018M-0001819-R2||</t>
  </si>
  <si>
    <t>7703145161171||</t>
  </si>
  <si>
    <t>TOPAMAC SPRINKLE |TOPAMAC|TOPICTAL</t>
  </si>
  <si>
    <t>019926868-01||</t>
  </si>
  <si>
    <t>7795314891972||</t>
  </si>
  <si>
    <t>1793A</t>
  </si>
  <si>
    <t>TOPIRAMATO SANDOZ® 25MG TABLETAS CUBIERTAS||</t>
  </si>
  <si>
    <t>19984812-1||</t>
  </si>
  <si>
    <t>2008M-0008067||</t>
  </si>
  <si>
    <t>CAJA X20 TABLETAS||</t>
  </si>
  <si>
    <t>9002260016846||</t>
  </si>
  <si>
    <t>TOPIRAMATO |TOPAMAC|TOPICTAL</t>
  </si>
  <si>
    <t>019984812-01|000225390-05|020005150-01</t>
  </si>
  <si>
    <t>2008M-0008067|2008M-010678-R1|2009M-0010037</t>
  </si>
  <si>
    <t>20|28|28</t>
  </si>
  <si>
    <t>9002260016846|7703145001255|7730979091312</t>
  </si>
  <si>
    <t>1794A</t>
  </si>
  <si>
    <t>TOPIRAMATO SANDOZ ® 50 MG TABLETAS CUBIERTAS||</t>
  </si>
  <si>
    <t>19984811-1||</t>
  </si>
  <si>
    <t>2008M-0008066||</t>
  </si>
  <si>
    <t>9002260016853||</t>
  </si>
  <si>
    <t>019984811-01|000225392-02|020005151-01</t>
  </si>
  <si>
    <t>2008M-0008066|2008M-010673-R1|2009M-0010038</t>
  </si>
  <si>
    <t>9002260016853|7703145001262|7730979091329</t>
  </si>
  <si>
    <t>1795A</t>
  </si>
  <si>
    <t>TOPIRAMATO SANDOZ ® 100 MG TABLETAS CUBIERTAS||</t>
  </si>
  <si>
    <t>19984810-1||</t>
  </si>
  <si>
    <t>2008M-0008217||</t>
  </si>
  <si>
    <t>9002260016860||</t>
  </si>
  <si>
    <t>TOPIRAMATO ||</t>
  </si>
  <si>
    <t>019984810-01|000213766-02|020005152-01</t>
  </si>
  <si>
    <t>2008M-0008217|2007M-007256-R1|2009M-0010036</t>
  </si>
  <si>
    <t>9002260016860|7703145917556|7730979091336</t>
  </si>
  <si>
    <t>1796A</t>
  </si>
  <si>
    <t>M03AX01</t>
  </si>
  <si>
    <t>TOXINA BOTULINICA</t>
  </si>
  <si>
    <t>ID/IM</t>
  </si>
  <si>
    <t>NEURONOX ®50 U|BOTOX® BTX-A® 50|</t>
  </si>
  <si>
    <t>20049561-1|20004997-1|</t>
  </si>
  <si>
    <t>2014M-0015013|2009M0009951|</t>
  </si>
  <si>
    <t>CAJA POR UN VIAL DE VIDRIO TIPO I DE CAPACIDAD DE 5 ML. CON TAPÓN DE CLOROBUTILO Y TAPA FLIP-OFF EN ALUMINIO-POLIPROPILENO CONTENIENDO EL POLVO LIOFILIZADO.|CAJA CON UN VIAL DE VIDRIO TIPO TRANSPARENTE TIPO I CON EL POLVO ESTERIL TAPON DE BUTILO GRIS. TAPA DE POLIPROPILENO FLIP-OFF Y|</t>
  </si>
  <si>
    <t>7707288824511|7707236670948|</t>
  </si>
  <si>
    <t>MAGNION |NEURONOX|BOTOX BTX-A</t>
  </si>
  <si>
    <t>020057354-02|020049561-01|020004997-01</t>
  </si>
  <si>
    <t>2014M-0015326|2014M-0015013|2009M-0009951</t>
  </si>
  <si>
    <t>7702207700150|NO APLICA|7707236670948</t>
  </si>
  <si>
    <t>1797A</t>
  </si>
  <si>
    <t>100 UI</t>
  </si>
  <si>
    <t>NEURONOX® 100 UI||</t>
  </si>
  <si>
    <t>20049559-1||</t>
  </si>
  <si>
    <t>2022MB-0014471-R1||</t>
  </si>
  <si>
    <t>7707288824313||</t>
  </si>
  <si>
    <t>NEURONOX |XEOMIN® 100 U LD50|SIAX®</t>
  </si>
  <si>
    <t>020049559-01|020087694-01|019994617-01</t>
  </si>
  <si>
    <t>2013M-0014471|2021MB-0016054-R1|2022MB-0009223-R1</t>
  </si>
  <si>
    <t>7707288824313|4046222162351|12163972</t>
  </si>
  <si>
    <t>1798A</t>
  </si>
  <si>
    <t>200 UI</t>
  </si>
  <si>
    <t>MAGNION 200 U|NEURONOX®200 U|BOTOX®200 U</t>
  </si>
  <si>
    <t>20062869-4|20117561-2|20019432-1</t>
  </si>
  <si>
    <t>2014M-0015295|2019M0019123|2016M0011586R1</t>
  </si>
  <si>
    <t>7702207700167|7707288826652|7707236672515</t>
  </si>
  <si>
    <t>MAGNION ||</t>
  </si>
  <si>
    <t>020062869-01|020117561-02|020019432-01</t>
  </si>
  <si>
    <t>2014M-0015295|2019M-0019123|2016M-0011586-R1</t>
  </si>
  <si>
    <t>7702207700167|NO APLICA|7707236672515</t>
  </si>
  <si>
    <t>1799A</t>
  </si>
  <si>
    <t>300 UI</t>
  </si>
  <si>
    <t>DYSPORT ® 300 U||</t>
  </si>
  <si>
    <t>20032324-1||</t>
  </si>
  <si>
    <t>2019M-0013175-R1||</t>
  </si>
  <si>
    <t>CAJA DE CARTÓN CON UN VIAL DE VIDRIOSIN DATODE BOROSILICATO TIPO I CON UN TAPÓN DE BROMOBUTILO Y PRECINTO DE ALUMINIO CON SELLO DE TAPA FLIPSIN DATO- POLIPROPILENO CONTENIENDO UN POLVO LIOFILIZADO PARA RECONSTITUIR A SOLUCIÓN INYECTABLE.||</t>
  </si>
  <si>
    <t>3582186001424||</t>
  </si>
  <si>
    <t>DYSPORT ||</t>
  </si>
  <si>
    <t>020032324-01||</t>
  </si>
  <si>
    <t>1800A</t>
  </si>
  <si>
    <t>DYSPORT®||</t>
  </si>
  <si>
    <t>19913029-1||</t>
  </si>
  <si>
    <t>2020M-0000761-R2||</t>
  </si>
  <si>
    <t>CAJA POR 1 VIAL DE VIDRIO INCOLORO TIPO I. CON TAPÓN DE BROMOBUTILO. SELLO DE ALUMINIO Y CUBIERTA DE PP.||</t>
  </si>
  <si>
    <t>3582186001264||</t>
  </si>
  <si>
    <t>DYSPORT |XEOMIN LD|SIAX</t>
  </si>
  <si>
    <t>019913029-01||</t>
  </si>
  <si>
    <t>1801A</t>
  </si>
  <si>
    <t>N02AX02</t>
  </si>
  <si>
    <t xml:space="preserve">TRAMADOL </t>
  </si>
  <si>
    <t>TRAMADOL CLORHIDRATO SOLUCION 10% GOTAS ( RICHMOND )||</t>
  </si>
  <si>
    <t>216131-2||</t>
  </si>
  <si>
    <t>2008M-011842R-1||</t>
  </si>
  <si>
    <t>FRASCO X  10 ML||</t>
  </si>
  <si>
    <t>7703432426365||</t>
  </si>
  <si>
    <t>TRAMADOL |TRAMADOL|TRAMADOL</t>
  </si>
  <si>
    <t>000216131-02|020080775-03|020058290-01</t>
  </si>
  <si>
    <t>2008M-011842-R1|2015M-0016284|2013M-0014684</t>
  </si>
  <si>
    <t>7703432424200|0000000169569|7707035581247</t>
  </si>
  <si>
    <t>1802A</t>
  </si>
  <si>
    <t>TRAMADOL (CLORHIDRATO)</t>
  </si>
  <si>
    <t>TRAMADOL CLORHIDRATO 50 MG/ 1 ML ( PROCAPS )||</t>
  </si>
  <si>
    <t>20001615-2||</t>
  </si>
  <si>
    <t>2019M-0009485-R1||</t>
  </si>
  <si>
    <t>7703153024345||</t>
  </si>
  <si>
    <t>020001615-02|019924285-34|020054691-01</t>
  </si>
  <si>
    <t>2019M-0009485-R1|2021M-0000733-R2|2013M-0014552</t>
  </si>
  <si>
    <t>10|100|30</t>
  </si>
  <si>
    <t>7703153024345|7707236127534|4800573580178</t>
  </si>
  <si>
    <t>1803A</t>
  </si>
  <si>
    <t>TRAMADOL CLORHIDRATO 100 MG/2ML ( PROCAPS )|TRAMADOL CLORHIDRATO 100 MG / 2 ML ( VITALIS )|</t>
  </si>
  <si>
    <t>20001610-2|20045072-4|</t>
  </si>
  <si>
    <t>2019M-0009563-R1|2021M0013188R1|</t>
  </si>
  <si>
    <t>CAJA X 10 AMPOLLAS|CAJA X 100 AMPOLLAS|</t>
  </si>
  <si>
    <t>7703153024369|7707236128074|</t>
  </si>
  <si>
    <t>TRAMADOL |TRAMADOL|</t>
  </si>
  <si>
    <t>020001610-04|020045072-04|</t>
  </si>
  <si>
    <t>2019M-0009563-R1|2021M-0013188-R1|</t>
  </si>
  <si>
    <t>287203|7707236128074|</t>
  </si>
  <si>
    <t>1804A</t>
  </si>
  <si>
    <t>TRAMADOL (CLORHIDRATO) LIBERACION PROLONGADA</t>
  </si>
  <si>
    <t>TRAMAL® LONG 50MG TABLETAS||</t>
  </si>
  <si>
    <t>19961424-1||</t>
  </si>
  <si>
    <t>2016M-0005192-R1||</t>
  </si>
  <si>
    <t>7861073963462||</t>
  </si>
  <si>
    <t>TRAMAL LONG ||</t>
  </si>
  <si>
    <t>019961424-01||</t>
  </si>
  <si>
    <t>1805A</t>
  </si>
  <si>
    <t>TRAMAL LONG®100 MGTABLETAS||</t>
  </si>
  <si>
    <t>26656-1||</t>
  </si>
  <si>
    <t>2016M004162-R2||</t>
  </si>
  <si>
    <t>7861073963370||</t>
  </si>
  <si>
    <t>000026656-01||</t>
  </si>
  <si>
    <t>2016M-004162-R2||</t>
  </si>
  <si>
    <t>1806A</t>
  </si>
  <si>
    <t>N02AJ15</t>
  </si>
  <si>
    <t>TRAMADOL + DICLOFENACO</t>
  </si>
  <si>
    <t>(25+25)mg</t>
  </si>
  <si>
    <t>DICASEN®||</t>
  </si>
  <si>
    <t>20085619-5||</t>
  </si>
  <si>
    <t>2020M-0015865-R1||</t>
  </si>
  <si>
    <t>7841141003955||</t>
  </si>
  <si>
    <t>ADORLAN |DICASEN|</t>
  </si>
  <si>
    <t>020011990-02|020085619-05|</t>
  </si>
  <si>
    <t>2015M-0011548-R1|2020M-0015865-R1|</t>
  </si>
  <si>
    <t>7861073963578|7841141003955|</t>
  </si>
  <si>
    <t>1807A</t>
  </si>
  <si>
    <t>TRAMADOL DE LIBERACION SOSTENIDA</t>
  </si>
  <si>
    <t>TRAMACONTIN® 150 MGCOMPRIMIDOS DE LIBERACION PROLONGADA||</t>
  </si>
  <si>
    <t>20007654-13||</t>
  </si>
  <si>
    <t>2010M-0010309||</t>
  </si>
  <si>
    <t>7709990355680||</t>
  </si>
  <si>
    <t>TRAMACONTIN ||</t>
  </si>
  <si>
    <t>020007654-13||</t>
  </si>
  <si>
    <t>7730979092418||</t>
  </si>
  <si>
    <t>1808A</t>
  </si>
  <si>
    <t>L01EE01</t>
  </si>
  <si>
    <t>TRAMETINIB</t>
  </si>
  <si>
    <t>MEKINIST®2 MG TABLETAS RECUBIERTAS||</t>
  </si>
  <si>
    <t>20097086-1||</t>
  </si>
  <si>
    <t>2016M-0017317||</t>
  </si>
  <si>
    <t>7702635443490||</t>
  </si>
  <si>
    <t>MEKINIST ||</t>
  </si>
  <si>
    <t>020097086-01||</t>
  </si>
  <si>
    <t>1809A</t>
  </si>
  <si>
    <t>B02AA02</t>
  </si>
  <si>
    <t>TRANEXAMICO ACIDO</t>
  </si>
  <si>
    <t>ACIDO TRANEXAMICO INY 500 MG / 5 ML( SETAA )|TAREXA®|</t>
  </si>
  <si>
    <t>20108229-1|20093424-3|</t>
  </si>
  <si>
    <t>2022M-0017493-R1|2022M-0016430-R1</t>
  </si>
  <si>
    <t>CAJA X 5 AMPOLLAS|CAJA X 10 AMPOLLAS|</t>
  </si>
  <si>
    <t>8904231100183|7709618581873|</t>
  </si>
  <si>
    <t>CLINTRANEX |TAREXA|TRANEXAM</t>
  </si>
  <si>
    <t>020105871-01|020093424-03|000054615-03</t>
  </si>
  <si>
    <t>2023M-0017408-R1|2022M-0016430-R1|2021M-011537-R2</t>
  </si>
  <si>
    <t>10|10|8</t>
  </si>
  <si>
    <t>7707342950408|7709618581873|7704588001673</t>
  </si>
  <si>
    <t>1810A</t>
  </si>
  <si>
    <t>FIBRINEXAM®|GOTRONAL® 500 MG TABLETA|</t>
  </si>
  <si>
    <t>20124854-4|20145093-1|</t>
  </si>
  <si>
    <t>2018M-0018597|2019M0019279|</t>
  </si>
  <si>
    <t>CAJA X 100 TABLETAS|CAJA X 10 TABLETAS|</t>
  </si>
  <si>
    <t>7707367051012|7707184601391|</t>
  </si>
  <si>
    <t>FIBRILOK |FIBRINEXAM|TRANEXAM</t>
  </si>
  <si>
    <t>020162036-02|020124854-04|019983141-04</t>
  </si>
  <si>
    <t>2019M-0019362|2018M-0018597|2021M-0007702-R1</t>
  </si>
  <si>
    <t>88211374|0000041511374|7704588003721</t>
  </si>
  <si>
    <t>1811A</t>
  </si>
  <si>
    <t>L01XC03</t>
  </si>
  <si>
    <t>TRASTUZUMAB</t>
  </si>
  <si>
    <t>440mg</t>
  </si>
  <si>
    <t>TRAZIMERA® 440MG POLVO PARA CONCENTRADO PARA SOLUCIÓN PARA INFUSIÓN||</t>
  </si>
  <si>
    <t>20144826-1||</t>
  </si>
  <si>
    <t>2019MBT-0019215||</t>
  </si>
  <si>
    <t>7703283406523||</t>
  </si>
  <si>
    <t>OGIVRI |TRAZIMERA|HERCEPTIN</t>
  </si>
  <si>
    <t>020142329-01|020144826-01|019903070-01</t>
  </si>
  <si>
    <t>2018MBT-0018684|2019MBT-0019215|2016M-14188-R2</t>
  </si>
  <si>
    <t>522528549|7703283406523|7640149615043</t>
  </si>
  <si>
    <t>1812A</t>
  </si>
  <si>
    <t>HERCEPTIN® SOLUCION INYECTABLE 600MG/5ML||</t>
  </si>
  <si>
    <t>20055046-1||</t>
  </si>
  <si>
    <t>2015M-0015657||</t>
  </si>
  <si>
    <t>7640149613773||</t>
  </si>
  <si>
    <t>HERCEPTIN ||</t>
  </si>
  <si>
    <t>020055046-01||</t>
  </si>
  <si>
    <t>1813A</t>
  </si>
  <si>
    <t>L01XC14</t>
  </si>
  <si>
    <t>TRASTUZUMAB EMTANSINA</t>
  </si>
  <si>
    <t>KADCYLA® POLVO LIOFILIZADO PARA RECONSTITUIR A SOLUCION INYECTABLE 100MG/VIAL||</t>
  </si>
  <si>
    <t>20058197-1||</t>
  </si>
  <si>
    <t>2022MBT-0015112-R1||</t>
  </si>
  <si>
    <t>COMERCIAL: CAJA X 1 VIAL DE VIDRIO TIPO I MONODOSIS DE 15 ML||</t>
  </si>
  <si>
    <t>7640149614190||</t>
  </si>
  <si>
    <t>KADCYLA® POLVO LIOFILIZADO PARA RECONSTITUIR A SOLUCION INYECTABLE 100MG/VIAL ||</t>
  </si>
  <si>
    <t>020058197-01||</t>
  </si>
  <si>
    <t>2014M-0015112-R1||</t>
  </si>
  <si>
    <t>1814A</t>
  </si>
  <si>
    <t>TRAVOPROST</t>
  </si>
  <si>
    <t>0.004%</t>
  </si>
  <si>
    <t>GLAUCOPROST SOLUCION OFTALMICA|TRAVATAN® 0.004%|FOCUS®</t>
  </si>
  <si>
    <t>19950508-1|20129151-1|20087519-1</t>
  </si>
  <si>
    <t>2015M-0004063-R1|2019M0018941|2021M0016209R1</t>
  </si>
  <si>
    <t>FRASCO X 3 ML|FRASCO X 2.5 ML|FRASCO X 10 ML</t>
  </si>
  <si>
    <t>3|2,5|10</t>
  </si>
  <si>
    <t>7795368054279|5413895021503|7702207700488</t>
  </si>
  <si>
    <t>GLAUCOPROST ||</t>
  </si>
  <si>
    <t>019950508-01||</t>
  </si>
  <si>
    <t>2015M-0004063-R1||</t>
  </si>
  <si>
    <t>7795368054279||</t>
  </si>
  <si>
    <t>1815A</t>
  </si>
  <si>
    <t>N06AX05</t>
  </si>
  <si>
    <t>TRAZODONA CLORHIDRATO</t>
  </si>
  <si>
    <t>TRAZODONA CLORHIDRATO 50MG TABLETAS ( BUSIE )|TRAZODONA 50 MG TABLETAS ( GENFAR )|</t>
  </si>
  <si>
    <t>19941742-2|17135-1|</t>
  </si>
  <si>
    <t>2022M-0003092-R2|2021M002634R3|</t>
  </si>
  <si>
    <t>CAJA X 100 TABLETAS|CAJA X 50 TABLETAS|</t>
  </si>
  <si>
    <t>7702195116957|7705959884284|</t>
  </si>
  <si>
    <t>TRAZODONA ||</t>
  </si>
  <si>
    <t>019941742-02|000017135-01|</t>
  </si>
  <si>
    <t>2022M-0003092-R2|2021M-002634-R3|</t>
  </si>
  <si>
    <t>7702195090479|7705959884284|</t>
  </si>
  <si>
    <t>1816A</t>
  </si>
  <si>
    <t>TRITTICO 100 MG||</t>
  </si>
  <si>
    <t>54337-1||</t>
  </si>
  <si>
    <t>2008M-006879R2||</t>
  </si>
  <si>
    <t>7702057014421||</t>
  </si>
  <si>
    <t>TRITTICO |TRAZODONA|</t>
  </si>
  <si>
    <t>000054337-01||</t>
  </si>
  <si>
    <t>2008M-006879-R2||</t>
  </si>
  <si>
    <t>1817A</t>
  </si>
  <si>
    <t>TRITTICO A.C 150||</t>
  </si>
  <si>
    <t>19903033-3||</t>
  </si>
  <si>
    <t>2010M-013708R1||</t>
  </si>
  <si>
    <t>7702057014445||</t>
  </si>
  <si>
    <t>TRITTICO AC ||</t>
  </si>
  <si>
    <t>019903033-03||</t>
  </si>
  <si>
    <t>2010M-013708-R1||</t>
  </si>
  <si>
    <t>1818A</t>
  </si>
  <si>
    <t>B01AC21</t>
  </si>
  <si>
    <t xml:space="preserve">TREPROSTINIL </t>
  </si>
  <si>
    <t>REMODULIN ® INYECCIÓN 10 MG / ML||</t>
  </si>
  <si>
    <t>20088578-4||</t>
  </si>
  <si>
    <t>2016M-0016788||</t>
  </si>
  <si>
    <t>CAJA X 1 KIT||</t>
  </si>
  <si>
    <t>7707059749425||</t>
  </si>
  <si>
    <t>REMODULIN DE MANTENIMIENTO ||</t>
  </si>
  <si>
    <t>020088578-02||</t>
  </si>
  <si>
    <t>722669202||</t>
  </si>
  <si>
    <t>1819A</t>
  </si>
  <si>
    <t>H02AB08</t>
  </si>
  <si>
    <t>TRIAMCINOLONA ACETONIDA</t>
  </si>
  <si>
    <t>KENACORT ® A 10MG/ML INTRAARTICULAR INTRADERMICO||</t>
  </si>
  <si>
    <t>38991-2||</t>
  </si>
  <si>
    <t>2017M-3895-R4||</t>
  </si>
  <si>
    <t>8027950200245||</t>
  </si>
  <si>
    <t>KENACORT A ||</t>
  </si>
  <si>
    <t>000038991-02||</t>
  </si>
  <si>
    <t>1820A</t>
  </si>
  <si>
    <t>DELTRIANOLONA® 40 MG SUSPENSIÓN INYECTABLE||</t>
  </si>
  <si>
    <t>20017528-1||</t>
  </si>
  <si>
    <t>2022M-0011377-R2||</t>
  </si>
  <si>
    <t>6900191141206||</t>
  </si>
  <si>
    <t>DELTRIANOLONA® 40 MG  ||</t>
  </si>
  <si>
    <t>020017528-01||</t>
  </si>
  <si>
    <t>1821A</t>
  </si>
  <si>
    <t>R03BA06</t>
  </si>
  <si>
    <t>55mcg</t>
  </si>
  <si>
    <t>NASACORT® A.Q.||</t>
  </si>
  <si>
    <t>53475-1||</t>
  </si>
  <si>
    <t>2020M-010012-R2||</t>
  </si>
  <si>
    <t>FRASCO X 120 INHALACION||</t>
  </si>
  <si>
    <t>7591044401036||</t>
  </si>
  <si>
    <t>NASACORT AQUOSO ||</t>
  </si>
  <si>
    <t>000053475-01||</t>
  </si>
  <si>
    <t>1822A</t>
  </si>
  <si>
    <t>N05CD05</t>
  </si>
  <si>
    <t>TRIAZOLAM</t>
  </si>
  <si>
    <t xml:space="preserve">0.25mg  </t>
  </si>
  <si>
    <t>TRIAZOLAM0.25 MG TABLETAS ( GENFAR )||</t>
  </si>
  <si>
    <t>19967322-1||</t>
  </si>
  <si>
    <t>2017M-0006325-R1||</t>
  </si>
  <si>
    <t>7705959013028||</t>
  </si>
  <si>
    <t>TRIAZOLAM |SOMESE® 0.25 MG TABLETAS|</t>
  </si>
  <si>
    <t>019967322-01|000041586-03|</t>
  </si>
  <si>
    <t>2017M-0006325-R1|2023M-013525-R4|</t>
  </si>
  <si>
    <t>7705959013028|300090017125|</t>
  </si>
  <si>
    <t>1823A</t>
  </si>
  <si>
    <t xml:space="preserve">TRIMEBUTINA </t>
  </si>
  <si>
    <t>200mg/15ml (1.33%)</t>
  </si>
  <si>
    <t>PROCAPS MUVETT||</t>
  </si>
  <si>
    <t>19952266-5||</t>
  </si>
  <si>
    <t>2021M-0004780-R2||</t>
  </si>
  <si>
    <t>7703153017262||</t>
  </si>
  <si>
    <t>MUVETT ||</t>
  </si>
  <si>
    <t>019952266-05||</t>
  </si>
  <si>
    <t>1824A</t>
  </si>
  <si>
    <t>TRIMEBUTINA MALEATO</t>
  </si>
  <si>
    <t>TRIMEBUTINA TABLETAS 200 MG ( LA SANTE )|TRIMEBUTINA 200 MG TABLETAS ( GENFAR )|</t>
  </si>
  <si>
    <t>58098-4|19999947-18|</t>
  </si>
  <si>
    <t>2022M-001569-R3|2009M0009328|</t>
  </si>
  <si>
    <t>7703763150137|7702605181834|</t>
  </si>
  <si>
    <t>TRIMEBUTINA ||</t>
  </si>
  <si>
    <t>019999947-18|020022852-01|019935788-10</t>
  </si>
  <si>
    <t>2009M-0009328|2021M-0011531-R2|2013M-0002364-R1</t>
  </si>
  <si>
    <t>30|15|300</t>
  </si>
  <si>
    <t>7702605181834|7707019355314|7702057711054</t>
  </si>
  <si>
    <t>1826A</t>
  </si>
  <si>
    <t>C01EB15</t>
  </si>
  <si>
    <t>TRIMETAZIDINA DICLORHIDRATO</t>
  </si>
  <si>
    <t>VASTAREL® MR||</t>
  </si>
  <si>
    <t>19942431-5||</t>
  </si>
  <si>
    <t>2015M-0003414R-1||</t>
  </si>
  <si>
    <t>3594455800478||</t>
  </si>
  <si>
    <t>VASTAREL MR ||</t>
  </si>
  <si>
    <t>019942431-05||</t>
  </si>
  <si>
    <t>2015M-0003414-R1||</t>
  </si>
  <si>
    <t>7704232000748||</t>
  </si>
  <si>
    <t>1827A</t>
  </si>
  <si>
    <t>J01EE01</t>
  </si>
  <si>
    <t>TRIMETOPRIM + SULFAMETOXAZOL</t>
  </si>
  <si>
    <t>(40+200)mg/5ml</t>
  </si>
  <si>
    <t>TRIMETOPRIM SULFA SUSPENSION ( ECAR )||</t>
  </si>
  <si>
    <t>26915-5||</t>
  </si>
  <si>
    <t>2021M-009160-R3||</t>
  </si>
  <si>
    <t>7702184020173||</t>
  </si>
  <si>
    <t>BACTRIM ||</t>
  </si>
  <si>
    <t>000038360-06||</t>
  </si>
  <si>
    <t>2020M-003833-R4||</t>
  </si>
  <si>
    <t>7896226501208||</t>
  </si>
  <si>
    <t>1828A</t>
  </si>
  <si>
    <t>(80+400)mg/5ml</t>
  </si>
  <si>
    <t>TRIMETOPRIM + SULFAMETOXAZOL (80 MG. + 400 MG.)/5 ML.|SULTAMIBLAS® 80 MG + 400 MG SOLUCION INYECTABLE|</t>
  </si>
  <si>
    <t>19995087-4|20007755-1|</t>
  </si>
  <si>
    <t>2020M-0009171-R1|2020M0010635R1|</t>
  </si>
  <si>
    <t>CAJA X 10 AMPOLLAS|CAJA X 5 AMPOLLAS|</t>
  </si>
  <si>
    <t>7707236125967|7702896001262|</t>
  </si>
  <si>
    <t>TRIMETOPRIM SULFAMETOXAZOL |TRIMETOPRIM SULFA|</t>
  </si>
  <si>
    <t>020030944-01|019995087-04|</t>
  </si>
  <si>
    <t>2018M-0012740-R1|2020M-0009171-R1|</t>
  </si>
  <si>
    <t>7707342950200|7707236125967|</t>
  </si>
  <si>
    <t>1829A</t>
  </si>
  <si>
    <t>TRIMETOPRIM SULFAMETOXAZOL SUSPENSIÓN 80 MG + 400 MG / 5ML ( ECAR )||</t>
  </si>
  <si>
    <t>20107318-1||</t>
  </si>
  <si>
    <t>2022M-0017654-R1||</t>
  </si>
  <si>
    <t>7702184020524||</t>
  </si>
  <si>
    <t>TRIMETOPRIM SULFAMETOXAZOL |TRISULFA F|SUPRIBAC F</t>
  </si>
  <si>
    <t>020107318-01|000041192-01|019939728-02</t>
  </si>
  <si>
    <t>2022M-0017654-R1|2017M-004094-R2|2020M-0002836-R2</t>
  </si>
  <si>
    <t>166306|7703234100319|7707019314229</t>
  </si>
  <si>
    <t>1830A</t>
  </si>
  <si>
    <t>(80+400)mg</t>
  </si>
  <si>
    <t>TRIMETOPRIM SULFA 80 MG / 400MG ( ECAR )||</t>
  </si>
  <si>
    <t>20128171-6||</t>
  </si>
  <si>
    <t>2018M-0018578||</t>
  </si>
  <si>
    <t>7702184609309||</t>
  </si>
  <si>
    <t>TRIMETOPRIM SULFA |TRIMETOPRIM SULFAMETOXAZOL|</t>
  </si>
  <si>
    <t>020128171-06|000020678-02|</t>
  </si>
  <si>
    <t>2018M-0018578|2021M-006045-R4|</t>
  </si>
  <si>
    <t>7702184609309|7702057075996|</t>
  </si>
  <si>
    <t>1831A</t>
  </si>
  <si>
    <t>(160+800)mg</t>
  </si>
  <si>
    <t>TRIMETOPRIM SULFAMETOXAZOL-F TABLETA160/800 MG ( GENFAR )||</t>
  </si>
  <si>
    <t>51063-3||</t>
  </si>
  <si>
    <t>2021M-003367-R3||</t>
  </si>
  <si>
    <t>7702605181858||</t>
  </si>
  <si>
    <t>TRIMETOPRIM SULFAMETOXAZOL F |TRIMETOPRIMA SULFA|SUPRIBAC F</t>
  </si>
  <si>
    <t>000051063-03|020128365-06|019943616-03</t>
  </si>
  <si>
    <t>2021M-003367-R3|2019M-0018811|2021M-0003251-R3</t>
  </si>
  <si>
    <t>100|100|250</t>
  </si>
  <si>
    <t>7702605102655|00000016579|7707019313048</t>
  </si>
  <si>
    <t>1832A</t>
  </si>
  <si>
    <t>S01FA06</t>
  </si>
  <si>
    <t>TROPICAMIDA</t>
  </si>
  <si>
    <t>MYDRIACYL 1% SOLUCION OFTALMICA||</t>
  </si>
  <si>
    <t>33031-1||</t>
  </si>
  <si>
    <t>2008M-001465-R3||</t>
  </si>
  <si>
    <t>7703293803220||</t>
  </si>
  <si>
    <t>MYDRIACYL ||</t>
  </si>
  <si>
    <t>000033031-01||</t>
  </si>
  <si>
    <t>1833A</t>
  </si>
  <si>
    <t>C01EB09</t>
  </si>
  <si>
    <t>UBIQUINOL LIPOSOMAL</t>
  </si>
  <si>
    <t>80mg/10ml</t>
  </si>
  <si>
    <t>POLVO/SOBRE</t>
  </si>
  <si>
    <t>CYTO - Q SOLUCION ORAL||</t>
  </si>
  <si>
    <t>CYTO-Q SOBRES ||</t>
  </si>
  <si>
    <t>857771007017|7707069721619|</t>
  </si>
  <si>
    <t>1834A</t>
  </si>
  <si>
    <t>G03AD02/G03XB02</t>
  </si>
  <si>
    <t>ULIPRISTAL</t>
  </si>
  <si>
    <t>ESMYA® 5 MG COMPRIMIDOS||</t>
  </si>
  <si>
    <t>20074631-7||</t>
  </si>
  <si>
    <t>2023M-0016779-R1||</t>
  </si>
  <si>
    <t>5997001367490||</t>
  </si>
  <si>
    <t>ESMYA® 5 MG COMPRIMIDOS</t>
  </si>
  <si>
    <t>020074631-07||</t>
  </si>
  <si>
    <t>2023M-0016779-R1</t>
  </si>
  <si>
    <t>1835A</t>
  </si>
  <si>
    <t>R03BB07</t>
  </si>
  <si>
    <t>UMECLIDINIO BROMURO</t>
  </si>
  <si>
    <t>Dosis predispensaba 62.5 mcg. equivalente a una dosis administrada de 55mcg</t>
  </si>
  <si>
    <t>POLVO PARA INHALACION</t>
  </si>
  <si>
    <t>INCRUSE® ELLIPTA® 62.5 MCG POLVO PARA INHALACION||</t>
  </si>
  <si>
    <t>20090770-1||</t>
  </si>
  <si>
    <t>2016M-0017469||</t>
  </si>
  <si>
    <t>CAJA POR UN INHALADOR CON 30 DOSIS||</t>
  </si>
  <si>
    <t>7441026003102||</t>
  </si>
  <si>
    <t>INCRUSE ELLIPTA ||</t>
  </si>
  <si>
    <t>020090770-01||</t>
  </si>
  <si>
    <t>38663048||</t>
  </si>
  <si>
    <t>1836A</t>
  </si>
  <si>
    <t>UNIDOSIS ANTIBIOTICA I.V./ BOLSA 500 ML CON INSUMOS de 0 % BOLSA INTRAVENOSA</t>
  </si>
  <si>
    <t>UNIDOSIS ANTIBIOTICA I.V./ BOLSA 500 ML CON INSUMOS UNIDAD||</t>
  </si>
  <si>
    <t xml:space="preserve"> MAQUILA UNIDOSIS ANTIBIOTICA I.V./ BOLSA 500 ML CON INSUMOS UNIDAD||</t>
  </si>
  <si>
    <t>UNIDOSIS ANTIBIOTICA I.V./ BOLSA 500 ML CON INSUMOS de 0 % BOLSA INTRAVENOSA  ||</t>
  </si>
  <si>
    <t>1837A</t>
  </si>
  <si>
    <t>UNIDOSIS ANTIBIOTICA I.V/ BOLSA 100 ML CON INSUMOS de 100 MILILITRO BOLSA INTRAVENOSA</t>
  </si>
  <si>
    <t>UNIDOSIS ANTIBIOTICA I.V/ BOLSA 100 ML CON INSUMOS UNIDAD||</t>
  </si>
  <si>
    <t>MAQUILA UNIDOSIS ANTIBIOTICA I.V/ BOLSA 100 ML CON INSUMOS UNIDAD||</t>
  </si>
  <si>
    <t>UNIDOSIS ANTIBIOTICA I.V/ BOLSA 100 ML CON INSUMOS de 100 MILILITRO BOLSA INTRAVENOSA  ||</t>
  </si>
  <si>
    <t>1838A</t>
  </si>
  <si>
    <t>UNIDOSIS ANTIBIOTICA I.V/ BOLSA 100 ML SIN INSUMOS de 100 MILILITRO AMPOLLA / VIAL INTRAVENOSA</t>
  </si>
  <si>
    <t>UNIDOSIS ANTIBIOTICA I.V/ BOLSA 100 ML SIN INSUMOS  UNIDAD||</t>
  </si>
  <si>
    <t>MAQUILA UNIDOSIS ANTIBIOTICA I.V/ BOLSA 100 ML SIN INSUMOS  UNIDAD||</t>
  </si>
  <si>
    <t>UNIDOSIS ANTIBIOTICA I.V/ BOLSA 100 ML SIN INSUMOS de 100 MILILITRO AMPOLLA / VIAL INTRAVENOSA  ||</t>
  </si>
  <si>
    <t>1839A</t>
  </si>
  <si>
    <t>UNIDOSIS ANTIBIOTICA I.V/ JERINGA 10 ML CON INSUMOS de 10 MILILITRO AMPOLLA / VIAL INTRAVENOSA</t>
  </si>
  <si>
    <t>UNIDOSIS ANTIBIOTICA I.V/ JERINGA 10 ML CON INSUMOS UNIDAD||</t>
  </si>
  <si>
    <t xml:space="preserve"> bolsa||</t>
  </si>
  <si>
    <t>UNIDOSIS ANTIBIOTICA I.V/ JERINGA 10 ML CON INSUMOS de 10 MILILITRO AMPOLLA / VIAL INTRAVENOSA  ||</t>
  </si>
  <si>
    <t>1840A</t>
  </si>
  <si>
    <t>UNIDOSIS ANTIBIOTICA I.V/ JERINGA 10 ML SIN INSUMOS de 10 MILILITRO AMPOLLA / VIAL INTRAVENOSA</t>
  </si>
  <si>
    <t>UNIDOSIS ANTIBIOTICA I.V/ JERINGA 10 ML SIN INSUMOS UNIDAD||</t>
  </si>
  <si>
    <t>MAQUILA UNIDOSIS ANTIBIOTICA I.V/ JERINGA 10 ML SIN INSUMOS UNIDAD||</t>
  </si>
  <si>
    <t>UNIDOSIS ANTIBIOTICA I.V/ JERINGA 10 ML SIN INSUMOS de 10 MILILITRO AMPOLLA / VIAL INTRAVENOSA  ||</t>
  </si>
  <si>
    <t>1841A</t>
  </si>
  <si>
    <t>UNIDOSIS ANTIBIOTICA I.V/ JERINGA 5 ML CON INSUMOS de 5 MILILITRO AMPOLLA / VIAL INTRAVENOSA</t>
  </si>
  <si>
    <t>UNIDOSIS ANTIBIOTICA I.V/ JERINGA 5 ML CON INSUMOS UNIDAD||</t>
  </si>
  <si>
    <t>MAQUILA UNIDOSIS ANTIBIOTICA I.V/ JERINGA 5 ML CON INSUMOS UNIDAD||</t>
  </si>
  <si>
    <t>UNIDOSIS ANTIBIOTICA I.V/ JERINGA 5 ML CON INSUMOS de 5 MILILITRO AMPOLLA / VIAL INTRAVENOSA  ||</t>
  </si>
  <si>
    <t>1842A</t>
  </si>
  <si>
    <t>UNIDOSIS ANTIBIOTICA I.V/ JERINGA 5 ML SIN INSUMOS de 5 MILILITRO AMPOLLA / VIAL INTRAVENOSA</t>
  </si>
  <si>
    <t>UNIDOSIS ANTIBIOTICA I.V/ JERINGA 5 ML SIN INSUMOS UNIDAD||</t>
  </si>
  <si>
    <t>MAQUILA UNIDOSIS ANTIBIOTICA I.V/ JERINGA 5 ML SIN INSUMOS UNIDAD||</t>
  </si>
  <si>
    <t>UNIDOSIS ANTIBIOTICA I.V/ JERINGA 5 ML SIN INSUMOS de 5 MILILITRO AMPOLLA / VIAL INTRAVENOSA  ||</t>
  </si>
  <si>
    <t>1843A</t>
  </si>
  <si>
    <t>UNIDOSIS CONTROLADOS MIDAZOLAM 0.15MG/ML  (15MG/100 ML) INYECTABLE de 0 % SOLUCION INYECTABLE PARENTERAL</t>
  </si>
  <si>
    <t>UNIDOSIS CONTROLADOS MIDAZOLAM 0.15MG/ML  (15MG/100 ML) INYECTABLE UNIDAD||</t>
  </si>
  <si>
    <t>MAQUILA BOLSA UNIDOSIS CONTROLADOS MIDAZOLAM (15MG/100 ML)||</t>
  </si>
  <si>
    <t>UNIDOSIS CONTROLADOS MIDAZOLAM 0.15MG/ML  (15MG/100 ML) INYECTABLE de 0 % SOLUCION INYECTABLE PARENTERAL  ||</t>
  </si>
  <si>
    <t>1844A</t>
  </si>
  <si>
    <t>UNIDOSIS CONTROLADOS MORFINA 3 MG/3 ML INYECTABLE JERINGA PRELLENA de 3 MILIGRAMOS SOLUCION INYECTABLE PARENTERAL</t>
  </si>
  <si>
    <t>UNIDOSIS CONTROLADOS MORFINA 3 MG/3 ML INYECTABLE JERINGA PRELLENA UNIDAD||</t>
  </si>
  <si>
    <t>MAQUILA UNIDOSIS CONTROLADOS MORFINA 3 MG/3 ML JERINGA PRELLENA UNIDAD||</t>
  </si>
  <si>
    <t>UNIDOSIS CONTROLADOS MORFINA 3 MG/3 ML INYECTABLE JERINGA PRELLENA de 3 MILIGRAMOS SOLUCION INYECTABLE PARENTERAL  ||</t>
  </si>
  <si>
    <t>1845A</t>
  </si>
  <si>
    <t>D02AE01</t>
  </si>
  <si>
    <t>UREA</t>
  </si>
  <si>
    <t>CREMA REHIDRATANTE CON UREA AL 10 % W / HIDRA||</t>
  </si>
  <si>
    <t>20030992||</t>
  </si>
  <si>
    <t>NSOC41326-11CO||</t>
  </si>
  <si>
    <t>TUBO X 60 GRAMOS||</t>
  </si>
  <si>
    <t>7707361200010||</t>
  </si>
  <si>
    <t>UREA MAGISTRAL ||</t>
  </si>
  <si>
    <t>FRASCO/TUBO/DISPOSITIVO|FRASCO|</t>
  </si>
  <si>
    <t>400|30|</t>
  </si>
  <si>
    <t>1846A</t>
  </si>
  <si>
    <t>CREMA CON UREA AL 40 %||</t>
  </si>
  <si>
    <t>20217239||</t>
  </si>
  <si>
    <t>NSOC10419-21CO||</t>
  </si>
  <si>
    <t>TARRO X 60 GR||</t>
  </si>
  <si>
    <t>7701582102580||</t>
  </si>
  <si>
    <t>1847A</t>
  </si>
  <si>
    <t>A05AA02</t>
  </si>
  <si>
    <t>URSODESOXICOLICO ACIDO</t>
  </si>
  <si>
    <t>LITOMEN® CAPSULA|URSACOL300MG|</t>
  </si>
  <si>
    <t>19967084-1|29634-4|</t>
  </si>
  <si>
    <t>2022M-0006038-R2|2008M009720R2|</t>
  </si>
  <si>
    <t>CAJA X 10 CAPSULAS|Caja X 20 Tabletas|</t>
  </si>
  <si>
    <t>10|20|</t>
  </si>
  <si>
    <t>7707193640404|7703445109057|</t>
  </si>
  <si>
    <t>LITOMEN® CAPSULA|URSACOL|</t>
  </si>
  <si>
    <t>019967084-01|000029634-04|</t>
  </si>
  <si>
    <t>2022M-0006038-R2|2008M-009720-R2|</t>
  </si>
  <si>
    <t>7707193640404|7703445090034|</t>
  </si>
  <si>
    <t>1848A</t>
  </si>
  <si>
    <t>L04AC05</t>
  </si>
  <si>
    <t>USTEKINUMAB</t>
  </si>
  <si>
    <t>STELARA® 45 MG/0.5 ML||</t>
  </si>
  <si>
    <t>20009810-9||</t>
  </si>
  <si>
    <t>2010M-0010789||</t>
  </si>
  <si>
    <t>7703145109418||</t>
  </si>
  <si>
    <t>STELARA ||</t>
  </si>
  <si>
    <t>020009810-09||</t>
  </si>
  <si>
    <t>7703145602001||</t>
  </si>
  <si>
    <t>1849A</t>
  </si>
  <si>
    <t>J07CA01</t>
  </si>
  <si>
    <t>VACUNA CONTRA DIFTERIA + TETANO + TOS FERINA (D.T.Pa)</t>
  </si>
  <si>
    <t>SUSPENSION PARENTERAL</t>
  </si>
  <si>
    <t>BOOSTRIX® VACUNA ADSORBIDA DTPA|ADACEL®|</t>
  </si>
  <si>
    <t>19904509-1|19986384-1|</t>
  </si>
  <si>
    <t>2021MB-13946-R2|2020MB0008078R1|</t>
  </si>
  <si>
    <t>CAJA X 1 JERINGA PRELLENADA|CAJA X 1 VIAL|</t>
  </si>
  <si>
    <t>7707172682852|3664798026009|</t>
  </si>
  <si>
    <t>BOOSTRIX DPT ||</t>
  </si>
  <si>
    <t>019904509-01||</t>
  </si>
  <si>
    <t>2021MB-13946-R2||</t>
  </si>
  <si>
    <t>3832394||</t>
  </si>
  <si>
    <t>1850A</t>
  </si>
  <si>
    <t>J07BH01</t>
  </si>
  <si>
    <t>VACUNA CONTRA EL ROTAVIRUS</t>
  </si>
  <si>
    <t>CARPULA</t>
  </si>
  <si>
    <t>FRASCO/VIAL/CARPULA</t>
  </si>
  <si>
    <t>ROTARIX® SUSPENSIÓN ORAL||</t>
  </si>
  <si>
    <t>19991862-1||</t>
  </si>
  <si>
    <t>2021MB-0008413-R1||</t>
  </si>
  <si>
    <t>CAJA XSIN DATO1 JERINGA DE VIDRIO TIPO I X 1.5 ML (1 DOSIS)||</t>
  </si>
  <si>
    <t>770483125||</t>
  </si>
  <si>
    <t>ROTARIX ||</t>
  </si>
  <si>
    <t>019991862-01||</t>
  </si>
  <si>
    <t>3832004||</t>
  </si>
  <si>
    <t>1851A</t>
  </si>
  <si>
    <t>J07AM01</t>
  </si>
  <si>
    <t>VACUNA CONTRA EL TETANOS (TOXOIDE TETANICO)</t>
  </si>
  <si>
    <t>40 UI/0.5ml</t>
  </si>
  <si>
    <t>VACUNA ADSORBIDA CONTRA EL TETANO||</t>
  </si>
  <si>
    <t>20046007-2||</t>
  </si>
  <si>
    <t>2020MB-0014543-R1||</t>
  </si>
  <si>
    <t>18901415009093||</t>
  </si>
  <si>
    <t>VACUNA ANTITETANICA ||</t>
  </si>
  <si>
    <t>020046007-03||</t>
  </si>
  <si>
    <t>1673565||</t>
  </si>
  <si>
    <t>1852A</t>
  </si>
  <si>
    <t>J07CA09</t>
  </si>
  <si>
    <t>VACUNA HEXAVALENTE (DTPa,VPI,Hib,HB)</t>
  </si>
  <si>
    <t>INFANRIX -IPV-HIB (DTPA-IPV+HIB)||</t>
  </si>
  <si>
    <t>230249-1||</t>
  </si>
  <si>
    <t>2020MB-012551-R2||</t>
  </si>
  <si>
    <t xml:space="preserve"> VIAL + JERINGA PRELLENADA||</t>
  </si>
  <si>
    <t>770483070||</t>
  </si>
  <si>
    <t>INFANRIX HEXA ||</t>
  </si>
  <si>
    <t>019905376-01||</t>
  </si>
  <si>
    <t>2017M-14204-R2||</t>
  </si>
  <si>
    <t>7707172682968||</t>
  </si>
  <si>
    <t>1853A</t>
  </si>
  <si>
    <t>J07CA06</t>
  </si>
  <si>
    <t>VACUNA PENTAVALENTE ACELULAR (DpaT,VPI,Hib)</t>
  </si>
  <si>
    <t>CAJA X  1 FRASCO VIAL||</t>
  </si>
  <si>
    <t>7701582102597||</t>
  </si>
  <si>
    <t>INFANRIX PENTA ||</t>
  </si>
  <si>
    <t>000230249-01||</t>
  </si>
  <si>
    <t>7707172682951||</t>
  </si>
  <si>
    <t>1854A</t>
  </si>
  <si>
    <t>J05AB11</t>
  </si>
  <si>
    <t>VALACICLOVIR</t>
  </si>
  <si>
    <t>VALTROIS®|HETVAL 1000 MG|VADIRAL® TABLETAS</t>
  </si>
  <si>
    <t>20153507-4|20092188-1|19979987-25</t>
  </si>
  <si>
    <t>2019M-0019218|2016M0016829|2018M0007742R1</t>
  </si>
  <si>
    <t>CAJA POR 21 TABLETAS RECUBIERTAS EN EMPAQUE INDIVIDUAL TIPO BLISTER ALU- PVC / PVDC POR 7 UNIDADES CADA UNO.|CAJA X 30 TABLETAS RECUBIERTAS EN FRASCO DE HDPE BLANCO|CAJA POR 21 TABLETAS CON RECUBRIMIENTO DE GELATINA EN EMPAQUE INDIVIDUAL TIPO BLISTER ALU / ALU MAS PAPEL ALUMINIO POR 7 UNIDADES</t>
  </si>
  <si>
    <t>21|30|21</t>
  </si>
  <si>
    <t>7703153038038|8903726190012|7707189521137</t>
  </si>
  <si>
    <t>HETVAL |VALTROIS|VALACICLOVIR</t>
  </si>
  <si>
    <t>020092188-01|020153507-04|020085390-14</t>
  </si>
  <si>
    <t>2016M-0016829|2019M-0019218|2020M-0016323-R1</t>
  </si>
  <si>
    <t>30|21|21</t>
  </si>
  <si>
    <t>8903726190012|0000000292862|7702057708665</t>
  </si>
  <si>
    <t>1855A</t>
  </si>
  <si>
    <t>J05AB14</t>
  </si>
  <si>
    <t>VALGANCICLOVIR</t>
  </si>
  <si>
    <t>VALIXAPOLVO PARASOLUCIONORAL 50 MG/ ML||</t>
  </si>
  <si>
    <t>19996372-1||</t>
  </si>
  <si>
    <t>2009M-0009424||</t>
  </si>
  <si>
    <t>CAJA POR FRASCO DE VIDRIO AMBAR CON 12 G DE POLVO CON CIERRE TIPO ROSCA + ADAPTADOR PLÁSTICO + DISPENSADOR ORAL DE PLÁSTICO.||</t>
  </si>
  <si>
    <t>7640149614978||</t>
  </si>
  <si>
    <t>VALIXA |VALKIR|VALIXA</t>
  </si>
  <si>
    <t>019996372-01||</t>
  </si>
  <si>
    <t>1856A</t>
  </si>
  <si>
    <t>450mg</t>
  </si>
  <si>
    <t>VALGOVIR® 450 MG||</t>
  </si>
  <si>
    <t>20116890-1||</t>
  </si>
  <si>
    <t>2018M-0018184||</t>
  </si>
  <si>
    <t>CAJA POR 3 BLÍSTER ALU/ALU POR 10 UNIDADES CADA BLÍSTER||</t>
  </si>
  <si>
    <t>8903726210734||</t>
  </si>
  <si>
    <t>VALGOVIR |VALKIR® 450 TABLETAS RECUBIERTAS|VALIXA® TABLETAS LACADAS 450 MG</t>
  </si>
  <si>
    <t>020116890-01|020087717-04|019927730-01</t>
  </si>
  <si>
    <t>2018M-0018184|2023M-0016045-R1|2019M-0001251-R2</t>
  </si>
  <si>
    <t>30|60|60</t>
  </si>
  <si>
    <t>8903726210734|7704039397881|7640149612189</t>
  </si>
  <si>
    <t>1857A</t>
  </si>
  <si>
    <t>N03AG01</t>
  </si>
  <si>
    <t>VALPROICO ACIDO</t>
  </si>
  <si>
    <t>FERBIN ® JARABE||</t>
  </si>
  <si>
    <t>19955370-7||</t>
  </si>
  <si>
    <t>2016M-0004827-R1||</t>
  </si>
  <si>
    <t>CAJA CON FRASCO PET ÁMBAR TAPA PLÁSTICA. X 120 ML||</t>
  </si>
  <si>
    <t>7703546163224||</t>
  </si>
  <si>
    <t>FERBIN |FERBIN CL CAPSULA CON CONTENIDO LIQUIDO|ACIDO VALPROICO</t>
  </si>
  <si>
    <t>019955370-07|020014360-04|019995050-03</t>
  </si>
  <si>
    <t>2016M-0004827-R1|2020M-0010596-R1|2009M-0009320</t>
  </si>
  <si>
    <t>7703546163224|7707019329889|7703889155009</t>
  </si>
  <si>
    <t>1858A</t>
  </si>
  <si>
    <t>FERBIN CAPSULA BLANDA||</t>
  </si>
  <si>
    <t>47792-1||</t>
  </si>
  <si>
    <t>2009M-012546R1||</t>
  </si>
  <si>
    <t>CAJA POR 300 CÁPSULAS EN BLISTER ALUMINIO PVC AMBAR POR 10 CÁPSULAS C/U. PARA USO INSTITUCIONAL||</t>
  </si>
  <si>
    <t>7703546801300||</t>
  </si>
  <si>
    <t>FERBIN |AVALPRIC|EPIGEL</t>
  </si>
  <si>
    <t>000047792-01|020016549-112|019956468-01</t>
  </si>
  <si>
    <t>2009M-012546-R1|2016M-0011592-R1|2017M-0005556-R1</t>
  </si>
  <si>
    <t>300|300|20</t>
  </si>
  <si>
    <t>7703546801300|7703546832304|0000001990287</t>
  </si>
  <si>
    <t>1859A</t>
  </si>
  <si>
    <t>PROVALNOVA®||</t>
  </si>
  <si>
    <t>20079602-5||</t>
  </si>
  <si>
    <t>2021M-0016565-R1||</t>
  </si>
  <si>
    <t>7709990112443||</t>
  </si>
  <si>
    <t>PROVALNOVA |ACIDO VALPROICO|VALCOTE</t>
  </si>
  <si>
    <t>020079602-05|020096872-01|000224609-01</t>
  </si>
  <si>
    <t>2021M-0016565-R1|2016M-0016861|2018M-010028-R2</t>
  </si>
  <si>
    <t>10|5|10</t>
  </si>
  <si>
    <t>7709990112443|7707289590743|7703186156402</t>
  </si>
  <si>
    <t>1860A</t>
  </si>
  <si>
    <t>VALPROICO ACIDO (DEPAKENE)</t>
  </si>
  <si>
    <t>DEPAKENE® JARABE||</t>
  </si>
  <si>
    <t>40284-2||</t>
  </si>
  <si>
    <t>2020M-004240-R4||</t>
  </si>
  <si>
    <t>FRASCO X 120 ML.||</t>
  </si>
  <si>
    <t>7703186568212||</t>
  </si>
  <si>
    <t>1861A</t>
  </si>
  <si>
    <t>VALPROICO ACIDO + VALPROATO DE SODIO (DIVALPROATO SODICO)</t>
  </si>
  <si>
    <t>125mg (base)</t>
  </si>
  <si>
    <t>VALCOTE® 125 MG||</t>
  </si>
  <si>
    <t>41190-4||</t>
  </si>
  <si>
    <t>2019M-0013962-R3||</t>
  </si>
  <si>
    <t>FRASCO X 30 CAPSULAS EN BLISTER DE PVC/PVDC/FOIL ALUMINIO.||</t>
  </si>
  <si>
    <t>7703186120441||</t>
  </si>
  <si>
    <t>VALCOTE |FERBIN CL CAPSULA CON CONTENIDO LIQUIDO|ACIDO VALPROICO</t>
  </si>
  <si>
    <t>000041190-04||</t>
  </si>
  <si>
    <t>7703186029461||</t>
  </si>
  <si>
    <t>1862A</t>
  </si>
  <si>
    <t>VALCOTE® 250 MG TABLETAS CON CUBIERTA ENTÉRICA||</t>
  </si>
  <si>
    <t>93689-2||</t>
  </si>
  <si>
    <t>2020M-007747-R4||</t>
  </si>
  <si>
    <t>FRASCO DE VIDRIO AMBAR POR 30 TABLETAS DE LIBERACIÓN RETARDADA||</t>
  </si>
  <si>
    <t>7703186621412||</t>
  </si>
  <si>
    <t>FERBIN ||</t>
  </si>
  <si>
    <t>1863A</t>
  </si>
  <si>
    <t>VALCOTE ® 500 MG TABLETAS DE LIBERACION RETARDADA||</t>
  </si>
  <si>
    <t>104739-2||</t>
  </si>
  <si>
    <t>2016M-007660-R3||</t>
  </si>
  <si>
    <t>CAJA CON FRASCO POR 30 TABLETAS CUBIERTAS||</t>
  </si>
  <si>
    <t>7703186621511||</t>
  </si>
  <si>
    <t>VALCOTE ||</t>
  </si>
  <si>
    <t>000104739-02||</t>
  </si>
  <si>
    <t>1864A</t>
  </si>
  <si>
    <t>VALPROICO ACIDO + VALPROATO DE SODIO (DIVALPROATO SODICO) (VALCOTE)</t>
  </si>
  <si>
    <t>VALCOTE |VALCOTE ER|</t>
  </si>
  <si>
    <t>000093689-02|019944041-02|</t>
  </si>
  <si>
    <t>2020M-007747-R4|2014M-0003327-R1|</t>
  </si>
  <si>
    <t>7703186621412|7896255767774|</t>
  </si>
  <si>
    <t>1865A</t>
  </si>
  <si>
    <t>1866A</t>
  </si>
  <si>
    <t>VALPROICO ACIDO + VALPROATO DE SODIO (DIVALPROATO SODICO) ACCION PROLONGADA</t>
  </si>
  <si>
    <t>VALCOTE® ER 250 MG||</t>
  </si>
  <si>
    <t>19944041-2||</t>
  </si>
  <si>
    <t>2014M-0003327-R1||</t>
  </si>
  <si>
    <t>ESTUCHE X 30 TABLETAS EN BLÍSTER PVC/PE/PCTFE/ALUMINIO POR 10 TABLETAS.||</t>
  </si>
  <si>
    <t>7896255767774||</t>
  </si>
  <si>
    <t>1867A</t>
  </si>
  <si>
    <t xml:space="preserve">500mg </t>
  </si>
  <si>
    <t>VALCOTE® ER 500 MG||</t>
  </si>
  <si>
    <t>20119257-3||</t>
  </si>
  <si>
    <t>2023M-0018046-R1||</t>
  </si>
  <si>
    <t>CAJA POR 30 TABLETAS EN BLISTER ACLAR/ FOIL DE POLIETILENO.||</t>
  </si>
  <si>
    <t>7703186027283||</t>
  </si>
  <si>
    <t>1868A</t>
  </si>
  <si>
    <t>C09CA03</t>
  </si>
  <si>
    <t>VALSARTAN</t>
  </si>
  <si>
    <t>DIOVAN® 40 MG TABLETAS RECUBIERTAS||</t>
  </si>
  <si>
    <t>19927736-4||</t>
  </si>
  <si>
    <t>2021M-0001300-R2||</t>
  </si>
  <si>
    <t>CAJA POR 28 TABLETAS||</t>
  </si>
  <si>
    <t>7896261006706||</t>
  </si>
  <si>
    <t>DIOVAN |DIOVAN|</t>
  </si>
  <si>
    <t>019927736-04||</t>
  </si>
  <si>
    <t>1869A</t>
  </si>
  <si>
    <t>VALSARTAN80 MG TABLETAS RECUBIERTAS(LASANTE)|VALSAPREX® 80 MG TABLETAS|</t>
  </si>
  <si>
    <t>19975971-1|19937175-2|</t>
  </si>
  <si>
    <t>2020M-0007244-R1|2014M0002668R1|</t>
  </si>
  <si>
    <t>CAJA X 14 TABLETAS RECUBIERTAS EN BLISTER DE TRIFLEX II GRIS (PP/ALUMINIO/PVC/PVDC) / ALUMINIO.|CAJA PLEGADIZA POR 28 TABLETAS RECUBIERTAS EN BLISTER PVC/PVDC/ALUMINIO X 14 TABLETAS.|</t>
  </si>
  <si>
    <t>14|28|</t>
  </si>
  <si>
    <t>7703763529674|7707182841157|</t>
  </si>
  <si>
    <t>VALSARTAN |VALSAPREX® 80 MG TABLETAS|DIOVAN ® 80 MG TABLETAS RECUBIERTAS</t>
  </si>
  <si>
    <t>019975971-01|019937175-03|020039359-03</t>
  </si>
  <si>
    <t>2020M-0007244-R1|2023M-0002668-R2|2018M-0012750-R1</t>
  </si>
  <si>
    <t>14|1000|28</t>
  </si>
  <si>
    <t>2000101298434|7707182841157|7896261006249</t>
  </si>
  <si>
    <t>1870A</t>
  </si>
  <si>
    <t>VALSAPREX® 160 MG TABLETAS||</t>
  </si>
  <si>
    <t>19937176-2||</t>
  </si>
  <si>
    <t>2021M-0002632-R2||</t>
  </si>
  <si>
    <t>CAJA PLEGADIZA POR 28 TABLETAS EN BLISTER DE ALUMINIO - PVC/PVDC.||</t>
  </si>
  <si>
    <t>7707182841171||</t>
  </si>
  <si>
    <t>VALSARTAN |VALSAPREX|DIOVAN</t>
  </si>
  <si>
    <t>019975970-05|020047166-04|019946362-02</t>
  </si>
  <si>
    <t>2020M-0007221-R1|2018M-0013457-R1|2015M-0004011-R1</t>
  </si>
  <si>
    <t>7703763341030|0000005420797|7707288820445</t>
  </si>
  <si>
    <t>1871A</t>
  </si>
  <si>
    <t>320mg</t>
  </si>
  <si>
    <t>CARDIK® 320||</t>
  </si>
  <si>
    <t>20048817-18||</t>
  </si>
  <si>
    <t>2018M-0013671-R1||</t>
  </si>
  <si>
    <t>CAJA POR 28 TABLETAS EN BLÍSTER DE OPA/AL/PVC-ALUMINIO.||</t>
  </si>
  <si>
    <t>7704039127655||</t>
  </si>
  <si>
    <t>CARDIK 320 |CARDIK 160|VALSARTAN</t>
  </si>
  <si>
    <t>020048817-04|019942323-02|</t>
  </si>
  <si>
    <t>2018M-0013671-R1|2020M-0003295-R2|</t>
  </si>
  <si>
    <t>28|14|</t>
  </si>
  <si>
    <t>7704039127655|7612797029909|</t>
  </si>
  <si>
    <t>1872A</t>
  </si>
  <si>
    <t>C09DA03</t>
  </si>
  <si>
    <t>VALSARTAN + CLORTALIDONA</t>
  </si>
  <si>
    <t>(160+25)mg</t>
  </si>
  <si>
    <t>BRASARTAN® CTDN 160/25 MG||</t>
  </si>
  <si>
    <t>20079037-3||</t>
  </si>
  <si>
    <t>2021M-0016071-R1||</t>
  </si>
  <si>
    <t>CAJA POR 30 TABLETAS RECUBIERTAS EN BLISTER PP/AL/PVC/PVDC-ALUMINO.||</t>
  </si>
  <si>
    <t>7703454123341||</t>
  </si>
  <si>
    <t>BRASARTAN CTDN |DABIX|</t>
  </si>
  <si>
    <t>020079037-03|020104080-03|</t>
  </si>
  <si>
    <t>2021M-0016071-R1|2016M-0017187|</t>
  </si>
  <si>
    <t>7703454123341|0000000299336|</t>
  </si>
  <si>
    <t>1873A</t>
  </si>
  <si>
    <t>VALSARTAN + HIDROCLOROTIAZIDA</t>
  </si>
  <si>
    <t>(80+12.5)mg</t>
  </si>
  <si>
    <t>VALSAPREX H® 80/12.5 MG TABLETAS|VALSARTAN/ HCT 80 MG/12.5 MG CAPSULAS(TECNOQUIMICAS)|</t>
  </si>
  <si>
    <t>19942702-2|19941784-1|</t>
  </si>
  <si>
    <t>2022M-0003154-R2|2014M0003091R1|</t>
  </si>
  <si>
    <t>CAJA POR 28 TABLETAS EN BLISTER PVC/PVDC/ALUMINIO|CAJA POR 14 CÁPSULAS EN BLISTER PVC/PVDC-ALUMINIO POR 14 CÁPSULAS C/U.|</t>
  </si>
  <si>
    <t>7707182841164|7702057076092|</t>
  </si>
  <si>
    <t>VALSAPREX H® 80/12.5 MG ||</t>
  </si>
  <si>
    <t>019942702-02|019966884-01|000226609-02</t>
  </si>
  <si>
    <t>2022M-0003154-R2|2018M-0006426-R1|2018M-011090-R2</t>
  </si>
  <si>
    <t>28|14|28</t>
  </si>
  <si>
    <t>7707182840891|7702605184118|7702635123040</t>
  </si>
  <si>
    <t>1874A</t>
  </si>
  <si>
    <t xml:space="preserve">(160+12.5)mg </t>
  </si>
  <si>
    <t>VALSAPREX H 160 MG TABLETAS||</t>
  </si>
  <si>
    <t>19941776-2||</t>
  </si>
  <si>
    <t>2022M-0003253-R2||</t>
  </si>
  <si>
    <t>CAJA (PLEGADIZA) X 28 TABLETAS EN 4 BLISTER (PVC/PVDC/ALUMINIO)||</t>
  </si>
  <si>
    <t>7707182841188||</t>
  </si>
  <si>
    <t>VALSAPREX H 160 MG |VALSARTAN HCT|DIOVAN HCT</t>
  </si>
  <si>
    <t>019941776-02|019981831-09|019910346-16</t>
  </si>
  <si>
    <t>2022M-0003253-R2|2022M-0007894-R1|2016M-014952-R2</t>
  </si>
  <si>
    <t>7707182841188|7702057076948|7702635710202</t>
  </si>
  <si>
    <t>1875A</t>
  </si>
  <si>
    <t xml:space="preserve">(160+25)mg </t>
  </si>
  <si>
    <t>VALSARTAN 160MG + HIDROCLOROTIAZIDA25 MG TABLETAS RECUBIERTAS||</t>
  </si>
  <si>
    <t>19965678-1||</t>
  </si>
  <si>
    <t>2017M-0006111-R1||</t>
  </si>
  <si>
    <t>CAJA POR 14 TABLETAS RECUBIERTAS EN BLISTER PVC / PVDC TRASPARENTE DÚPLEX AQUABA / ALUMINIO EN DOS BLISTER POR 7 TABLETAS RECUBIERTAS CADA UNO.||</t>
  </si>
  <si>
    <t>7702605105656||</t>
  </si>
  <si>
    <t>VALSARTAN/HIDROCLOROTIAZIDA |VALSARVITAE ® PLUS 160 MG + 25 MG COMPRIMIDOS RECUBIERTOS|DIOVAN® HCT 160/25</t>
  </si>
  <si>
    <t>019965678-01|020097852-02|019931043-01</t>
  </si>
  <si>
    <t>2017M-0006111-R1|2023M-0017606-R1|2012M-0001840-R1</t>
  </si>
  <si>
    <t>14|28|14</t>
  </si>
  <si>
    <t>7702605105656|0000541925954|7612791500558</t>
  </si>
  <si>
    <t>1876A</t>
  </si>
  <si>
    <t xml:space="preserve">(320+12.5)mg </t>
  </si>
  <si>
    <t>DIOVAN® HCT 320 / 12.5 MG||</t>
  </si>
  <si>
    <t>19980966-3||</t>
  </si>
  <si>
    <t>2021M-0007427-R1||</t>
  </si>
  <si>
    <t>CAJA DE CARTULINA CONTENIENDO 28 TABLETAS EN BLISTER PA/ALU/PVC||</t>
  </si>
  <si>
    <t>7702635714163||</t>
  </si>
  <si>
    <t>DIOVAN HCT |VALSARVITAE PLUS|DIOVAN HCT</t>
  </si>
  <si>
    <t>019980966-03||</t>
  </si>
  <si>
    <t>1877A</t>
  </si>
  <si>
    <t>VALSARTAN + INDAPAMIDA</t>
  </si>
  <si>
    <t>(160+1.25)mg</t>
  </si>
  <si>
    <t>CARDIKIN® 160/1.25||</t>
  </si>
  <si>
    <t>20100603-3||</t>
  </si>
  <si>
    <t>2018M-0018124||</t>
  </si>
  <si>
    <t>CAJA X 30 TABLETAS RECUBIERTAS EN BLISTER PVC-PE-PVDC-PE-PVC 180/ALUMINIO||</t>
  </si>
  <si>
    <t>7704039118271||</t>
  </si>
  <si>
    <t>CARDIK IN ||</t>
  </si>
  <si>
    <t>020100603-03||</t>
  </si>
  <si>
    <t>54666122||</t>
  </si>
  <si>
    <t>1878A</t>
  </si>
  <si>
    <t>J01XA01</t>
  </si>
  <si>
    <t>VANCOMICINA (CLORHIDRATO)</t>
  </si>
  <si>
    <t>VANBIOTIC®|SUMICINA® 500 MG INYECTABLE|</t>
  </si>
  <si>
    <t>19999738-6|19993853-1|</t>
  </si>
  <si>
    <t>2021M-0009932-R1|2008M0008558|</t>
  </si>
  <si>
    <t>CAJA POR 10 FRASCOS VIALES POR 500 MG DE POLVO C/U|CAJA POR 25 FRASCOS AMPOLLA DE VIDRIO TIPO III USP CON TAPON EN BROMOBUTILO Y TAPA FLIP-OFF CONTENIENDO EL POLVO ESTER|</t>
  </si>
  <si>
    <t>7707236129088|7707291700086|</t>
  </si>
  <si>
    <t>VANCOMICINA |SUMICINA|VANBIOTIC</t>
  </si>
  <si>
    <t>020009242-01|019993853-01|019999738-06</t>
  </si>
  <si>
    <t>2021M-0010482-R1|2008M-0008558|2021M-0009932-R1</t>
  </si>
  <si>
    <t>10|25|10</t>
  </si>
  <si>
    <t>17707342951983|7707291700086|7707236129088</t>
  </si>
  <si>
    <t>1879A</t>
  </si>
  <si>
    <t>L01XE12</t>
  </si>
  <si>
    <t>VANDETANIB</t>
  </si>
  <si>
    <t>CAPRELSA||</t>
  </si>
  <si>
    <t>CHAMPIX ||</t>
  </si>
  <si>
    <t>019980462-01||</t>
  </si>
  <si>
    <t>2018M-0007663-R1||</t>
  </si>
  <si>
    <t>53||</t>
  </si>
  <si>
    <t>7795381411202||</t>
  </si>
  <si>
    <t>1880A</t>
  </si>
  <si>
    <t>N07BA03</t>
  </si>
  <si>
    <t>VARENICLINA</t>
  </si>
  <si>
    <t>CHAMPIX 0.5 MG TABLETAS RECUBIERTAS||</t>
  </si>
  <si>
    <t>19980462-3||</t>
  </si>
  <si>
    <t>CAJA CON 11 TABLETAS RECUBIERTAS X 0.5 MG Y 42 TABLETAS RECUBIERTAS POR 1 MG||</t>
  </si>
  <si>
    <t>1881A</t>
  </si>
  <si>
    <t>CHAMPIX 1.0 MG TABLETAS RECUBIERTAS||</t>
  </si>
  <si>
    <t>19980463-3||</t>
  </si>
  <si>
    <t>2018M-0007664-R1||</t>
  </si>
  <si>
    <t>CAJA DE 56 TABLETAS RECUBIERTAS POR 1MG||</t>
  </si>
  <si>
    <t>7701582103808||</t>
  </si>
  <si>
    <t>019980463-03||</t>
  </si>
  <si>
    <t>7795381411127||</t>
  </si>
  <si>
    <t>1882A</t>
  </si>
  <si>
    <t>D02AC00</t>
  </si>
  <si>
    <t>VASELINA PURA USP</t>
  </si>
  <si>
    <t>VASELINA PURA OSA POTE X 45 GRAMOS</t>
  </si>
  <si>
    <t>41911-2</t>
  </si>
  <si>
    <t>2008 M-010290 R-1</t>
  </si>
  <si>
    <t>POTE X 45 GRAMOS</t>
  </si>
  <si>
    <t>45</t>
  </si>
  <si>
    <t>7705137400336</t>
  </si>
  <si>
    <t>VASELINA PURA ||</t>
  </si>
  <si>
    <t>000041911-01||</t>
  </si>
  <si>
    <t>2008M-010290-R1||</t>
  </si>
  <si>
    <t>1883A</t>
  </si>
  <si>
    <t>H01BA01</t>
  </si>
  <si>
    <t>VASOPRESINA</t>
  </si>
  <si>
    <t>20 UI/ml</t>
  </si>
  <si>
    <t>VASOPRESINA 20 UI /1ML SOLUCIONINYECTABLE(ADS FARMA)|VASOPRESINA 20 UI /1ML SOLUCIONINYECTABLE(ADS FARMA)|</t>
  </si>
  <si>
    <t>20096205-1|20096205-1|</t>
  </si>
  <si>
    <t>2020M-0016458-R1|2020M0016458R1|</t>
  </si>
  <si>
    <t>CAJA PLEGADIZA POR 5 AMPOLLAS DE VIDRIO TIPO I|CAJA PLEGADIZA POR 5 AMPOLLAS DE VIDRIO TIPO I|</t>
  </si>
  <si>
    <t>7707289590712|7707289590712|</t>
  </si>
  <si>
    <t>VASOPRESINA |VASOPRESINA|</t>
  </si>
  <si>
    <t>020134604-09|020096205-01|</t>
  </si>
  <si>
    <t>2019M-0018891|2020M-0016458-R1|</t>
  </si>
  <si>
    <t>7709327019476|7707289590712|</t>
  </si>
  <si>
    <t>1884A</t>
  </si>
  <si>
    <t>M03AC03</t>
  </si>
  <si>
    <t>VECURONIO BROMURO</t>
  </si>
  <si>
    <t>VECURONIO BROMURO 4 MG / 1 ML||</t>
  </si>
  <si>
    <t>19926750-23||</t>
  </si>
  <si>
    <t>2020M-0001026-R2||</t>
  </si>
  <si>
    <t>7707236120146||</t>
  </si>
  <si>
    <t>VECURONIO BROMURO ||</t>
  </si>
  <si>
    <t>019926750-23||</t>
  </si>
  <si>
    <t>1885A</t>
  </si>
  <si>
    <t>L04AA33</t>
  </si>
  <si>
    <t>VEDOLIZUMAB</t>
  </si>
  <si>
    <t>ENTYVIO||</t>
  </si>
  <si>
    <t>20085224-2||</t>
  </si>
  <si>
    <t>2016M-0016873||</t>
  </si>
  <si>
    <t>CAJA CON UN VIAL CON CAPACIDAD DE LLENADO DE 20 ML DE VIDRIO TIPO I DE BOROSILICATO , CON  TAPON DE CLOROBUTILO CON FLUOROPOLIMERO EN LA PARTE DE CONTACTO CON EL PRODUCTO CON AGRAFE DE ALUMINIO Y FLIP OFF DE PLASTICO||</t>
  </si>
  <si>
    <t>8053677612047||</t>
  </si>
  <si>
    <t>ENTYVIO ||</t>
  </si>
  <si>
    <t>020085224-02||</t>
  </si>
  <si>
    <t>1886A</t>
  </si>
  <si>
    <t>L01EC01</t>
  </si>
  <si>
    <t>VEMURAFENIB</t>
  </si>
  <si>
    <t>240mg</t>
  </si>
  <si>
    <t>ZELBORAF ® TABLETAS LACADAS DE 240 MG||</t>
  </si>
  <si>
    <t>20039769-1||</t>
  </si>
  <si>
    <t>2019M-0013837-R1||</t>
  </si>
  <si>
    <t>PRESENTACIÓN COMERCIAL: CAJA X 56 TABLETAS LACADAS ENVASADO EN BLISTER PVC OPACO Y ALUMINIO.||</t>
  </si>
  <si>
    <t>7640149612448||</t>
  </si>
  <si>
    <t>ZELBORAF ||</t>
  </si>
  <si>
    <t>020039769-01||</t>
  </si>
  <si>
    <t>1887A</t>
  </si>
  <si>
    <t>L01XX52</t>
  </si>
  <si>
    <t>VENETOCLAX</t>
  </si>
  <si>
    <t>VENCLEXTA® 10 MG TABLETA RECUBIERTA||</t>
  </si>
  <si>
    <t>20139971-2||</t>
  </si>
  <si>
    <t>2020M 19652||</t>
  </si>
  <si>
    <t>frasco de polietileno de alta densidad blanco con cierre de seguridad a prueba de niños por 14 tabletas||</t>
  </si>
  <si>
    <t>14 TABLETAS||</t>
  </si>
  <si>
    <t>8054083013350||</t>
  </si>
  <si>
    <t>VENCLEXTA ||</t>
  </si>
  <si>
    <t>020139971-02||</t>
  </si>
  <si>
    <t>2020M-19652||</t>
  </si>
  <si>
    <t>8054083013367||</t>
  </si>
  <si>
    <t>1888A</t>
  </si>
  <si>
    <t>VENCLEXTA® 50 MG TABLETA RECUBIERTA||</t>
  </si>
  <si>
    <t>20139971-1||</t>
  </si>
  <si>
    <t>frasco de polietileno de alta densidad blanco con cierre de seguridad a prueba de niños por 7 tabletas||</t>
  </si>
  <si>
    <t>020139971-01||</t>
  </si>
  <si>
    <t>8054083013374||</t>
  </si>
  <si>
    <t>1889A</t>
  </si>
  <si>
    <t>VENCLEXTA®100 MG TABLETA RECUBIERTA||</t>
  </si>
  <si>
    <t>20139971-3||</t>
  </si>
  <si>
    <t>frasco  por 120 tabletas||</t>
  </si>
  <si>
    <t>020139971-03||</t>
  </si>
  <si>
    <t>1890A</t>
  </si>
  <si>
    <t>N06AX16</t>
  </si>
  <si>
    <t>VENLAFAXINA</t>
  </si>
  <si>
    <t>$ 438,06 (LIB. MODIFICADA)
$ 1.015,14 (LIB. NO MODIFICADA)</t>
  </si>
  <si>
    <t>VENLAFAXINA 37.5 MG(TECNOQUIMICAS)|EFEXOR® XR 37.5 MG CAPSULAS|</t>
  </si>
  <si>
    <t>20023920-6|19931663-2|</t>
  </si>
  <si>
    <t>2019M-0013270-R1|2018M0001926R2|</t>
  </si>
  <si>
    <t>CAJA PLEGADIZA POR 7 TABLETAS DE LIBERACIÓN PROLONGADA EN BLÍSTER DE PVC / ALUMINIO POR 7 TABLETAS DE LIBERACION PROLONGADA|CAJA PLEGABLE POR 7 CAPSULAS EN BLISTER DE PVC/PE/ACLAR ALUMINIO.|</t>
  </si>
  <si>
    <t>7702057066369|7702338689843|</t>
  </si>
  <si>
    <t>EFEXOR XR ||</t>
  </si>
  <si>
    <t>019931663-02||</t>
  </si>
  <si>
    <t>2018M-0001926-R2||</t>
  </si>
  <si>
    <t>7702338689843||</t>
  </si>
  <si>
    <t>1891A</t>
  </si>
  <si>
    <t>VENLAFAXINA 150 MG(TECNOQUIMICAS)|VENLAFAXINA 150 MG CAPSULAS DE LIBERACION PROLONGADA(LASANTE)|</t>
  </si>
  <si>
    <t>20024115-20|20003211-1|</t>
  </si>
  <si>
    <t>2011M-0012093|2009M0009752|</t>
  </si>
  <si>
    <t>CAJA X 30 TABLETAS EN BLISTER PVC/ ALUSIN DATOX 10 C/U|CAJA POR 10 CAPSULAS EN BLISTER PVDC TRASLUCIDO INCOLORO/ALUMINIO.|</t>
  </si>
  <si>
    <t>7702057711351|7703763490028|</t>
  </si>
  <si>
    <t>VENLAFAXINA |EFEXOR XR|VENOXOR</t>
  </si>
  <si>
    <t>020003211-01|000227312-03|020023112-01</t>
  </si>
  <si>
    <t>2009M-0009752|2019M-011741-R2|2017M-0012197-R1</t>
  </si>
  <si>
    <t>7703763490028|7703283403485|0000159324460</t>
  </si>
  <si>
    <t>1892A</t>
  </si>
  <si>
    <t>VENLAFAXINA (CLORHIDRATO)</t>
  </si>
  <si>
    <t>VENLAFAXINA 75 MG CAPSULAS DE LIBERACIÓN PROLONGADA(LASANTE)</t>
  </si>
  <si>
    <t>20003209-1</t>
  </si>
  <si>
    <t>2009M0009781</t>
  </si>
  <si>
    <t>CAJA POR 10 CAPSULAS EN BLISTER DE PVDC TRASLUCIDO INCOLORO/ALUMINIO.</t>
  </si>
  <si>
    <t>10</t>
  </si>
  <si>
    <t>7703763490011</t>
  </si>
  <si>
    <t>020003209-03</t>
  </si>
  <si>
    <t>2022M-0009781-R1</t>
  </si>
  <si>
    <t>1893A</t>
  </si>
  <si>
    <t>C08DA01</t>
  </si>
  <si>
    <t>VERAPAMILO (CLORHIDRATO)</t>
  </si>
  <si>
    <t>VERAPAMILO CLORHIDRATO TABLETAS RECUBIERTAS 80 MG.(LA SANTE)||</t>
  </si>
  <si>
    <t>37892-4||</t>
  </si>
  <si>
    <t>2022M-012136-R4||</t>
  </si>
  <si>
    <t>CAJA POR 50 TABLETAS RECUBIERTAS EN BLISTER DE PVC TRANSPARENTE/ALUMINIO POR 10 TABLETAS.||</t>
  </si>
  <si>
    <t>7703763994144||</t>
  </si>
  <si>
    <t>VERAPAMILO CLORHIDRATO TABLETAS RECUBIERTAS 80 MG.|VERAPAMILO|</t>
  </si>
  <si>
    <t>000037892-04|000036606-05|</t>
  </si>
  <si>
    <t>2022M-012136-R4|2010M-003325-R3|</t>
  </si>
  <si>
    <t>50|300|</t>
  </si>
  <si>
    <t>9601|7702057710613|</t>
  </si>
  <si>
    <t>1894A</t>
  </si>
  <si>
    <t>C09BB10</t>
  </si>
  <si>
    <t>VERAPAMILO (CLORHIDRATO) + TRANDOLAPRIL</t>
  </si>
  <si>
    <t>(180+2)mg</t>
  </si>
  <si>
    <t>TARKA® SR TABLETAS||</t>
  </si>
  <si>
    <t>230359-1||</t>
  </si>
  <si>
    <t>2019M-012157-R2||</t>
  </si>
  <si>
    <t>CAJA X 14 TABLETAS EN BLISTER PVC/PVDC/ALUMINIO .||</t>
  </si>
  <si>
    <t>8002660035561||</t>
  </si>
  <si>
    <t>TARKA SR ||</t>
  </si>
  <si>
    <t>000230359-01||</t>
  </si>
  <si>
    <t>4032046002089||</t>
  </si>
  <si>
    <t>1895A</t>
  </si>
  <si>
    <t>VERAPAMILO (CLORHIDRATO) RETARD</t>
  </si>
  <si>
    <t>$ 356,40 (LIB. MODIFICADA)
$ 284,40 (LIB. NO MODIFICADA)</t>
  </si>
  <si>
    <t>VERAPAMILO 120 MG TABLETARECUBIERTA(LASANTE)||</t>
  </si>
  <si>
    <t>37897-4||</t>
  </si>
  <si>
    <t>2018M-012135-R3||</t>
  </si>
  <si>
    <t>CAJA X 50 TABLETAS RECUBIERTAS||</t>
  </si>
  <si>
    <t>7703763994168||</t>
  </si>
  <si>
    <t>ISOPTIN SR ||</t>
  </si>
  <si>
    <t>000047353-04||</t>
  </si>
  <si>
    <t>2016M-000747-R2||</t>
  </si>
  <si>
    <t>7896255763646||</t>
  </si>
  <si>
    <t>1896A</t>
  </si>
  <si>
    <t>VERATAD 240MG CAPSULAS DE LIBERACIÓN PROLONGADA||</t>
  </si>
  <si>
    <t>19954983-1||</t>
  </si>
  <si>
    <t>2006M-0005866||</t>
  </si>
  <si>
    <t>CAJA POR 10 CAPSULAS EN BLISTER ALUMINIO/PVC AMBAR POR 5 CAPSULAS C/U.||</t>
  </si>
  <si>
    <t>7702207496213||</t>
  </si>
  <si>
    <t>000031164-02||</t>
  </si>
  <si>
    <t>2020M-010206-R3||</t>
  </si>
  <si>
    <t>7703323500556||</t>
  </si>
  <si>
    <t>1897A</t>
  </si>
  <si>
    <t>N03AG04</t>
  </si>
  <si>
    <t>VIGABATRIN</t>
  </si>
  <si>
    <t>SABRIL®||</t>
  </si>
  <si>
    <t>51881-1||</t>
  </si>
  <si>
    <t>2020M-014291-R3||</t>
  </si>
  <si>
    <t>CAJA X 60 TABLETAS RECUBIERTAS EN BLISTER CON 10 TABLETAS CADA UNO.||</t>
  </si>
  <si>
    <t>7702771260111||</t>
  </si>
  <si>
    <t>SABRIL ||</t>
  </si>
  <si>
    <t>000051881-01||</t>
  </si>
  <si>
    <t>7706263601345||</t>
  </si>
  <si>
    <t>1898A</t>
  </si>
  <si>
    <t>R03AL03</t>
  </si>
  <si>
    <t>VILANTEROL + UMECLIDINIO</t>
  </si>
  <si>
    <t>22mcg+55mcg(equivalente a 65 mcg de bromuro de umeclidinio)</t>
  </si>
  <si>
    <t>ANORO® ELLIPTA®||</t>
  </si>
  <si>
    <t>20073341-1||</t>
  </si>
  <si>
    <t>2021M-0016721-R1||</t>
  </si>
  <si>
    <t>PRESENTACIÓN COMERCIAL: CAJA CON UN INHALADOR CONTENIENDO UN MECANISMO DE BLÍSTER DOBLE DE FOIL LAMINADO CON 30 DOSIS USANDO COMO EMPAQUE SECUNDARIO UNA BANDEJA DE POLIPROPILENO SELLADA CON FOIL LAMINADO CONTENIENDO ADICIONALMENTE SILICA GEL COMO DESECANT||</t>
  </si>
  <si>
    <t>7441026003065||</t>
  </si>
  <si>
    <t>ANORO ELLIPTA ||</t>
  </si>
  <si>
    <t>020073341-01||</t>
  </si>
  <si>
    <t>3896136||</t>
  </si>
  <si>
    <t>1899A</t>
  </si>
  <si>
    <t>R03AL08</t>
  </si>
  <si>
    <t>VILANTEROL + UMECLIDINIO + FLUTICASONA</t>
  </si>
  <si>
    <t>(25+62.5+100)dosis</t>
  </si>
  <si>
    <t>TRELEGY ELLIPTA 100MCG/62.5MCG/25MCG POLVO PARA INHALACIÓN||</t>
  </si>
  <si>
    <t>20156998-1||</t>
  </si>
  <si>
    <t>2019M0019227||</t>
  </si>
  <si>
    <t>CAJA CON 1 INHALADOR ORAL + MECANISMO X 30 DOSIS||</t>
  </si>
  <si>
    <t>7703363007039||</t>
  </si>
  <si>
    <t>TRELEGY ELLIPTA ||</t>
  </si>
  <si>
    <t>020156998-01||</t>
  </si>
  <si>
    <t>2019M-0019227||</t>
  </si>
  <si>
    <t>1900A</t>
  </si>
  <si>
    <t>A10BH02</t>
  </si>
  <si>
    <t>VILDAGLIPTINA</t>
  </si>
  <si>
    <t>GALVUS® 50 MG COMPRIMIDOS||</t>
  </si>
  <si>
    <t>19988550-4||</t>
  </si>
  <si>
    <t>2022M-0008064-R1||</t>
  </si>
  <si>
    <t>CAJA POR 28 TABLETAS EN BLISTER PA/ALU/PVC||</t>
  </si>
  <si>
    <t>7702635712961||</t>
  </si>
  <si>
    <t>GALVUS® 50 MG||</t>
  </si>
  <si>
    <t>019988550-04||</t>
  </si>
  <si>
    <t>1901A</t>
  </si>
  <si>
    <t>A10BD08</t>
  </si>
  <si>
    <t xml:space="preserve">VILDAGLIPTINA + METFORMINA </t>
  </si>
  <si>
    <t>(50+500)mg</t>
  </si>
  <si>
    <t>GALVUS® MET 50/500 COMPRIMIDOS RECUBIERTOS CON PELICULA||</t>
  </si>
  <si>
    <t>20003706-2||</t>
  </si>
  <si>
    <t>2019M-0009948-R1||</t>
  </si>
  <si>
    <t>CAJA POR 28 COMPRIMIDOS RECUBIERTOS CON PELICULA EN BLISTER PA/ALU/PVC.||</t>
  </si>
  <si>
    <t>7702635717423||</t>
  </si>
  <si>
    <t>GALVUS MET ||</t>
  </si>
  <si>
    <t>020003706-02||</t>
  </si>
  <si>
    <t>1902A</t>
  </si>
  <si>
    <t>GALVUS® MET COMPRIMIDO RECUBIERTO CON PELICULA 50 MG/850 MG||</t>
  </si>
  <si>
    <t>19998393-4||</t>
  </si>
  <si>
    <t>2023M-0008822-R1||</t>
  </si>
  <si>
    <t>CAJA POR 56 COMPRIMIDOS RECUBIERTOS CON PELICULA EN BLISTER PA/ALU/PVC||</t>
  </si>
  <si>
    <t>7702635717485||</t>
  </si>
  <si>
    <t>019998393-04||</t>
  </si>
  <si>
    <t>7702635717409||</t>
  </si>
  <si>
    <t>1903A</t>
  </si>
  <si>
    <t>GALVUS® MET COMPRIMIDOS RECUBIERTOS CON PELICULA 50 MG /1000 MG||</t>
  </si>
  <si>
    <t>19998394-4||</t>
  </si>
  <si>
    <t>2023M-0009070-R1||</t>
  </si>
  <si>
    <t>CAJA POR 28 COMPRIMIDOS RECUBIERTOS CON PELICULA EN BLISTER DE PA/ALUMINIO/PVC||</t>
  </si>
  <si>
    <t>7702635717416||</t>
  </si>
  <si>
    <t>019998394-04||</t>
  </si>
  <si>
    <t>2008M-0009070||</t>
  </si>
  <si>
    <t>7702635717492||</t>
  </si>
  <si>
    <t>1904A</t>
  </si>
  <si>
    <t>L01CA01</t>
  </si>
  <si>
    <t>VINBLASTINA SULFATO</t>
  </si>
  <si>
    <t>ONCOBLASTIN® 10MG/ 10ML||</t>
  </si>
  <si>
    <t>19936933-1||</t>
  </si>
  <si>
    <t>2023M-0002769-R2||</t>
  </si>
  <si>
    <t>CAJA POR 1 VIAL DE VIDRIO TIPO I.SIN DATOTAPÓN DE BROMOBUTILO GRISSIN DATOYSIN DATOSELLE DE ALUMINIO POR 10ML||</t>
  </si>
  <si>
    <t>7707188881324||</t>
  </si>
  <si>
    <t>VINCABLAS |VINBLASTINA|</t>
  </si>
  <si>
    <t>020134951-01|020099893-01|</t>
  </si>
  <si>
    <t>2020M-0019607|2016M-0017445|</t>
  </si>
  <si>
    <t>8902413001150|7707291700215|</t>
  </si>
  <si>
    <t>1905A</t>
  </si>
  <si>
    <t>L01CA02</t>
  </si>
  <si>
    <t>VINCRISTINA SULFATO</t>
  </si>
  <si>
    <t>SULFATO DE VINCRISTINA 1 MG POLVO LIOFILIZADO PARA RECONSTITUIR A SOLUCIÓN INYECTABLE.(BLAU)|VINCRISTINASULFATO 1 MG/1 ML SOLUCION INYECTABLE|</t>
  </si>
  <si>
    <t>20097927-1|20006838-1|</t>
  </si>
  <si>
    <t>2016M-0017419|2009M0010116|</t>
  </si>
  <si>
    <t>CAJA PLEGADIZA CON 1 FRASCO AMPOLLA EN VIDRIO TIPO I INCOLORO. CON TAPÓN GRIS DE BROMOBUTILO. CON TAPA FLIP OFF BLANCA.|CAJA PLEGADIZA POR 1 VIAL DE VIDRIO TIPO 1 POR 1 MG/ML CON TAPON DE CAUCHO Y SELLO DE ALUMINIO|</t>
  </si>
  <si>
    <t>7707291700222|8906006570191|</t>
  </si>
  <si>
    <t>CRIVOSIN |VINCRISTINA|VINCRISTINA</t>
  </si>
  <si>
    <t>019935952-02|020006838-01|020097927-01</t>
  </si>
  <si>
    <t>2014M-0003014-R1|2009M-0010116|2016M-0017419</t>
  </si>
  <si>
    <t>83511936|8906006570191|7707291700222</t>
  </si>
  <si>
    <t>1906A</t>
  </si>
  <si>
    <t>L01CA04</t>
  </si>
  <si>
    <t>VINORELBINA BITARTRATO</t>
  </si>
  <si>
    <t>VINORELBINA SOLUCION INYECTABLE 50 MG / 5 ML(BALU)||</t>
  </si>
  <si>
    <t>19952093-1||</t>
  </si>
  <si>
    <t>2016M-0004790-R1||</t>
  </si>
  <si>
    <t>CAJA PLEGADIZA CON 1 FRASCO AMPOLLA DE VIDRIO INCOLORO CON TAPON GRIS DE BROMOBUTILO CON TAPA FLIP-OFF BLANCO.||</t>
  </si>
  <si>
    <t>7707291700239||</t>
  </si>
  <si>
    <t>VINORELBINE ||</t>
  </si>
  <si>
    <t>019952093-01||</t>
  </si>
  <si>
    <t>7798007803146||</t>
  </si>
  <si>
    <t>1907A</t>
  </si>
  <si>
    <t>L01XJ01</t>
  </si>
  <si>
    <t>VISMODEGIB</t>
  </si>
  <si>
    <t>ERIVEDGE®||</t>
  </si>
  <si>
    <t>20048393-1||</t>
  </si>
  <si>
    <t>2014M-0014852||</t>
  </si>
  <si>
    <t>CAJA X 28 CÁPSULAS EMPACADO EN FRASCO BLANCO OPACO CUADRADO DE HDEP (POLIETILENO DE ALTA DENSIDAD) DE 90ML. CON TAPA ROSCA BLANCA DE POLIPROPILENO CON REVESTIMIENTO SELLADO MEDIANTE INDUCCIÓN POR CALOR. A PRUEBA DE NINOS.||</t>
  </si>
  <si>
    <t>7640149612721||</t>
  </si>
  <si>
    <t>ERIVEDGE ||</t>
  </si>
  <si>
    <t>020048393-01||</t>
  </si>
  <si>
    <t>1908A</t>
  </si>
  <si>
    <t>A11CA01</t>
  </si>
  <si>
    <t>VITAMINA A (ACETATO O PALMITATO)</t>
  </si>
  <si>
    <t>50.000 UI</t>
  </si>
  <si>
    <t>RETIBLAN 50 CAPSULAS|VITAMINA A CAPSULAS(FARMACAPSULAS)|</t>
  </si>
  <si>
    <t>19904368-9|19960905-21|</t>
  </si>
  <si>
    <t>2019M-13671-R2|2017M0005759R1|</t>
  </si>
  <si>
    <t>CAJA X 50 CAPSULAS BLANDAS|CAJA POR 300 CÁPSULAS DURAS DE GELATINA NARANJA/NARANJA EN 30 BLÍSTER ALUMINIO / PVC ÁMBAR POR 10 CÁPSULAS CADA UNO.|</t>
  </si>
  <si>
    <t>7703153000639|7703546025300|</t>
  </si>
  <si>
    <t>RETIBLAN |VITAMINA A CAPSULAS|</t>
  </si>
  <si>
    <t>019904368-09|019960905-30|</t>
  </si>
  <si>
    <t>2019M-13671-R2|2023M-0005759-R2|</t>
  </si>
  <si>
    <t>7703153000639|7703546020558|</t>
  </si>
  <si>
    <t>1909A</t>
  </si>
  <si>
    <t>B03BA01</t>
  </si>
  <si>
    <t>VITAMINA B12 (CIANOCOBALAMINA)</t>
  </si>
  <si>
    <t>1.000mcg/ml (0.1%)</t>
  </si>
  <si>
    <t>VITAMINA B12 SOLUCIÓN INYECTABLE(ECAR)||</t>
  </si>
  <si>
    <t>40260-9||</t>
  </si>
  <si>
    <t>2021M-003990-R4||</t>
  </si>
  <si>
    <t>CAJA X 25 AMPOLLAS||</t>
  </si>
  <si>
    <t>7702184060155||</t>
  </si>
  <si>
    <t>VITAMINA B12 |VITAMINA B12|</t>
  </si>
  <si>
    <t>000040260-09|019957682-05|</t>
  </si>
  <si>
    <t>2021M-003990-R4|2016M-0005317-R1|</t>
  </si>
  <si>
    <t>25|6|</t>
  </si>
  <si>
    <t>7702184030158|7702195084379|</t>
  </si>
  <si>
    <t>1910A</t>
  </si>
  <si>
    <t>VITAMINA E (TOCOFEROL)</t>
  </si>
  <si>
    <t>VITAMINA E 400 UI(FARMAYET)||</t>
  </si>
  <si>
    <t>2022M-0011985-R2||</t>
  </si>
  <si>
    <t>VITAMINA E 400 UI|AQUASOL E|VITA E</t>
  </si>
  <si>
    <t>1911A</t>
  </si>
  <si>
    <t>B02BA01</t>
  </si>
  <si>
    <t>VITAMINA K1 (FITOMENADIONA)</t>
  </si>
  <si>
    <t>2mg/0.2ml (1%)</t>
  </si>
  <si>
    <t>KONAKION® MM PEDIATRICO||</t>
  </si>
  <si>
    <t>27206-1||</t>
  </si>
  <si>
    <t>2017M-005453-R2||</t>
  </si>
  <si>
    <t>4260095682161||</t>
  </si>
  <si>
    <t>KONAKION NIÑOS ||</t>
  </si>
  <si>
    <t>000027206-01||</t>
  </si>
  <si>
    <t>7642200575884||</t>
  </si>
  <si>
    <t>1912A</t>
  </si>
  <si>
    <t>VITAMINA K1 SOLUCION INYECTABLE(ECAR)|FITOMENADIONA 10 MG/ML SOLUCION INYECTABLE|</t>
  </si>
  <si>
    <t>19933064-6|19961688-2|</t>
  </si>
  <si>
    <t>2021M-0002050-R2|2017M0005643R1|</t>
  </si>
  <si>
    <t>CAJA POR 25 AMPOLLAS DE VIDRIO TIPO I COLOR AMBAR X 1 ML.|CAJA CON BLISTERPACK DE PAPEL - PVC POR 100 AMPOLLAS DE VIDRIO TIPO I ÁMBAR POR 1 ML - USO INSTITUCIONAL|</t>
  </si>
  <si>
    <t>25|100|</t>
  </si>
  <si>
    <t>7702184030257|7800061210201|</t>
  </si>
  <si>
    <t>VITAMINA K ||</t>
  </si>
  <si>
    <t>019961688-03||</t>
  </si>
  <si>
    <t>2017M-0005643-R1||</t>
  </si>
  <si>
    <t>7800061210201||</t>
  </si>
  <si>
    <t>1913A</t>
  </si>
  <si>
    <t>J02AC03</t>
  </si>
  <si>
    <t>VORICONAZOL</t>
  </si>
  <si>
    <t>VORIOLE ® 50 TABLETAS RECUBIERTAS||</t>
  </si>
  <si>
    <t>20134348-1||</t>
  </si>
  <si>
    <t>2019M-0019140||</t>
  </si>
  <si>
    <t>CAJA POR 10 TABLETAS RECUBIERTAS EN BLÍSTERSIN DATOPVC TRANSPARENTE - ALUMINIOSIN DATO||</t>
  </si>
  <si>
    <t>8904159616537||</t>
  </si>
  <si>
    <t>VORICOX |VFEND|</t>
  </si>
  <si>
    <t>020040020-02|019943915-02|</t>
  </si>
  <si>
    <t>2017M-0012903-R1|2019M-0003339-R2|</t>
  </si>
  <si>
    <t>232135|7501287669971|</t>
  </si>
  <si>
    <t>1914A</t>
  </si>
  <si>
    <t>VORICOX® 200 MG|NAXOLE® 200 MG POLVO LIOFILIZADO PARA INYECCIÓN|</t>
  </si>
  <si>
    <t>20129153-1|20125386-1|</t>
  </si>
  <si>
    <t>2019M-0018795|2019M0019049|</t>
  </si>
  <si>
    <t>7701582103792|7709596153949|</t>
  </si>
  <si>
    <t>VORIOLE ||</t>
  </si>
  <si>
    <t>020133625-01|020129153-01|019943917-01</t>
  </si>
  <si>
    <t>2018M-0018448|2019M-0018795|2019M-0003592-R2</t>
  </si>
  <si>
    <t>8904159616483|NO APLICA|7703283401450</t>
  </si>
  <si>
    <t>1915A</t>
  </si>
  <si>
    <t>VORIOLE 200 TABLETA RECUBIERTA||</t>
  </si>
  <si>
    <t>20135430-1||</t>
  </si>
  <si>
    <t>2018M-0018449||</t>
  </si>
  <si>
    <t>8904159621975||</t>
  </si>
  <si>
    <t>VORIOLE |VORICOX|VFEND</t>
  </si>
  <si>
    <t>020135430-01||</t>
  </si>
  <si>
    <t>180530533||</t>
  </si>
  <si>
    <t>1916A</t>
  </si>
  <si>
    <t>N06AX26</t>
  </si>
  <si>
    <t>VORTIOXETINA</t>
  </si>
  <si>
    <t>KELAC® 10MG||</t>
  </si>
  <si>
    <t>20120595-1||</t>
  </si>
  <si>
    <t>2018M-0018335||</t>
  </si>
  <si>
    <t>CAJA PLEGADIZA POR 30 TABLETAS RECUBIERTAS EN BLÍSTER ALUMINIO / ALUMINIO EN BLÍSTER POR 10 TABLETAS RECUBIERTAS CADA UNO||</t>
  </si>
  <si>
    <t>7702870072790||</t>
  </si>
  <si>
    <t>BRINTELLIX</t>
  </si>
  <si>
    <t>020088450-03</t>
  </si>
  <si>
    <t>2020M-0015941-R1</t>
  </si>
  <si>
    <t>7798092890335</t>
  </si>
  <si>
    <t>1917A</t>
  </si>
  <si>
    <t>B01AA03</t>
  </si>
  <si>
    <t>WARFARINA SODICA</t>
  </si>
  <si>
    <t>WARFARINA 5 MG TABLETAS(SALUS FARMA)||</t>
  </si>
  <si>
    <t>20096037-6||</t>
  </si>
  <si>
    <t>2015M-0016414||</t>
  </si>
  <si>
    <t>USO INSTITUCIONAL: CAJA X 250 TABLETAS. EN BLÍSTER PVC ÁMBAR/ALUMINIO POR 10 TABLETAS.||</t>
  </si>
  <si>
    <t>7707367050770||</t>
  </si>
  <si>
    <t>WARFAR |WARFARINA|WARFARINA</t>
  </si>
  <si>
    <t>020014730-06|020032093-13|020031103-01</t>
  </si>
  <si>
    <t>2009M-0010286|2020M-0012784-R1|2018M-0012793-R1</t>
  </si>
  <si>
    <t>250|150|30</t>
  </si>
  <si>
    <t>7707019381313|7702057060961|7707288823651</t>
  </si>
  <si>
    <t>1918A</t>
  </si>
  <si>
    <t>D08AG02</t>
  </si>
  <si>
    <t>YODOPOVIDONA</t>
  </si>
  <si>
    <t>ESPUMA</t>
  </si>
  <si>
    <t>YODOPOVIDONA ESPUMA (tecnofar)||</t>
  </si>
  <si>
    <t>19935159-1||</t>
  </si>
  <si>
    <t>2021M-0002303-R2||</t>
  </si>
  <si>
    <t>7702057070397||</t>
  </si>
  <si>
    <t>BACTRODERM ESPUMA |IOFOAM ESPUMA|SOLUVIDONA ESPUMA</t>
  </si>
  <si>
    <t>000032662-06|000053412-04|000210084-03</t>
  </si>
  <si>
    <t>2008M-010324-R2|2016M-003802-R2|2019M-010228-R2</t>
  </si>
  <si>
    <t>7702184020074|7701205201027|7707019446210</t>
  </si>
  <si>
    <t>1919A</t>
  </si>
  <si>
    <t>YODINFEX® SOLUCION TOPICA 10%|IOPOVISOL SOLUCION TOPICA|</t>
  </si>
  <si>
    <t>20036841-4|19960965-2|</t>
  </si>
  <si>
    <t>2022M-0013123-R2|2016M0004919R1|</t>
  </si>
  <si>
    <t>FRASCO X 60 ML|FRASCO X 60 ML|</t>
  </si>
  <si>
    <t>7703038020233|7701205201171|</t>
  </si>
  <si>
    <t>YODOPOVIDONA SOLUCION |IOPOVISOL SOLUCION TOPICA|YODINFEX® SOLUCION TOPICA 10%</t>
  </si>
  <si>
    <t>000026605-01|019960965-02|020036841-04</t>
  </si>
  <si>
    <t>2016M-00080-R3|2016M-0004919-R1|2022M-0013123-R2</t>
  </si>
  <si>
    <t>7702057070410|7701205201171|1799610</t>
  </si>
  <si>
    <t>1920A</t>
  </si>
  <si>
    <t>R02AA15</t>
  </si>
  <si>
    <t>YODOPOVIDONA BUCOFARINGEO</t>
  </si>
  <si>
    <t>BACTRODERM BUCOFARINGEO 8 G/ 100 ML||</t>
  </si>
  <si>
    <t>32424-7||</t>
  </si>
  <si>
    <t>2008M-010326R2||</t>
  </si>
  <si>
    <t>7702184020036||</t>
  </si>
  <si>
    <t>BACTRODERM BUCOFARINGEO |YODOPOVIDONA BUCOFARINGEO|</t>
  </si>
  <si>
    <t>000032424-01|000046024-05||000046024-05|</t>
  </si>
  <si>
    <t>2008M-010326-R2|2019M-005580-R4|</t>
  </si>
  <si>
    <t>7702184020036|7702057070427|</t>
  </si>
  <si>
    <t>1921A</t>
  </si>
  <si>
    <t>J05AF01</t>
  </si>
  <si>
    <t>ZIDOVUDINA</t>
  </si>
  <si>
    <t>RETROVIR IV PARA INFUSION||</t>
  </si>
  <si>
    <t>19237-2||</t>
  </si>
  <si>
    <t>2017M-005247-R2||</t>
  </si>
  <si>
    <t>CAJA POR 5 FRASCOS VIAL X 20 ML.||</t>
  </si>
  <si>
    <t>7703363003314||</t>
  </si>
  <si>
    <t>RETROVIR ||</t>
  </si>
  <si>
    <t>000019237-02||||</t>
  </si>
  <si>
    <t>1922A</t>
  </si>
  <si>
    <t>ZIDOVUDINA SOLUCION ORAL 10 MG/ML.|ZIDO H ® SOLUCION ORAL 10MG/ML|</t>
  </si>
  <si>
    <t>19974944-3|20065187-1|</t>
  </si>
  <si>
    <t>2007M-0007425|2014M0015477|</t>
  </si>
  <si>
    <t>FRASCO X 240 ML|FRASCO X 240 ML|</t>
  </si>
  <si>
    <t>7707288820933|8903726205501|</t>
  </si>
  <si>
    <t>ZIDOVUDINA ||</t>
  </si>
  <si>
    <t>019974944-03|020065187-01|019993109-01|020065187-01|019993109-01</t>
  </si>
  <si>
    <t>2007M-0007425|2014M-0015477|2018M-0008795-R1</t>
  </si>
  <si>
    <t>240|240|240</t>
  </si>
  <si>
    <t>7707288820933|NO APLICA|8901175000296</t>
  </si>
  <si>
    <t>1923A</t>
  </si>
  <si>
    <t>ZIDO H®300MG TABLETAS RECUBIERTAS||</t>
  </si>
  <si>
    <t>20064177-1||</t>
  </si>
  <si>
    <t>2014M-0015090||</t>
  </si>
  <si>
    <t>8903726186046||</t>
  </si>
  <si>
    <t>ZIDO H |ZIDO H|ZIDOVUDINA</t>
  </si>
  <si>
    <t>020064177-01||||</t>
  </si>
  <si>
    <t>166825042||</t>
  </si>
  <si>
    <t>1924A</t>
  </si>
  <si>
    <t xml:space="preserve">ZINC + MULTIVITAMINAS + MINERALES </t>
  </si>
  <si>
    <t>Z-FULL MK® GRANULADO||</t>
  </si>
  <si>
    <t>19956385-13||</t>
  </si>
  <si>
    <t>2022M-0005792-R2||</t>
  </si>
  <si>
    <t>FRASCO X 300 GR||</t>
  </si>
  <si>
    <t>7702057071318||</t>
  </si>
  <si>
    <t>Z-FULL MK® GRANULADO|Z-FULL ZINC|</t>
  </si>
  <si>
    <t>019956385-13||||</t>
  </si>
  <si>
    <t>7702057070540||</t>
  </si>
  <si>
    <t>1925A</t>
  </si>
  <si>
    <t>Z-FULL MK TABLETAS||</t>
  </si>
  <si>
    <t>19943271-5||</t>
  </si>
  <si>
    <t>2022M-0003759-R2||</t>
  </si>
  <si>
    <t>7702057074746||</t>
  </si>
  <si>
    <t>KATOVIT SD |Z-FULL MK TABLETAS|</t>
  </si>
  <si>
    <t>NO APLICA|19943271-5||NO APLICA|</t>
  </si>
  <si>
    <t>SD2011-0002078|2022M-0003759-R2|</t>
  </si>
  <si>
    <t>7707019461114|7702057074746|</t>
  </si>
  <si>
    <t>1926A</t>
  </si>
  <si>
    <t>D02AB</t>
  </si>
  <si>
    <t>ZINC OXIDO</t>
  </si>
  <si>
    <t>25g/100gr
(25%)</t>
  </si>
  <si>
    <t>UNGUENTO BABYDREM OSA||</t>
  </si>
  <si>
    <t>20141267-4||</t>
  </si>
  <si>
    <t>2019M-0018968||</t>
  </si>
  <si>
    <t>ENVASE X 500 GR||</t>
  </si>
  <si>
    <t>7705137400787||</t>
  </si>
  <si>
    <t>ALMIPRO UNGUENTO ||</t>
  </si>
  <si>
    <t>020032011-01||||</t>
  </si>
  <si>
    <t>2022M-0012313-R2||</t>
  </si>
  <si>
    <t>7701684055333||</t>
  </si>
  <si>
    <t>1927A</t>
  </si>
  <si>
    <t>BEIBYSAN ®||</t>
  </si>
  <si>
    <t>19932905-2||</t>
  </si>
  <si>
    <t>2021M-0002058-R2||</t>
  </si>
  <si>
    <t>POTE PVC X 60GR||</t>
  </si>
  <si>
    <t>7707019472400||</t>
  </si>
  <si>
    <t>PASTA GRANUGENA</t>
  </si>
  <si>
    <t>000034606-03</t>
  </si>
  <si>
    <t>2022M-002257-R5</t>
  </si>
  <si>
    <t>1928A</t>
  </si>
  <si>
    <t>A12CB01</t>
  </si>
  <si>
    <t xml:space="preserve">ZINC SULFATO </t>
  </si>
  <si>
    <t>2mg/ml(0.2%)</t>
  </si>
  <si>
    <t>SULFATO DE ZINC 2MG/ML (FARMATECH)|Enerzinc 200 mg/100 mL Solucion Oral|</t>
  </si>
  <si>
    <t>20066123-3|20092555-4|</t>
  </si>
  <si>
    <t>2014M-0015352| 2021M0016796R1|</t>
  </si>
  <si>
    <t>FRASCO X 120 ML|FRASCO X 120ML|</t>
  </si>
  <si>
    <t>7707321981966|7703038020226|</t>
  </si>
  <si>
    <t>SULFATO DE ZINC 2MG/ML|ZINC-O|SULZINC</t>
  </si>
  <si>
    <t>020066123-03|020011479-02|020010881-02|020011479-02|020010881-02</t>
  </si>
  <si>
    <t>2022M-0015352-R1|2015M-0011287-R1|2009M-0010287</t>
  </si>
  <si>
    <t>4576381|7705451000045|7707288822913</t>
  </si>
  <si>
    <t>1929A</t>
  </si>
  <si>
    <t>N05AE04</t>
  </si>
  <si>
    <t>ZIPRASIDONA</t>
  </si>
  <si>
    <t>GEODON CAPSULAS 80 MG||</t>
  </si>
  <si>
    <t>19922147-7||</t>
  </si>
  <si>
    <t>2023M-0000643-R3||</t>
  </si>
  <si>
    <t>CAJA X 20 CÁPSULAS||</t>
  </si>
  <si>
    <t>7703283406677||</t>
  </si>
  <si>
    <t>GEODON® CAPSULAS 80 MG||</t>
  </si>
  <si>
    <t>019922147-07||||</t>
  </si>
  <si>
    <t>7703283400392||</t>
  </si>
  <si>
    <t>1930A</t>
  </si>
  <si>
    <t>M05BA08</t>
  </si>
  <si>
    <t>ZOLEDRONICO ACIDO</t>
  </si>
  <si>
    <t>ACIDO ZOLEDRONICO. POLVO LIOFILIZADO PARA RECONSTITUIR A SOLUCION INYECTABLE 4 MG / VIAL(GR UNIPHARM )|ACIDO ZOLEDRONICO 4MG/5ML ( VITALIS)|ZIDRONIC® INYECTABLE</t>
  </si>
  <si>
    <t>20012771-1|19980647-1|19952873-1</t>
  </si>
  <si>
    <t>2021M-0010966-R2|2008M0007873|2017M0004692R1</t>
  </si>
  <si>
    <t>CAJA X1 FRACO VIAL|CAJA X 1 VIAL|CAJA X 1 VIAL</t>
  </si>
  <si>
    <t>7709878585864|7707236121761|7703889144171</t>
  </si>
  <si>
    <t>ZOMETA |ACLASTA|ZIDOLAMIN</t>
  </si>
  <si>
    <t>020039762-01||||</t>
  </si>
  <si>
    <t>2013M-0014628||</t>
  </si>
  <si>
    <t>7612797278505||</t>
  </si>
  <si>
    <t>1931A</t>
  </si>
  <si>
    <t>ZIDOLAMIN®|ACLASTA ® SOLUCIONPARA INFUSION|</t>
  </si>
  <si>
    <t>19993092-1|19959808-1|</t>
  </si>
  <si>
    <t>2009M-0009756|2016M0004909R1|</t>
  </si>
  <si>
    <t>CAJA  X 1 VIAL X 100 ML|CAJA  X 1 VIAL X 100 ML|</t>
  </si>
  <si>
    <t>7703889156280|7702635711506|</t>
  </si>
  <si>
    <t>ZOFIVE ||</t>
  </si>
  <si>
    <t>020123181-01|019959808-01|019993092-01|019959808-01|019993092-01</t>
  </si>
  <si>
    <t>2019M-0018810|2016M-0004909-R1|2009M-0009756</t>
  </si>
  <si>
    <t>7709375983903|7702635711506|7703889156280</t>
  </si>
  <si>
    <t>1932A</t>
  </si>
  <si>
    <t>N02CC03</t>
  </si>
  <si>
    <t>ZOLMITRIPTAN</t>
  </si>
  <si>
    <t>ZOLNOX® 5 MG SPRAY NASAL||</t>
  </si>
  <si>
    <t>20063667-1||</t>
  </si>
  <si>
    <t>2018M-0014972-R1||</t>
  </si>
  <si>
    <t>FRASCO DE VIDRIO X 7 DOSIS||</t>
  </si>
  <si>
    <t>7702207573952||</t>
  </si>
  <si>
    <t>ZOLNOX ||</t>
  </si>
  <si>
    <t>020063667-01||||</t>
  </si>
  <si>
    <t>1933A</t>
  </si>
  <si>
    <t>N05CF02</t>
  </si>
  <si>
    <t>ZOLPIDEM (TARTRATO)</t>
  </si>
  <si>
    <t>ZOLPIDEM TABLETAS RECUBIERTASPOR 10 MG.(GENFAR)|ZOLPIDEM HEMITARTRATO10.00 MG (HUMAX )|</t>
  </si>
  <si>
    <t>19963349-4|19982431-2|</t>
  </si>
  <si>
    <t>2021M-0005626-R2|2022M-0007701-R1</t>
  </si>
  <si>
    <t>CAJA X 14 TABLETAS|CAJA X 30 TABLETAS|</t>
  </si>
  <si>
    <t>7702605185153|7707288821275|</t>
  </si>
  <si>
    <t>ZOLPIDEM |ZOLPIDEM|</t>
  </si>
  <si>
    <t>019963349-04|019982431-02||019982431-02|</t>
  </si>
  <si>
    <t>7702605185153|7707288821282|</t>
  </si>
  <si>
    <t>1934A</t>
  </si>
  <si>
    <t>N05CF01</t>
  </si>
  <si>
    <t>ZOPICLONA</t>
  </si>
  <si>
    <t>ZOPICLONA 7.5 MG TABLETAS RECUBIERTAS ( LA SANTE )|ZOPICLONA7.5MG TABLETAS(BUSSIE)|</t>
  </si>
  <si>
    <t>20034621-2|20007098-3|</t>
  </si>
  <si>
    <t>2018M-0012647-R1|2010M0010467|</t>
  </si>
  <si>
    <t>7703763994410|7702195724664|</t>
  </si>
  <si>
    <t>ZOPICLONA |ZOPICLONA|ZOPICLONA</t>
  </si>
  <si>
    <t>020034621-02|019981320-02|020007098-02|019981320-02|020007098-02</t>
  </si>
  <si>
    <t>2018M-0012647-R1|2018M-0007629-R1|2010M-0010467</t>
  </si>
  <si>
    <t>7703763994410|7707288823927|7702195110115</t>
  </si>
  <si>
    <t>1935A</t>
  </si>
  <si>
    <t>1. Servicio de entrega a domicilio en región 1 (no aplica para entrega de medicamentos pendientes, en ese caso el costo corre por cuenta del proveedor).</t>
  </si>
  <si>
    <t>Domicilio</t>
  </si>
  <si>
    <t xml:space="preserve"> ||</t>
  </si>
  <si>
    <t>1936A</t>
  </si>
  <si>
    <t>1. Servicio de entrega a domicilio en región 2 (no aplica para entrega de medicamentos pendientes, en ese caso el costo corre por cuenta del proveedor).</t>
  </si>
  <si>
    <t>1937A</t>
  </si>
  <si>
    <t>1. Servicio de entrega a domicilio en región 3 (no aplica para entrega de medicamentos pendientes, en ese caso el costo corre por cuenta del proveedor).</t>
  </si>
  <si>
    <t>1938A</t>
  </si>
  <si>
    <t>1. Servicio de entrega a domicilio en región 4 (no aplica para entrega de medicamentos pendientes, en ese caso el costo corre por cuenta del proveedor).</t>
  </si>
  <si>
    <t>1939A</t>
  </si>
  <si>
    <t>1. Servicio de entrega a domicilio en región 5 (no aplica para entrega de medicamentos pendientes, en ese caso el costo corre por cuenta del proveedor).</t>
  </si>
  <si>
    <t>1940A</t>
  </si>
  <si>
    <t>1. Servicio de entrega a domicilio en región 6 (no aplica para entrega de medicamentos pendientes, en ese caso el costo corre por cuenta del proveedor).</t>
  </si>
  <si>
    <t>1941A</t>
  </si>
  <si>
    <t>1. Servicio de entrega a domicilio en región 7 (no aplica para entrega de medicamentos pendientes, en ese caso el costo corre por cuenta del proveedor).</t>
  </si>
  <si>
    <t>1942A</t>
  </si>
  <si>
    <t>1. Servicio de entrega a domicilio en región 8 (no aplica para entrega de medicamentos pendientes, en ese caso el costo corre por cuenta del proveedor).</t>
  </si>
  <si>
    <t>1943A</t>
  </si>
  <si>
    <t>1. Servicio de entrega a domicilio en región 9 (no aplica para entrega de medicamentos pendientes, en ese caso el costo corre por cuenta del proveedor).</t>
  </si>
  <si>
    <t>1B</t>
  </si>
  <si>
    <t>M01AB16</t>
  </si>
  <si>
    <t>ACECLOFENACO</t>
  </si>
  <si>
    <t>Sí</t>
  </si>
  <si>
    <t>CYTOBLOC 100 MG TABLETA RECUBIERTA||</t>
  </si>
  <si>
    <t>20057217-1||</t>
  </si>
  <si>
    <t>2019M0014817R1||</t>
  </si>
  <si>
    <t>7707274723132||</t>
  </si>
  <si>
    <t>ZERODOL||</t>
  </si>
  <si>
    <t>019993286-01||||</t>
  </si>
  <si>
    <t>2009M-0009109||</t>
  </si>
  <si>
    <t>8901079004406||||</t>
  </si>
  <si>
    <t>2B</t>
  </si>
  <si>
    <t>ZERODOL® CR||</t>
  </si>
  <si>
    <t>20042307-14||</t>
  </si>
  <si>
    <t>2014M0015054||</t>
  </si>
  <si>
    <t>8901079006097||</t>
  </si>
  <si>
    <t>ZERODOL CR||</t>
  </si>
  <si>
    <t>020042307-03||||</t>
  </si>
  <si>
    <t>2014M-0015054||</t>
  </si>
  <si>
    <t>8901079006578||||</t>
  </si>
  <si>
    <t>4B</t>
  </si>
  <si>
    <t>M01AB11</t>
  </si>
  <si>
    <t>ACEMETACINA</t>
  </si>
  <si>
    <t>MERAVILL® AZNG||</t>
  </si>
  <si>
    <t>20063717-3||</t>
  </si>
  <si>
    <t>2014M0015055||</t>
  </si>
  <si>
    <t xml:space="preserve"> CAJA X 20 CAP||</t>
  </si>
  <si>
    <t>7709990186734||</t>
  </si>
  <si>
    <t>MERAVILL||</t>
  </si>
  <si>
    <t>020063717-03||||</t>
  </si>
  <si>
    <t>2014M-0015055||</t>
  </si>
  <si>
    <t>7709990186734||||</t>
  </si>
  <si>
    <t>6B</t>
  </si>
  <si>
    <t>2020M0014218R1||</t>
  </si>
  <si>
    <t>PARACETAMOL (ACETAMINOFEN)||</t>
  </si>
  <si>
    <t>020048683-01||||</t>
  </si>
  <si>
    <t>8470006056776|||1597275|39857275</t>
  </si>
  <si>
    <t>9B</t>
  </si>
  <si>
    <t>325mg</t>
  </si>
  <si>
    <t>DOLOTRIN ® TABLETAS POR 325 MG||</t>
  </si>
  <si>
    <t>19953195-2||</t>
  </si>
  <si>
    <t>2018M0006559R1||</t>
  </si>
  <si>
    <t>7705451039359||</t>
  </si>
  <si>
    <t>DOLOTRIN||</t>
  </si>
  <si>
    <t>019953195-02||||</t>
  </si>
  <si>
    <t>2018M-0006559-R1||</t>
  </si>
  <si>
    <t>0000124666359||||</t>
  </si>
  <si>
    <t>10B</t>
  </si>
  <si>
    <t>ACETAMINOFEN + IBUPROFENO + CAFEINA</t>
  </si>
  <si>
    <t>(250+400+65)mg</t>
  </si>
  <si>
    <t>SEVEDOL® EXTRAFUERTE TABLETA RECUBIERTA||</t>
  </si>
  <si>
    <t>19983165-28||</t>
  </si>
  <si>
    <t>2018M0008219R1||</t>
  </si>
  <si>
    <t>7702870070888||</t>
  </si>
  <si>
    <t>SEVEDOL EXTRAFUERTE||</t>
  </si>
  <si>
    <t>019983165-28||||</t>
  </si>
  <si>
    <t>2018M-0008219-R1||</t>
  </si>
  <si>
    <t>7702870070888||||</t>
  </si>
  <si>
    <t>11B</t>
  </si>
  <si>
    <t>(325+400)mg</t>
  </si>
  <si>
    <t>ROBAXIFEN® NF||</t>
  </si>
  <si>
    <t>20080585-1||</t>
  </si>
  <si>
    <t>2021M0016865R1||</t>
  </si>
  <si>
    <t>7702132010720||</t>
  </si>
  <si>
    <t>ROBAXIFEN NF||</t>
  </si>
  <si>
    <t>020080585-01||||</t>
  </si>
  <si>
    <t>2021M-0016865-R1||</t>
  </si>
  <si>
    <t>7702132010720||||</t>
  </si>
  <si>
    <t>13B</t>
  </si>
  <si>
    <t>ACETAMINOFEN + NAPROXENO + CAFEINA</t>
  </si>
  <si>
    <t>(250+220+65)mg</t>
  </si>
  <si>
    <t>COLIK FORTE® TABLETAS||</t>
  </si>
  <si>
    <t>20028711-8||</t>
  </si>
  <si>
    <t>2017M0012468R1||</t>
  </si>
  <si>
    <t>CAJA X 48 TABLETAS||</t>
  </si>
  <si>
    <t>7702870070611||</t>
  </si>
  <si>
    <t>MOVIDOL||</t>
  </si>
  <si>
    <t>019992938-12||||</t>
  </si>
  <si>
    <t>2018M-0008693-R1||</t>
  </si>
  <si>
    <t>7702870006276||||</t>
  </si>
  <si>
    <t>15B</t>
  </si>
  <si>
    <t>N02AA55
N02AJ17</t>
  </si>
  <si>
    <t>ACETAMINOFEN + OXICODONA</t>
  </si>
  <si>
    <t>(325+2.5)mg</t>
  </si>
  <si>
    <t>DOLZAC® TABLETAS.||</t>
  </si>
  <si>
    <t>20162154-2||</t>
  </si>
  <si>
    <t>2019M0019251||</t>
  </si>
  <si>
    <t>7701582103624||</t>
  </si>
  <si>
    <t>SENIDOL||</t>
  </si>
  <si>
    <t>019962531-12||||</t>
  </si>
  <si>
    <t>2018M-0006056-R1||</t>
  </si>
  <si>
    <t>0000005467883||||</t>
  </si>
  <si>
    <t>16B</t>
  </si>
  <si>
    <t>SENIDOL ®||</t>
  </si>
  <si>
    <t>19962531-12||</t>
  </si>
  <si>
    <t>2018M0006056 R2||</t>
  </si>
  <si>
    <t>7704039983909||</t>
  </si>
  <si>
    <t>19B</t>
  </si>
  <si>
    <t>(325+2)mg</t>
  </si>
  <si>
    <t>ALGI - B® TABLETAS||</t>
  </si>
  <si>
    <t>20019360-2||</t>
  </si>
  <si>
    <t>2021M0011163R2||</t>
  </si>
  <si>
    <t>7707182840778||</t>
  </si>
  <si>
    <t>ALGI-B||</t>
  </si>
  <si>
    <t>020019360-02||||</t>
  </si>
  <si>
    <t>2021M-0011163-R2||</t>
  </si>
  <si>
    <t>7707182840778||||</t>
  </si>
  <si>
    <t>20B</t>
  </si>
  <si>
    <t>ECLAMP||</t>
  </si>
  <si>
    <t>20162849-3||</t>
  </si>
  <si>
    <t>2019M0019390||</t>
  </si>
  <si>
    <t>CAJA POR 30 TABLETAS RECUBIERTAS EN EMPAQUE INDIVIDUAL TIPO BLÍSTER ALUMINIO/STARFLEX (PVC/TE/PVDC) POR 10 UNIDADES CADA UNO.IUM 1A1031451000102||</t>
  </si>
  <si>
    <t>7703153036973||</t>
  </si>
  <si>
    <t>020162849-03||||</t>
  </si>
  <si>
    <t>2019M-0019390||</t>
  </si>
  <si>
    <t>7703153036973||||</t>
  </si>
  <si>
    <t>22B</t>
  </si>
  <si>
    <t>FLUIMUCIL ® 4 %||</t>
  </si>
  <si>
    <t>20037079-1||</t>
  </si>
  <si>
    <t>2021M0013734R1||</t>
  </si>
  <si>
    <t xml:space="preserve"> FRASCO X 120 ML.||</t>
  </si>
  <si>
    <t>7703445130181||</t>
  </si>
  <si>
    <t>ACETILCISTEINA||</t>
  </si>
  <si>
    <t>020122097-12||||</t>
  </si>
  <si>
    <t>2018M-0018515||</t>
  </si>
  <si>
    <t>0000000016014||||</t>
  </si>
  <si>
    <t>23B</t>
  </si>
  <si>
    <t>RINOFLUIMUCIL ® SOLUCION NASAL||</t>
  </si>
  <si>
    <t>19970253-1||</t>
  </si>
  <si>
    <t>2020M0007038R1||</t>
  </si>
  <si>
    <t>7703445120021||</t>
  </si>
  <si>
    <t>N-ACETILCISTEINA||</t>
  </si>
  <si>
    <t>019954814-02||||</t>
  </si>
  <si>
    <t>2016M-0005038-R1||</t>
  </si>
  <si>
    <t>7703763780242|||7702184020296|0000016208742</t>
  </si>
  <si>
    <t>24B</t>
  </si>
  <si>
    <t>ACETILCISTEINA 200 MG ECAR||</t>
  </si>
  <si>
    <t>20122097-12||</t>
  </si>
  <si>
    <t>2018M0018515||</t>
  </si>
  <si>
    <t>BOLSA X 300 SOBRE DE 1.8 GR||</t>
  </si>
  <si>
    <t>540||</t>
  </si>
  <si>
    <t>7702184459751||</t>
  </si>
  <si>
    <t>AFLUX JARABE||</t>
  </si>
  <si>
    <t>020019906-01||||</t>
  </si>
  <si>
    <t>2021M-0011875-R2||</t>
  </si>
  <si>
    <t>7702057011185||||</t>
  </si>
  <si>
    <t>25B</t>
  </si>
  <si>
    <t>FLUIMUCIL ®600 EFERVESCENTE||</t>
  </si>
  <si>
    <t>19988136-1||</t>
  </si>
  <si>
    <t>2008M0008068||</t>
  </si>
  <si>
    <t>7703445030092||</t>
  </si>
  <si>
    <t>FLUIMUCIL INHALACION||</t>
  </si>
  <si>
    <t>019982059-01||||</t>
  </si>
  <si>
    <t>7703445030023||||</t>
  </si>
  <si>
    <t>26B</t>
  </si>
  <si>
    <t>R05CB10</t>
  </si>
  <si>
    <t>ACETILCISTEINA+GLICERILO GUAYACOLATO</t>
  </si>
  <si>
    <t>(20+20)mg (2+2%)</t>
  </si>
  <si>
    <t>FLEMALIS ® JARABE||</t>
  </si>
  <si>
    <t>19976208-1||</t>
  </si>
  <si>
    <t>2020M0007833R1||</t>
  </si>
  <si>
    <t>7707062800083||</t>
  </si>
  <si>
    <t>FLEMALIS||</t>
  </si>
  <si>
    <t>019976208-01||||</t>
  </si>
  <si>
    <t>2020M-0007833-R1||</t>
  </si>
  <si>
    <t>7707062800083||||</t>
  </si>
  <si>
    <t>28B</t>
  </si>
  <si>
    <t>ACICLOVIR POLVO PARA SUSPENSION 200 MG /5ML(ANGLOPHARMA )||</t>
  </si>
  <si>
    <t>19940740-2||</t>
  </si>
  <si>
    <t>2020M0003021R2||</t>
  </si>
  <si>
    <t>7707035510629||</t>
  </si>
  <si>
    <t>ACICLOVIR SUSPENSION||</t>
  </si>
  <si>
    <t>019940740-02||||</t>
  </si>
  <si>
    <t>2020M-0003021-R2||</t>
  </si>
  <si>
    <t>7707035510629||||</t>
  </si>
  <si>
    <t>29B</t>
  </si>
  <si>
    <t>VIREX®400||</t>
  </si>
  <si>
    <t>19953713-2||</t>
  </si>
  <si>
    <t>2016M0004917R1||</t>
  </si>
  <si>
    <t>CAJA X 35 TABLETAS||</t>
  </si>
  <si>
    <t>7706127003452||</t>
  </si>
  <si>
    <t>VIREX||</t>
  </si>
  <si>
    <t>019953713-02||||</t>
  </si>
  <si>
    <t>2016M-0004917-R1||</t>
  </si>
  <si>
    <t>7702973017223||||</t>
  </si>
  <si>
    <t>31B</t>
  </si>
  <si>
    <t>ACIDOS GRASOS DE CADENA LARGA</t>
  </si>
  <si>
    <t>CLINOLEIC 20%||</t>
  </si>
  <si>
    <t>19900013-12||</t>
  </si>
  <si>
    <t>2010M13941R1||</t>
  </si>
  <si>
    <t>BOLSA PLASTICA X 100ML.||</t>
  </si>
  <si>
    <t>7707141303603||</t>
  </si>
  <si>
    <t>019900013-15||||</t>
  </si>
  <si>
    <t>2022M-13941-R2||</t>
  </si>
  <si>
    <t>807073||||</t>
  </si>
  <si>
    <t>30B</t>
  </si>
  <si>
    <t xml:space="preserve">ACIDOS GRASOS DE CADENA MEDIA </t>
  </si>
  <si>
    <t>LIPOPLUS 20% EMULSION PARA PERFUSION IV FCO X 250 ML CAJA 10 UNIDADES</t>
  </si>
  <si>
    <t>19962049-2</t>
  </si>
  <si>
    <t>2021M-0006407-R2</t>
  </si>
  <si>
    <t>FCO X 250 ML CAJA 10 UNIDADES</t>
  </si>
  <si>
    <t>250</t>
  </si>
  <si>
    <t>4030539069113</t>
  </si>
  <si>
    <t>LIPOPLUS||</t>
  </si>
  <si>
    <t>019962049-01||||</t>
  </si>
  <si>
    <t>2021M-0006407-R2||</t>
  </si>
  <si>
    <t>NO APLICA||||</t>
  </si>
  <si>
    <t>32B</t>
  </si>
  <si>
    <t>R03BB05</t>
  </si>
  <si>
    <t>ACLIDINIO BROMURO</t>
  </si>
  <si>
    <t>322mcg/dosis</t>
  </si>
  <si>
    <t>FRASCO/INHALADOR/DISPOSITIVO</t>
  </si>
  <si>
    <t>EKLIRA®GENUAIR® 322 MCG/DOSIS||</t>
  </si>
  <si>
    <t>20098870-1||</t>
  </si>
  <si>
    <t>2017M0017638||</t>
  </si>
  <si>
    <t>CAJA CON INHALADOR X  60 DOSIS||</t>
  </si>
  <si>
    <t>5000456018654||</t>
  </si>
  <si>
    <t>EKLIRA GENUAIR||</t>
  </si>
  <si>
    <t>020098870-04||||</t>
  </si>
  <si>
    <t>2017M-0017638||</t>
  </si>
  <si>
    <t>FRASCO/INHALADOR/DISPOSITIVO||</t>
  </si>
  <si>
    <t>33B</t>
  </si>
  <si>
    <t>20mg/0.4ml 
(50mg/ml)</t>
  </si>
  <si>
    <t>AMGEVITA®||</t>
  </si>
  <si>
    <t>20149227-4||</t>
  </si>
  <si>
    <t>2019MBT0019167||</t>
  </si>
  <si>
    <t>CAJA X 2 AUTOINYECTORES||</t>
  </si>
  <si>
    <t>8715131016432||</t>
  </si>
  <si>
    <t>HUMIRA PEDIATRICO||</t>
  </si>
  <si>
    <t>019939766-04||||</t>
  </si>
  <si>
    <t>2014M-0002933-R1||</t>
  </si>
  <si>
    <t>8054083007670||||</t>
  </si>
  <si>
    <t>34B</t>
  </si>
  <si>
    <t>40mg/0.8ml 
(50mg/ml)</t>
  </si>
  <si>
    <t>HYRIMOZ 40MG||</t>
  </si>
  <si>
    <t>20175556-5||</t>
  </si>
  <si>
    <t>2021MBT0000036||</t>
  </si>
  <si>
    <t>CAJA X 2 PLUMAS PRECARGADAS||</t>
  </si>
  <si>
    <t>7401066264673||</t>
  </si>
  <si>
    <t>HUMIRA AC||</t>
  </si>
  <si>
    <t>020108951-09||||</t>
  </si>
  <si>
    <t>8054083017075||||</t>
  </si>
  <si>
    <t>35B</t>
  </si>
  <si>
    <t>20mg/0.2ml 
(100mg/ml)</t>
  </si>
  <si>
    <t>20108951-9||</t>
  </si>
  <si>
    <t>2018M0017982||</t>
  </si>
  <si>
    <t>ESTUCHE X 2 JERINGAS PRELLENADAS||</t>
  </si>
  <si>
    <t>8054083017075||</t>
  </si>
  <si>
    <t>ABRILADA||</t>
  </si>
  <si>
    <t>020169597-01||||</t>
  </si>
  <si>
    <t>2021MBT-0000038||</t>
  </si>
  <si>
    <t>36B</t>
  </si>
  <si>
    <t>DIFFERIN CREMA||</t>
  </si>
  <si>
    <t>226527-3||</t>
  </si>
  <si>
    <t>2018M011044R2||</t>
  </si>
  <si>
    <t>3499320001656||</t>
  </si>
  <si>
    <t>ZUDENINA||</t>
  </si>
  <si>
    <t>019959553-05||||</t>
  </si>
  <si>
    <t>2016M-0005171-R1||</t>
  </si>
  <si>
    <t>TUBO/FRASCO/DISPOSITIVO|FRASCO/TUBO/DISPOSITIVO|</t>
  </si>
  <si>
    <t>7703281008316|||NO APLICA|</t>
  </si>
  <si>
    <t>37B</t>
  </si>
  <si>
    <t>DIFFERIN® 0.3% GEL||</t>
  </si>
  <si>
    <t>19995797-2||</t>
  </si>
  <si>
    <t>2019M0009022R1||</t>
  </si>
  <si>
    <t>3499320003179||</t>
  </si>
  <si>
    <t>ZUDENINA F||</t>
  </si>
  <si>
    <t>019983817-01||||</t>
  </si>
  <si>
    <t>2008M-0008082||</t>
  </si>
  <si>
    <t>7703281000181||||</t>
  </si>
  <si>
    <t>38B</t>
  </si>
  <si>
    <t>ADAPALENE + BENZOILO PEROXIDO</t>
  </si>
  <si>
    <t>(0.1-0.3)+(2.5-6.25)%</t>
  </si>
  <si>
    <t>EPIDUO®||</t>
  </si>
  <si>
    <t>20001247-2||</t>
  </si>
  <si>
    <t>2019M0009335R1||</t>
  </si>
  <si>
    <t>3499320003087||</t>
  </si>
  <si>
    <t>ACNOIC GEL||</t>
  </si>
  <si>
    <t>020012742-03||||</t>
  </si>
  <si>
    <t>2020M-0010885-R1||</t>
  </si>
  <si>
    <t>7702870070710||||</t>
  </si>
  <si>
    <t>39B</t>
  </si>
  <si>
    <t>ADAPALENE + CLINDAMICINA + BENZOILO PEROXIDO</t>
  </si>
  <si>
    <t>(0.1+1+5)%</t>
  </si>
  <si>
    <t>ACNOIC PLUS®||</t>
  </si>
  <si>
    <t>20116930-1||</t>
  </si>
  <si>
    <t>2018M0017997||</t>
  </si>
  <si>
    <t>7702870072738||</t>
  </si>
  <si>
    <t>ACNOIC PLUS||</t>
  </si>
  <si>
    <t>020116930-01||||</t>
  </si>
  <si>
    <t>2018M-0017997||</t>
  </si>
  <si>
    <t>0000002667645||||</t>
  </si>
  <si>
    <t>41B</t>
  </si>
  <si>
    <t>GIOTRIF 20MG||</t>
  </si>
  <si>
    <t>20066634-1||</t>
  </si>
  <si>
    <t>2021M0016753R1||</t>
  </si>
  <si>
    <t>4048846012746||</t>
  </si>
  <si>
    <t>GIOTRIF||</t>
  </si>
  <si>
    <t>020066634-01||||</t>
  </si>
  <si>
    <t>2021M-0016753-R1||</t>
  </si>
  <si>
    <t>4048846012746||||</t>
  </si>
  <si>
    <t>42B</t>
  </si>
  <si>
    <t>GIOTRIF 30MG||</t>
  </si>
  <si>
    <t>20093590-2||</t>
  </si>
  <si>
    <t>2021M0016747R1||</t>
  </si>
  <si>
    <t>4048846012777||</t>
  </si>
  <si>
    <t>020093590-02||||</t>
  </si>
  <si>
    <t>2021M-0016747-R1||</t>
  </si>
  <si>
    <t>4048846012777||||</t>
  </si>
  <si>
    <t>43B</t>
  </si>
  <si>
    <t>40mg/ml</t>
  </si>
  <si>
    <t>20039088-3||</t>
  </si>
  <si>
    <t>2019M0013274R1||</t>
  </si>
  <si>
    <t>CAJA  X 1 FRASCO VIAL||</t>
  </si>
  <si>
    <t>7702123006688||</t>
  </si>
  <si>
    <t>EYLIA||</t>
  </si>
  <si>
    <t>020039088-03||||</t>
  </si>
  <si>
    <t>7702123006688||||</t>
  </si>
  <si>
    <t>44B</t>
  </si>
  <si>
    <t>1ml</t>
  </si>
  <si>
    <t>AGUA ESTERIL PARA INYECCION||</t>
  </si>
  <si>
    <t>19988878-1||</t>
  </si>
  <si>
    <t>2008M0007940||</t>
  </si>
  <si>
    <t>7701582102931||</t>
  </si>
  <si>
    <t>AGUA ESTERIL||</t>
  </si>
  <si>
    <t>020041806-01||||</t>
  </si>
  <si>
    <t>2021M-0013573-R1||</t>
  </si>
  <si>
    <t>4800573516214||||</t>
  </si>
  <si>
    <t>48B</t>
  </si>
  <si>
    <t>D05AX99</t>
  </si>
  <si>
    <t>ALANTOINA + ALQUITRAN DE HULLA</t>
  </si>
  <si>
    <t>(0.2+5)%</t>
  </si>
  <si>
    <t>SORIDERM CHAMPU||</t>
  </si>
  <si>
    <t>20011198-1||</t>
  </si>
  <si>
    <t>2019M0010128R1||</t>
  </si>
  <si>
    <t>FRASCO PLASTICO PVC X 250 ML .||</t>
  </si>
  <si>
    <t>7707035580233||</t>
  </si>
  <si>
    <t>020011198-01||||</t>
  </si>
  <si>
    <t>2019M-0010128-R1||</t>
  </si>
  <si>
    <t>7707035580233||||</t>
  </si>
  <si>
    <t>49B</t>
  </si>
  <si>
    <t>(2+5)%</t>
  </si>
  <si>
    <t>SORIDERM LOCION||</t>
  </si>
  <si>
    <t>36571-1||</t>
  </si>
  <si>
    <t>2021M002666R4||</t>
  </si>
  <si>
    <t>7707035510339||</t>
  </si>
  <si>
    <t>000036571-01||||</t>
  </si>
  <si>
    <t>2021M-002666-R4||</t>
  </si>
  <si>
    <t>7707035510339||||</t>
  </si>
  <si>
    <t>51B</t>
  </si>
  <si>
    <t>ZENTEL 400 MG TABLETAS||</t>
  </si>
  <si>
    <t>224203-1||</t>
  </si>
  <si>
    <t>2008M010117R1||</t>
  </si>
  <si>
    <t>CAJA X1 TABLETA .||</t>
  </si>
  <si>
    <t>7707172680681||</t>
  </si>
  <si>
    <t>ZENTEL||</t>
  </si>
  <si>
    <t>000224203-01||||</t>
  </si>
  <si>
    <t>2008M-010117-R1||</t>
  </si>
  <si>
    <t>7707172680681||||</t>
  </si>
  <si>
    <t>52B</t>
  </si>
  <si>
    <t>ALCOHOL BENCILICO + CALAMINA + ZINC</t>
  </si>
  <si>
    <t>(1+5+5)%</t>
  </si>
  <si>
    <t>BIOCICAR® CREMA||</t>
  </si>
  <si>
    <t>207520-4||</t>
  </si>
  <si>
    <t>2018M12752R2||</t>
  </si>
  <si>
    <t>CAJA X 1 TUBO X 60 G.||</t>
  </si>
  <si>
    <t>7703234100968||</t>
  </si>
  <si>
    <t>BIOCICAR||</t>
  </si>
  <si>
    <t>000207520-04||||</t>
  </si>
  <si>
    <t>2018M-12752-R2||</t>
  </si>
  <si>
    <t>7703234100968||||</t>
  </si>
  <si>
    <t>54B</t>
  </si>
  <si>
    <t>ALCOHOL POLIVINILICO + VITAMINA A HIDROSOLUBLE</t>
  </si>
  <si>
    <t>(12mg+5.000 UI)/ml</t>
  </si>
  <si>
    <t>OQ-SEE ®||</t>
  </si>
  <si>
    <t>20015448-1||</t>
  </si>
  <si>
    <t>2021M0011102R2||</t>
  </si>
  <si>
    <t>7704805000052||</t>
  </si>
  <si>
    <t>OQ-SEE||</t>
  </si>
  <si>
    <t>020015448-01||||</t>
  </si>
  <si>
    <t>2021M-0011102-R2||</t>
  </si>
  <si>
    <t>7704805000052||||</t>
  </si>
  <si>
    <t>56B</t>
  </si>
  <si>
    <t>M05BB03</t>
  </si>
  <si>
    <t>ALENDRONICO ACIDO + COLECALCIFEROL (VIT. D3)</t>
  </si>
  <si>
    <t>70mg+5.600 UI</t>
  </si>
  <si>
    <t>OSFICAR PLUS 5600 TABLETAS||</t>
  </si>
  <si>
    <t>19996982-4||</t>
  </si>
  <si>
    <t>2019M0009004R1||</t>
  </si>
  <si>
    <t>7702870004562||</t>
  </si>
  <si>
    <t>OSFICAR PLUS||</t>
  </si>
  <si>
    <t>019996982-04||||</t>
  </si>
  <si>
    <t>2019M-0009004-R1||</t>
  </si>
  <si>
    <t>7702870004562||||</t>
  </si>
  <si>
    <t>58B</t>
  </si>
  <si>
    <t>ALGESTONA + ESTRADIOL</t>
  </si>
  <si>
    <t>(90+6)mg</t>
  </si>
  <si>
    <t>SYNOVULAR SUAVE INYECTABLE||</t>
  </si>
  <si>
    <t>19991074-4||</t>
  </si>
  <si>
    <t>2019M0008452R1||</t>
  </si>
  <si>
    <t>CAJA X 1 AMPOLLA + JERINGA||</t>
  </si>
  <si>
    <t>7702870004128||</t>
  </si>
  <si>
    <t>SYNOVULAR SUAVE||</t>
  </si>
  <si>
    <t>019991074-01||||</t>
  </si>
  <si>
    <t>2019M-0008452-R1||</t>
  </si>
  <si>
    <t>7702870004128||||</t>
  </si>
  <si>
    <t>59B</t>
  </si>
  <si>
    <t>(150+10)mg</t>
  </si>
  <si>
    <t>SYNOVULAR® INYECTABLE||</t>
  </si>
  <si>
    <t>19763-3||</t>
  </si>
  <si>
    <t>2021M007700R3||</t>
  </si>
  <si>
    <t>7702870000540||</t>
  </si>
  <si>
    <t>SYNOVULAR||</t>
  </si>
  <si>
    <t>000019763-01||||</t>
  </si>
  <si>
    <t>2021M-007700-R3||</t>
  </si>
  <si>
    <t>7702870000540||||</t>
  </si>
  <si>
    <t>62B</t>
  </si>
  <si>
    <t>D05AX</t>
  </si>
  <si>
    <t>ALQUITRAN DE HULLA</t>
  </si>
  <si>
    <t>LEXINEX CHAMPÚ||</t>
  </si>
  <si>
    <t>20088693-1||</t>
  </si>
  <si>
    <t>2021M0016948R1||</t>
  </si>
  <si>
    <t>7703332003406||</t>
  </si>
  <si>
    <t>LEXINEX||</t>
  </si>
  <si>
    <t>020088693-01||||</t>
  </si>
  <si>
    <t>2021M-0016948-R1||</t>
  </si>
  <si>
    <t>7703332003406||||</t>
  </si>
  <si>
    <t>63B</t>
  </si>
  <si>
    <t>R05CB06</t>
  </si>
  <si>
    <t>AMBROXOL</t>
  </si>
  <si>
    <t>3mg/ml</t>
  </si>
  <si>
    <t>AMBROXOL JARABE PEDIATRICO (LAPROFF)||</t>
  </si>
  <si>
    <t>210044-1||</t>
  </si>
  <si>
    <t>2022M006966R2||</t>
  </si>
  <si>
    <t>7703038061021||</t>
  </si>
  <si>
    <t>AMBROXOL PEDIATRICO||</t>
  </si>
  <si>
    <t>000210044-01||||</t>
  </si>
  <si>
    <t>2022M-006966-R2||</t>
  </si>
  <si>
    <t>7703038061021||||</t>
  </si>
  <si>
    <t>64B</t>
  </si>
  <si>
    <t>AMBROXOL JARABE (LAPROFF)||</t>
  </si>
  <si>
    <t>210309-1||</t>
  </si>
  <si>
    <t>2018M010847R2||</t>
  </si>
  <si>
    <t>7703038061014||</t>
  </si>
  <si>
    <t>AMBROXOL ADULTO||</t>
  </si>
  <si>
    <t>000210309-01||||</t>
  </si>
  <si>
    <t>2018M-010847-R2||</t>
  </si>
  <si>
    <t>7703038061014||||</t>
  </si>
  <si>
    <t>66B</t>
  </si>
  <si>
    <t>AMBROXOL + DEXTROMETORFANO + TEOFILINA</t>
  </si>
  <si>
    <t>(250+300+1300)mg/100ml</t>
  </si>
  <si>
    <t>TRIATUSIC® JARABE||</t>
  </si>
  <si>
    <t>20005160-2||</t>
  </si>
  <si>
    <t xml:space="preserve"> 2019M0009873R1||</t>
  </si>
  <si>
    <t>7707019466218||</t>
  </si>
  <si>
    <t>TRIATUSIC||</t>
  </si>
  <si>
    <t>020005160-02||||</t>
  </si>
  <si>
    <t>2019M-0009873-R1||</t>
  </si>
  <si>
    <t>0000239661409||||</t>
  </si>
  <si>
    <t>72B</t>
  </si>
  <si>
    <t xml:space="preserve">AMINOACIDOS MEZCLA + DEXTROSA + LIPIDOS ADULTOS CENTRAL CON ELECTROLITOS </t>
  </si>
  <si>
    <t>Nitrogeno 9g/l (1.500-2.000ml)</t>
  </si>
  <si>
    <t>EMULSION LISTA PARA USAR</t>
  </si>
  <si>
    <t>OLIMEL N9 E||</t>
  </si>
  <si>
    <t>20033258-3||</t>
  </si>
  <si>
    <t>2018M0012867R1||</t>
  </si>
  <si>
    <t>BOLSA X 2000 ML||</t>
  </si>
  <si>
    <t>7707141399996||</t>
  </si>
  <si>
    <t>020033258-02||||</t>
  </si>
  <si>
    <t>2018M-0012867-R1||</t>
  </si>
  <si>
    <t>807226||||</t>
  </si>
  <si>
    <t>71B</t>
  </si>
  <si>
    <t xml:space="preserve">AMINOACIDOS MEZCLA + DEXTROSA + LIPIDOS ADULTOS CENTRAL SIN ELECTROLITOS </t>
  </si>
  <si>
    <t>Nitrogeno 7g/l (1.500-2.000ml)</t>
  </si>
  <si>
    <t>OLIMEL ®N7||</t>
  </si>
  <si>
    <t>20032500-1||</t>
  </si>
  <si>
    <t>2018M0012869R1||</t>
  </si>
  <si>
    <t>BOLSA X 1000 ML||</t>
  </si>
  <si>
    <t>OLIMEL N7||</t>
  </si>
  <si>
    <t>020032500-02||||</t>
  </si>
  <si>
    <t>FRASCO/BOLSA||</t>
  </si>
  <si>
    <t>7707141399965||||</t>
  </si>
  <si>
    <t>70B</t>
  </si>
  <si>
    <t xml:space="preserve">AMINOACIDOS MEZCLA + DEXTROSA + LIPIDOS ADULTOS PERIFERICA </t>
  </si>
  <si>
    <t>Nitrogeno 4g/l (1.000-1.500ml)</t>
  </si>
  <si>
    <t>PERIOLIMEL N 4 E||</t>
  </si>
  <si>
    <t>20033290-1||</t>
  </si>
  <si>
    <t>2019M0012868R1||</t>
  </si>
  <si>
    <t>BOLSA X 1500 ML||</t>
  </si>
  <si>
    <t>7707141400012||</t>
  </si>
  <si>
    <t>PERIOLIMEL N4 E||</t>
  </si>
  <si>
    <t>020033290-02||||</t>
  </si>
  <si>
    <t>2019M-0012868-R1||</t>
  </si>
  <si>
    <t>7707141399941||||</t>
  </si>
  <si>
    <t>68B</t>
  </si>
  <si>
    <t>AMINOACIDOS MEZCLA + DEXTROSA + LIPIDOS PEDIATRICO</t>
  </si>
  <si>
    <t>Glucosa 16%</t>
  </si>
  <si>
    <t>NUMETA® G 16 % E||</t>
  </si>
  <si>
    <t>20057808-1||</t>
  </si>
  <si>
    <t>2020M0015327R1||</t>
  </si>
  <si>
    <t>BOLSA DE PLÁSTICO X 500 ML||</t>
  </si>
  <si>
    <t>0085412538594||</t>
  </si>
  <si>
    <t>NUMETA G 16% E||</t>
  </si>
  <si>
    <t>020057808-01||||</t>
  </si>
  <si>
    <t>69B</t>
  </si>
  <si>
    <t>Glucosa 19%</t>
  </si>
  <si>
    <t>NUMETA® G 19% E||</t>
  </si>
  <si>
    <t>20057807-1||</t>
  </si>
  <si>
    <t>2021M0015636R1||</t>
  </si>
  <si>
    <t>BOLSA DE PLÁSTICO X 1000 ML||</t>
  </si>
  <si>
    <t>0085412538525||</t>
  </si>
  <si>
    <t>NUMETA G 19% E||</t>
  </si>
  <si>
    <t>020057807-01||||</t>
  </si>
  <si>
    <t>7022||||</t>
  </si>
  <si>
    <t>67B</t>
  </si>
  <si>
    <t xml:space="preserve">AMINOACIDOS MEZCLA + DEXTROSA + LIPIDOS. PEDIATRICO </t>
  </si>
  <si>
    <t>Glucosa 13%</t>
  </si>
  <si>
    <t>NUMETA G 13% E.||</t>
  </si>
  <si>
    <t>20118686-1||</t>
  </si>
  <si>
    <t>2019M0018699||</t>
  </si>
  <si>
    <t>BOLSA PLASTICA X 300 ML||</t>
  </si>
  <si>
    <t>0085412606866||</t>
  </si>
  <si>
    <t>AMINOPLASMAL E||</t>
  </si>
  <si>
    <t>020086182-01||||</t>
  </si>
  <si>
    <t>0000015964458||||</t>
  </si>
  <si>
    <t>73B</t>
  </si>
  <si>
    <t xml:space="preserve">AMINOACIDOS SIN ELECTROLITOS ADULTOS </t>
  </si>
  <si>
    <t>AMINOVEN 10%||</t>
  </si>
  <si>
    <t>19931123-1||</t>
  </si>
  <si>
    <t>2019M0001843R2||</t>
  </si>
  <si>
    <t>7340022100009||</t>
  </si>
  <si>
    <t>AMINOVEN||</t>
  </si>
  <si>
    <t>019931123-03||||</t>
  </si>
  <si>
    <t>2019M-0001843-R2||</t>
  </si>
  <si>
    <t>BOLSA/FRASCO||</t>
  </si>
  <si>
    <t>7340022100009||||</t>
  </si>
  <si>
    <t>74B</t>
  </si>
  <si>
    <t>TRAVASOL PLUS 15% LIBRE DE BISULFITO||</t>
  </si>
  <si>
    <t>19908160-1||</t>
  </si>
  <si>
    <t>2022M-014839-R3</t>
  </si>
  <si>
    <t>7707141365786||</t>
  </si>
  <si>
    <t>75B</t>
  </si>
  <si>
    <t>AMITRIPTILINA + TRIFLUOPERAZINA</t>
  </si>
  <si>
    <t>(5+0.5)mg</t>
  </si>
  <si>
    <t>CUAIT - D COMPRIMIDOS.||</t>
  </si>
  <si>
    <t>29529-1||</t>
  </si>
  <si>
    <t>2018M011421R2||</t>
  </si>
  <si>
    <t>CAJA X 40 COMPRIMIDO||</t>
  </si>
  <si>
    <t>7703158002508||</t>
  </si>
  <si>
    <t>CUAIT-D||</t>
  </si>
  <si>
    <t>000029529-01||||</t>
  </si>
  <si>
    <t>2018M-011421-R2||</t>
  </si>
  <si>
    <t>7703158002546||||</t>
  </si>
  <si>
    <t>76B</t>
  </si>
  <si>
    <t>C08GA02</t>
  </si>
  <si>
    <t>AMLODIPINO + HIDROCLOROTIAZIDA</t>
  </si>
  <si>
    <t>(10+12.5)mg</t>
  </si>
  <si>
    <t>AMLOTENS/HCT®||</t>
  </si>
  <si>
    <t>20061504-4||</t>
  </si>
  <si>
    <t>2014M0015020||</t>
  </si>
  <si>
    <t>7709990186741||</t>
  </si>
  <si>
    <t>AMLOTENS/HCT||</t>
  </si>
  <si>
    <t>020061504-04||||</t>
  </si>
  <si>
    <t>2014M-0015020||</t>
  </si>
  <si>
    <t>0000075023584||||</t>
  </si>
  <si>
    <t>78B</t>
  </si>
  <si>
    <t>(10+80)mg</t>
  </si>
  <si>
    <t>VARTERAL® NF 80/10 MG||</t>
  </si>
  <si>
    <t>19990320-3||</t>
  </si>
  <si>
    <t>2008M0008984||</t>
  </si>
  <si>
    <t>CAJA X 28 CAPSULA BLANDAS||</t>
  </si>
  <si>
    <t>7703153033774||</t>
  </si>
  <si>
    <t>VARTERAL||</t>
  </si>
  <si>
    <t>019990320-02||||</t>
  </si>
  <si>
    <t>2008M-0008984||</t>
  </si>
  <si>
    <t>7703153022631||||</t>
  </si>
  <si>
    <t>79B</t>
  </si>
  <si>
    <t>R05DA20</t>
  </si>
  <si>
    <t>AMONIO CLORURO + FENOTEROL + NOSCAPINA</t>
  </si>
  <si>
    <t>(3.5+0.25+0.5)mg/ml</t>
  </si>
  <si>
    <t>PULBRONC NFNIÑOS||</t>
  </si>
  <si>
    <t>19952369-8||</t>
  </si>
  <si>
    <t>2015M0004642R1||</t>
  </si>
  <si>
    <t>7703546201964||</t>
  </si>
  <si>
    <t>PULBRONC NF NIÑOS||</t>
  </si>
  <si>
    <t>019952369-08||||</t>
  </si>
  <si>
    <t>2015M-0004642-R1||</t>
  </si>
  <si>
    <t>7703546201964||||</t>
  </si>
  <si>
    <t>80B</t>
  </si>
  <si>
    <t>(7+0.5+1)mg/ml</t>
  </si>
  <si>
    <t>PULBRONC NF ADULTOS||</t>
  </si>
  <si>
    <t>19951114-6||</t>
  </si>
  <si>
    <t>2015M0004351R1||</t>
  </si>
  <si>
    <t>7703546201957||</t>
  </si>
  <si>
    <t>019951114-04||||</t>
  </si>
  <si>
    <t>2015M-0004351-R1||</t>
  </si>
  <si>
    <t>7703546201957||||</t>
  </si>
  <si>
    <t>81B</t>
  </si>
  <si>
    <t>D01AE16</t>
  </si>
  <si>
    <t xml:space="preserve">AMOROLFINA </t>
  </si>
  <si>
    <t>0.05</t>
  </si>
  <si>
    <t>LOCERYL® LACA PARA UŃAS AL 5%||</t>
  </si>
  <si>
    <t>46147-2||</t>
  </si>
  <si>
    <t>2019M014392R3||</t>
  </si>
  <si>
    <t>FRASCO X 2.5 ML + 30 TOALLAS HUMEDAS+10 ESPATULAS+30 LIMASA DE UÑAS||</t>
  </si>
  <si>
    <t>3499320002523||</t>
  </si>
  <si>
    <t>LOCERYL LACA||</t>
  </si>
  <si>
    <t>000046147-02||||</t>
  </si>
  <si>
    <t>2019M-014392-R3||</t>
  </si>
  <si>
    <t>3499320002523||||</t>
  </si>
  <si>
    <t>82B</t>
  </si>
  <si>
    <t>SERVAMOX® 500MG/5ML POLVO PARA RECONSTITUIR A SUSPENSION ORAL||</t>
  </si>
  <si>
    <t>19945788-6||</t>
  </si>
  <si>
    <t>2021M0003609R2||</t>
  </si>
  <si>
    <t>9002260007530||</t>
  </si>
  <si>
    <t>SERVAMOX||</t>
  </si>
  <si>
    <t>019945788-06||||</t>
  </si>
  <si>
    <t>2021M-0003609-R2||</t>
  </si>
  <si>
    <t>9002260007530||||</t>
  </si>
  <si>
    <t>86B</t>
  </si>
  <si>
    <t>AMPICILINA 1 G (FARMALOGICA)||</t>
  </si>
  <si>
    <t>20102511-1||</t>
  </si>
  <si>
    <t>2016M0017244||</t>
  </si>
  <si>
    <t>7707291520585||</t>
  </si>
  <si>
    <t>AMPICILINA||</t>
  </si>
  <si>
    <t>020102511-01||||</t>
  </si>
  <si>
    <t>2016M-0017244||</t>
  </si>
  <si>
    <t>7707291520585||||</t>
  </si>
  <si>
    <t>88B</t>
  </si>
  <si>
    <t>SULTAMICILINA 750 MG TABLETAS RECUBIERTAS (LA SANTE)||</t>
  </si>
  <si>
    <t>20016868-4||</t>
  </si>
  <si>
    <t>2018M0011776R1||</t>
  </si>
  <si>
    <t>7703763994670||</t>
  </si>
  <si>
    <t>SULTAMICILINA||</t>
  </si>
  <si>
    <t>020016868-04||||</t>
  </si>
  <si>
    <t>2018M-0011776-R1||</t>
  </si>
  <si>
    <t>0000007161999||||</t>
  </si>
  <si>
    <t>89B</t>
  </si>
  <si>
    <t>J02AX06</t>
  </si>
  <si>
    <t>ANIDULAFUNGINA</t>
  </si>
  <si>
    <t>ECALTA®||</t>
  </si>
  <si>
    <t>19981452-5||</t>
  </si>
  <si>
    <t>2018M0007838R1||</t>
  </si>
  <si>
    <t>7703283402198||</t>
  </si>
  <si>
    <t>ECALTA||</t>
  </si>
  <si>
    <t>019981452-05||||</t>
  </si>
  <si>
    <t>2018M-0007838-R1||</t>
  </si>
  <si>
    <t>7703283402198||||</t>
  </si>
  <si>
    <t>92B</t>
  </si>
  <si>
    <t>LEMID®40 MG||</t>
  </si>
  <si>
    <t>20117190-1||</t>
  </si>
  <si>
    <t>2018M0018090||</t>
  </si>
  <si>
    <t>CAJA X 1 CAPSULA||</t>
  </si>
  <si>
    <t>7701582102979||</t>
  </si>
  <si>
    <t>APRITANT||</t>
  </si>
  <si>
    <t>020106273-01||||</t>
  </si>
  <si>
    <t>2017M-0017883||</t>
  </si>
  <si>
    <t>8904159617329||||</t>
  </si>
  <si>
    <t>93B</t>
  </si>
  <si>
    <t>2022M-0017883-R1</t>
  </si>
  <si>
    <t>LEMID||</t>
  </si>
  <si>
    <t>020117190-01||||</t>
  </si>
  <si>
    <t>2018M-0018090||</t>
  </si>
  <si>
    <t>94B</t>
  </si>
  <si>
    <t>V03AK</t>
  </si>
  <si>
    <t>APROTININA + CALCIO + FACTOR XIII + FIBRINOGENO + TROMBINA</t>
  </si>
  <si>
    <t>(1.000 UIC+5.9mg+60 UI+90mg+500 UI)/ml</t>
  </si>
  <si>
    <t>BERIPLAST®1 ML.||</t>
  </si>
  <si>
    <t>19900235-1||</t>
  </si>
  <si>
    <t>2009M013202 R1||</t>
  </si>
  <si>
    <t>1 SET||</t>
  </si>
  <si>
    <t>7701582102986||</t>
  </si>
  <si>
    <t>BERIPLAST P /1ML||</t>
  </si>
  <si>
    <t>019900235-01||||</t>
  </si>
  <si>
    <t>2009M-013202-R1||</t>
  </si>
  <si>
    <t>7798098720230||||</t>
  </si>
  <si>
    <t>101B</t>
  </si>
  <si>
    <t>(3.000 KUI+17.7mg+180 UI+270mg+1.500 UI)/3ml</t>
  </si>
  <si>
    <t>BERIPLAST 3 ML.||</t>
  </si>
  <si>
    <t>19900234-3||</t>
  </si>
  <si>
    <t>2009 M013198  R1||</t>
  </si>
  <si>
    <t>7701582103068||</t>
  </si>
  <si>
    <t>BERIPLAST P /3ML||</t>
  </si>
  <si>
    <t>019900234-03||||</t>
  </si>
  <si>
    <t>2009M-013198-R1||</t>
  </si>
  <si>
    <t>7798098720247||||</t>
  </si>
  <si>
    <t>95B</t>
  </si>
  <si>
    <t>APROTININA + CALCIO + FIBRINOGENO + TROMBINA</t>
  </si>
  <si>
    <t>(6.000 KIU+80mcmol+144mg+1.000 UI)/2ml</t>
  </si>
  <si>
    <t>INTRALESIONAL PAR</t>
  </si>
  <si>
    <t>TISSEEL LYO||</t>
  </si>
  <si>
    <t>20002154-1||</t>
  </si>
  <si>
    <t>2010M0010344||</t>
  </si>
  <si>
    <t>KIT 2 ML: 1 VIKIT 2 ML: 1 VIAL CONCENTRADO DE PROTEINA SELLANTE, 1 VIAL SOLUCION APROTININA, 1 VIAL TROMBINA, 1 VIAL SOLUCION CLORURO DE CALCI||</t>
  </si>
  <si>
    <t>5413760485249||</t>
  </si>
  <si>
    <t>TISSEEL CONGELADO (KIT 4ML)(USO HOSPITALARIO)||</t>
  </si>
  <si>
    <t>020002144-02||||</t>
  </si>
  <si>
    <t>2009M-0010258||</t>
  </si>
  <si>
    <t>807021||||</t>
  </si>
  <si>
    <t>96B</t>
  </si>
  <si>
    <t>(6.000 KIU+80mcmol+182mg+1.000 UI)/2ml</t>
  </si>
  <si>
    <t>97B</t>
  </si>
  <si>
    <t>(12.000 KIU+160mcmol+288mg+2.000 UI)/4ml</t>
  </si>
  <si>
    <t>TISSEL/ ARTISS SPRAY SET - APLICADOR DE SELLANTE QUIRURGICO||</t>
  </si>
  <si>
    <t>20150128||</t>
  </si>
  <si>
    <t>2018DM0018551||</t>
  </si>
  <si>
    <t>FRASCO X 4 ML||</t>
  </si>
  <si>
    <t>7701582103013||</t>
  </si>
  <si>
    <t>TISSEEL LYO (KIT 4ML)||</t>
  </si>
  <si>
    <t>020002154-02||||</t>
  </si>
  <si>
    <t>2010M-0010344||</t>
  </si>
  <si>
    <t>807347||||</t>
  </si>
  <si>
    <t>98B</t>
  </si>
  <si>
    <t>(12.000 KIU+160mcmol+364mg+2.000 UI)/4ml</t>
  </si>
  <si>
    <t>7701582103020||</t>
  </si>
  <si>
    <t>99B</t>
  </si>
  <si>
    <t>(30.000 KIU+400mcmol+720mg+5.000 UI)/10ml</t>
  </si>
  <si>
    <t>20002154-3||</t>
  </si>
  <si>
    <t>KIT10 ML: 1 VIAL CONCENTRADO DE PROTEINA SELLANTE, 1 VIAL SOLUCION APROTININA, 1 VIAL TROMBINA, 1 VIAL SOLUCION CLORURO DE CALCI||</t>
  </si>
  <si>
    <t>7701582102894||</t>
  </si>
  <si>
    <t>TISSEEL LYO (KIT 10ML)||</t>
  </si>
  <si>
    <t>020002154-03||||</t>
  </si>
  <si>
    <t>0000008073488||||</t>
  </si>
  <si>
    <t>100B</t>
  </si>
  <si>
    <t>(30.000 KUI+400mcmol+910mg+5.000 UI)/10ml</t>
  </si>
  <si>
    <t>7701582103051||</t>
  </si>
  <si>
    <t>107B</t>
  </si>
  <si>
    <t>VITAMINA C GOTAS 100MG/ML (ECAR)||</t>
  </si>
  <si>
    <t>21740-4||</t>
  </si>
  <si>
    <t>2020M007156R3||</t>
  </si>
  <si>
    <t>FRASCO X  30 ML||</t>
  </si>
  <si>
    <t>7702184020821||</t>
  </si>
  <si>
    <t>VITAMINA C||</t>
  </si>
  <si>
    <t>000021740-04||||</t>
  </si>
  <si>
    <t>2020M-007156-R3||</t>
  </si>
  <si>
    <t>7702184020302||||</t>
  </si>
  <si>
    <t>382B</t>
  </si>
  <si>
    <t>ASCORBICO ACIDO + FOLICO ACIDO + FUMARATO FERROSO</t>
  </si>
  <si>
    <t>[70+0.4+(60-65)]mg</t>
  </si>
  <si>
    <t>IOFI® TABLETAS CUBIERTAS||</t>
  </si>
  <si>
    <t>19940561-4||</t>
  </si>
  <si>
    <t>2021M0003376R2||</t>
  </si>
  <si>
    <t>7703038064626||</t>
  </si>
  <si>
    <t>IOFI||</t>
  </si>
  <si>
    <t>019940561-01||||</t>
  </si>
  <si>
    <t>2021M-0003376-R2||</t>
  </si>
  <si>
    <t>7703038064626||||</t>
  </si>
  <si>
    <t>108B</t>
  </si>
  <si>
    <t xml:space="preserve">ASCORBICO ACIDO + FOLICO ACIDO + FUMARATO FERROSO + CIANOCOBALAMINA </t>
  </si>
  <si>
    <t>(100+2+330+1)mg</t>
  </si>
  <si>
    <t>FERRIMED PLUS® CAPSULAS||</t>
  </si>
  <si>
    <t>20061025-20||</t>
  </si>
  <si>
    <t>2014M0014912||</t>
  </si>
  <si>
    <t>7703546046008||</t>
  </si>
  <si>
    <t>FERRIMED PLUS||</t>
  </si>
  <si>
    <t>020061025-20||||</t>
  </si>
  <si>
    <t>2014M-0014912||</t>
  </si>
  <si>
    <t>7703546046008||||</t>
  </si>
  <si>
    <t>110B</t>
  </si>
  <si>
    <t>J05AE08/J05AE03</t>
  </si>
  <si>
    <t>ATAZANAVIR (SULFATO) + RITONAVIR</t>
  </si>
  <si>
    <t>(300+100)mg</t>
  </si>
  <si>
    <t>VIRALNICH® TABLETAS RECUBIERTAS||</t>
  </si>
  <si>
    <t>20166433-1||</t>
  </si>
  <si>
    <t>2019M0019505||</t>
  </si>
  <si>
    <t>7709621486394||</t>
  </si>
  <si>
    <t>VIRATAZ||</t>
  </si>
  <si>
    <t>020066897-01||||</t>
  </si>
  <si>
    <t>2014M-0015505||</t>
  </si>
  <si>
    <t>0001668663262||||</t>
  </si>
  <si>
    <t>111B</t>
  </si>
  <si>
    <t>C07AB03</t>
  </si>
  <si>
    <t>ATENOLOL</t>
  </si>
  <si>
    <t>TENORMIN ®TABLETAS X 50 MG||</t>
  </si>
  <si>
    <t>46414-3||</t>
  </si>
  <si>
    <t>2015M005617R3||</t>
  </si>
  <si>
    <t>7501324407467||</t>
  </si>
  <si>
    <t>TENORMIN||</t>
  </si>
  <si>
    <t>000046414-03||||</t>
  </si>
  <si>
    <t>2015M-005617-R3||</t>
  </si>
  <si>
    <t>7501324407467||||</t>
  </si>
  <si>
    <t>112B</t>
  </si>
  <si>
    <t>ATENOLOL 100 MGTABLETAS (WINTHROP)||</t>
  </si>
  <si>
    <t>19985944-1||</t>
  </si>
  <si>
    <t>2008M0008089||</t>
  </si>
  <si>
    <t>7705959013196||</t>
  </si>
  <si>
    <t>ATENOLOL||</t>
  </si>
  <si>
    <t>019985944-01||||</t>
  </si>
  <si>
    <t>2008M-0008089||</t>
  </si>
  <si>
    <t>7705959013196||||</t>
  </si>
  <si>
    <t>113B</t>
  </si>
  <si>
    <t>C07CB03</t>
  </si>
  <si>
    <t>ATENOLOL + CLORTALIDONA</t>
  </si>
  <si>
    <t>TENORETIC® TABLETAS||</t>
  </si>
  <si>
    <t>38501-10||</t>
  </si>
  <si>
    <t>2016M004201R4||</t>
  </si>
  <si>
    <t>7501324407504||</t>
  </si>
  <si>
    <t>TENORETIC||</t>
  </si>
  <si>
    <t>000038501-10||||</t>
  </si>
  <si>
    <t>2016M-004201-R4||</t>
  </si>
  <si>
    <t>7501324407504||||</t>
  </si>
  <si>
    <t>114B</t>
  </si>
  <si>
    <t>C10BA08</t>
  </si>
  <si>
    <t>ATORVASTATINA + OMEGA 3 ACIDOS</t>
  </si>
  <si>
    <t>(10+840)mg</t>
  </si>
  <si>
    <t>LIPOMEGA® 10. CAPSULA DE GELATINA BLANDA CON FORMA DE DOSIFICACION UNIGEL.||</t>
  </si>
  <si>
    <t>20071609-5||</t>
  </si>
  <si>
    <t>2021M0016010R1||</t>
  </si>
  <si>
    <t>7703153037345||</t>
  </si>
  <si>
    <t>LIPOMEGA||</t>
  </si>
  <si>
    <t>020071609-05||||</t>
  </si>
  <si>
    <t>2021M-0016010-R1||</t>
  </si>
  <si>
    <t>0000002967255||||</t>
  </si>
  <si>
    <t>115B</t>
  </si>
  <si>
    <t>(20+840)mg</t>
  </si>
  <si>
    <t>LIPOMEGA® 20||</t>
  </si>
  <si>
    <t>20090823-1||</t>
  </si>
  <si>
    <t>2020M0016009R1||</t>
  </si>
  <si>
    <t>7703153031657||</t>
  </si>
  <si>
    <t>020090823-01||||</t>
  </si>
  <si>
    <t>2020M-0016009-R1||</t>
  </si>
  <si>
    <t>7703153031657||||</t>
  </si>
  <si>
    <t>116B</t>
  </si>
  <si>
    <t>G02CX01</t>
  </si>
  <si>
    <t>ATOSIBAN</t>
  </si>
  <si>
    <t>6.75mg</t>
  </si>
  <si>
    <t>TRACTOCILE 6.75 MG/0.9 ML SOLUCION PARA INFUSION INTRAVENOSA||</t>
  </si>
  <si>
    <t>19982405-1||</t>
  </si>
  <si>
    <t>2022M-0007861-R2||</t>
  </si>
  <si>
    <t>FRASCO X 1 VIAL||</t>
  </si>
  <si>
    <t>7594002621347||</t>
  </si>
  <si>
    <t>EVERPREM||</t>
  </si>
  <si>
    <t>020131612-01||||</t>
  </si>
  <si>
    <t>2019M-0018722||</t>
  </si>
  <si>
    <t>117B</t>
  </si>
  <si>
    <t>TRACTOCILE 37.5 MG/ 5 ML CONCENTRADO PARA SOLUCION POR INFUSION||</t>
  </si>
  <si>
    <t>19982404-1||</t>
  </si>
  <si>
    <t>2022M-0007771-R2</t>
  </si>
  <si>
    <t>FRASCO X 1 VIAL 5 ML||</t>
  </si>
  <si>
    <t>7594002621323||</t>
  </si>
  <si>
    <t>TRACTOCILE||</t>
  </si>
  <si>
    <t>019982405-01||||</t>
  </si>
  <si>
    <t>2017M-0007861-R1||</t>
  </si>
  <si>
    <t>7594002621347||||</t>
  </si>
  <si>
    <t>118B</t>
  </si>
  <si>
    <t>L01XC31</t>
  </si>
  <si>
    <t>AVELUMAB</t>
  </si>
  <si>
    <t>BAVENCIO®||</t>
  </si>
  <si>
    <t>20131917-1||</t>
  </si>
  <si>
    <t>2019M0019524||</t>
  </si>
  <si>
    <t>7701582103143||</t>
  </si>
  <si>
    <t>BAVENCIO||</t>
  </si>
  <si>
    <t>020131917-01||||</t>
  </si>
  <si>
    <t>2019M-0019524||</t>
  </si>
  <si>
    <t>0000006567696||||</t>
  </si>
  <si>
    <t>119B</t>
  </si>
  <si>
    <t>INLYTA ® 1 MG TABLETA RECUBIERTA||</t>
  </si>
  <si>
    <t>20056375-5||</t>
  </si>
  <si>
    <t>2018M0014412R1||</t>
  </si>
  <si>
    <t>FRASCO X 180 TABLETAS||</t>
  </si>
  <si>
    <t>7703283403669||</t>
  </si>
  <si>
    <t>INLYTA||</t>
  </si>
  <si>
    <t>020056375-05||||</t>
  </si>
  <si>
    <t>2018M-0014412-R1||</t>
  </si>
  <si>
    <t>0000005978502||||</t>
  </si>
  <si>
    <t>121B</t>
  </si>
  <si>
    <t>D10AX03</t>
  </si>
  <si>
    <t>AZELAICO ACIDO</t>
  </si>
  <si>
    <t>CUTACELAN ® CREMA||</t>
  </si>
  <si>
    <t>19939723-1||</t>
  </si>
  <si>
    <t>2015M0003181R1||</t>
  </si>
  <si>
    <t>7702123005162||</t>
  </si>
  <si>
    <t>ROZELAIC GEL||</t>
  </si>
  <si>
    <t>020033133-02||||</t>
  </si>
  <si>
    <t>2020M-0013298-R1||</t>
  </si>
  <si>
    <t>7703281000853||||</t>
  </si>
  <si>
    <t>124B</t>
  </si>
  <si>
    <t>OLUMIANT 2 MG||</t>
  </si>
  <si>
    <t>20157001-3||</t>
  </si>
  <si>
    <t>2019M0019292||</t>
  </si>
  <si>
    <t>7703991157786||</t>
  </si>
  <si>
    <t>OLUMIANT||</t>
  </si>
  <si>
    <t>020157001-03||||</t>
  </si>
  <si>
    <t>7703991157786||||</t>
  </si>
  <si>
    <t>131B</t>
  </si>
  <si>
    <t>D02AF01</t>
  </si>
  <si>
    <t>BENZOICO ACIDO+SALICILICO ACIDO</t>
  </si>
  <si>
    <t>(6+3)g</t>
  </si>
  <si>
    <t>DERMICOX||</t>
  </si>
  <si>
    <t>20028320-1||</t>
  </si>
  <si>
    <t>2018M0012603R1||</t>
  </si>
  <si>
    <t>FRASCO EN PEBD/PEAD BLANCO CON TAPA EN PP BLANCASIN DATOY SUBTAPA EN PEBD NATURAL POR 30 ML.||</t>
  </si>
  <si>
    <t>7701684000760||</t>
  </si>
  <si>
    <t>020028320-01||||</t>
  </si>
  <si>
    <t>2018M-0012603-R1||</t>
  </si>
  <si>
    <t>0000044493233||||</t>
  </si>
  <si>
    <t>135B</t>
  </si>
  <si>
    <t>BETAMETASONA + GENTAMICINA + CLOTRIMAZOL</t>
  </si>
  <si>
    <t>(0.05+0.1+1)%</t>
  </si>
  <si>
    <t>CORASAN CREMA||</t>
  </si>
  <si>
    <t>19927074-4||</t>
  </si>
  <si>
    <t>2013M0001625R2||</t>
  </si>
  <si>
    <t>7706309000446||</t>
  </si>
  <si>
    <t>019927074-04||||</t>
  </si>
  <si>
    <t>2013M-0001625-R2||</t>
  </si>
  <si>
    <t>7706309000446||||</t>
  </si>
  <si>
    <t>136B</t>
  </si>
  <si>
    <t>BETAMETASONA 0.05% CREMA(AMERICAN GENERISC)||</t>
  </si>
  <si>
    <t>19999832-2||</t>
  </si>
  <si>
    <t>2009M0009231||</t>
  </si>
  <si>
    <t>7706569020338||</t>
  </si>
  <si>
    <t>BETAMETASONA||</t>
  </si>
  <si>
    <t>019999832-02||||</t>
  </si>
  <si>
    <t>2009M-0009231||</t>
  </si>
  <si>
    <t>7706569020321||||</t>
  </si>
  <si>
    <t>139B</t>
  </si>
  <si>
    <t>BETAMETASONA FOSFATO DISODICO</t>
  </si>
  <si>
    <t>PAR IV</t>
  </si>
  <si>
    <t>BETAMETASONA 4 MG/ML(PROCAPS)||</t>
  </si>
  <si>
    <t>19953549-7||</t>
  </si>
  <si>
    <t>2021M0004861R2||</t>
  </si>
  <si>
    <t>CAJA POR 100SIN DATOAMPOLLAS POR 1 ML VIDRIO TIPO I AMBAR||</t>
  </si>
  <si>
    <t>7707184161239||</t>
  </si>
  <si>
    <t>019953549-07||||</t>
  </si>
  <si>
    <t>2021M-0004861-R2||</t>
  </si>
  <si>
    <t>7707184161239||||</t>
  </si>
  <si>
    <t>140B</t>
  </si>
  <si>
    <t>BETAMETASONA 0.05% CREMA( GENFAR)||</t>
  </si>
  <si>
    <t>45688-1||</t>
  </si>
  <si>
    <t>2017M005364R2||</t>
  </si>
  <si>
    <t>CAJA CON TUBO COLAPSIBLE DE ALUMINIO POR 40 G. CON TAPA EN POLIPROPILENO||</t>
  </si>
  <si>
    <t>7702605180363||</t>
  </si>
  <si>
    <t>000045688-01||||</t>
  </si>
  <si>
    <t>2017M-005364-R2||</t>
  </si>
  <si>
    <t>7702605180363||||</t>
  </si>
  <si>
    <t>145B</t>
  </si>
  <si>
    <t>1.7%</t>
  </si>
  <si>
    <t>BISBACTER® SUSPENSION||</t>
  </si>
  <si>
    <t>1991423-14||</t>
  </si>
  <si>
    <t>2020M014647R3||</t>
  </si>
  <si>
    <t>7702870000229||</t>
  </si>
  <si>
    <t>BISBACTER||</t>
  </si>
  <si>
    <t>001991423-12||||</t>
  </si>
  <si>
    <t>2020M-014647-R3||</t>
  </si>
  <si>
    <t>7702870000229||||</t>
  </si>
  <si>
    <t>146B</t>
  </si>
  <si>
    <t>C07BB07</t>
  </si>
  <si>
    <t>BISOPROLOL + HIDROCLOROTIAZIDA</t>
  </si>
  <si>
    <t>(2.5+6.25)mg</t>
  </si>
  <si>
    <t>ZIAC® 2.5 MG||</t>
  </si>
  <si>
    <t>21458-11||</t>
  </si>
  <si>
    <t>2017M005789R2||</t>
  </si>
  <si>
    <t>CAJA CON 30 TABLETAS BLISTER ALU/ALU||</t>
  </si>
  <si>
    <t>7702418006539||</t>
  </si>
  <si>
    <t>ZIAC||</t>
  </si>
  <si>
    <t>000021458-03||||</t>
  </si>
  <si>
    <t>2017M-005789-R2||</t>
  </si>
  <si>
    <t>7702418006539||||</t>
  </si>
  <si>
    <t>147B</t>
  </si>
  <si>
    <t>(5+6.25)mg</t>
  </si>
  <si>
    <t>ZIAC ® 5 MG||</t>
  </si>
  <si>
    <t>202328-10||</t>
  </si>
  <si>
    <t>2021M005534R3||</t>
  </si>
  <si>
    <t>CAJA POR 30 TABLETAS EN BLÍSTER ALU/ALU||</t>
  </si>
  <si>
    <t>7702418006553||</t>
  </si>
  <si>
    <t>000202328-10||||</t>
  </si>
  <si>
    <t>2021M-005534-R3||</t>
  </si>
  <si>
    <t>2000101677154||||</t>
  </si>
  <si>
    <t>148B</t>
  </si>
  <si>
    <t>(10+6.25)mg</t>
  </si>
  <si>
    <t>ZIAC ® 10 MG||</t>
  </si>
  <si>
    <t>202329-11||</t>
  </si>
  <si>
    <t>2017M005592R2||</t>
  </si>
  <si>
    <t>CAJA POR 30 TABLETAS EN BLISTER PVC/PVDC/ALUMINIO.||</t>
  </si>
  <si>
    <t>7702418001701||</t>
  </si>
  <si>
    <t>000202329-11||||</t>
  </si>
  <si>
    <t>2017M-005592-R2||</t>
  </si>
  <si>
    <t>7702418001701||||</t>
  </si>
  <si>
    <t>151B</t>
  </si>
  <si>
    <t>BOSULIF®100 MGTABLETAS RECUBIERTAS.||</t>
  </si>
  <si>
    <t>20100516-2||</t>
  </si>
  <si>
    <t>2023M-0018001-R1||</t>
  </si>
  <si>
    <t>Frasco x 120 tabletas recubiertas||</t>
  </si>
  <si>
    <t>7703283405922||</t>
  </si>
  <si>
    <t>XOLYXA||</t>
  </si>
  <si>
    <t>020100353-01||||</t>
  </si>
  <si>
    <t>2016M-0017138||</t>
  </si>
  <si>
    <t>7702207704615||||</t>
  </si>
  <si>
    <t>154B</t>
  </si>
  <si>
    <t>R05CB02</t>
  </si>
  <si>
    <t>BROMHEXINA</t>
  </si>
  <si>
    <t>KLEAR®||</t>
  </si>
  <si>
    <t>19928546-2||</t>
  </si>
  <si>
    <t>2018M0001382R2||</t>
  </si>
  <si>
    <t>CAJA POR 20 CAPSULAS EN BLISTER ALUMINIO/PVDC POR 10 CAPSULAS BLANDAS.||</t>
  </si>
  <si>
    <t>7703153021009||</t>
  </si>
  <si>
    <t>BRONTUSS M ADULTOS||</t>
  </si>
  <si>
    <t>019950304-02||||</t>
  </si>
  <si>
    <t>2021M-0004502-R2||</t>
  </si>
  <si>
    <t>7707067620440||||</t>
  </si>
  <si>
    <t>155B</t>
  </si>
  <si>
    <t>BROMHEXINA + DEXTROMETORFANO</t>
  </si>
  <si>
    <t>(80+300)mg</t>
  </si>
  <si>
    <t>TUSIPRIV® JARABE ADULTOS||</t>
  </si>
  <si>
    <t>215014-1||</t>
  </si>
  <si>
    <t>2018M007446R2||</t>
  </si>
  <si>
    <t>CAJA CON FRASCO DE VIDRIO AMBAR TIPO III POR 120 ML CON TAPA DE SEGURIDAD EN POLIPROPILENO||</t>
  </si>
  <si>
    <t>7702207183861||</t>
  </si>
  <si>
    <t>TUSIPRIV ADULTOS||</t>
  </si>
  <si>
    <t>000215014-01||||</t>
  </si>
  <si>
    <t>2018M-007446-R2||</t>
  </si>
  <si>
    <t>7702207183861||||</t>
  </si>
  <si>
    <t>157B</t>
  </si>
  <si>
    <t>VIBAZINA TABLETAS||</t>
  </si>
  <si>
    <t>221793-2||</t>
  </si>
  <si>
    <t>2019M010149R2||</t>
  </si>
  <si>
    <t>7703283131036||</t>
  </si>
  <si>
    <t>TRIANOREXIL TABLETAS||</t>
  </si>
  <si>
    <t>020042140-01||||</t>
  </si>
  <si>
    <t>2021M-0013470-R1||</t>
  </si>
  <si>
    <t>7707067620655||||</t>
  </si>
  <si>
    <t>160B</t>
  </si>
  <si>
    <t>D01AE23</t>
  </si>
  <si>
    <t>BUTENAFINA</t>
  </si>
  <si>
    <t>BUTEMAX® CREMA||</t>
  </si>
  <si>
    <t>20010752-2||</t>
  </si>
  <si>
    <t>2010M0010346||</t>
  </si>
  <si>
    <t>ESTUCHE TUBO COLAPSIBLE POR 30 GRAMOS||</t>
  </si>
  <si>
    <t>8904091100712||</t>
  </si>
  <si>
    <t>BUTEMAX||</t>
  </si>
  <si>
    <t>020010752-02||||</t>
  </si>
  <si>
    <t>2010M-0010346||</t>
  </si>
  <si>
    <t>161B</t>
  </si>
  <si>
    <t>G01AF15</t>
  </si>
  <si>
    <t>BUTOCONAZOL</t>
  </si>
  <si>
    <t>0.1g</t>
  </si>
  <si>
    <t>FEMSTAT ® OVULOS||</t>
  </si>
  <si>
    <t>19931699-1||</t>
  </si>
  <si>
    <t>2018M0001962R2||</t>
  </si>
  <si>
    <t>CAJA X 3 OVULOS||</t>
  </si>
  <si>
    <t>7861073963417||</t>
  </si>
  <si>
    <t>FEMSTAT||</t>
  </si>
  <si>
    <t>019931699-01||||</t>
  </si>
  <si>
    <t>2018M-0001962-R2||</t>
  </si>
  <si>
    <t>7861073963417||||</t>
  </si>
  <si>
    <t>162B</t>
  </si>
  <si>
    <t>CALAMINA</t>
  </si>
  <si>
    <t>8g</t>
  </si>
  <si>
    <t>CALAMINA 8% LOCION (LICOL)||</t>
  </si>
  <si>
    <t>19965312-1||</t>
  </si>
  <si>
    <t>2017M0005636R1||</t>
  </si>
  <si>
    <t>FRASCO PET BLANCO POR 120 ML||</t>
  </si>
  <si>
    <t>7705451002308||</t>
  </si>
  <si>
    <t>CALAMINA||</t>
  </si>
  <si>
    <t>019965312-01||||</t>
  </si>
  <si>
    <t>2017M-0005636-R1||</t>
  </si>
  <si>
    <t>7705451002308||||</t>
  </si>
  <si>
    <t>163B</t>
  </si>
  <si>
    <t>CALCIO + VITAMINA D + HIERRO + FOLICO ACIDO</t>
  </si>
  <si>
    <t>200mg+400 UI+18mg+0.4mg</t>
  </si>
  <si>
    <t>CALCIBON NATAL ® FORTE||</t>
  </si>
  <si>
    <t>20037896-1||</t>
  </si>
  <si>
    <t>2020M0015487R1||</t>
  </si>
  <si>
    <t>CAJA CON FRASCO BLANCO EN PEAD CON TAPA DE POLIPROPILENO Y LINER DE ALUMINIO POR 30 TABLETAS RECUBIERTAS.||</t>
  </si>
  <si>
    <t>7703454123532||</t>
  </si>
  <si>
    <t>CALCIBON NATAL FORTE||</t>
  </si>
  <si>
    <t>020037896-01||||</t>
  </si>
  <si>
    <t>2020M-0015487-R1||</t>
  </si>
  <si>
    <t>0000002397542||||</t>
  </si>
  <si>
    <t>165B</t>
  </si>
  <si>
    <t>CALCIO + VITAMINA D + ISOFLAVONAS + MAGNESIO</t>
  </si>
  <si>
    <t>950mg+400 UI+50mg+50mg</t>
  </si>
  <si>
    <t>CALCIBON D SOYA FORTE TABLETAS||</t>
  </si>
  <si>
    <t>20037895-1||</t>
  </si>
  <si>
    <t>2019M0014183R1||</t>
  </si>
  <si>
    <t>CAJA CON FRASCO PEAD BLANCO POR 30 TABLETAS||</t>
  </si>
  <si>
    <t>7703454129213||</t>
  </si>
  <si>
    <t>CALCIBON D SOYA FORTE||</t>
  </si>
  <si>
    <t>020037895-01||||</t>
  </si>
  <si>
    <t>2019M-0014183-R1||</t>
  </si>
  <si>
    <t>7703454129213||||</t>
  </si>
  <si>
    <t>166B</t>
  </si>
  <si>
    <t>V03AE07</t>
  </si>
  <si>
    <t>CALCIO ACETATO</t>
  </si>
  <si>
    <t>ROYEN® CAPSULAS||</t>
  </si>
  <si>
    <t>216600-1||</t>
  </si>
  <si>
    <t>2019M010945R2||</t>
  </si>
  <si>
    <t>CAJA POR 120 CAPSULAS EN BLISTER DE PVC / ALUMINIO.||</t>
  </si>
  <si>
    <t>8470006848524||</t>
  </si>
  <si>
    <t>ROYEN||</t>
  </si>
  <si>
    <t>000216600-01||||</t>
  </si>
  <si>
    <t>2019M-010945-R2||</t>
  </si>
  <si>
    <t>8470006848524||||</t>
  </si>
  <si>
    <t>167B</t>
  </si>
  <si>
    <t>CALCIO CARBONATO + VITAMINA D + ISOFLAVONAS</t>
  </si>
  <si>
    <t>2018M0002747R2||</t>
  </si>
  <si>
    <t>CAJA DE CARTON POR 60 TABLETAS RECUBIERTAS EN BLISTER PVC/PE/PVDC INCOLORO MAS PAPEL ALUMINIO.||</t>
  </si>
  <si>
    <t>ISOFEM||</t>
  </si>
  <si>
    <t>019938908-06||||</t>
  </si>
  <si>
    <t>7702870999769||||</t>
  </si>
  <si>
    <t>168B</t>
  </si>
  <si>
    <t>C05BX01</t>
  </si>
  <si>
    <t>CALCIO DOBESILATO</t>
  </si>
  <si>
    <t>DOXIUM ® 500MG CAPSULAS||</t>
  </si>
  <si>
    <t>20106390-1||</t>
  </si>
  <si>
    <t>2018M0018315||</t>
  </si>
  <si>
    <t>CAJA DE CARTÓN POR 30 CAPSULAS EN BLISTER DE PVC/PVDC - ALU (POR 10 CAPSULAS CADA UNO)||</t>
  </si>
  <si>
    <t>7640107471261||</t>
  </si>
  <si>
    <t>DOXIUM||</t>
  </si>
  <si>
    <t>020106390-01||||</t>
  </si>
  <si>
    <t>2018M-0018315||</t>
  </si>
  <si>
    <t>7704403005244||||</t>
  </si>
  <si>
    <t>172B</t>
  </si>
  <si>
    <t>A07BA51</t>
  </si>
  <si>
    <t>CARBON ACTIVADO + SIMETICONA</t>
  </si>
  <si>
    <t>[250+(80-125)]mg</t>
  </si>
  <si>
    <t>METICOM® CÁPSULAS||</t>
  </si>
  <si>
    <t>47414-1||</t>
  </si>
  <si>
    <t>2020M014578R3||</t>
  </si>
  <si>
    <t>CAJA X 40 CAPSULAS||</t>
  </si>
  <si>
    <t>7707334710140||</t>
  </si>
  <si>
    <t>METICON||</t>
  </si>
  <si>
    <t>000047414-01||||</t>
  </si>
  <si>
    <t>2020M-014578-R3||</t>
  </si>
  <si>
    <t>7707334710140||||</t>
  </si>
  <si>
    <t>173B</t>
  </si>
  <si>
    <t>150mg/15ml (1%)</t>
  </si>
  <si>
    <t>ONCOCARB 150 MG/15 ML||</t>
  </si>
  <si>
    <t>19941539-1||</t>
  </si>
  <si>
    <t>2015M0003318R1||</t>
  </si>
  <si>
    <t>7701582102788||</t>
  </si>
  <si>
    <t>BOPLATEX||</t>
  </si>
  <si>
    <t>019935951-01||||</t>
  </si>
  <si>
    <t>2020M-0003566-R2||</t>
  </si>
  <si>
    <t>174B</t>
  </si>
  <si>
    <t>CARBOXIMETILCELULOSA (VISCOSIDAD BAJA) + GLICERINA</t>
  </si>
  <si>
    <t>(2+4)mg/ml (0.5+1%)</t>
  </si>
  <si>
    <t>OPTIVE FUSION® UD||</t>
  </si>
  <si>
    <t>20104677-1||</t>
  </si>
  <si>
    <t>2023M-0017911-R1||</t>
  </si>
  <si>
    <t>CAJA X 30 VIALES X 0.4 ML||</t>
  </si>
  <si>
    <t>7707236675158||</t>
  </si>
  <si>
    <t>OPTIVE FUSION UD||</t>
  </si>
  <si>
    <t>020104677-01||||</t>
  </si>
  <si>
    <t>0,4||</t>
  </si>
  <si>
    <t>7707236675158||||</t>
  </si>
  <si>
    <t>175B</t>
  </si>
  <si>
    <t>CARBOXIMETILCELULOSA SODICA + GLICERINA + HIALURONATO</t>
  </si>
  <si>
    <t>(5+9+1)mg/ml</t>
  </si>
  <si>
    <t>OPTIVE FUSION®||</t>
  </si>
  <si>
    <t>20086613-3||</t>
  </si>
  <si>
    <t>2020M0016206R1||</t>
  </si>
  <si>
    <t>FRASCO DE PEBD COLOR VERDE AZULADO CON TAPA COLOR VERDE AZULADO POR:10 ML||</t>
  </si>
  <si>
    <t>7707236676070||</t>
  </si>
  <si>
    <t>OPTIVE FUSION||</t>
  </si>
  <si>
    <t>020086613-04||||</t>
  </si>
  <si>
    <t>2020M-0016206-R1||</t>
  </si>
  <si>
    <t>7707236676087||||</t>
  </si>
  <si>
    <t>176B</t>
  </si>
  <si>
    <t>L01AD01</t>
  </si>
  <si>
    <t>CARMUSTINA</t>
  </si>
  <si>
    <t>BICNU®-100MG||</t>
  </si>
  <si>
    <t>20086666-1||</t>
  </si>
  <si>
    <t>2015M0015983||</t>
  </si>
  <si>
    <t>CAJA POR 1 VIAL DE VIDRIO ÁMBAR CON AMPOLLA CON DILUENTE POR 3 ML||</t>
  </si>
  <si>
    <t>8902319061371||</t>
  </si>
  <si>
    <t>CARMUSTINA||</t>
  </si>
  <si>
    <t>020170551-01||||</t>
  </si>
  <si>
    <t>2020M-0019795||</t>
  </si>
  <si>
    <t>178B</t>
  </si>
  <si>
    <t>CASPONGYN ® 70 MG||</t>
  </si>
  <si>
    <t>20107928-1||</t>
  </si>
  <si>
    <t>2017M0017704||</t>
  </si>
  <si>
    <t>CAJA PLEGADIZA POR 1 FRASCO VIAL DE VIDRIO TRANSPARENTE TIPO I CON TAPON GRIS DE BROMOBUTILO 20 MM Y SELLO DE ALUMINIO CON FLIP OFF DE COLOR AZUL.||</t>
  </si>
  <si>
    <t>7703153033651||</t>
  </si>
  <si>
    <t>CAXOFU||</t>
  </si>
  <si>
    <t>020138252-01||||</t>
  </si>
  <si>
    <t>2019M-0018725||</t>
  </si>
  <si>
    <t>180B</t>
  </si>
  <si>
    <t>KEFLEX 1 G TABLETAS||</t>
  </si>
  <si>
    <t>20014812-2||</t>
  </si>
  <si>
    <t>2021M0011187R2||</t>
  </si>
  <si>
    <t>CAJA PLEGADIZA POR 10 TABLETAS RECUBIERTASSIN DATOEN BLISTERS PVC-PVDC / ALUMINIO (USO INSTITUCIONAL)||</t>
  </si>
  <si>
    <t>7703454121989||</t>
  </si>
  <si>
    <t>KEFLEX||</t>
  </si>
  <si>
    <t>020014812-02||||</t>
  </si>
  <si>
    <t>2021M-0011187-R2||</t>
  </si>
  <si>
    <t>7592229002796||||</t>
  </si>
  <si>
    <t>181B</t>
  </si>
  <si>
    <t>J01DD62</t>
  </si>
  <si>
    <t>CEFOPERAZONA (SODICA) + SULBACTAM (SODICO)</t>
  </si>
  <si>
    <t>(1+0.5)g (base)</t>
  </si>
  <si>
    <t>CEFOPERAZONAY SULBACTAM1.5 G POLVO PARA RECONSTITUIR A SOLUCIÓN INYECTABLE||</t>
  </si>
  <si>
    <t>19985091-2||</t>
  </si>
  <si>
    <t>2020M0008175R1||</t>
  </si>
  <si>
    <t>CAJA X 10 FRASCOS||</t>
  </si>
  <si>
    <t>7701582102856||</t>
  </si>
  <si>
    <t>CEFOPERAZONA/SULBACTAM||</t>
  </si>
  <si>
    <t>019985091-02||||</t>
  </si>
  <si>
    <t>2020M-0008175-R1||</t>
  </si>
  <si>
    <t>182B</t>
  </si>
  <si>
    <t>DOXCEF ® 100||</t>
  </si>
  <si>
    <t>19992953-8||</t>
  </si>
  <si>
    <t>2018M0008377R1||</t>
  </si>
  <si>
    <t>USO INSTITUCIONAL: CAJA PLEGADIZA X 20 TABLETAS RECUBIERTAS EN BLÍSTER ALU/ALU||</t>
  </si>
  <si>
    <t>7704039120335||</t>
  </si>
  <si>
    <t>DOXCEF||</t>
  </si>
  <si>
    <t>019992953-04||||</t>
  </si>
  <si>
    <t>2018M-0008377-R1||</t>
  </si>
  <si>
    <t>7704039120335||||</t>
  </si>
  <si>
    <t>183B</t>
  </si>
  <si>
    <t>J01DI02</t>
  </si>
  <si>
    <t>CEFTAROLINA FOSAMILO</t>
  </si>
  <si>
    <t>ZINFORO® 600 MG||</t>
  </si>
  <si>
    <t>20039626-1||</t>
  </si>
  <si>
    <t>2018M0014303R1||</t>
  </si>
  <si>
    <t>7709990202915||</t>
  </si>
  <si>
    <t>ZINFORO||</t>
  </si>
  <si>
    <t>020039626-01||||</t>
  </si>
  <si>
    <t>2018M-0014303-R1||</t>
  </si>
  <si>
    <t>7709990202915||||</t>
  </si>
  <si>
    <t>184B</t>
  </si>
  <si>
    <t>J01DI54</t>
  </si>
  <si>
    <t>CEFTOLOZANO + TAZOBACTAM</t>
  </si>
  <si>
    <t>(1+0.5)g</t>
  </si>
  <si>
    <t>ZERBAXA ® 1 G/0.5 G||</t>
  </si>
  <si>
    <t>20104180-1||</t>
  </si>
  <si>
    <t>2018M0018164||</t>
  </si>
  <si>
    <t>7701582102740||</t>
  </si>
  <si>
    <t>ZERBAXA||</t>
  </si>
  <si>
    <t>020104180-01||||</t>
  </si>
  <si>
    <t>2018M-0018164||</t>
  </si>
  <si>
    <t>7702502021400||||</t>
  </si>
  <si>
    <t>188B</t>
  </si>
  <si>
    <t>CICLOFOSFAMIDA MONOHIDRATO 200 MG||</t>
  </si>
  <si>
    <t>20121468-1||</t>
  </si>
  <si>
    <t>2018M0018569||</t>
  </si>
  <si>
    <t>7701582102863||</t>
  </si>
  <si>
    <t>CICLOFOSFAMIDA||</t>
  </si>
  <si>
    <t>020121468-01||||</t>
  </si>
  <si>
    <t>2018M-0018569||</t>
  </si>
  <si>
    <t>189B</t>
  </si>
  <si>
    <t>SANDIMMUN® CONCENTRADO PARA PERFUSION 50 MG/ML||</t>
  </si>
  <si>
    <t>24092-1||</t>
  </si>
  <si>
    <t>2016M007894R3||</t>
  </si>
  <si>
    <t>7702635143970||</t>
  </si>
  <si>
    <t>SANDIMMUN||</t>
  </si>
  <si>
    <t>000024092-01||||</t>
  </si>
  <si>
    <t>2016M-007894-R3||</t>
  </si>
  <si>
    <t>7702635143970||||</t>
  </si>
  <si>
    <t>190B</t>
  </si>
  <si>
    <t>STUGERON TABLETAS 75 MG||</t>
  </si>
  <si>
    <t>21463-1||</t>
  </si>
  <si>
    <t>2018M006434R3||</t>
  </si>
  <si>
    <t>CAJ X 20 TABLETAS||</t>
  </si>
  <si>
    <t>7703145870318||</t>
  </si>
  <si>
    <t>STUGERON||</t>
  </si>
  <si>
    <t>000021463-01||||</t>
  </si>
  <si>
    <t>2018M-006434-R3||</t>
  </si>
  <si>
    <t>7703145870318||||</t>
  </si>
  <si>
    <t>191B</t>
  </si>
  <si>
    <t>A03FA08</t>
  </si>
  <si>
    <t>CINITAPRIDA</t>
  </si>
  <si>
    <t>ROGASTRIL® TABLETAS||</t>
  </si>
  <si>
    <t>20108948-1||</t>
  </si>
  <si>
    <t>2017M0017737||</t>
  </si>
  <si>
    <t xml:space="preserve"> CAJA X 30.SIN DATOCAJA DE CARTULINA POR 30 TABLETAS EN BLÍSTER DE ALUMINIO / PVC INCOLORO.||</t>
  </si>
  <si>
    <t>7795345121925||</t>
  </si>
  <si>
    <t>ROGASTRIL||</t>
  </si>
  <si>
    <t>020108948-01||||</t>
  </si>
  <si>
    <t>2017M-0017737||</t>
  </si>
  <si>
    <t>0000008913179||||</t>
  </si>
  <si>
    <t>192B</t>
  </si>
  <si>
    <t>20mg/100ml (0.02%)</t>
  </si>
  <si>
    <t>ROGASTRIL SOLUCIÓN ORAL.||</t>
  </si>
  <si>
    <t>20108878-2||</t>
  </si>
  <si>
    <t>2018M0018223||</t>
  </si>
  <si>
    <t>7701582102870||</t>
  </si>
  <si>
    <t>ROGASTRIL PLUS||</t>
  </si>
  <si>
    <t>020108879-01||||</t>
  </si>
  <si>
    <t>2018M-0018185||</t>
  </si>
  <si>
    <t>7795345121963||||</t>
  </si>
  <si>
    <t>193B</t>
  </si>
  <si>
    <t>CINITAPRIDA + SIMETICONA</t>
  </si>
  <si>
    <t>(1+200)mg</t>
  </si>
  <si>
    <t>ROGASTRIL® PLUS TABLETAS MASTICABLES||</t>
  </si>
  <si>
    <t>20108928-2||</t>
  </si>
  <si>
    <t>2018M0018107||</t>
  </si>
  <si>
    <t>CAJA X 30 TABLETAS MASTICABLES EN 3 BLISTER DE ALU/PVC ACLAR||</t>
  </si>
  <si>
    <t>7795345121949||</t>
  </si>
  <si>
    <t>020108931-02||||</t>
  </si>
  <si>
    <t>2018M-0018021||</t>
  </si>
  <si>
    <t>7795345121932||||</t>
  </si>
  <si>
    <t>194B</t>
  </si>
  <si>
    <t>P03BA02</t>
  </si>
  <si>
    <t>CIPERMETRINA</t>
  </si>
  <si>
    <t>0.2g</t>
  </si>
  <si>
    <t>CHAMPIOJO||</t>
  </si>
  <si>
    <t>226346-1||</t>
  </si>
  <si>
    <t>2022M-010387-R1</t>
  </si>
  <si>
    <t>TRADICIONAL: CAJA PLEGADIZA CON UN FRASCO EN PEAD POR 60 ML CON TAPA EN POLIPROPILENO||</t>
  </si>
  <si>
    <t>7707210530084||</t>
  </si>
  <si>
    <t>HYGIENEX SOBRES||</t>
  </si>
  <si>
    <t>000035914-01||||</t>
  </si>
  <si>
    <t>2017M-012353-R3||</t>
  </si>
  <si>
    <t>7703889090027||||</t>
  </si>
  <si>
    <t>195B</t>
  </si>
  <si>
    <t>S02CA03</t>
  </si>
  <si>
    <t>CIPROFLOXACINA + HIDROCORTISONA</t>
  </si>
  <si>
    <t>(0.3+1)%</t>
  </si>
  <si>
    <t>OTOSEC HC®||</t>
  </si>
  <si>
    <t>19919130-1||</t>
  </si>
  <si>
    <t>2018M0000361R2||</t>
  </si>
  <si>
    <t>FRASCO X 10mL||</t>
  </si>
  <si>
    <t>7707355055657||</t>
  </si>
  <si>
    <t>OTOSEC HC||</t>
  </si>
  <si>
    <t>019919130-01||||</t>
  </si>
  <si>
    <t>2018M-0000361-R2||</t>
  </si>
  <si>
    <t>7707355055657||||</t>
  </si>
  <si>
    <t>196B</t>
  </si>
  <si>
    <t>S02CA</t>
  </si>
  <si>
    <t>CIPROFLOXACINO + BETAMETASONA + LIDOCAINA</t>
  </si>
  <si>
    <t>(3+1+40)mg</t>
  </si>
  <si>
    <t>TRICLIMBAC SOLUCION OTICA||</t>
  </si>
  <si>
    <t>19975980-1||</t>
  </si>
  <si>
    <t>2008M0007897||</t>
  </si>
  <si>
    <t>7707019413908||</t>
  </si>
  <si>
    <t>TRICLIMBAC||</t>
  </si>
  <si>
    <t>019975980-01||||</t>
  </si>
  <si>
    <t>2008M-0007897||</t>
  </si>
  <si>
    <t>0000239661751||||</t>
  </si>
  <si>
    <t>197B</t>
  </si>
  <si>
    <t>(2+0.020)mg</t>
  </si>
  <si>
    <t>FACETIX MINI 20 TABLETA RECUBIERTA||</t>
  </si>
  <si>
    <t>20070619-1||</t>
  </si>
  <si>
    <t>2014M0015154||</t>
  </si>
  <si>
    <t>7702870071489||</t>
  </si>
  <si>
    <t>FACETIX MINI||</t>
  </si>
  <si>
    <t>020070619-01||||</t>
  </si>
  <si>
    <t>2014M-0015154||</t>
  </si>
  <si>
    <t>7702870071489||||</t>
  </si>
  <si>
    <t>198B</t>
  </si>
  <si>
    <t>CISPLATINO INYECTABLE 50 MG / 50 ML (ROPSOHN)||</t>
  </si>
  <si>
    <t>20047565-1||</t>
  </si>
  <si>
    <t>2021M0013884R1||</t>
  </si>
  <si>
    <t>8902413010756||</t>
  </si>
  <si>
    <t>CISPLATINO||</t>
  </si>
  <si>
    <t>020047565-01||||</t>
  </si>
  <si>
    <t>2021M-0013884-R1||</t>
  </si>
  <si>
    <t>0000005211739||||</t>
  </si>
  <si>
    <t>199B</t>
  </si>
  <si>
    <t>N06AB04</t>
  </si>
  <si>
    <t>CITALOPRAM</t>
  </si>
  <si>
    <t>ZENTIUS® COMPRIMIDOS RECUBIERTOS 20 MG||</t>
  </si>
  <si>
    <t>19925588-4||</t>
  </si>
  <si>
    <t>2021M0000828R2||</t>
  </si>
  <si>
    <t>7730969302817||</t>
  </si>
  <si>
    <t>ZENTIUS||</t>
  </si>
  <si>
    <t>019925588-04||||</t>
  </si>
  <si>
    <t>2021M-0000828-R2||</t>
  </si>
  <si>
    <t>7730969302817||||</t>
  </si>
  <si>
    <t>200B</t>
  </si>
  <si>
    <t xml:space="preserve">500mg/2 ml (250mg/ml)     </t>
  </si>
  <si>
    <t>COGNIZIN ®||</t>
  </si>
  <si>
    <t>19976768-1||</t>
  </si>
  <si>
    <t>2021M0007248R1||</t>
  </si>
  <si>
    <t>CAJA X 5 AMP X 2 ML||</t>
  </si>
  <si>
    <t>7706309000576||</t>
  </si>
  <si>
    <t>COMPLEGEL NF||</t>
  </si>
  <si>
    <t>000026168-03||||</t>
  </si>
  <si>
    <t>2017M-000038-R4||</t>
  </si>
  <si>
    <t>7707355056418||||</t>
  </si>
  <si>
    <t>201B</t>
  </si>
  <si>
    <t>COMPLEGEL NF TABLETAS RECUBIERTAS||</t>
  </si>
  <si>
    <t>20039450-1||</t>
  </si>
  <si>
    <t>2012M0013471||</t>
  </si>
  <si>
    <t>7707355056579||</t>
  </si>
  <si>
    <t>020039450-01||||</t>
  </si>
  <si>
    <t>2012M-0013471||</t>
  </si>
  <si>
    <t>7707355056579||||</t>
  </si>
  <si>
    <t>202B</t>
  </si>
  <si>
    <t>10 mg</t>
  </si>
  <si>
    <t>MAVENCLAD®||</t>
  </si>
  <si>
    <t>20141389-1||</t>
  </si>
  <si>
    <t>2019M0019461||</t>
  </si>
  <si>
    <t>4061841067078||</t>
  </si>
  <si>
    <t>MAVENCLAD||</t>
  </si>
  <si>
    <t>020141389-01||||</t>
  </si>
  <si>
    <t>2019M-0019461||</t>
  </si>
  <si>
    <t>4061841067078||||</t>
  </si>
  <si>
    <t>204B</t>
  </si>
  <si>
    <t>G01AF20</t>
  </si>
  <si>
    <t>CLINDAMICINA + CLOTRIMAZOL</t>
  </si>
  <si>
    <t>(2+4)%</t>
  </si>
  <si>
    <t>VAGINSOL F CREMA VAGINAL||</t>
  </si>
  <si>
    <t>20001737-2||</t>
  </si>
  <si>
    <t>2009M0009796||</t>
  </si>
  <si>
    <t>7703889156549||</t>
  </si>
  <si>
    <t>VAGINSOL F||</t>
  </si>
  <si>
    <t>020001737-02||||</t>
  </si>
  <si>
    <t>2009M-0009796||</t>
  </si>
  <si>
    <t>7703889156549||||</t>
  </si>
  <si>
    <t>205B</t>
  </si>
  <si>
    <t>(100+200)mg</t>
  </si>
  <si>
    <t>GYNCLOX® OVULOS||</t>
  </si>
  <si>
    <t>20004012-5||</t>
  </si>
  <si>
    <t>2020M0009749R1||</t>
  </si>
  <si>
    <t>7702870003473||</t>
  </si>
  <si>
    <t>CLINDAMICINA/CLOTRIMAZOL||</t>
  </si>
  <si>
    <t>020075649-02||||</t>
  </si>
  <si>
    <t>2020M-0015698-R1||</t>
  </si>
  <si>
    <t>7702057062910||||</t>
  </si>
  <si>
    <t>206B</t>
  </si>
  <si>
    <t>G01AA10/G01AA99</t>
  </si>
  <si>
    <t>CLINDAMICINA + ISOCONAZOL</t>
  </si>
  <si>
    <t>(2+1) %</t>
  </si>
  <si>
    <t>MICOFENTIN®||</t>
  </si>
  <si>
    <t>19966163-1||</t>
  </si>
  <si>
    <t>2023M-0006482-R2||</t>
  </si>
  <si>
    <t>TUBO X 20GR||</t>
  </si>
  <si>
    <t>7703546038201||</t>
  </si>
  <si>
    <t>MICOFENTIN CREMA VAGINAL||</t>
  </si>
  <si>
    <t>019966163-01||||</t>
  </si>
  <si>
    <t>7703546038201||||</t>
  </si>
  <si>
    <t>207B</t>
  </si>
  <si>
    <t>G01AF11</t>
  </si>
  <si>
    <t>CLINDAMICINA + KETOCONAZOL</t>
  </si>
  <si>
    <t>(100+400)mg</t>
  </si>
  <si>
    <t>VAXIDUO ®.||</t>
  </si>
  <si>
    <t>20009157-3||</t>
  </si>
  <si>
    <t>2020M0010347R1||</t>
  </si>
  <si>
    <t>CAJA X 7 OVULOS||</t>
  </si>
  <si>
    <t>7703153024307||</t>
  </si>
  <si>
    <t>VAXIDUO||</t>
  </si>
  <si>
    <t>020009157-02||||</t>
  </si>
  <si>
    <t>2020M-0010347-R1||</t>
  </si>
  <si>
    <t>7703153024321||||</t>
  </si>
  <si>
    <t>208B</t>
  </si>
  <si>
    <t>CLINDAMICINA + TERCONAZOL</t>
  </si>
  <si>
    <t>(100+80)mg</t>
  </si>
  <si>
    <t>GYNTER® OVULO VAGINAL||</t>
  </si>
  <si>
    <t>20014434-7||</t>
  </si>
  <si>
    <t>2015M0011043R1||</t>
  </si>
  <si>
    <t>7702870070130||</t>
  </si>
  <si>
    <t>GYNTER OVULOS||</t>
  </si>
  <si>
    <t>020014434-07||||</t>
  </si>
  <si>
    <t>2015M-0011043-R1||</t>
  </si>
  <si>
    <t>7702870070130||||</t>
  </si>
  <si>
    <t>209B</t>
  </si>
  <si>
    <t>D07BB02</t>
  </si>
  <si>
    <t>CLIOQUINOL + DESONIDA</t>
  </si>
  <si>
    <t>(3.000+100)mg (3+0.1)%</t>
  </si>
  <si>
    <t>DESONIDA CLIOQUINOL CREMA.( MEGALABS )||</t>
  </si>
  <si>
    <t>35005-1||</t>
  </si>
  <si>
    <t>2022M011347R4||</t>
  </si>
  <si>
    <t>7703332003116||</t>
  </si>
  <si>
    <t>DESONIDA CLIOQUINOL||</t>
  </si>
  <si>
    <t>000035005-01||||</t>
  </si>
  <si>
    <t>2022M-011347-R4||</t>
  </si>
  <si>
    <t>7703332003116||||</t>
  </si>
  <si>
    <t>212B</t>
  </si>
  <si>
    <t>N02BG</t>
  </si>
  <si>
    <t>CLONIXINATO DE LISINA</t>
  </si>
  <si>
    <t>DORIXINA GEL||</t>
  </si>
  <si>
    <t>20122791-1||</t>
  </si>
  <si>
    <t>2018M0018636||</t>
  </si>
  <si>
    <t>TUBO X 50 GR||</t>
  </si>
  <si>
    <t>7701582102849||</t>
  </si>
  <si>
    <t>020122791-01||||</t>
  </si>
  <si>
    <t>2018M-0018636||</t>
  </si>
  <si>
    <t>TUBO||</t>
  </si>
  <si>
    <t>213B</t>
  </si>
  <si>
    <t>A03DC</t>
  </si>
  <si>
    <t>CLONIXINO + PARGEVERINA (PROPINOX)</t>
  </si>
  <si>
    <t>(125+10)mg</t>
  </si>
  <si>
    <t>SERTAL® COMPUESTO COMPRIMIDOS||</t>
  </si>
  <si>
    <t>226433-3||</t>
  </si>
  <si>
    <t>2008 M010556 R1||</t>
  </si>
  <si>
    <t>CAJA POR 100 TABLETAS EN BLISTER PVC/ALUMINIO POR 10 TABLETAS||</t>
  </si>
  <si>
    <t>7730969301797||</t>
  </si>
  <si>
    <t>SERTAL COMPUESTO||</t>
  </si>
  <si>
    <t>000226433-04||||</t>
  </si>
  <si>
    <t>2008M-010556-R1||</t>
  </si>
  <si>
    <t>7730698002712||||</t>
  </si>
  <si>
    <t>214B</t>
  </si>
  <si>
    <t>PLAVIX® 300 MG||</t>
  </si>
  <si>
    <t>19996415-3||</t>
  </si>
  <si>
    <t>2008M0008621||</t>
  </si>
  <si>
    <t>CAJA X4 TABLETAS||</t>
  </si>
  <si>
    <t>7795312108102||</t>
  </si>
  <si>
    <t>PLAVIX||</t>
  </si>
  <si>
    <t>019996415-03||||</t>
  </si>
  <si>
    <t>2008M-0008621||</t>
  </si>
  <si>
    <t>7795312108102||||</t>
  </si>
  <si>
    <t>215B</t>
  </si>
  <si>
    <t>CLORTAX 50 MG TABLETAS||</t>
  </si>
  <si>
    <t>20130825-1||</t>
  </si>
  <si>
    <t>2019M0019023||</t>
  </si>
  <si>
    <t>7701582102757||</t>
  </si>
  <si>
    <t>CLORTAX||</t>
  </si>
  <si>
    <t>020130825-01||||</t>
  </si>
  <si>
    <t>2019M-0019023||</t>
  </si>
  <si>
    <t>218B</t>
  </si>
  <si>
    <t>CONDROITINA SULFATO + HIPROMELOSA</t>
  </si>
  <si>
    <t>(1+2)mg/ml (0.1+0.2)%</t>
  </si>
  <si>
    <t>SPLASH TEARS ®||</t>
  </si>
  <si>
    <t>20001979-1||</t>
  </si>
  <si>
    <t>2019M0009766R1||</t>
  </si>
  <si>
    <t>FCO X 15 ML||</t>
  </si>
  <si>
    <t>736085411287||</t>
  </si>
  <si>
    <t>SPLASH TEARS||</t>
  </si>
  <si>
    <t>020001979-01||||</t>
  </si>
  <si>
    <t>2019M-0009766-R1||</t>
  </si>
  <si>
    <t>736085410907||||</t>
  </si>
  <si>
    <t>219B</t>
  </si>
  <si>
    <t>1mg+3,5+6600UI)/ml fco x 5 ml ó (1mg+3,5+6000UI)/ml fco x 5 mll</t>
  </si>
  <si>
    <t>OFTALMOTRIMAX ® SOLUCIÓN OFTÁLMICA||</t>
  </si>
  <si>
    <t>20059276-1||</t>
  </si>
  <si>
    <t xml:space="preserve"> 2014M0014887||</t>
  </si>
  <si>
    <t>7706309001030||</t>
  </si>
  <si>
    <t>OFTALMOTRIMAX||</t>
  </si>
  <si>
    <t>020059276-01||||</t>
  </si>
  <si>
    <t>2014M-0014887||</t>
  </si>
  <si>
    <t>0000006742126||||</t>
  </si>
  <si>
    <t>220B</t>
  </si>
  <si>
    <t>XALKORI® 200MG CAPSULAS||</t>
  </si>
  <si>
    <t>20083808-1||</t>
  </si>
  <si>
    <t>2021M0016621R1||</t>
  </si>
  <si>
    <t>7703283405564||</t>
  </si>
  <si>
    <t>XALKORI||</t>
  </si>
  <si>
    <t>020083808-01||||</t>
  </si>
  <si>
    <t>2021M-0016621-R1||</t>
  </si>
  <si>
    <t>0000000596902||||</t>
  </si>
  <si>
    <t>222B</t>
  </si>
  <si>
    <t>CROMOGLICATO DE SODIO 2% SOLUCION OFTALMICA(RICHMOND)||</t>
  </si>
  <si>
    <t>19951339-1||</t>
  </si>
  <si>
    <t>2021M0004691R2||</t>
  </si>
  <si>
    <t>77015174||</t>
  </si>
  <si>
    <t>CROMOGLICATO DE SODIO||</t>
  </si>
  <si>
    <t>019951339-01||||</t>
  </si>
  <si>
    <t>2021M-0004691-R2||</t>
  </si>
  <si>
    <t>7703432424071||||</t>
  </si>
  <si>
    <t>223B</t>
  </si>
  <si>
    <t>TAFINLAR® 50 MG CÁPSULAS DURAS||</t>
  </si>
  <si>
    <t>20102389-2||</t>
  </si>
  <si>
    <t xml:space="preserve"> 2022M-0017489-R1||</t>
  </si>
  <si>
    <t>7703363006360||</t>
  </si>
  <si>
    <t>TAFINLAR||</t>
  </si>
  <si>
    <t>020102389-02||||</t>
  </si>
  <si>
    <t>2016M-0017489||</t>
  </si>
  <si>
    <t>7703363006360||||</t>
  </si>
  <si>
    <t>225B</t>
  </si>
  <si>
    <t>DAPTOMRED 350 MG/VIAL||</t>
  </si>
  <si>
    <t>20117950-1||</t>
  </si>
  <si>
    <t>2018M0018196||</t>
  </si>
  <si>
    <t>8901148244719||</t>
  </si>
  <si>
    <t>DAPTOMRED||</t>
  </si>
  <si>
    <t>020117950-01||||</t>
  </si>
  <si>
    <t>2018M-0018196||</t>
  </si>
  <si>
    <t>0000172453857||||</t>
  </si>
  <si>
    <t>226B</t>
  </si>
  <si>
    <t>B03XA02</t>
  </si>
  <si>
    <t>DARBEPOETINA ALFA</t>
  </si>
  <si>
    <t>50mcg/0.5ml</t>
  </si>
  <si>
    <t>ARANESP® 50 MCG SOLUCIÓN INYECTABLE EN JERINGA PRELLENADA||</t>
  </si>
  <si>
    <t>20088052-1||</t>
  </si>
  <si>
    <t>2021MBT0016630R1||</t>
  </si>
  <si>
    <t>8715131010232||</t>
  </si>
  <si>
    <t>ARANESP||</t>
  </si>
  <si>
    <t>020087648-01||||</t>
  </si>
  <si>
    <t>2021MBT-0016503-R1||</t>
  </si>
  <si>
    <t>8715131010058||||</t>
  </si>
  <si>
    <t>227B</t>
  </si>
  <si>
    <t>100mcg/0.5ml</t>
  </si>
  <si>
    <t>ARANESP® 100µG SOLUCION INYECTABLE EN JERINGA PRELLENADA||</t>
  </si>
  <si>
    <t>20087648-1||</t>
  </si>
  <si>
    <t>2021MBT0016503R1||</t>
  </si>
  <si>
    <t>8715131010058||</t>
  </si>
  <si>
    <t>020088052-01||||</t>
  </si>
  <si>
    <t>2021MBT-0016630-R1||</t>
  </si>
  <si>
    <t>0000155395112||||</t>
  </si>
  <si>
    <t>228B</t>
  </si>
  <si>
    <t>SPRYCEL® 20 MG TABLETA RECUBIERTA||</t>
  </si>
  <si>
    <t>19980919-1||</t>
  </si>
  <si>
    <t>2020M0007268R1||</t>
  </si>
  <si>
    <t>3000030527154||</t>
  </si>
  <si>
    <t>SPRYCEL||</t>
  </si>
  <si>
    <t>019980919-01||||</t>
  </si>
  <si>
    <t>2020M-0007268-R1||</t>
  </si>
  <si>
    <t>3000030527154||||</t>
  </si>
  <si>
    <t>229B</t>
  </si>
  <si>
    <t>FERASIRO 125 MG.||</t>
  </si>
  <si>
    <t>20145927-2||</t>
  </si>
  <si>
    <t>2018M0018454||</t>
  </si>
  <si>
    <t>8904159671123||</t>
  </si>
  <si>
    <t>FERASIRO||</t>
  </si>
  <si>
    <t>020145927-02||||</t>
  </si>
  <si>
    <t>2018M-0018454||</t>
  </si>
  <si>
    <t>230B</t>
  </si>
  <si>
    <t>V03AC01</t>
  </si>
  <si>
    <t>DEFEROXAMINA MESILATO</t>
  </si>
  <si>
    <t>DESFERAL® 0.5 G VIAL||</t>
  </si>
  <si>
    <t>16436-1||</t>
  </si>
  <si>
    <t>2014M06069R3||</t>
  </si>
  <si>
    <t>7612797617892||</t>
  </si>
  <si>
    <t>DESFERAL||</t>
  </si>
  <si>
    <t>000016436-01||||</t>
  </si>
  <si>
    <t>2014M-06069-R3||</t>
  </si>
  <si>
    <t>7702635122661||||</t>
  </si>
  <si>
    <t>231B</t>
  </si>
  <si>
    <t>22.75mg/ml (2.275%)</t>
  </si>
  <si>
    <t>CLOBAK® SUSPENSION||</t>
  </si>
  <si>
    <t>19924824-1||</t>
  </si>
  <si>
    <t>2019M0000755R2||</t>
  </si>
  <si>
    <t>FRASCO X 6,5 ML||</t>
  </si>
  <si>
    <t>6,5||</t>
  </si>
  <si>
    <t>7706309000507||</t>
  </si>
  <si>
    <t>DEFAL GOTAS||</t>
  </si>
  <si>
    <t>020040111-01||||</t>
  </si>
  <si>
    <t>2018M-0013136-R1||</t>
  </si>
  <si>
    <t>13||</t>
  </si>
  <si>
    <t>0000097119029||||</t>
  </si>
  <si>
    <t>232B</t>
  </si>
  <si>
    <t>G03AC09</t>
  </si>
  <si>
    <t>DESOGESTREL</t>
  </si>
  <si>
    <t>0.075mg</t>
  </si>
  <si>
    <t>CERAZETTE® TABLETAS RECUBIERTAS.||</t>
  </si>
  <si>
    <t>19924192-1||</t>
  </si>
  <si>
    <t>2021M0001047R2||</t>
  </si>
  <si>
    <t>7707213870170||</t>
  </si>
  <si>
    <t>CERAZETTE||</t>
  </si>
  <si>
    <t>019924192-01||||</t>
  </si>
  <si>
    <t>2021M-0001047-R2||</t>
  </si>
  <si>
    <t>7707213870170||||</t>
  </si>
  <si>
    <t>234B</t>
  </si>
  <si>
    <t>(0.7-1)mg/ml</t>
  </si>
  <si>
    <t>OPHTHASONA® SOLUCIÓN OFTALMICA||</t>
  </si>
  <si>
    <t>19954782-1||</t>
  </si>
  <si>
    <t>2021M0004964R2||</t>
  </si>
  <si>
    <t>FCO X 5 ML||</t>
  </si>
  <si>
    <t>7707239276079||</t>
  </si>
  <si>
    <t>OPHTHASONA||</t>
  </si>
  <si>
    <t>019954782-01||||</t>
  </si>
  <si>
    <t>2021M-0004964-R2||</t>
  </si>
  <si>
    <t>7707239276079||||</t>
  </si>
  <si>
    <t>238B</t>
  </si>
  <si>
    <t>G01AG02</t>
  </si>
  <si>
    <t>DEXAMETASONA  + TERCONAZOL</t>
  </si>
  <si>
    <t>(3.58+0.8)mg/100g</t>
  </si>
  <si>
    <t>TEREX-3||</t>
  </si>
  <si>
    <t>20135424-1||</t>
  </si>
  <si>
    <t>2019M0019158||</t>
  </si>
  <si>
    <t>CAJA X 1 TUBO DE 20 GR||</t>
  </si>
  <si>
    <t>7701582102795||</t>
  </si>
  <si>
    <t>VAGICORT CREMA VAGINAL||</t>
  </si>
  <si>
    <t>020013336-02||||</t>
  </si>
  <si>
    <t>2021M-0011210-R2||</t>
  </si>
  <si>
    <t>7702870004920||||</t>
  </si>
  <si>
    <t>235B</t>
  </si>
  <si>
    <t>S01GA51</t>
  </si>
  <si>
    <t>DEXAMETASONA + NAFAZOLINA</t>
  </si>
  <si>
    <t>(0.1+0.012)%</t>
  </si>
  <si>
    <t>OCUNID® SOLUCION OFTALMICA||</t>
  </si>
  <si>
    <t>20010250-1||</t>
  </si>
  <si>
    <t>2016M0012066R1||</t>
  </si>
  <si>
    <t>7706309000781||</t>
  </si>
  <si>
    <t>OCUNID||</t>
  </si>
  <si>
    <t>020010250-01||||</t>
  </si>
  <si>
    <t>2016M-0012066-R1||</t>
  </si>
  <si>
    <t>0000006780715||||</t>
  </si>
  <si>
    <t>236B</t>
  </si>
  <si>
    <t>DEXAMETASONA + NAFAZOLINA + TOBRAMICINA</t>
  </si>
  <si>
    <t>(0.05+0.2+3)mg/ml</t>
  </si>
  <si>
    <t>GOTABIOTIC D||</t>
  </si>
  <si>
    <t>19950436-1||</t>
  </si>
  <si>
    <t>2015M0004325R1||</t>
  </si>
  <si>
    <t>7795368002010||</t>
  </si>
  <si>
    <t>019950436-01||||</t>
  </si>
  <si>
    <t>2015M-0004325-R1||</t>
  </si>
  <si>
    <t>7795368002010||||</t>
  </si>
  <si>
    <t>239B</t>
  </si>
  <si>
    <t>DEXAMETASONA ACETATO</t>
  </si>
  <si>
    <t>DEXAMETASONA FOSFATO8MG / 2 ML||</t>
  </si>
  <si>
    <t>19997625-7||</t>
  </si>
  <si>
    <t>2018M0009200R1||</t>
  </si>
  <si>
    <t>7707184160478||</t>
  </si>
  <si>
    <t>DEXAMETASONA||</t>
  </si>
  <si>
    <t>019997625-07||||</t>
  </si>
  <si>
    <t>2018M-0009200-R1||</t>
  </si>
  <si>
    <t>7707184160638||||</t>
  </si>
  <si>
    <t>240B</t>
  </si>
  <si>
    <t>M01AE14</t>
  </si>
  <si>
    <t>DEXIBUPROFENO</t>
  </si>
  <si>
    <t>TAFLAX® 200 MG TABLETAS RECUBIERTAS||</t>
  </si>
  <si>
    <t>20031164-41||</t>
  </si>
  <si>
    <t>2018M0012840R1||</t>
  </si>
  <si>
    <t>7701582102832||</t>
  </si>
  <si>
    <t>XIALOX||</t>
  </si>
  <si>
    <t>020157415-04||||</t>
  </si>
  <si>
    <t>2020M-0019572||</t>
  </si>
  <si>
    <t>7707184607904||||</t>
  </si>
  <si>
    <t>241B</t>
  </si>
  <si>
    <t>TAFLAX® 300 MG TABLETAS RECUBIERTAS||</t>
  </si>
  <si>
    <t>20031165-40||</t>
  </si>
  <si>
    <t>2018M0012839R1||</t>
  </si>
  <si>
    <t>7707184600684||</t>
  </si>
  <si>
    <t>TAFLAX||</t>
  </si>
  <si>
    <t>020031164-29||||</t>
  </si>
  <si>
    <t>2018M-0012840-R1||</t>
  </si>
  <si>
    <t>242B</t>
  </si>
  <si>
    <t>XIALOX® 400 MG TABLETAS RECUBIERTAS.||</t>
  </si>
  <si>
    <t>20157415-4||</t>
  </si>
  <si>
    <t>2020M0019572||</t>
  </si>
  <si>
    <t>7707184607904||</t>
  </si>
  <si>
    <t>020031165-41||||</t>
  </si>
  <si>
    <t>2018M-0012839-R1||</t>
  </si>
  <si>
    <t>7707184600684||||</t>
  </si>
  <si>
    <t>243B</t>
  </si>
  <si>
    <t>M01AE17</t>
  </si>
  <si>
    <t>DEXKETOPROFENO</t>
  </si>
  <si>
    <t>KETESSE® 25 MG SOLUCION ORAL||</t>
  </si>
  <si>
    <t>20173994-1||</t>
  </si>
  <si>
    <t>2021M0020577||</t>
  </si>
  <si>
    <t>7701582102771||</t>
  </si>
  <si>
    <t>DEXKETOVITAE||</t>
  </si>
  <si>
    <t>020103268-02||||</t>
  </si>
  <si>
    <t>2018M-0018009||</t>
  </si>
  <si>
    <t>245B</t>
  </si>
  <si>
    <t>50mg/2ml</t>
  </si>
  <si>
    <t>KETESSE®50 MG/2 ML INYECTABLE||</t>
  </si>
  <si>
    <t>20076204-4||</t>
  </si>
  <si>
    <t>2016M0016834||</t>
  </si>
  <si>
    <t>7708548830044||</t>
  </si>
  <si>
    <t>KETESSE||</t>
  </si>
  <si>
    <t>020173994-01||||</t>
  </si>
  <si>
    <t>2021M-0020577||</t>
  </si>
  <si>
    <t>246B</t>
  </si>
  <si>
    <t>DEXTRANO + HIDROXIPROPILMETILCELULOSA</t>
  </si>
  <si>
    <t>LAGRIFRESH®||</t>
  </si>
  <si>
    <t>19937169-2||</t>
  </si>
  <si>
    <t>2019M0002724R2||</t>
  </si>
  <si>
    <t>CAJA X 1FRASCO DE 15 ML||</t>
  </si>
  <si>
    <t>7703153008147||</t>
  </si>
  <si>
    <t>TEARS NATURALE FREE||</t>
  </si>
  <si>
    <t>000046304-08||||</t>
  </si>
  <si>
    <t>2013M-013780-R3||</t>
  </si>
  <si>
    <t>0,8||</t>
  </si>
  <si>
    <t>7703293507432||||</t>
  </si>
  <si>
    <t>248B</t>
  </si>
  <si>
    <t>DICLOFENACO + ALUMINIO HIDROXIDO</t>
  </si>
  <si>
    <t>DICLOFENACO SÓDICO 100 MG - HIDROXIDO DE ALUMINIO GEL EQUIVALENTE A200 MG(PROCAPS)||</t>
  </si>
  <si>
    <t>1983917-2||</t>
  </si>
  <si>
    <t>2017M003927R2||</t>
  </si>
  <si>
    <t>7703153020286||</t>
  </si>
  <si>
    <t>DICLOFENACO/HIDROXIDO DE ALUMINIO||</t>
  </si>
  <si>
    <t>001983917-02||||</t>
  </si>
  <si>
    <t>2017M-003927-R2||</t>
  </si>
  <si>
    <t>7703153020286||||</t>
  </si>
  <si>
    <t>249B</t>
  </si>
  <si>
    <t>D11AX</t>
  </si>
  <si>
    <t>DICLOFENACO + HIALURONICO ACIDO</t>
  </si>
  <si>
    <t>(3+2.5)g/100g</t>
  </si>
  <si>
    <t>ESQUERAT®GEL||</t>
  </si>
  <si>
    <t>20118182-4||</t>
  </si>
  <si>
    <t>2018M0018332||</t>
  </si>
  <si>
    <t xml:space="preserve"> TUBO X 30 GR||</t>
  </si>
  <si>
    <t>7704232002001||</t>
  </si>
  <si>
    <t>ESQUERAT||</t>
  </si>
  <si>
    <t>020118182-04||||</t>
  </si>
  <si>
    <t>2018M-0018332||</t>
  </si>
  <si>
    <t>7704232002001||||</t>
  </si>
  <si>
    <t>250B</t>
  </si>
  <si>
    <t>DICLOFENACO + TRAMADOL</t>
  </si>
  <si>
    <t>20085619-4||</t>
  </si>
  <si>
    <t>2020M0015865R1||</t>
  </si>
  <si>
    <t>7841141003979||</t>
  </si>
  <si>
    <t>ADORLAN||</t>
  </si>
  <si>
    <t>020011990-02||||</t>
  </si>
  <si>
    <t>2015M-0011548-R1||</t>
  </si>
  <si>
    <t>7861073963578||||</t>
  </si>
  <si>
    <t>251B</t>
  </si>
  <si>
    <t>(75+50)mg</t>
  </si>
  <si>
    <t>DURAPAIN®||</t>
  </si>
  <si>
    <t>20094451-3||</t>
  </si>
  <si>
    <t>2017M0017882||</t>
  </si>
  <si>
    <t>7702870040690||</t>
  </si>
  <si>
    <t>DURAPAIN||</t>
  </si>
  <si>
    <t>020094451-03||||</t>
  </si>
  <si>
    <t>2017M-0017882||</t>
  </si>
  <si>
    <t>0000002672670||||</t>
  </si>
  <si>
    <t>252B</t>
  </si>
  <si>
    <t>(2+2)mg</t>
  </si>
  <si>
    <t>SEGUFEM®||</t>
  </si>
  <si>
    <t>20087541-1||</t>
  </si>
  <si>
    <t>2020M0016111R1||</t>
  </si>
  <si>
    <t>7702870071953||</t>
  </si>
  <si>
    <t>SEGUFEM||</t>
  </si>
  <si>
    <t>020087541-01||||</t>
  </si>
  <si>
    <t>2020M-0016111-R1||</t>
  </si>
  <si>
    <t>0000000298520||||</t>
  </si>
  <si>
    <t>253B</t>
  </si>
  <si>
    <t>(2+0.02)mg</t>
  </si>
  <si>
    <t>BELLAFACE® SUAVE||</t>
  </si>
  <si>
    <t>20055000-1||</t>
  </si>
  <si>
    <t>2019M0015240R1||</t>
  </si>
  <si>
    <t>7702870071465||</t>
  </si>
  <si>
    <t>BELLAFACE SUAVE||</t>
  </si>
  <si>
    <t>020055000-01||||</t>
  </si>
  <si>
    <t>2019M-0015240-R1||</t>
  </si>
  <si>
    <t>7702870071465||||</t>
  </si>
  <si>
    <t>256B</t>
  </si>
  <si>
    <t>C05CA03</t>
  </si>
  <si>
    <t>DIOSMINA</t>
  </si>
  <si>
    <t>2021M0016408R1||</t>
  </si>
  <si>
    <t>CAJA X 30 SACHETS DE 10 ML CADA UNO||</t>
  </si>
  <si>
    <t>VENACUR||</t>
  </si>
  <si>
    <t>020088091-01||||</t>
  </si>
  <si>
    <t>2016M-0016882||</t>
  </si>
  <si>
    <t>7703234101262||||</t>
  </si>
  <si>
    <t>257B</t>
  </si>
  <si>
    <t>VENACUR® 450 MG COMPRIMIDOS||</t>
  </si>
  <si>
    <t>20088091-1||</t>
  </si>
  <si>
    <t>2016M0016882||</t>
  </si>
  <si>
    <t>7703234101262||</t>
  </si>
  <si>
    <t>FLEBODIA||</t>
  </si>
  <si>
    <t>020001921-02||||</t>
  </si>
  <si>
    <t>2019M-0009839-R1||</t>
  </si>
  <si>
    <t>3400933726997||||</t>
  </si>
  <si>
    <t>258B</t>
  </si>
  <si>
    <t>FLEBODIA® COMPRIMIDOS RECUBIERTOS CON PELÍCULA||</t>
  </si>
  <si>
    <t>20001921-2||</t>
  </si>
  <si>
    <t>2019M0009839R1||</t>
  </si>
  <si>
    <t>3400933726997||</t>
  </si>
  <si>
    <t>DAFLON||</t>
  </si>
  <si>
    <t>020079787-03||||</t>
  </si>
  <si>
    <t>7709767780325||||</t>
  </si>
  <si>
    <t>260B</t>
  </si>
  <si>
    <t xml:space="preserve">2.5g </t>
  </si>
  <si>
    <t>DIPIRONA SODICA 2.5 G/5 ML (PROCAPS)||</t>
  </si>
  <si>
    <t>19993029-4||</t>
  </si>
  <si>
    <t>2021M0008746R1||</t>
  </si>
  <si>
    <t>CAJA X 100 AMPOLLAS 5 ML||</t>
  </si>
  <si>
    <t>7707184160249||</t>
  </si>
  <si>
    <t>DIPIRONA||</t>
  </si>
  <si>
    <t>019993029-04||||</t>
  </si>
  <si>
    <t>2021M-0008746-R1||</t>
  </si>
  <si>
    <t>7707184160249||||</t>
  </si>
  <si>
    <t>262B</t>
  </si>
  <si>
    <t>Equivalente a 100 UI de Vitamina E</t>
  </si>
  <si>
    <t>VITAMINA E100 U.I. (PROCAPS)||</t>
  </si>
  <si>
    <t>42299-16||</t>
  </si>
  <si>
    <t>2019M004704R4||</t>
  </si>
  <si>
    <t>FRASCO X 50 CAPSULAS||</t>
  </si>
  <si>
    <t>7703153000738||</t>
  </si>
  <si>
    <t>VITAMINA E||</t>
  </si>
  <si>
    <t>000042299-16||||</t>
  </si>
  <si>
    <t>2019M-004704-R4||</t>
  </si>
  <si>
    <t>0000000286695||||</t>
  </si>
  <si>
    <t>264B</t>
  </si>
  <si>
    <t>Equivalente a 1.000 UI de Vitamina E</t>
  </si>
  <si>
    <t>VITAMINA E 1000 U.I. (PROCAPS)||</t>
  </si>
  <si>
    <t>19903517-11||</t>
  </si>
  <si>
    <t>2019M14153R2||</t>
  </si>
  <si>
    <t>7703153002220||</t>
  </si>
  <si>
    <t>019903517-03||||</t>
  </si>
  <si>
    <t>2019M-14153-R2||</t>
  </si>
  <si>
    <t>7703153002220||||</t>
  </si>
  <si>
    <t>265B</t>
  </si>
  <si>
    <t>DOBUTAMINA + DEXTROSA</t>
  </si>
  <si>
    <t>(1+50)mg/ml</t>
  </si>
  <si>
    <t>DOCARIP® 1 MG/ML||</t>
  </si>
  <si>
    <t>20096467-1||</t>
  </si>
  <si>
    <t>2015M0016444||</t>
  </si>
  <si>
    <t>BOLSA X 250 ML||</t>
  </si>
  <si>
    <t>7701582103457||</t>
  </si>
  <si>
    <t>DOCARIP||</t>
  </si>
  <si>
    <t>020096467-02||||</t>
  </si>
  <si>
    <t>2015M-0016444||</t>
  </si>
  <si>
    <t>7707289590675||||</t>
  </si>
  <si>
    <t>266B</t>
  </si>
  <si>
    <t>J01DH04</t>
  </si>
  <si>
    <t>DORIPENEM</t>
  </si>
  <si>
    <t>500mg/ml</t>
  </si>
  <si>
    <t>DORIPURE® 500||</t>
  </si>
  <si>
    <t>20091955-1||</t>
  </si>
  <si>
    <t>2016M0017255||</t>
  </si>
  <si>
    <t>8901150285573||</t>
  </si>
  <si>
    <t>DORVAK||</t>
  </si>
  <si>
    <t>020088707-01||||</t>
  </si>
  <si>
    <t>2021M-0017042-R1||</t>
  </si>
  <si>
    <t>7707264579336||||</t>
  </si>
  <si>
    <t>267B</t>
  </si>
  <si>
    <t>PROSTARIDE®2 MG TABLETAS||</t>
  </si>
  <si>
    <t>19975169-4||</t>
  </si>
  <si>
    <t>2019M0007554R1||</t>
  </si>
  <si>
    <t>7707051500376||</t>
  </si>
  <si>
    <t>PROSTARIDE||</t>
  </si>
  <si>
    <t>019975169-04||||</t>
  </si>
  <si>
    <t>2019M-0007554-R1||</t>
  </si>
  <si>
    <t>7707051500376||||</t>
  </si>
  <si>
    <t>268B</t>
  </si>
  <si>
    <t>N06AA12</t>
  </si>
  <si>
    <t>DOXEPINA</t>
  </si>
  <si>
    <t>EXPAN® 50 MG||</t>
  </si>
  <si>
    <t>51439-3||</t>
  </si>
  <si>
    <t>2015M001694R2||</t>
  </si>
  <si>
    <t>7707355056128||</t>
  </si>
  <si>
    <t>EXPAN||</t>
  </si>
  <si>
    <t>000051439-03||||</t>
  </si>
  <si>
    <t>2015M-001694-R2||</t>
  </si>
  <si>
    <t>7707355056128||||</t>
  </si>
  <si>
    <t>272B</t>
  </si>
  <si>
    <t>C01BD07</t>
  </si>
  <si>
    <t>DRONEDARONA</t>
  </si>
  <si>
    <t>MULTAQ® 400 MGTABLETAS RECUBIERTAS||</t>
  </si>
  <si>
    <t>20014930-2||</t>
  </si>
  <si>
    <t>2021M0011123R2||</t>
  </si>
  <si>
    <t>3582910052586||</t>
  </si>
  <si>
    <t>MULTAQ||</t>
  </si>
  <si>
    <t>020014930-02||||</t>
  </si>
  <si>
    <t>2021M-0011123-R2||</t>
  </si>
  <si>
    <t>3582910039525||||</t>
  </si>
  <si>
    <t>273B</t>
  </si>
  <si>
    <t>(3+0.03)mg</t>
  </si>
  <si>
    <t>VERONIQ ® 3 MG / 30 MCG||</t>
  </si>
  <si>
    <t>19987728-2||</t>
  </si>
  <si>
    <t>2022M-0008390-R1||</t>
  </si>
  <si>
    <t>7703153025595||</t>
  </si>
  <si>
    <t>VERONIQ® 3 MG / 30 MCG||</t>
  </si>
  <si>
    <t>019987728-02||||</t>
  </si>
  <si>
    <t>7703153025595||||</t>
  </si>
  <si>
    <t>274B</t>
  </si>
  <si>
    <t>L01XC28</t>
  </si>
  <si>
    <t>DURVALUMAB</t>
  </si>
  <si>
    <t>50mg/ml (5%) 2.4ml</t>
  </si>
  <si>
    <t>IMFINZI® 50 MG/ML CONCENTRADO PARA SOLUCIÓN PARA INFUSIÓN||</t>
  </si>
  <si>
    <t>20143749-3||</t>
  </si>
  <si>
    <t>2019MBT0019214||</t>
  </si>
  <si>
    <t>CAJA X 1 VIAL 2.4 ML||</t>
  </si>
  <si>
    <t>2,4||</t>
  </si>
  <si>
    <t>5000456032438||</t>
  </si>
  <si>
    <t>IMFINZI||</t>
  </si>
  <si>
    <t>020143749-03||||</t>
  </si>
  <si>
    <t>2019MBT-0019214||</t>
  </si>
  <si>
    <t>274B2</t>
  </si>
  <si>
    <t>50mg/ml (5%) 10ml</t>
  </si>
  <si>
    <t>20143749-1||</t>
  </si>
  <si>
    <t>CAJA X 1 VIAL CON 10 ML DE CONCENTRADO PARA SOLUCIÓN PARA INFUSIÓN CONTENIENDO 500 MG DE DURVALUMAB.||</t>
  </si>
  <si>
    <t>5000456032445||</t>
  </si>
  <si>
    <t>020143749-01||||</t>
  </si>
  <si>
    <t>1266740300000||||</t>
  </si>
  <si>
    <t>275B</t>
  </si>
  <si>
    <t>V03AB03</t>
  </si>
  <si>
    <t xml:space="preserve">EDETATO DE SODIO Y CALCIO </t>
  </si>
  <si>
    <t>EDETATO CALCICO DISODICO 20%(ADS)||</t>
  </si>
  <si>
    <t>20112555-1||</t>
  </si>
  <si>
    <t>2019M0018905||</t>
  </si>
  <si>
    <t>7701582103464||</t>
  </si>
  <si>
    <t>EDETATO CALCICO DISODICO||</t>
  </si>
  <si>
    <t>020112555-01||||</t>
  </si>
  <si>
    <t>2019M-0018905||</t>
  </si>
  <si>
    <t>278B</t>
  </si>
  <si>
    <t>(12.5+1.000)mg</t>
  </si>
  <si>
    <t>2016M0017418||</t>
  </si>
  <si>
    <t>JARDIANCE DUO||</t>
  </si>
  <si>
    <t>020101182-06||||</t>
  </si>
  <si>
    <t>4048846011435||||</t>
  </si>
  <si>
    <t>279B</t>
  </si>
  <si>
    <t>J05AR09</t>
  </si>
  <si>
    <t>2019M0018958||</t>
  </si>
  <si>
    <t>GENVOYA||</t>
  </si>
  <si>
    <t>020111795-01||||</t>
  </si>
  <si>
    <t>7795367548540||||</t>
  </si>
  <si>
    <t>281B</t>
  </si>
  <si>
    <t>J05AR08</t>
  </si>
  <si>
    <t>2019M0019025||</t>
  </si>
  <si>
    <t>ODEFSEY||</t>
  </si>
  <si>
    <t>020119027-01||||</t>
  </si>
  <si>
    <t>0000094167421||||</t>
  </si>
  <si>
    <t>280B</t>
  </si>
  <si>
    <t>EMTRICITABINA + TENOFOVIR DISOPROXIL + ELVITEGRAVIR + COBICISTAT</t>
  </si>
  <si>
    <t>(200+300+150+150)mg</t>
  </si>
  <si>
    <t>STRIBILD® TABLETAS RECUBIERTAS||</t>
  </si>
  <si>
    <t>20061503-1||</t>
  </si>
  <si>
    <t>2020M0015970R1||</t>
  </si>
  <si>
    <t>7795367548069||</t>
  </si>
  <si>
    <t>STRIBILD||</t>
  </si>
  <si>
    <t>020061503-01||||</t>
  </si>
  <si>
    <t>2020M-0015970-R1||</t>
  </si>
  <si>
    <t>7795367548069||||</t>
  </si>
  <si>
    <t>282B</t>
  </si>
  <si>
    <t>EMTRICITABINA + TENOFOVIR DISOPROXIL + RILPIVIRINA</t>
  </si>
  <si>
    <t>(200+245+25)mg</t>
  </si>
  <si>
    <t>COMPLERA® TABLETAS RECUBIERTAS||</t>
  </si>
  <si>
    <t>20054501-1||</t>
  </si>
  <si>
    <t>2020M0015656R1||</t>
  </si>
  <si>
    <t>7795367548045||</t>
  </si>
  <si>
    <t>COMPLERA||</t>
  </si>
  <si>
    <t>020054501-01||||</t>
  </si>
  <si>
    <t>2020M-0015656-R1||</t>
  </si>
  <si>
    <t>7795367548045||||</t>
  </si>
  <si>
    <t>287B</t>
  </si>
  <si>
    <t>VELETRI®0.5 MG||</t>
  </si>
  <si>
    <t>20113496-1||</t>
  </si>
  <si>
    <t>2018M0018483||</t>
  </si>
  <si>
    <t>7701582103471||</t>
  </si>
  <si>
    <t>VELETRI||</t>
  </si>
  <si>
    <t>020113496-01||||</t>
  </si>
  <si>
    <t>2018M-0018483||</t>
  </si>
  <si>
    <t>288B</t>
  </si>
  <si>
    <t>R05CB15</t>
  </si>
  <si>
    <t>ERDOSTEINA</t>
  </si>
  <si>
    <t>DOSTEIN® CAPSULAS||</t>
  </si>
  <si>
    <t>20048392-1||</t>
  </si>
  <si>
    <t>2013M0014214||</t>
  </si>
  <si>
    <t>7501124182021||</t>
  </si>
  <si>
    <t>DOSTEIN||</t>
  </si>
  <si>
    <t>020048392-01||||</t>
  </si>
  <si>
    <t>2013M-0014214||</t>
  </si>
  <si>
    <t>7501124182021||||</t>
  </si>
  <si>
    <t>289B</t>
  </si>
  <si>
    <t>C07AB09</t>
  </si>
  <si>
    <t>ESMOLOL (CLORHIDRATO)</t>
  </si>
  <si>
    <t>ESMOBLOCK ® 100MG/ 10 ML SOLUCION INYECTABLE||</t>
  </si>
  <si>
    <t>20035998-1||</t>
  </si>
  <si>
    <t>2021M0013119R1||</t>
  </si>
  <si>
    <t>FRASCO X 1 VIAL 10 ML||</t>
  </si>
  <si>
    <t>7707373120061||</t>
  </si>
  <si>
    <t>ESMOBLOCK||</t>
  </si>
  <si>
    <t>020035998-01||||</t>
  </si>
  <si>
    <t>2021M-0013119-R1||</t>
  </si>
  <si>
    <t>7707373120061||||</t>
  </si>
  <si>
    <t>290B</t>
  </si>
  <si>
    <t>ESOMEPRAZOL 40 MGPOLVO LIOFILIZADO PARA RECONSTITUIR A SOLUCION INYECTABLE||</t>
  </si>
  <si>
    <t>19986854-6||</t>
  </si>
  <si>
    <t>2021M0008173R1||</t>
  </si>
  <si>
    <t>7707236120603||</t>
  </si>
  <si>
    <t>ESOMEPRAZOL||</t>
  </si>
  <si>
    <t>020066116-25||||</t>
  </si>
  <si>
    <t>7703153035051||||</t>
  </si>
  <si>
    <t>291B</t>
  </si>
  <si>
    <t>M01AC56</t>
  </si>
  <si>
    <t>ESOMEPRAZOL + MELOXICAM</t>
  </si>
  <si>
    <t>(20+7.5)mg</t>
  </si>
  <si>
    <t>RUMONAL® PRO 7.5||</t>
  </si>
  <si>
    <t>20038735-1||</t>
  </si>
  <si>
    <t>2018M0013307R1||</t>
  </si>
  <si>
    <t>7704039110893||</t>
  </si>
  <si>
    <t>MELOCAM DUO||</t>
  </si>
  <si>
    <t>020082892-03||||</t>
  </si>
  <si>
    <t>2015M-0015840||</t>
  </si>
  <si>
    <t>7702870071755||||</t>
  </si>
  <si>
    <t>292B</t>
  </si>
  <si>
    <t>(20+15)mg</t>
  </si>
  <si>
    <t>RUMONAL® PRO 15||</t>
  </si>
  <si>
    <t>20028539-1||</t>
  </si>
  <si>
    <t>2018M0013279R1||</t>
  </si>
  <si>
    <t>7704039110930||</t>
  </si>
  <si>
    <t>020079079-03||||</t>
  </si>
  <si>
    <t>2015M-0015917||</t>
  </si>
  <si>
    <t>0000000269155||||</t>
  </si>
  <si>
    <t>293B</t>
  </si>
  <si>
    <t>M01AE52</t>
  </si>
  <si>
    <t>ESOMEPRAZOL + NAPROXENO</t>
  </si>
  <si>
    <t>(20+500)mg</t>
  </si>
  <si>
    <t>NAPROZOL®||</t>
  </si>
  <si>
    <t>20073098-36||</t>
  </si>
  <si>
    <t>2014M0015589||</t>
  </si>
  <si>
    <t>7703546022729||</t>
  </si>
  <si>
    <t>DOLOPROTEC||</t>
  </si>
  <si>
    <t>020051629-10||||</t>
  </si>
  <si>
    <t>2018M-0014006-R1||</t>
  </si>
  <si>
    <t>7702870070994||||</t>
  </si>
  <si>
    <t>294B</t>
  </si>
  <si>
    <t>ESPAGLUMICO ACIDO</t>
  </si>
  <si>
    <t>49mg/ml</t>
  </si>
  <si>
    <t>2019M0002053R2||</t>
  </si>
  <si>
    <t>FRASCO PEBD GOTERO X 5 ML .||</t>
  </si>
  <si>
    <t>NAABAK||</t>
  </si>
  <si>
    <t>019933067-03||||</t>
  </si>
  <si>
    <t>7702715002395||||</t>
  </si>
  <si>
    <t>298B</t>
  </si>
  <si>
    <t>G03FA10</t>
  </si>
  <si>
    <t>ESTRADIOL (VALERATO)  + NORGESTREL</t>
  </si>
  <si>
    <t>(2+0.5)mcg</t>
  </si>
  <si>
    <t>PROGYLUTON ®||</t>
  </si>
  <si>
    <t>19950278-2||</t>
  </si>
  <si>
    <t>2020M0004105R2||</t>
  </si>
  <si>
    <t>CAJA POR UN BLISTER EN PVC/PVDC / FOIL DE ALUMINIO POR 21 GRAGEAS (11 GRAGEAS DE COLOR BLANCO Y 10 GRAGEAS DE COLOR MARRON||</t>
  </si>
  <si>
    <t>7702123004707||</t>
  </si>
  <si>
    <t>PROGYLUTON||</t>
  </si>
  <si>
    <t>019950278-02||||</t>
  </si>
  <si>
    <t>2020M-0004105-R2||</t>
  </si>
  <si>
    <t>7702123004707||||</t>
  </si>
  <si>
    <t>299B</t>
  </si>
  <si>
    <t>INDUCTAL 1 MG TABLETAS RECUBIERTAS||</t>
  </si>
  <si>
    <t>20114404-2||</t>
  </si>
  <si>
    <t>2018M0018150||</t>
  </si>
  <si>
    <t>7707355056562||</t>
  </si>
  <si>
    <t>INDUCTAL||</t>
  </si>
  <si>
    <t>020114404-02||||</t>
  </si>
  <si>
    <t>2018M-0018150||</t>
  </si>
  <si>
    <t>7707355056562||||</t>
  </si>
  <si>
    <t>300B</t>
  </si>
  <si>
    <t>B02BX01</t>
  </si>
  <si>
    <t>ETAMSILATO</t>
  </si>
  <si>
    <t>250mg/2ml</t>
  </si>
  <si>
    <t>DICYNONE® AMPOLLAS 250 MG||</t>
  </si>
  <si>
    <t>208474-3||</t>
  </si>
  <si>
    <t>2020M006664R2||</t>
  </si>
  <si>
    <t>CAJA X 4 AMPOLLAS DE 2 ML||</t>
  </si>
  <si>
    <t>7680270480134||</t>
  </si>
  <si>
    <t>QUERCETOL||</t>
  </si>
  <si>
    <t>000036112-03||||</t>
  </si>
  <si>
    <t>2010M-002742-R3||</t>
  </si>
  <si>
    <t>301B</t>
  </si>
  <si>
    <t>DICYNONE® 500 CAPSULAS||</t>
  </si>
  <si>
    <t>20013781-1||</t>
  </si>
  <si>
    <t>2021M0011281R2||</t>
  </si>
  <si>
    <t>CAJA X 10 CÁPSULAS||</t>
  </si>
  <si>
    <t>7640107470196||</t>
  </si>
  <si>
    <t>000034073-01||||</t>
  </si>
  <si>
    <t>2009M-002249-R3||</t>
  </si>
  <si>
    <t>7707355052571||||</t>
  </si>
  <si>
    <t>304B</t>
  </si>
  <si>
    <t>G03AA13</t>
  </si>
  <si>
    <t>ETINILESTRADIOL + NORELGESTROMINA</t>
  </si>
  <si>
    <t>(0.6+6)mg</t>
  </si>
  <si>
    <t>EVRA®||</t>
  </si>
  <si>
    <t>20053523-2||</t>
  </si>
  <si>
    <t>2012M0013940||</t>
  </si>
  <si>
    <t>CAJA X 3 PRCHES||</t>
  </si>
  <si>
    <t>7703145789733||</t>
  </si>
  <si>
    <t>EVRA||</t>
  </si>
  <si>
    <t>020053523-03||||</t>
  </si>
  <si>
    <t>2012M-0013940||</t>
  </si>
  <si>
    <t>7703145789733||||</t>
  </si>
  <si>
    <t>306B</t>
  </si>
  <si>
    <t>M02AA06</t>
  </si>
  <si>
    <t>ETOFENAMATO</t>
  </si>
  <si>
    <t>1g/2ml</t>
  </si>
  <si>
    <t>TOFEDOL ®1G/ 2 ML SOLUCION INYECTABLE||</t>
  </si>
  <si>
    <t>20089329-1||</t>
  </si>
  <si>
    <t>2021M0016754R1||</t>
  </si>
  <si>
    <t>CAJA X 1 AMPOLLAS  2 ML.||</t>
  </si>
  <si>
    <t>7707288825235||</t>
  </si>
  <si>
    <t>TOFEDOL||</t>
  </si>
  <si>
    <t>020089329-01||||</t>
  </si>
  <si>
    <t>2021M-0016754-R1||</t>
  </si>
  <si>
    <t>7707288825235||||</t>
  </si>
  <si>
    <t>307B</t>
  </si>
  <si>
    <t>CERTICAN ® 0.25 MG TABLETAS||</t>
  </si>
  <si>
    <t>19946774-2||</t>
  </si>
  <si>
    <t>2015M0003711R1||</t>
  </si>
  <si>
    <t>CAJA POR 60 TABLETAS/COMPRIMIDOS EN BLISTER PA/ALU/PVC||</t>
  </si>
  <si>
    <t>770438236||</t>
  </si>
  <si>
    <t>SUMIROL||</t>
  </si>
  <si>
    <t>020142533-02||||</t>
  </si>
  <si>
    <t>2019M-0019325||</t>
  </si>
  <si>
    <t>7704039131355||||</t>
  </si>
  <si>
    <t>308B</t>
  </si>
  <si>
    <t>SUMIROL 2.5 MG TABLETAS||</t>
  </si>
  <si>
    <t>20142533-2||</t>
  </si>
  <si>
    <t>2019M0019325||</t>
  </si>
  <si>
    <t>7704039131355||</t>
  </si>
  <si>
    <t>CERTICAN||</t>
  </si>
  <si>
    <t>019946774-01||||</t>
  </si>
  <si>
    <t>2015M-0003711-R1||</t>
  </si>
  <si>
    <t>309B</t>
  </si>
  <si>
    <t xml:space="preserve">1mg/ml  </t>
  </si>
  <si>
    <t>NOVOSEVEN RT 1 MG||</t>
  </si>
  <si>
    <t>20021985-2||</t>
  </si>
  <si>
    <t>2018M0012111R1||</t>
  </si>
  <si>
    <t>7709990267969||</t>
  </si>
  <si>
    <t>NOVOSEVEN RT||</t>
  </si>
  <si>
    <t>020021985-02||||</t>
  </si>
  <si>
    <t>2018M-0012111-R1||</t>
  </si>
  <si>
    <t>4666968||||</t>
  </si>
  <si>
    <t>311B</t>
  </si>
  <si>
    <t>NOVOEIGHT®1000 UI POLVO Y SOLVENTE PARA SOLUCIÓN INYECTABLE||</t>
  </si>
  <si>
    <t>20090707-1||</t>
  </si>
  <si>
    <t>2016M0016827||</t>
  </si>
  <si>
    <t>CAJA X 1 VIAL 5 ML + 1 JERINGA PRELLENADA||</t>
  </si>
  <si>
    <t>7709990267983||</t>
  </si>
  <si>
    <t>KOVALTRY||</t>
  </si>
  <si>
    <t>020109291-01||||</t>
  </si>
  <si>
    <t>2017M-0017685||</t>
  </si>
  <si>
    <t>7702123010661||||</t>
  </si>
  <si>
    <t>312B</t>
  </si>
  <si>
    <t>(500+375) UI</t>
  </si>
  <si>
    <t>IMMUNATE 500 UI||</t>
  </si>
  <si>
    <t>19935850-1||</t>
  </si>
  <si>
    <t>2021MB0002666R2||</t>
  </si>
  <si>
    <t>642621015737||</t>
  </si>
  <si>
    <t>IMMUNATE||</t>
  </si>
  <si>
    <t>019935850-01||||</t>
  </si>
  <si>
    <t>2021MB-0002666-R2||</t>
  </si>
  <si>
    <t>642621015737||||</t>
  </si>
  <si>
    <t>315B</t>
  </si>
  <si>
    <t>FEIBA 1000U||</t>
  </si>
  <si>
    <t>20007747-2||</t>
  </si>
  <si>
    <t>2010M0010867||</t>
  </si>
  <si>
    <t>642621024913||</t>
  </si>
  <si>
    <t>FEIBA||</t>
  </si>
  <si>
    <t>020007747-02||||</t>
  </si>
  <si>
    <t>2010M-0010867||</t>
  </si>
  <si>
    <t>809176||||</t>
  </si>
  <si>
    <t>318B</t>
  </si>
  <si>
    <t>FENIRAMINA + NAFAZOLINA</t>
  </si>
  <si>
    <t>(3+0.25)mg (0.3+0.025)%</t>
  </si>
  <si>
    <t>OQ - FRESH ® SOLUCIÓN OFTÁLMICA||</t>
  </si>
  <si>
    <t>1981154-1||</t>
  </si>
  <si>
    <t>2016 M13873R2||</t>
  </si>
  <si>
    <t>7704805000397||</t>
  </si>
  <si>
    <t>OQ FRESH GOTAS||</t>
  </si>
  <si>
    <t>001981154-01||||</t>
  </si>
  <si>
    <t>2016M-13873-R2||</t>
  </si>
  <si>
    <t>7704805000397||||</t>
  </si>
  <si>
    <t>319B</t>
  </si>
  <si>
    <t>C10AB11</t>
  </si>
  <si>
    <t>FENOFIBRATO DE COLINA</t>
  </si>
  <si>
    <t>NORMOLIP NF® 135MG CÁPSULA||</t>
  </si>
  <si>
    <t>20054838-4||</t>
  </si>
  <si>
    <t>2018M0014178R1||</t>
  </si>
  <si>
    <t>7702207100080||</t>
  </si>
  <si>
    <t>TRILIPIX||</t>
  </si>
  <si>
    <t>020065755-03||||</t>
  </si>
  <si>
    <t>2019M-0015218-R1||</t>
  </si>
  <si>
    <t>7501033959301||||</t>
  </si>
  <si>
    <t>321B</t>
  </si>
  <si>
    <t>A03AX05</t>
  </si>
  <si>
    <t>FENOVERINA</t>
  </si>
  <si>
    <t>SPASMOPRIV PLUS||</t>
  </si>
  <si>
    <t>19930453-4||</t>
  </si>
  <si>
    <t>2018M0001947R2||</t>
  </si>
  <si>
    <t>7707670343057||</t>
  </si>
  <si>
    <t>019930453-04||||</t>
  </si>
  <si>
    <t>2018M-0001947-R2||</t>
  </si>
  <si>
    <t>7704039121660||||</t>
  </si>
  <si>
    <t>322B</t>
  </si>
  <si>
    <t>G01AF12</t>
  </si>
  <si>
    <t>FENTICONAZOL</t>
  </si>
  <si>
    <t>0.02g/g</t>
  </si>
  <si>
    <t>LOMEXIN CREMA VAGINAL 2%||</t>
  </si>
  <si>
    <t>19961513-2||</t>
  </si>
  <si>
    <t>2017M0005919R1||</t>
  </si>
  <si>
    <t>TUBO X 40 GRAMOS||</t>
  </si>
  <si>
    <t>7702057016197||</t>
  </si>
  <si>
    <t>GITIZOL||</t>
  </si>
  <si>
    <t>020067502-01||||</t>
  </si>
  <si>
    <t>2015M-0015738||</t>
  </si>
  <si>
    <t>7706127000826||||</t>
  </si>
  <si>
    <t>323B</t>
  </si>
  <si>
    <t>LOMEXIN 600 MG OVULOS||</t>
  </si>
  <si>
    <t>19963225-1||</t>
  </si>
  <si>
    <t>2017M0006273R1||</t>
  </si>
  <si>
    <t>CAJA X 2 OVULOS||</t>
  </si>
  <si>
    <t>7702057017057||</t>
  </si>
  <si>
    <t>LOMEXIN OVULOS||</t>
  </si>
  <si>
    <t>019963225-01||||</t>
  </si>
  <si>
    <t>2017M-0006273-R1||</t>
  </si>
  <si>
    <t>7702057017057||||</t>
  </si>
  <si>
    <t>324B</t>
  </si>
  <si>
    <t>B03AB</t>
  </si>
  <si>
    <t>FERRIMANITOL OVOALBUMINA</t>
  </si>
  <si>
    <t>FERROPROTINA 40 MGGRANULADO PARA SOLUCION ORAL||</t>
  </si>
  <si>
    <t>20014887-1||</t>
  </si>
  <si>
    <t>2016M0010978R1||</t>
  </si>
  <si>
    <t>2000101690788||</t>
  </si>
  <si>
    <t>FERROPROTINA||</t>
  </si>
  <si>
    <t>020014887-01||||</t>
  </si>
  <si>
    <t>2016M-0010978-R1||</t>
  </si>
  <si>
    <t>8470006568231||||</t>
  </si>
  <si>
    <t>327B</t>
  </si>
  <si>
    <t>FINASTERIDA 1 MG TABLETAS ( LAFRANCOL )||</t>
  </si>
  <si>
    <t>19981163-3||</t>
  </si>
  <si>
    <t>2018M0007836R1||</t>
  </si>
  <si>
    <t>7706569021601||</t>
  </si>
  <si>
    <t>FOLISTER||</t>
  </si>
  <si>
    <t>019940480-02||||</t>
  </si>
  <si>
    <t>2020M-0003214-R2||</t>
  </si>
  <si>
    <t>7703153012052||||</t>
  </si>
  <si>
    <t>329B</t>
  </si>
  <si>
    <t>M01AE09</t>
  </si>
  <si>
    <t>FLURBIPROFENO</t>
  </si>
  <si>
    <t>8.75mg</t>
  </si>
  <si>
    <t>STREPSILS INTENSIVE® MIEL &amp; LIMON||</t>
  </si>
  <si>
    <t>20071641-16||</t>
  </si>
  <si>
    <t>2015M0016133||</t>
  </si>
  <si>
    <t>CAJA X 64 TABLETAS||</t>
  </si>
  <si>
    <t>64||</t>
  </si>
  <si>
    <t>7707733979537||</t>
  </si>
  <si>
    <t>STREPSILS INTENSIVE||</t>
  </si>
  <si>
    <t>020071641-11||||</t>
  </si>
  <si>
    <t>2015M-0016133||</t>
  </si>
  <si>
    <t>7702626214849||||</t>
  </si>
  <si>
    <t>331B</t>
  </si>
  <si>
    <t>2017M015087R2||</t>
  </si>
  <si>
    <t>CAJA CON CARTUCHO X 120 DOSIS||</t>
  </si>
  <si>
    <t>FLIXOTIDE||</t>
  </si>
  <si>
    <t>019913481-02||||</t>
  </si>
  <si>
    <t>7861028101079||||</t>
  </si>
  <si>
    <t>332B</t>
  </si>
  <si>
    <t>ANSIVOX® 50 MG TABLETAS RECUBIERTAS||</t>
  </si>
  <si>
    <t>20202300-2||</t>
  </si>
  <si>
    <t>2021M0020525||</t>
  </si>
  <si>
    <t>7701582103525||</t>
  </si>
  <si>
    <t>ANSIVOX||</t>
  </si>
  <si>
    <t>020202300-01||||</t>
  </si>
  <si>
    <t>2021M-0020525||</t>
  </si>
  <si>
    <t>333B</t>
  </si>
  <si>
    <t>FOLICO ACIDO + CALCIO + COLECALCIFEROL (VITAMINA D3)</t>
  </si>
  <si>
    <t>(0.4+200)mg+100 UI</t>
  </si>
  <si>
    <t>CALCIBONNATAL TABLETAS RECUBIERTAS||</t>
  </si>
  <si>
    <t>19947223-4||</t>
  </si>
  <si>
    <t>2021M0003912R2||</t>
  </si>
  <si>
    <t>CAJA CON UN FRASCO PASTILLERO PEAD + TAPA POLIPROPILENO + LINNER POR 30 TABLETAS RECUBIERTAS.||</t>
  </si>
  <si>
    <t>7703454120647||</t>
  </si>
  <si>
    <t>CALCIBON NATAL||</t>
  </si>
  <si>
    <t>019947223-04||||</t>
  </si>
  <si>
    <t>2021M-0003912-R2||</t>
  </si>
  <si>
    <t>7703454120647||||</t>
  </si>
  <si>
    <t>334B</t>
  </si>
  <si>
    <t>ALONAT®||</t>
  </si>
  <si>
    <t>20139379-1||</t>
  </si>
  <si>
    <t>2018M0018220||</t>
  </si>
  <si>
    <t>7707184310040||</t>
  </si>
  <si>
    <t>ALONAT||</t>
  </si>
  <si>
    <t>020139379-01||||</t>
  </si>
  <si>
    <t>2018M-0018220||</t>
  </si>
  <si>
    <t>7707184310040||||</t>
  </si>
  <si>
    <t>335B</t>
  </si>
  <si>
    <t>G03GA05</t>
  </si>
  <si>
    <t>FOLITROPINA ALFA</t>
  </si>
  <si>
    <t>300 UI/0.5ml</t>
  </si>
  <si>
    <t>GONAL-F ® INYECTOR 300UI (22 MCG)/0.5 ML||</t>
  </si>
  <si>
    <t>19950133-2||</t>
  </si>
  <si>
    <t>2021MBT0004057R2||</t>
  </si>
  <si>
    <t>CAJA X 1 AUTOINYECTOR||</t>
  </si>
  <si>
    <t>4054839353543||</t>
  </si>
  <si>
    <t>GONAL-F||</t>
  </si>
  <si>
    <t>019950133-02||||</t>
  </si>
  <si>
    <t>2021MBT-0004057-R2||</t>
  </si>
  <si>
    <t>7730949043518||||</t>
  </si>
  <si>
    <t>336B</t>
  </si>
  <si>
    <t>450 UI/0.75ml</t>
  </si>
  <si>
    <t>GONAL -F ® INYECTOR 450 UI (33MCG)/0.75ML||</t>
  </si>
  <si>
    <t>19950134-2||</t>
  </si>
  <si>
    <t>2022MBT0004056R2||</t>
  </si>
  <si>
    <t>7701582103532||</t>
  </si>
  <si>
    <t>019950134-02||||</t>
  </si>
  <si>
    <t>2022MBT-0004056-R2||</t>
  </si>
  <si>
    <t>4054839353550||||</t>
  </si>
  <si>
    <t>337B</t>
  </si>
  <si>
    <t>900 UI/1.5ml</t>
  </si>
  <si>
    <t>GONAL-F ® INYECTOR 900 UI (66 MCG)/1.5 ML||</t>
  </si>
  <si>
    <t>19950135-2||</t>
  </si>
  <si>
    <t>2022MBT0004101R2||</t>
  </si>
  <si>
    <t>4054839353567||</t>
  </si>
  <si>
    <t>019950135-02||||</t>
  </si>
  <si>
    <t>2022MBT-0004101-R2||</t>
  </si>
  <si>
    <t>7730949043716||||</t>
  </si>
  <si>
    <t>338B</t>
  </si>
  <si>
    <t>G03GA30</t>
  </si>
  <si>
    <t>FOLITROPINA ALFA + LUTROPINA ALFA</t>
  </si>
  <si>
    <t>(150+75) UI</t>
  </si>
  <si>
    <t>PERGOVERIS® 150 UI/75 UI||</t>
  </si>
  <si>
    <t>20013332-1||</t>
  </si>
  <si>
    <t>2010M0010927||</t>
  </si>
  <si>
    <t>7730949049503||</t>
  </si>
  <si>
    <t>PERGOVERIS||</t>
  </si>
  <si>
    <t>020013332-01||||</t>
  </si>
  <si>
    <t>2010M-0010927||</t>
  </si>
  <si>
    <t>340B</t>
  </si>
  <si>
    <t>(5+125)mcg/dosis</t>
  </si>
  <si>
    <t>FLUTIFORM® 125 MCG / 5 MCG||</t>
  </si>
  <si>
    <t>20091148-1||</t>
  </si>
  <si>
    <t>2021M0016517R1||</t>
  </si>
  <si>
    <t>ESTUCHE CON UN INHALADOR DE 120 DOSIS||</t>
  </si>
  <si>
    <t>7709837884168||</t>
  </si>
  <si>
    <t>FLUTIFORM||</t>
  </si>
  <si>
    <t>020091148-01||||</t>
  </si>
  <si>
    <t>2021M-0016517-R1||</t>
  </si>
  <si>
    <t>7709837884168||||</t>
  </si>
  <si>
    <t>342B</t>
  </si>
  <si>
    <t>19Cal</t>
  </si>
  <si>
    <t>FÓRMULA INFANTIL LÍQUIDA CON HIERRO PARA LACTANTES DE 0 A 6 MESES QUE COMBINA UNA MEZCLA DE GRASAS DE FÁCIL DIGESTIÓN CON EL PREBIÓTICO HMO 2'-FL, NUCLEÓTIDOS, DHA Y LUTEÍNA||</t>
  </si>
  <si>
    <t>20123877||</t>
  </si>
  <si>
    <t>RSA0030132017||</t>
  </si>
  <si>
    <t>CAJA X 48 FRASCO X 59 ML||</t>
  </si>
  <si>
    <t>2832||</t>
  </si>
  <si>
    <t>7703186032133||</t>
  </si>
  <si>
    <t>NUTRIBEN NATAL LIQUIDA||</t>
  </si>
  <si>
    <t>RSIA03I16814||</t>
  </si>
  <si>
    <t>7703546722094||||</t>
  </si>
  <si>
    <t>346B</t>
  </si>
  <si>
    <t>C05CA03/C05CA53</t>
  </si>
  <si>
    <t>(450+50)mg</t>
  </si>
  <si>
    <t>000041240-12||</t>
  </si>
  <si>
    <t>2014M014271R2||</t>
  </si>
  <si>
    <t>VEDIPAL||</t>
  </si>
  <si>
    <t>020114716-01||||</t>
  </si>
  <si>
    <t>7730979097970||||</t>
  </si>
  <si>
    <t>349B</t>
  </si>
  <si>
    <t>V08CA10</t>
  </si>
  <si>
    <t>GADOXETICO ACIDO DISODICO HEPATOESPECIFICO</t>
  </si>
  <si>
    <t>0.25 mmol/ml</t>
  </si>
  <si>
    <t>PRIMOVIST® SOLUCIÓN INYECTABLE||</t>
  </si>
  <si>
    <t>20030187-3||</t>
  </si>
  <si>
    <t>2018M0012848R1||</t>
  </si>
  <si>
    <t>CAJA X 1 JERINGA PRELLENADA EN 10 ML||</t>
  </si>
  <si>
    <t>7795320000450||</t>
  </si>
  <si>
    <t>PRIMOVIST||</t>
  </si>
  <si>
    <t>020030187-03||||</t>
  </si>
  <si>
    <t>2018M-0012848-R1||</t>
  </si>
  <si>
    <t>7795320000450||||</t>
  </si>
  <si>
    <t>350B</t>
  </si>
  <si>
    <t>GALANTAMINA</t>
  </si>
  <si>
    <t>REMINYL® SOLUCION ORAL DE 4 MG/ML||</t>
  </si>
  <si>
    <t>19932247-1||</t>
  </si>
  <si>
    <t>2019M0001946R2||</t>
  </si>
  <si>
    <t>7703145162932||</t>
  </si>
  <si>
    <t>REMINYL||</t>
  </si>
  <si>
    <t>019932247-01||||</t>
  </si>
  <si>
    <t>2019M-0001946-R2||</t>
  </si>
  <si>
    <t>7703145162932||||</t>
  </si>
  <si>
    <t>351B</t>
  </si>
  <si>
    <t>ZYMAXID®||</t>
  </si>
  <si>
    <t>20030887-2||</t>
  </si>
  <si>
    <t>2019M0013743R1||</t>
  </si>
  <si>
    <t>7707236670153||</t>
  </si>
  <si>
    <t>ZYMAXID||</t>
  </si>
  <si>
    <t>020030887-02||||</t>
  </si>
  <si>
    <t>2019M-0013743-R1||</t>
  </si>
  <si>
    <t>7707236670153||||</t>
  </si>
  <si>
    <t>352B</t>
  </si>
  <si>
    <t>GEMTIN® 200MG||</t>
  </si>
  <si>
    <t>20063469-1||</t>
  </si>
  <si>
    <t>2014M0015121||</t>
  </si>
  <si>
    <t>8903726181874||</t>
  </si>
  <si>
    <t>020063469-01||||</t>
  </si>
  <si>
    <t>2014M-0015121||</t>
  </si>
  <si>
    <t>8903726181874||||</t>
  </si>
  <si>
    <t>354B</t>
  </si>
  <si>
    <t>A10BD18</t>
  </si>
  <si>
    <t>GEMIGLIPTINA + METFORMINA</t>
  </si>
  <si>
    <t>ZEMIMET® 50MG / 1000MG TABLETAS RECUBIERTAS DE LIBERACIÓN PROLONGADA||</t>
  </si>
  <si>
    <t>20124789-3||</t>
  </si>
  <si>
    <t>2020M0019881||</t>
  </si>
  <si>
    <t>7701582103556||</t>
  </si>
  <si>
    <t>ZEMIMET||</t>
  </si>
  <si>
    <t>020124789-02||||</t>
  </si>
  <si>
    <t>2020M-0019881||</t>
  </si>
  <si>
    <t>355B</t>
  </si>
  <si>
    <t>D01AC60</t>
  </si>
  <si>
    <t>GENTAMICINA + BIFONAZOL + BUDESONIDA</t>
  </si>
  <si>
    <t>(100+1.000+26)mg  (0.1+1 + 0.026)%</t>
  </si>
  <si>
    <t>TREX ® CREMA||</t>
  </si>
  <si>
    <t>42234-6||</t>
  </si>
  <si>
    <t>2013M013860R2||</t>
  </si>
  <si>
    <t>7707355052656||</t>
  </si>
  <si>
    <t>TREX||</t>
  </si>
  <si>
    <t>000042234-06||||</t>
  </si>
  <si>
    <t>2013M-013860-R2||</t>
  </si>
  <si>
    <t>0000002730028||||</t>
  </si>
  <si>
    <t>358B</t>
  </si>
  <si>
    <t>GLIBENCLAMIDA + METFORMINA</t>
  </si>
  <si>
    <t>SIL - NORBORAL ® 5 MG / 1000 MG||</t>
  </si>
  <si>
    <t>20040262-2||</t>
  </si>
  <si>
    <t>2020M0013396R1||</t>
  </si>
  <si>
    <t>7703153027384||</t>
  </si>
  <si>
    <t>METFORMINA/GLIBENCLAMIDA||</t>
  </si>
  <si>
    <t>020028188-08||||</t>
  </si>
  <si>
    <t>2019M-0013204-R1||</t>
  </si>
  <si>
    <t>7702057711696||||</t>
  </si>
  <si>
    <t>359B</t>
  </si>
  <si>
    <t>B05XA14</t>
  </si>
  <si>
    <t xml:space="preserve">GLICEROFOSFATO DE SODIO </t>
  </si>
  <si>
    <t>216/ml</t>
  </si>
  <si>
    <t>2016M0005012R1||</t>
  </si>
  <si>
    <t>GLYCOPHOS||</t>
  </si>
  <si>
    <t>019954360-06||||</t>
  </si>
  <si>
    <t>7709062021031||||</t>
  </si>
  <si>
    <t>360B</t>
  </si>
  <si>
    <t>A06AB06</t>
  </si>
  <si>
    <t>GLICOSIDOS DEL SENNA (EXTRACTO DE HOJAS DEL SEN)</t>
  </si>
  <si>
    <t>(8-17)mg</t>
  </si>
  <si>
    <t>LAXACOL ®||</t>
  </si>
  <si>
    <t>20122018-1||</t>
  </si>
  <si>
    <t>2018M0018536||</t>
  </si>
  <si>
    <t>7709482841349||</t>
  </si>
  <si>
    <t>LAXACOL||</t>
  </si>
  <si>
    <t>020122018-02||||</t>
  </si>
  <si>
    <t>2018M-0018536||</t>
  </si>
  <si>
    <t>7705922111058||||</t>
  </si>
  <si>
    <t>361B</t>
  </si>
  <si>
    <t>A06AB56</t>
  </si>
  <si>
    <t>GLICOSIDOS DEL SENNA + DOCUSATO DE SODIO</t>
  </si>
  <si>
    <t>(8.6+50)mg</t>
  </si>
  <si>
    <t>SENNAX PLUS® TABLETAS RECUBIERTAS||</t>
  </si>
  <si>
    <t>19913206-4||</t>
  </si>
  <si>
    <t>2017M0000001R2||</t>
  </si>
  <si>
    <t>7703454921268||</t>
  </si>
  <si>
    <t>SENNAX PLUS||</t>
  </si>
  <si>
    <t>019913206-03||||</t>
  </si>
  <si>
    <t>2017M-0000001-R2||</t>
  </si>
  <si>
    <t>7703454921251||||</t>
  </si>
  <si>
    <t>362B</t>
  </si>
  <si>
    <t>(2+850)mg</t>
  </si>
  <si>
    <t>AMARYL® M SR||</t>
  </si>
  <si>
    <t>20037771-1||</t>
  </si>
  <si>
    <t>2018M0012944R1||</t>
  </si>
  <si>
    <t>7701582103716||</t>
  </si>
  <si>
    <t>METGLITAL LEX||</t>
  </si>
  <si>
    <t>020039128-01||||</t>
  </si>
  <si>
    <t>2021M-0013185-R1||</t>
  </si>
  <si>
    <t>363B</t>
  </si>
  <si>
    <t>(4+850)mg</t>
  </si>
  <si>
    <t>20026308-1||</t>
  </si>
  <si>
    <t>2018M0012823R1||</t>
  </si>
  <si>
    <t>7701582103440||</t>
  </si>
  <si>
    <t>METGLITAL LEX 850/4 MG TABLETAS DE LIBERACIÓN PROLONGADA||</t>
  </si>
  <si>
    <t>020046981-01||||</t>
  </si>
  <si>
    <t>2021M-0013186-R1||</t>
  </si>
  <si>
    <t>364B</t>
  </si>
  <si>
    <t>(750+600+250)mg</t>
  </si>
  <si>
    <t>WELLFLEX®||</t>
  </si>
  <si>
    <t>20086892-1||</t>
  </si>
  <si>
    <t>2015M0016722||</t>
  </si>
  <si>
    <t>751273776474||</t>
  </si>
  <si>
    <t>WELLFLEX||</t>
  </si>
  <si>
    <t>020086892-01||||</t>
  </si>
  <si>
    <t>2015M-0016722||</t>
  </si>
  <si>
    <t>0001138661811||||</t>
  </si>
  <si>
    <t>365B</t>
  </si>
  <si>
    <t>G03GA01</t>
  </si>
  <si>
    <t>GONADOTROPINA CORIONICA</t>
  </si>
  <si>
    <t>CHORIOMON® 5000 I.U.||</t>
  </si>
  <si>
    <t>20089395-1||</t>
  </si>
  <si>
    <t>2018M0018446||</t>
  </si>
  <si>
    <t>7707213870330||</t>
  </si>
  <si>
    <t>CHORAGON||</t>
  </si>
  <si>
    <t>019982966-03||||</t>
  </si>
  <si>
    <t>2020MB-0008059-R1||</t>
  </si>
  <si>
    <t>7594002620852||||</t>
  </si>
  <si>
    <t>366B</t>
  </si>
  <si>
    <t>J05AP54</t>
  </si>
  <si>
    <t>GRAZOPREVIR + ELBASVIR</t>
  </si>
  <si>
    <t>(100+50)mg</t>
  </si>
  <si>
    <t>ZEPATIER® TABLETAS RECUBIERTAS||</t>
  </si>
  <si>
    <t>20115062-1||</t>
  </si>
  <si>
    <t>2018M0018672||</t>
  </si>
  <si>
    <t>7702502021448||</t>
  </si>
  <si>
    <t>ZEPATIER||</t>
  </si>
  <si>
    <t>020115062-01||||</t>
  </si>
  <si>
    <t>2018M-0018672||</t>
  </si>
  <si>
    <t>7702502021448||||</t>
  </si>
  <si>
    <t>367B</t>
  </si>
  <si>
    <t>C05BA53</t>
  </si>
  <si>
    <t>HEPARINA + ALANTOINA + EXTRACTO CEPAE (EXTRACTO DE CEBOLLA)</t>
  </si>
  <si>
    <t>5.000 UI + 1.000mg + 10.000mg</t>
  </si>
  <si>
    <t>GEL-JALEA</t>
  </si>
  <si>
    <t>CONTRACTUBEX ® GEL||</t>
  </si>
  <si>
    <t>19924352-8||</t>
  </si>
  <si>
    <t>2019M0000600R2||</t>
  </si>
  <si>
    <t>CAJA CON TRES TUBOS POR 20 G DE GEL CADA UNO||</t>
  </si>
  <si>
    <t>7594002622184||</t>
  </si>
  <si>
    <t>CONTRACTUBEX||</t>
  </si>
  <si>
    <t>019924352-02||||</t>
  </si>
  <si>
    <t>2019M-0000600-R2||</t>
  </si>
  <si>
    <t>4008491110709||||</t>
  </si>
  <si>
    <t>368B</t>
  </si>
  <si>
    <t>B01AB12</t>
  </si>
  <si>
    <t>HEPARINA DE BAJO P.M. (BEMIPARINA)</t>
  </si>
  <si>
    <t>(2.001-4.000) UI</t>
  </si>
  <si>
    <t>HIBOR®2.500 U.I.||</t>
  </si>
  <si>
    <t>19993882-2||</t>
  </si>
  <si>
    <t>2020MB0009094R1||</t>
  </si>
  <si>
    <t>CAJA X 10 JERINGA DE0,2ML||</t>
  </si>
  <si>
    <t>7701582103600||</t>
  </si>
  <si>
    <t>HIBOR||</t>
  </si>
  <si>
    <t>019993882-02||||</t>
  </si>
  <si>
    <t>2020MB-0009094-R1||</t>
  </si>
  <si>
    <t>369B</t>
  </si>
  <si>
    <t>HIBOR® 5.000 U.I.||</t>
  </si>
  <si>
    <t>19992122-2||</t>
  </si>
  <si>
    <t>2020MB0008838R1||</t>
  </si>
  <si>
    <t>CAJA POR 10 JERINGAS PRELLENADAS DE VIDRIO TIPO I POR 0.2ML||</t>
  </si>
  <si>
    <t>7707188881775||</t>
  </si>
  <si>
    <t>019992121-01||||</t>
  </si>
  <si>
    <t>2020MB-0008700-R1||</t>
  </si>
  <si>
    <t>370B</t>
  </si>
  <si>
    <t>HIBOR® 7.500 U.I.||</t>
  </si>
  <si>
    <t>19992121-1||</t>
  </si>
  <si>
    <t>2020MB0008700R1||</t>
  </si>
  <si>
    <t>CAJA X 2 JERINGA DE 0,3 ML||</t>
  </si>
  <si>
    <t>7701582103617||</t>
  </si>
  <si>
    <t>019992122-02||||</t>
  </si>
  <si>
    <t>2020MB-0008838-R1||</t>
  </si>
  <si>
    <t>371B</t>
  </si>
  <si>
    <t>HIBOR® 10.000 UI||</t>
  </si>
  <si>
    <t>19993883-1||</t>
  </si>
  <si>
    <t>2020MB0009209R1||</t>
  </si>
  <si>
    <t>CAJA X 2 JERINGA DE 0,4 ML||</t>
  </si>
  <si>
    <t>7701582103174||</t>
  </si>
  <si>
    <t>019993883-01||||</t>
  </si>
  <si>
    <t>2020MB-0009209-R1||</t>
  </si>
  <si>
    <t>372B</t>
  </si>
  <si>
    <t>FRAGMIN® 2500 UI SOLUCION INYECTABLE||</t>
  </si>
  <si>
    <t>19905001-4||</t>
  </si>
  <si>
    <t>2021MB13887R2||</t>
  </si>
  <si>
    <t>5415062372371||</t>
  </si>
  <si>
    <t>FRAGMIN||</t>
  </si>
  <si>
    <t>019905001-04||||</t>
  </si>
  <si>
    <t>2021MB-13887-R2||</t>
  </si>
  <si>
    <t>5415062372371||||</t>
  </si>
  <si>
    <t>373B</t>
  </si>
  <si>
    <t>CLEXANE INYECTABLE 20 MG / 0,2 ML.||</t>
  </si>
  <si>
    <t>2021MB011485R4||</t>
  </si>
  <si>
    <t>CAJA X 10 JERINGA 0,2 ML||</t>
  </si>
  <si>
    <t>7702771908570||</t>
  </si>
  <si>
    <t>ENOXAPARINA||</t>
  </si>
  <si>
    <t>020084690-22||||</t>
  </si>
  <si>
    <t>2021MB-0016141-R1||</t>
  </si>
  <si>
    <t>7708304298491||||</t>
  </si>
  <si>
    <t>374B</t>
  </si>
  <si>
    <t>B01AB06</t>
  </si>
  <si>
    <t>HEPARINA DE BAJO P.M. (NADROPARINA)</t>
  </si>
  <si>
    <t>FRAXIPARINE 0.4 ML||</t>
  </si>
  <si>
    <t>217850-2||</t>
  </si>
  <si>
    <t>2020M007194R2||</t>
  </si>
  <si>
    <t>CAJA POR 10 JERINGAS DE VIDRIO TIPO I PRELLENADAS CON 0.4 ML DE SOLUCION INYECTABLESIN DATO||</t>
  </si>
  <si>
    <t>7707172687833||</t>
  </si>
  <si>
    <t>FRAXIPARINE||</t>
  </si>
  <si>
    <t>000217850-02||||</t>
  </si>
  <si>
    <t>2020M-007194-R2||</t>
  </si>
  <si>
    <t>7706263002715||||</t>
  </si>
  <si>
    <t>375B</t>
  </si>
  <si>
    <t>FRAXIPARINE 0.6 ML||</t>
  </si>
  <si>
    <t>53314-4||</t>
  </si>
  <si>
    <t>2017M003905R2||</t>
  </si>
  <si>
    <t>CAJA X 10 JERINGA PRELLENADAS||</t>
  </si>
  <si>
    <t>6091403215256||</t>
  </si>
  <si>
    <t>000053314-01||||</t>
  </si>
  <si>
    <t>2017M-003905-R2||</t>
  </si>
  <si>
    <t>6091403215256||||</t>
  </si>
  <si>
    <t>376B</t>
  </si>
  <si>
    <t>EUFLEXXA 1% SOLUCION INYECTABLE||</t>
  </si>
  <si>
    <t>20118262-1||</t>
  </si>
  <si>
    <t>2019M0019091||</t>
  </si>
  <si>
    <t>7701582103631||</t>
  </si>
  <si>
    <t>HIGH HYALPLUS||</t>
  </si>
  <si>
    <t>2019DM-0020439||</t>
  </si>
  <si>
    <t>377B</t>
  </si>
  <si>
    <t>C05CA05</t>
  </si>
  <si>
    <t>HIDROSMINA</t>
  </si>
  <si>
    <t>VENOSMIL CAPSULA||</t>
  </si>
  <si>
    <t>20052598-2||</t>
  </si>
  <si>
    <t>2022M-0013955-R2||</t>
  </si>
  <si>
    <t>CAJA POR 60 CAPSULAS EN BLISTER||</t>
  </si>
  <si>
    <t>7707274722524||</t>
  </si>
  <si>
    <t>020052598-02||||</t>
  </si>
  <si>
    <t>8436024610796||||</t>
  </si>
  <si>
    <t>378B</t>
  </si>
  <si>
    <t>A02AD04</t>
  </si>
  <si>
    <t>HIDROTALCITA</t>
  </si>
  <si>
    <t>TALCID® SUSPENSION||</t>
  </si>
  <si>
    <t>31088-2||</t>
  </si>
  <si>
    <t>2018M000886R4||</t>
  </si>
  <si>
    <t>7702123002109||</t>
  </si>
  <si>
    <t>TALCID||</t>
  </si>
  <si>
    <t>020056631-04||||</t>
  </si>
  <si>
    <t>2013M-0014609||</t>
  </si>
  <si>
    <t>7702123007890||||</t>
  </si>
  <si>
    <t>379B</t>
  </si>
  <si>
    <t>TALCID® COMPRIMIDOS MASTICABLES 500 MG||</t>
  </si>
  <si>
    <t>20056631-4||</t>
  </si>
  <si>
    <t>2013M0014609||</t>
  </si>
  <si>
    <t>7702123007890||</t>
  </si>
  <si>
    <t>GASTRUM PLUX||</t>
  </si>
  <si>
    <t>020056822-10||||</t>
  </si>
  <si>
    <t>2018M-0014584-R1||</t>
  </si>
  <si>
    <t>0000002666051||||</t>
  </si>
  <si>
    <t>380B</t>
  </si>
  <si>
    <t>3mg/1g (0.3%)</t>
  </si>
  <si>
    <t>GENTEAL ® GEL||</t>
  </si>
  <si>
    <t>19934075-3||</t>
  </si>
  <si>
    <t>2014M0002295R1||</t>
  </si>
  <si>
    <t>TUBO DE POLIETILENO DE ALTA DENSIDAD POR 10 G||</t>
  </si>
  <si>
    <t>3587381200030||</t>
  </si>
  <si>
    <t>GENTEAL GEL||</t>
  </si>
  <si>
    <t>019934075-03||||</t>
  </si>
  <si>
    <t>2014M-0002295-R1||</t>
  </si>
  <si>
    <t>3587381200030||||</t>
  </si>
  <si>
    <t>381B</t>
  </si>
  <si>
    <t>2,5 gr/ml||</t>
  </si>
  <si>
    <t>40314-1||</t>
  </si>
  <si>
    <t>2008 M010073 R1||</t>
  </si>
  <si>
    <t>FRASCO GOTERO POR 15 ML.||</t>
  </si>
  <si>
    <t>7704805000205||</t>
  </si>
  <si>
    <t>OQ-FIL||</t>
  </si>
  <si>
    <t>000040314-01||||</t>
  </si>
  <si>
    <t>2008M-010073-R1||</t>
  </si>
  <si>
    <t>7704805000205||||</t>
  </si>
  <si>
    <t>383B</t>
  </si>
  <si>
    <t>SULFATO FERROSOJARABE||</t>
  </si>
  <si>
    <t>19963970-1||</t>
  </si>
  <si>
    <t>2022M-0006043-R2||</t>
  </si>
  <si>
    <t>7703038011804||</t>
  </si>
  <si>
    <t>SULFATO FERROSO||</t>
  </si>
  <si>
    <t>019963970-01||||</t>
  </si>
  <si>
    <t>7703038065425||||</t>
  </si>
  <si>
    <t>384B</t>
  </si>
  <si>
    <t>HIERRO + ZINC</t>
  </si>
  <si>
    <t>(232.5+16.000)mg</t>
  </si>
  <si>
    <t>CALADERM® SUSPENSION||</t>
  </si>
  <si>
    <t>20013951-1||</t>
  </si>
  <si>
    <t>2018M0012730R1||</t>
  </si>
  <si>
    <t>7707210530015||</t>
  </si>
  <si>
    <t>385B</t>
  </si>
  <si>
    <t>HIERRO GLICINATO QUELATO</t>
  </si>
  <si>
    <t>6.66mg /ml</t>
  </si>
  <si>
    <t>ANEMIKIDS® GOTAS||</t>
  </si>
  <si>
    <t>20093039-2||</t>
  </si>
  <si>
    <t>2015M0016684||</t>
  </si>
  <si>
    <t>7703546012034||</t>
  </si>
  <si>
    <t>ANEMIKIDS GOTAS||</t>
  </si>
  <si>
    <t>020093039-05||||</t>
  </si>
  <si>
    <t>2015M-0016684||</t>
  </si>
  <si>
    <t>7703546012034||||</t>
  </si>
  <si>
    <t>386B</t>
  </si>
  <si>
    <t>B03AB04</t>
  </si>
  <si>
    <t>HIERRO POLIMALTOSADO</t>
  </si>
  <si>
    <t>HERREX ®GOTAS||</t>
  </si>
  <si>
    <t>25018-5||</t>
  </si>
  <si>
    <t>2021M13850R2||</t>
  </si>
  <si>
    <t>7703454120128||</t>
  </si>
  <si>
    <t>HERREX GOTAS||</t>
  </si>
  <si>
    <t>000025018-05||||</t>
  </si>
  <si>
    <t>2021M-13850-R2||</t>
  </si>
  <si>
    <t>7705200080090||||</t>
  </si>
  <si>
    <t>388B</t>
  </si>
  <si>
    <t>IBANDRONICO ACIDO + VITAMINA D3</t>
  </si>
  <si>
    <t>150mg+30.000 UI</t>
  </si>
  <si>
    <t>IBONE D 30000||</t>
  </si>
  <si>
    <t>20117306-2||</t>
  </si>
  <si>
    <t>2018M0018361||</t>
  </si>
  <si>
    <t>7702870072981||</t>
  </si>
  <si>
    <t>IBONE D||</t>
  </si>
  <si>
    <t>020117306-01||||</t>
  </si>
  <si>
    <t>2018M-0018361||</t>
  </si>
  <si>
    <t>7702870072981||||</t>
  </si>
  <si>
    <t>390B</t>
  </si>
  <si>
    <t>IBUPROFENO + CAFEINA</t>
  </si>
  <si>
    <t>(200+65)mg</t>
  </si>
  <si>
    <t>DOLORSIN®FORTE CAPSULAS||</t>
  </si>
  <si>
    <t>20040819-32||</t>
  </si>
  <si>
    <t>2020M0013927R1||</t>
  </si>
  <si>
    <t>CAJA X 12 CAPSULAS. CON BLISTER PVC/PVDC TRANSPARENTE INCOLORO / ALUMINIO||</t>
  </si>
  <si>
    <t>7703546043205||</t>
  </si>
  <si>
    <t>DOLORSIN FORTE||</t>
  </si>
  <si>
    <t>020040819-36||||</t>
  </si>
  <si>
    <t>2020M-0013927-R1||</t>
  </si>
  <si>
    <t>0000012871506||||</t>
  </si>
  <si>
    <t>392B</t>
  </si>
  <si>
    <t>(400+65)mg</t>
  </si>
  <si>
    <t>ADVIL® FEM||</t>
  </si>
  <si>
    <t>20080371-5||</t>
  </si>
  <si>
    <t>2015M0016139||</t>
  </si>
  <si>
    <t>CAJA CON 4 BLISTER POR 5 TABLETAS C/U.||</t>
  </si>
  <si>
    <t>7702132001384||</t>
  </si>
  <si>
    <t>CALMIDOL MAX||</t>
  </si>
  <si>
    <t>020001288-02||||</t>
  </si>
  <si>
    <t>2009M-0009381||</t>
  </si>
  <si>
    <t>7706263200388||||</t>
  </si>
  <si>
    <t>393B</t>
  </si>
  <si>
    <t>IBUPROFENO + CICLOBENZAPRINA</t>
  </si>
  <si>
    <t>(400+5)mg</t>
  </si>
  <si>
    <t>RODALGIN COMPLEX TABLETAS||</t>
  </si>
  <si>
    <t>20072018-2||</t>
  </si>
  <si>
    <t>2015M0015863||</t>
  </si>
  <si>
    <t>CAJA PLEGADIZA CON 2 BLISTER ALUMINIO-PVC POR 10 TABLETAS RECUBIERTAS||</t>
  </si>
  <si>
    <t>7703234103952||</t>
  </si>
  <si>
    <t>RODALGIN COMPLEX||</t>
  </si>
  <si>
    <t>020072018-02||||</t>
  </si>
  <si>
    <t>2015M-0015863||</t>
  </si>
  <si>
    <t>7703234103952||||</t>
  </si>
  <si>
    <t>394B</t>
  </si>
  <si>
    <t>N02AJ08</t>
  </si>
  <si>
    <t>IBUPROFENO + CODEINA</t>
  </si>
  <si>
    <t>(200+30)mg</t>
  </si>
  <si>
    <t>DIFAST FTABLETAS||</t>
  </si>
  <si>
    <t>19908637-14||</t>
  </si>
  <si>
    <t>2016M014668R2||</t>
  </si>
  <si>
    <t>CAJA X 1 BLISTER DE 10 TABLETAS||</t>
  </si>
  <si>
    <t>7707355052182||</t>
  </si>
  <si>
    <t>DIFAST F||</t>
  </si>
  <si>
    <t>019908637-03||||</t>
  </si>
  <si>
    <t>2016M-014668-R2||</t>
  </si>
  <si>
    <t>7707355052175||||</t>
  </si>
  <si>
    <t>395B</t>
  </si>
  <si>
    <t>IBUPROFENO + HIDROCODONA</t>
  </si>
  <si>
    <t>(200+5)mg</t>
  </si>
  <si>
    <t>DOVIR ® TABLETAS||</t>
  </si>
  <si>
    <t>20044013-1||</t>
  </si>
  <si>
    <t>2018M0013152R1||</t>
  </si>
  <si>
    <t>CAJA X 1 FRASCO DE POLIETILENO DE ALTA DENSIDAD POR 10 TABLETAS.||</t>
  </si>
  <si>
    <t>77014313||</t>
  </si>
  <si>
    <t>DOVIR||</t>
  </si>
  <si>
    <t>020044013-02||||</t>
  </si>
  <si>
    <t>2018M-0013152-R1||</t>
  </si>
  <si>
    <t>77014306||||</t>
  </si>
  <si>
    <t>396B</t>
  </si>
  <si>
    <t>IBUPROFENO + HIOSCINA N-BUTIL BROMURO</t>
  </si>
  <si>
    <t>(400+20)mg</t>
  </si>
  <si>
    <t>FIN-ESPAM FEM ® TABLETAS RECUBIERTAS||</t>
  </si>
  <si>
    <t>20112370-1||</t>
  </si>
  <si>
    <t>2019M0018730||</t>
  </si>
  <si>
    <t>CAJA POR 10 TABLETAS EN BLISTER PVC-PVDC-ALUMINIO POR 10 TABLETAS C/U||</t>
  </si>
  <si>
    <t>7703038313038||</t>
  </si>
  <si>
    <t>DOLORSIN FEM||</t>
  </si>
  <si>
    <t>020049618-14||||</t>
  </si>
  <si>
    <t>2013M-0014291||</t>
  </si>
  <si>
    <t>7703546043601||||</t>
  </si>
  <si>
    <t>397B</t>
  </si>
  <si>
    <t>IBUPROFENO + HIOSCINA N-BUTIL BROMURO + CAFEINA</t>
  </si>
  <si>
    <t>(400+20+50)mg</t>
  </si>
  <si>
    <t>DOLORSIN COMPLEX® TABLETA RECUBIERTA||</t>
  </si>
  <si>
    <t>20074661-9||</t>
  </si>
  <si>
    <t>2021M0015947R1||</t>
  </si>
  <si>
    <t>CAJA POR 80 TABLETAS RECUBIERTAS EN BLISTER PVDC TRANSPARENTE / FOIL ALUMINIO. 10 BLISTER POR 8 TABLETAS RECUBIERTAS.||</t>
  </si>
  <si>
    <t>7703546048088||</t>
  </si>
  <si>
    <t>DOLORSIN COMPLEX||</t>
  </si>
  <si>
    <t>020074661-09||||</t>
  </si>
  <si>
    <t>2021M-0015947-R1||</t>
  </si>
  <si>
    <t>7703546048088||||</t>
  </si>
  <si>
    <t>398B</t>
  </si>
  <si>
    <t>IBUPROFENO + METOCARBAMOL</t>
  </si>
  <si>
    <t>(200+500)mg</t>
  </si>
  <si>
    <t>METOCARBAMOL 500 MG + IBUPROFENO 200 MG TABLETAS RECUBIERTAS(genfar)||</t>
  </si>
  <si>
    <t>19908253-1||</t>
  </si>
  <si>
    <t>2021M014757R3||</t>
  </si>
  <si>
    <t>CAJA POR 30 TABLETAS EN BLISTER DE PVC/ALUMINIO POR 10 TABLETAS.||</t>
  </si>
  <si>
    <t>7702605102716||</t>
  </si>
  <si>
    <t>IBUPROFENO/METOCARBAMOL||</t>
  </si>
  <si>
    <t>019908253-01||||</t>
  </si>
  <si>
    <t>2021M-014757-R3||</t>
  </si>
  <si>
    <t>7702605102716||||</t>
  </si>
  <si>
    <t>399B</t>
  </si>
  <si>
    <t>(400+500)mg</t>
  </si>
  <si>
    <t>NIALGIN||</t>
  </si>
  <si>
    <t>20061897-1||</t>
  </si>
  <si>
    <t>2023M-0014764-R1||</t>
  </si>
  <si>
    <t>CAJA PLEGADIZA POR 20 TABLETAS CONTIENE DOSSIN DATOBLISTER PVC/ALUMINIO POR 10TABLETAS C/U||</t>
  </si>
  <si>
    <t>7707040620085||</t>
  </si>
  <si>
    <t>LUMBAL RELAX||</t>
  </si>
  <si>
    <t>020090473-09||||</t>
  </si>
  <si>
    <t>2015M-0016179||</t>
  </si>
  <si>
    <t>7702870071892||||</t>
  </si>
  <si>
    <t>402B</t>
  </si>
  <si>
    <t>(200+2)mg</t>
  </si>
  <si>
    <t>MYOS -NOR F TABLETAS||</t>
  </si>
  <si>
    <t>19986776-4||</t>
  </si>
  <si>
    <t>2019M0008741R1||</t>
  </si>
  <si>
    <t>CAJA POR 20 TABLETAS EN BLISTER ALUMINIO /PVC TRANSPARENTE||</t>
  </si>
  <si>
    <t>7707193642309||</t>
  </si>
  <si>
    <t>MYOS-NOR F||</t>
  </si>
  <si>
    <t>019986776-04||||</t>
  </si>
  <si>
    <t>2019M-0008741-R1||</t>
  </si>
  <si>
    <t>0000132661261||||</t>
  </si>
  <si>
    <t>403B</t>
  </si>
  <si>
    <t>ICTAMOL + ZINC</t>
  </si>
  <si>
    <t>(1-1.5+15-20)g /100gr 
(1-1.5 + 15-20)%</t>
  </si>
  <si>
    <t>INOTYOL® POMADA||</t>
  </si>
  <si>
    <t>51730-7||</t>
  </si>
  <si>
    <t>2016M003344R2||</t>
  </si>
  <si>
    <t>POTE EN POLIPROPILENO POR 60 G.||</t>
  </si>
  <si>
    <t>7702870000076||</t>
  </si>
  <si>
    <t>INOTYOL||</t>
  </si>
  <si>
    <t>000051730-01||||</t>
  </si>
  <si>
    <t>2016M-003344-R2||</t>
  </si>
  <si>
    <t>7702870000083||||</t>
  </si>
  <si>
    <t>405B</t>
  </si>
  <si>
    <t>V03AB37</t>
  </si>
  <si>
    <t>IDARUCIZUMAB</t>
  </si>
  <si>
    <t>PRAXBIND®||</t>
  </si>
  <si>
    <t>20102557-1||</t>
  </si>
  <si>
    <t>2017M0017748||</t>
  </si>
  <si>
    <t>CAJA X 2 VIALES||</t>
  </si>
  <si>
    <t>4048846014078||</t>
  </si>
  <si>
    <t>PRAXBIND||</t>
  </si>
  <si>
    <t>020102557-01||||</t>
  </si>
  <si>
    <t>2017M-0017748||</t>
  </si>
  <si>
    <t>4048846014078||||</t>
  </si>
  <si>
    <t>406B</t>
  </si>
  <si>
    <t>UROMIDA® 2 G||</t>
  </si>
  <si>
    <t>20121492-1||</t>
  </si>
  <si>
    <t>2018M0018429||</t>
  </si>
  <si>
    <t>CAJA POR 1 VIAL EN VIDRIO TIPO I ÁMBAR CON TAPÓN DE GOMA. CON SELLO DE ALUMINIO Y TAPA FLIP OFF POR 2 G PARA RECONSTITUIR A 50 ML DE SOLUCIÓN INYECTABLE||</t>
  </si>
  <si>
    <t>7709158524002||</t>
  </si>
  <si>
    <t>HOLOXAN® 2 G.||</t>
  </si>
  <si>
    <t>000031712-01||||</t>
  </si>
  <si>
    <t>2022M-001241-R4||</t>
  </si>
  <si>
    <t>7707141301142||||</t>
  </si>
  <si>
    <t>407B</t>
  </si>
  <si>
    <t>J01DH51</t>
  </si>
  <si>
    <t>IMIPENEM + CILASTATINA (SODICA)</t>
  </si>
  <si>
    <t>(500+500)mg (base)</t>
  </si>
  <si>
    <t>IMIPENEM Y CILASTATINA1G.(FARMALOGICA)||</t>
  </si>
  <si>
    <t>19982795-1||</t>
  </si>
  <si>
    <t>2018M0007618R1||</t>
  </si>
  <si>
    <t>PLEGADIZA X 10 UNIDADES X 500 MG DE IMIPINEM C/U||</t>
  </si>
  <si>
    <t>7707291520356||</t>
  </si>
  <si>
    <t>IMIPENEM/CILASTATINA||</t>
  </si>
  <si>
    <t>019982795-01||||</t>
  </si>
  <si>
    <t>2018M-0007618-R1||</t>
  </si>
  <si>
    <t>7707291520356||||</t>
  </si>
  <si>
    <t>408B</t>
  </si>
  <si>
    <t>3.75%</t>
  </si>
  <si>
    <t>IMIK® 3.75 %||</t>
  </si>
  <si>
    <t>20120580-1||</t>
  </si>
  <si>
    <t>2018M0018243||</t>
  </si>
  <si>
    <t>TUBO X 5 GRAMOS||</t>
  </si>
  <si>
    <t>7702870072974||</t>
  </si>
  <si>
    <t>IMIK CREMA||</t>
  </si>
  <si>
    <t>020120580-01||||</t>
  </si>
  <si>
    <t>2018M-0018243||</t>
  </si>
  <si>
    <t>7702870072974||||</t>
  </si>
  <si>
    <t>409B</t>
  </si>
  <si>
    <t>INDOMETACINA (SODICA)</t>
  </si>
  <si>
    <t>1mg (base)</t>
  </si>
  <si>
    <t>INDOCIERR®||</t>
  </si>
  <si>
    <t>20109388-1||</t>
  </si>
  <si>
    <t>2017M0017909||</t>
  </si>
  <si>
    <t>CAJA PLEGADIZA CON FRASCO VIAL ÁMBAR DE VIDRIO TIPO I POR 1 MG||</t>
  </si>
  <si>
    <t>770492447||</t>
  </si>
  <si>
    <t>INDOCIERR||</t>
  </si>
  <si>
    <t>020109388-01||||</t>
  </si>
  <si>
    <t>2017M-0017909||</t>
  </si>
  <si>
    <t>410B</t>
  </si>
  <si>
    <t>100U/ml (10ml)</t>
  </si>
  <si>
    <t>MEGALOTECT® CP||</t>
  </si>
  <si>
    <t>20051080-1||</t>
  </si>
  <si>
    <t>2021MB0014518R1||</t>
  </si>
  <si>
    <t>MEGALOTECT CP||</t>
  </si>
  <si>
    <t>020051080-01||||</t>
  </si>
  <si>
    <t>0000022483584||||</t>
  </si>
  <si>
    <t>414B</t>
  </si>
  <si>
    <t>INMUNOGLOBULINA HUMANA ENRIQUECIDA CON IgM + IgA + IgG</t>
  </si>
  <si>
    <t>5% (5g/100ml)</t>
  </si>
  <si>
    <t>PENTAGLOBIN®||</t>
  </si>
  <si>
    <t>43789-3||</t>
  </si>
  <si>
    <t>2021MB012811R3||</t>
  </si>
  <si>
    <t>FRASCO VIAL X 100 ML||</t>
  </si>
  <si>
    <t>7707190470226||</t>
  </si>
  <si>
    <t>PENTAGLOBIN||</t>
  </si>
  <si>
    <t>000043789-01||||</t>
  </si>
  <si>
    <t>2021MB-012811-R3||</t>
  </si>
  <si>
    <t>AMP/VIAL/JP||</t>
  </si>
  <si>
    <t>4036124008512||||</t>
  </si>
  <si>
    <t>416B</t>
  </si>
  <si>
    <t>A10AD01</t>
  </si>
  <si>
    <t>INSULINA COMBINADA ACCION CORTA E INTERMEDIA (HUMANA N/C)</t>
  </si>
  <si>
    <t>(70+30) UI/ml (10ml)</t>
  </si>
  <si>
    <t>HUMULIN ® 70/30||</t>
  </si>
  <si>
    <t>20177735-1||</t>
  </si>
  <si>
    <t>2020MBT0000006||</t>
  </si>
  <si>
    <t>7701582103686||</t>
  </si>
  <si>
    <t>INSUGEN 70/30||</t>
  </si>
  <si>
    <t>020035582-01||||</t>
  </si>
  <si>
    <t>2018M-0013057-R1||</t>
  </si>
  <si>
    <t>420B</t>
  </si>
  <si>
    <t>L01XC11</t>
  </si>
  <si>
    <t>IPILIMUMAB</t>
  </si>
  <si>
    <t>YERVOY®5 MG /ML SOLUCION INYECTABLE PARA INFUSION INTRAVENOSA||</t>
  </si>
  <si>
    <t>20031989-1||</t>
  </si>
  <si>
    <t>2018M0013139R1||</t>
  </si>
  <si>
    <t>Caja x un vial x 50 mg/10 mL||</t>
  </si>
  <si>
    <t>3000032327349||</t>
  </si>
  <si>
    <t>YERVOY||</t>
  </si>
  <si>
    <t>020031989-01||||</t>
  </si>
  <si>
    <t>2018M-0013139-R1||</t>
  </si>
  <si>
    <t>3000032327349||||</t>
  </si>
  <si>
    <t>422B</t>
  </si>
  <si>
    <t>APROVASC®150MG/10MG||</t>
  </si>
  <si>
    <t>20043400-2||</t>
  </si>
  <si>
    <t>2019M0013007R1||</t>
  </si>
  <si>
    <t>ESTUCHE X 28 TABLETAS RECUBIERTAS (COMPRIMIDOS RECUBIERTOS)SIN DATOEN BLISTER PVC-PE-PVDC/AL||</t>
  </si>
  <si>
    <t>7795312001847||</t>
  </si>
  <si>
    <t>020043400-02||||</t>
  </si>
  <si>
    <t>2019M-0013007-R1||</t>
  </si>
  <si>
    <t>7795312001847||||</t>
  </si>
  <si>
    <t>423B</t>
  </si>
  <si>
    <t>(300+2.5)mg</t>
  </si>
  <si>
    <t>ALENCAL®IRBE 2.5 / 300 MG TABLETAS RECUBIERTAS||</t>
  </si>
  <si>
    <t>20064424-3||</t>
  </si>
  <si>
    <t>2023M-0015106-R1||</t>
  </si>
  <si>
    <t>7707184600899||</t>
  </si>
  <si>
    <t>ALENCAL® IRBE 2.5 / 300 MG TABLETAS RECUBIERTAS||</t>
  </si>
  <si>
    <t>020064424-03||||</t>
  </si>
  <si>
    <t>0000041399293||||</t>
  </si>
  <si>
    <t>424B</t>
  </si>
  <si>
    <t>J02AC05</t>
  </si>
  <si>
    <t>ISAVUCONAZOL</t>
  </si>
  <si>
    <t>186.3mg</t>
  </si>
  <si>
    <t>CRESEMBA ® CAPSULAS||</t>
  </si>
  <si>
    <t>20131147-1||</t>
  </si>
  <si>
    <t>2019M0019065||</t>
  </si>
  <si>
    <t>CAJA X 14 CAPSULAS EN BLISTER X 7 CAP||</t>
  </si>
  <si>
    <t>7795367548328||</t>
  </si>
  <si>
    <t>CRESEMBA||</t>
  </si>
  <si>
    <t>020131147-01||||</t>
  </si>
  <si>
    <t>2019M-0019065||</t>
  </si>
  <si>
    <t>7795367548328||||</t>
  </si>
  <si>
    <t>425B</t>
  </si>
  <si>
    <t>CRESEMBA® 200 MG POLVO LIOFILIZADO ESTERIL PARA RECONSTITUIR||</t>
  </si>
  <si>
    <t>20148855-1||</t>
  </si>
  <si>
    <t>2019M0019119||</t>
  </si>
  <si>
    <t>7795367548335||</t>
  </si>
  <si>
    <t>020148855-01||||</t>
  </si>
  <si>
    <t>2019M-0019119||</t>
  </si>
  <si>
    <t>7795367548335||||</t>
  </si>
  <si>
    <t>426B</t>
  </si>
  <si>
    <t>ISOCONAZOL CREMA AL 1%(GENFAR)||</t>
  </si>
  <si>
    <t>57706-2||</t>
  </si>
  <si>
    <t>2021M003531R3||</t>
  </si>
  <si>
    <t>CAJA CONSIN DATOUN TUBO EN ALUMINIOSIN DATO YSIN DATOTAPA BLANCA ENSIN DATOPOLIPROPILENOSIN DATOXSIN DATO20SIN DATOG||</t>
  </si>
  <si>
    <t>7702605101535||</t>
  </si>
  <si>
    <t>ISOCONAZOL||</t>
  </si>
  <si>
    <t>000057706-02||||</t>
  </si>
  <si>
    <t>2021M-003531-R3||</t>
  </si>
  <si>
    <t>7702605101535||||</t>
  </si>
  <si>
    <t>427B</t>
  </si>
  <si>
    <t>N01AB06</t>
  </si>
  <si>
    <t xml:space="preserve">ISOFUORANO SUSTANCIA PURA </t>
  </si>
  <si>
    <t>(99-100)%</t>
  </si>
  <si>
    <t>ISOFLURANO||</t>
  </si>
  <si>
    <t>201174-1||</t>
  </si>
  <si>
    <t>2020M006157R2||</t>
  </si>
  <si>
    <t>0100085412071428||</t>
  </si>
  <si>
    <t>000201174-01||||</t>
  </si>
  <si>
    <t>2020M-006157-R2||</t>
  </si>
  <si>
    <t>0100085412071428||||</t>
  </si>
  <si>
    <t>428B</t>
  </si>
  <si>
    <t>P01AB07/P01AB52</t>
  </si>
  <si>
    <t>ITRACONAZOL + SECNIDAZOL</t>
  </si>
  <si>
    <t>(33.33+166.66)mg</t>
  </si>
  <si>
    <t>ALBISEC®||</t>
  </si>
  <si>
    <t>19942227-2||</t>
  </si>
  <si>
    <t>2019M0003002R2||</t>
  </si>
  <si>
    <t>CAJA POR 12 CAPSULAS EN EMPAQUE INDIVIDUAL TIPOSIN DATOBLISTER PVC- PVDC TRANSPARENTESIN DATO/ ALUMINIO POR 12 CAPSULAS DURAS.||</t>
  </si>
  <si>
    <t>7703153033354||</t>
  </si>
  <si>
    <t>ALBISEC||</t>
  </si>
  <si>
    <t>019942227-02||||</t>
  </si>
  <si>
    <t>2019M-0003002-R2||</t>
  </si>
  <si>
    <t>7703153033354||||</t>
  </si>
  <si>
    <t>429B</t>
  </si>
  <si>
    <t>L01XG03</t>
  </si>
  <si>
    <t>IXAZOMIB</t>
  </si>
  <si>
    <t>2.3mg</t>
  </si>
  <si>
    <t>NINLARO® 2.3MG||</t>
  </si>
  <si>
    <t>20123410-2||</t>
  </si>
  <si>
    <t>2020M0019575||</t>
  </si>
  <si>
    <t>7701582103693||</t>
  </si>
  <si>
    <t>NINLARO||</t>
  </si>
  <si>
    <t>020123410-02||||</t>
  </si>
  <si>
    <t>2020M-0019575||</t>
  </si>
  <si>
    <t>430B</t>
  </si>
  <si>
    <t>NINLARO® 3.0 MG||</t>
  </si>
  <si>
    <t>20147970-2||</t>
  </si>
  <si>
    <t>2020M0019657||</t>
  </si>
  <si>
    <t>7701582103709||</t>
  </si>
  <si>
    <t>020147970-02||||</t>
  </si>
  <si>
    <t>2020M-0019657||</t>
  </si>
  <si>
    <t>7038319121409||||</t>
  </si>
  <si>
    <t>431B</t>
  </si>
  <si>
    <t>NINLARO® 4.0MG||</t>
  </si>
  <si>
    <t>20147921-2||</t>
  </si>
  <si>
    <t>2020M0019656||</t>
  </si>
  <si>
    <t>CAJA X 3 CAPSULA||</t>
  </si>
  <si>
    <t>7701582103303||</t>
  </si>
  <si>
    <t>020147921-02||||</t>
  </si>
  <si>
    <t>2020M-0019656||</t>
  </si>
  <si>
    <t>7038319121393||||</t>
  </si>
  <si>
    <t>432B</t>
  </si>
  <si>
    <t>KETOCONAZOL + FUSIDICO ACIDO + DEXAMETASONA</t>
  </si>
  <si>
    <t xml:space="preserve">[(2-2.04)+(2 -2.04)+(0.04- 0.048)]% </t>
  </si>
  <si>
    <t>FUSITREX ®CREMA||</t>
  </si>
  <si>
    <t>19935355-1||</t>
  </si>
  <si>
    <t>2013M0002357R1||</t>
  </si>
  <si>
    <t>TUBO COLAPSIBLE DE ALUMINIO X 20G.||</t>
  </si>
  <si>
    <t>7707274980030||</t>
  </si>
  <si>
    <t>FUSITREX||</t>
  </si>
  <si>
    <t>019935355-01||||</t>
  </si>
  <si>
    <t>2013M-0002357-R1||</t>
  </si>
  <si>
    <t>7707274980030||||</t>
  </si>
  <si>
    <t>433B</t>
  </si>
  <si>
    <t>KETOCONAZOL + GENTAMICINA + DEXAMETASONA</t>
  </si>
  <si>
    <t>(2+0.1+0.04)%</t>
  </si>
  <si>
    <t>BIODERM® CREMA||</t>
  </si>
  <si>
    <t>7028-2||</t>
  </si>
  <si>
    <t>2023M-005385-R3||</t>
  </si>
  <si>
    <t>CAJA CON TUBO COLAPSIBLE DE ALUMINIO CON RECUBRIMIENTO INTERIOR DE RESINA EPOXIFENOLICA POR 20G||</t>
  </si>
  <si>
    <t>7707355053677||</t>
  </si>
  <si>
    <t>000007028-02||||</t>
  </si>
  <si>
    <t>7707355053677||||</t>
  </si>
  <si>
    <t>434B</t>
  </si>
  <si>
    <t>SOLUCION</t>
  </si>
  <si>
    <t>ACULAR® LS||</t>
  </si>
  <si>
    <t>19954740-2||</t>
  </si>
  <si>
    <t>2022M-0005349-R2</t>
  </si>
  <si>
    <t>CAJA DE CARTÓN CON FRASCO OPACOSIN DATOBLANCO DE POLIETILENO DE BAJA DENSIDAD CON TAPA DE POLIESTIRENO BLANCA Y PUNTA GOTERO DE POLIETILENO DE BAJA DENSIDAD POR 5.0 ML.||</t>
  </si>
  <si>
    <t>7707236679279||</t>
  </si>
  <si>
    <t>ACULAR LS||</t>
  </si>
  <si>
    <t>019954740-02||||</t>
  </si>
  <si>
    <t>2022M-0005349-R2||</t>
  </si>
  <si>
    <t>7707236679279||||</t>
  </si>
  <si>
    <t>435B</t>
  </si>
  <si>
    <t>30mg/2ml</t>
  </si>
  <si>
    <t>KETRON® 30 MG INYECTABLE||</t>
  </si>
  <si>
    <t>1990415-3||</t>
  </si>
  <si>
    <t>2018M013316R3||</t>
  </si>
  <si>
    <t>CAJA POR 5 AMPOLLAS DE VIDRIO AMBAR TIPO I POR 2 ML.||</t>
  </si>
  <si>
    <t>7702195543685||</t>
  </si>
  <si>
    <t>KETRON||</t>
  </si>
  <si>
    <t>001990415-03||||</t>
  </si>
  <si>
    <t>2018M-013316-R3||</t>
  </si>
  <si>
    <t>7702195210303||||</t>
  </si>
  <si>
    <t>436B</t>
  </si>
  <si>
    <t>G01AD01</t>
  </si>
  <si>
    <t>LACTICO ACIDO</t>
  </si>
  <si>
    <t>225mg/5g</t>
  </si>
  <si>
    <t>GEL VAGINAL</t>
  </si>
  <si>
    <t>BIOFIL®||</t>
  </si>
  <si>
    <t>19976869-3||</t>
  </si>
  <si>
    <t>2017M0007437R1||</t>
  </si>
  <si>
    <t>CAJA POR 7 APLICADORES DE 5 G||</t>
  </si>
  <si>
    <t>7315517700118||</t>
  </si>
  <si>
    <t>BIOFIL||</t>
  </si>
  <si>
    <t>019976869-03||||</t>
  </si>
  <si>
    <t>2017M-0007437-R1||</t>
  </si>
  <si>
    <t>7315517700118||||</t>
  </si>
  <si>
    <t>437B</t>
  </si>
  <si>
    <t>BIFIDOLAC® CAPSULAS.||</t>
  </si>
  <si>
    <t>19925900-1||</t>
  </si>
  <si>
    <t>2020M0001877R2||</t>
  </si>
  <si>
    <t>CAJA X 6 CAPSULAS||</t>
  </si>
  <si>
    <t>7703889159212||</t>
  </si>
  <si>
    <t>BIFIDOLAC||</t>
  </si>
  <si>
    <t>019925900-01||||</t>
  </si>
  <si>
    <t>2020M-0001877-R2||</t>
  </si>
  <si>
    <t>7703889159212||||</t>
  </si>
  <si>
    <t>440B</t>
  </si>
  <si>
    <t>REFLUYET®||</t>
  </si>
  <si>
    <t>19939607-30||</t>
  </si>
  <si>
    <t>2020M0002828R2||</t>
  </si>
  <si>
    <t>CAJA POR 30 CAPSULAS EN EMPAQUE INDIVIDUAL EN BLISTER ALUMINIO /PVC POR 10 CAPSULAS.||</t>
  </si>
  <si>
    <t>7703153012403||</t>
  </si>
  <si>
    <t>REFLUYET||</t>
  </si>
  <si>
    <t>019939607-04||||</t>
  </si>
  <si>
    <t>2020M-0002828-R2||</t>
  </si>
  <si>
    <t>7703153012403||||</t>
  </si>
  <si>
    <t>441B</t>
  </si>
  <si>
    <t>LEVOAMLODIPINO</t>
  </si>
  <si>
    <t>ALENCAL®2.5 MG||</t>
  </si>
  <si>
    <t>20096059-2||</t>
  </si>
  <si>
    <t>2023M-0017298-R1||</t>
  </si>
  <si>
    <t>COMERCIAL: CAJA CON 30SIN DATOTABLETAS EN BLISTER ALUMINIO - PVC/PE/PVDC POR 10 TABLETAS CADA UNO.||</t>
  </si>
  <si>
    <t>7707184601032||</t>
  </si>
  <si>
    <t>ALENCAL||</t>
  </si>
  <si>
    <t>020096059-02||||</t>
  </si>
  <si>
    <t>2016M-0017298||</t>
  </si>
  <si>
    <t>7707184601032||||</t>
  </si>
  <si>
    <t>442B</t>
  </si>
  <si>
    <t>LEVOTREX 2.5 MG / 5 ML JARABE||</t>
  </si>
  <si>
    <t>19987729-6||</t>
  </si>
  <si>
    <t>2020M0008337R1||</t>
  </si>
  <si>
    <t>CAJA POR UN FRASCO PET AMBAR POR 120 ML CON JERINGA GENÉRICA POR 5ML (SIN AGUJA)||</t>
  </si>
  <si>
    <t>7703153022419||</t>
  </si>
  <si>
    <t>ANTISS® JARABE||</t>
  </si>
  <si>
    <t>019960276-09||||</t>
  </si>
  <si>
    <t>2016M-0005678-R1||</t>
  </si>
  <si>
    <t>7702870003244||||</t>
  </si>
  <si>
    <t>444B</t>
  </si>
  <si>
    <t xml:space="preserve">LEVOCETIRIZINA+ FENILEFRINA </t>
  </si>
  <si>
    <t>LEVOC® NF JARABE||</t>
  </si>
  <si>
    <t>20006177-3||</t>
  </si>
  <si>
    <t>2020M0010293R1||</t>
  </si>
  <si>
    <t>USO INSTITUCIONAL CAJA PLEGADIZASIN DATOXSIN DATOUN FRASCO PET AMBAR X 60 ML||</t>
  </si>
  <si>
    <t>7704039112439||</t>
  </si>
  <si>
    <t>HISTAFLEX||</t>
  </si>
  <si>
    <t>020078255-03||||</t>
  </si>
  <si>
    <t>2021M-0016039-R1||</t>
  </si>
  <si>
    <t>445B</t>
  </si>
  <si>
    <t>AMP/VIAL/JP/DISPOS/BOLSA</t>
  </si>
  <si>
    <t>AMP/VIAL/JP/DISPOSITIVO/BOLSA</t>
  </si>
  <si>
    <t>SOPRIL® 500 MG/100 ML||</t>
  </si>
  <si>
    <t>20087580-1||</t>
  </si>
  <si>
    <t>2021M0016422R1||</t>
  </si>
  <si>
    <t>CAJA X 1 BOLSA DE 100 ML||</t>
  </si>
  <si>
    <t>7709936688568||</t>
  </si>
  <si>
    <t>LEVOFLOXACINA||</t>
  </si>
  <si>
    <t>020008193-03||||</t>
  </si>
  <si>
    <t>2020M-0010148-R1||</t>
  </si>
  <si>
    <t>7702057712327||||</t>
  </si>
  <si>
    <t>446B</t>
  </si>
  <si>
    <t>G03AD01</t>
  </si>
  <si>
    <t>FEMERLEV®||</t>
  </si>
  <si>
    <t>20023279-1||</t>
  </si>
  <si>
    <t>2022M-0011664-R2||</t>
  </si>
  <si>
    <t>CAJA POR 1 TABLETA ENSIN DATO 1 BLISTER DE PVC/PVDC TRANSPARENTE - ALUMINIO.||</t>
  </si>
  <si>
    <t>7709990329827||</t>
  </si>
  <si>
    <t>JAYDESS||</t>
  </si>
  <si>
    <t>020046501-01||||</t>
  </si>
  <si>
    <t>2014M-0014939||</t>
  </si>
  <si>
    <t>7702123006961||||</t>
  </si>
  <si>
    <t>447B</t>
  </si>
  <si>
    <t>13.5mg</t>
  </si>
  <si>
    <t>JAYDESS®||</t>
  </si>
  <si>
    <t>20046501-3||</t>
  </si>
  <si>
    <t>2014M0014939||</t>
  </si>
  <si>
    <t>CAJA X 1 ENDOCEPTOR (DISPOSITIVO DE ADMINISTRACIÓN Y UN ENDOCEPTIVO CON LEVONORGESTREL) EN BLISTER PE/ PETG||</t>
  </si>
  <si>
    <t>7702123006961||</t>
  </si>
  <si>
    <t>KYLEENA||</t>
  </si>
  <si>
    <t>020104320-01||||</t>
  </si>
  <si>
    <t>2018M-0018405||</t>
  </si>
  <si>
    <t>7702123011880||||</t>
  </si>
  <si>
    <t>448B</t>
  </si>
  <si>
    <t>19.5mg</t>
  </si>
  <si>
    <t>KYLEENA®||</t>
  </si>
  <si>
    <t>20104320-1||</t>
  </si>
  <si>
    <t>2018M0018405||</t>
  </si>
  <si>
    <t>CAJA X 1 ENDOCEPTOR||</t>
  </si>
  <si>
    <t>7702123011880||</t>
  </si>
  <si>
    <t>EVINET||</t>
  </si>
  <si>
    <t>020097975-01||||</t>
  </si>
  <si>
    <t>2021M-0016656-R1||</t>
  </si>
  <si>
    <t>7703153031183||||</t>
  </si>
  <si>
    <t>449B</t>
  </si>
  <si>
    <t>(100+20)mcg</t>
  </si>
  <si>
    <t>MICROGYNON® SUAVE||</t>
  </si>
  <si>
    <t>228238-1||</t>
  </si>
  <si>
    <t>2019M011763R2||</t>
  </si>
  <si>
    <t>CAJA CON UN BLISTER CALENDARIO (PVC/ALUMINIO) X 21 GRAGEAS POUCH .||</t>
  </si>
  <si>
    <t>7702123004585||</t>
  </si>
  <si>
    <t>MICROGYNON SUAVE||</t>
  </si>
  <si>
    <t>000228238-01||||</t>
  </si>
  <si>
    <t>2019M-011763-R2||</t>
  </si>
  <si>
    <t>7703331105118||||</t>
  </si>
  <si>
    <t>450B</t>
  </si>
  <si>
    <t>R03AK04</t>
  </si>
  <si>
    <t xml:space="preserve">LEVOSALBUTAMOL </t>
  </si>
  <si>
    <t>1.25mg/2.5ml (0.05%)</t>
  </si>
  <si>
    <t xml:space="preserve">INHALADOR </t>
  </si>
  <si>
    <t>NAS/OR</t>
  </si>
  <si>
    <t>LEVACORT RESPULAS 1.25 MG/2.5 ML||</t>
  </si>
  <si>
    <t>20109222-1||</t>
  </si>
  <si>
    <t>2017M0017949||</t>
  </si>
  <si>
    <t>8901117238244||</t>
  </si>
  <si>
    <t>LEVACORT RESPULAS||</t>
  </si>
  <si>
    <t>020109222-01||||</t>
  </si>
  <si>
    <t>2017M-0017949||</t>
  </si>
  <si>
    <t>453B</t>
  </si>
  <si>
    <t>LIDOCAINA + PRILOCAINA</t>
  </si>
  <si>
    <t>(25+25)mg/g (2.5+2.5)%</t>
  </si>
  <si>
    <t>FRASCO/TUBO</t>
  </si>
  <si>
    <t>ANESTECIN® CREMA||</t>
  </si>
  <si>
    <t>218965-2||</t>
  </si>
  <si>
    <t>2009M013170R1||</t>
  </si>
  <si>
    <t>CAJA CON 1 TUBO COLAPSIBLE DE ALUMINIO POR 5 G||</t>
  </si>
  <si>
    <t>7704588000683||</t>
  </si>
  <si>
    <t>ANESTECIN CREMA||</t>
  </si>
  <si>
    <t>000218965-02||||</t>
  </si>
  <si>
    <t>2009M-013170-R1||</t>
  </si>
  <si>
    <t>7704588000683||||</t>
  </si>
  <si>
    <t>454B</t>
  </si>
  <si>
    <t>C05AA01/C05AX04</t>
  </si>
  <si>
    <t>LIDOCAINA + ZINC OXIDO + HIDROCORTISONA + ALUMINIO ACETATO</t>
  </si>
  <si>
    <t>(5+18+0.25+3.5)g</t>
  </si>
  <si>
    <t>XYLOPROCTO ® UNGÛENTO||</t>
  </si>
  <si>
    <t>32258-3||</t>
  </si>
  <si>
    <t>2022M-001740-R3||</t>
  </si>
  <si>
    <t>6091403219155||</t>
  </si>
  <si>
    <t>SPERTI PREPARATION H||</t>
  </si>
  <si>
    <t>020113239-01||||</t>
  </si>
  <si>
    <t>2022M-0018037-R1||</t>
  </si>
  <si>
    <t>0000007182174||||</t>
  </si>
  <si>
    <t>456B</t>
  </si>
  <si>
    <t>2%/20ml</t>
  </si>
  <si>
    <t>ROXICAINA® 2% SIMPLE||</t>
  </si>
  <si>
    <t>31540-1||</t>
  </si>
  <si>
    <t>2009M010277R2||</t>
  </si>
  <si>
    <t>77010971||</t>
  </si>
  <si>
    <t>ROXICAINA SIMPLE||</t>
  </si>
  <si>
    <t>000031540-01||||</t>
  </si>
  <si>
    <t>2009M-010277-R2||</t>
  </si>
  <si>
    <t>77010971||||</t>
  </si>
  <si>
    <t>457B</t>
  </si>
  <si>
    <t>TETRALYSAL 150 MG CAPSULAS||</t>
  </si>
  <si>
    <t>201754-1||</t>
  </si>
  <si>
    <t>2020M006071R2||</t>
  </si>
  <si>
    <t>CAJA POR 16 CAPSULAS||</t>
  </si>
  <si>
    <t>3499320001533||</t>
  </si>
  <si>
    <t>TETRALYSAL||</t>
  </si>
  <si>
    <t>000201754-01||||</t>
  </si>
  <si>
    <t>2020M-006071-R2||</t>
  </si>
  <si>
    <t>3499320001533||||</t>
  </si>
  <si>
    <t>458B</t>
  </si>
  <si>
    <t>J01FF02</t>
  </si>
  <si>
    <t>LINCOMICINA</t>
  </si>
  <si>
    <t>600mg/2ml</t>
  </si>
  <si>
    <t>LINCOMICINA INYECTABLE 600 MG/2 ML.( VITALIS )||</t>
  </si>
  <si>
    <t>220305-3||</t>
  </si>
  <si>
    <t>2022M011521R2||</t>
  </si>
  <si>
    <t>7707236120191||</t>
  </si>
  <si>
    <t>LINCOMICINA||</t>
  </si>
  <si>
    <t>000220305-03||||</t>
  </si>
  <si>
    <t>2022M-011521-R2||</t>
  </si>
  <si>
    <t>7707236123239||||</t>
  </si>
  <si>
    <t>462B</t>
  </si>
  <si>
    <t>LISINA CLONIXINATO + ERGOTAMINA</t>
  </si>
  <si>
    <t>(125+1)mg</t>
  </si>
  <si>
    <t>MIGRADORIXINA® COMPRIMIDOS||</t>
  </si>
  <si>
    <t>226463-3||</t>
  </si>
  <si>
    <t>2017M0000431R2||</t>
  </si>
  <si>
    <t>7730698335056||</t>
  </si>
  <si>
    <t>MIGRADORIXINA||</t>
  </si>
  <si>
    <t>000226463-03||||</t>
  </si>
  <si>
    <t>2017M-0000431-R2||</t>
  </si>
  <si>
    <t>7730969302701||||</t>
  </si>
  <si>
    <t>463B</t>
  </si>
  <si>
    <t>C09AA03</t>
  </si>
  <si>
    <t>LISINOPRIL</t>
  </si>
  <si>
    <t>5mg base</t>
  </si>
  <si>
    <t>LISIPRIL® 5||</t>
  </si>
  <si>
    <t>19951978-2||</t>
  </si>
  <si>
    <t>2021M0004534R2||</t>
  </si>
  <si>
    <t>7702870000472||</t>
  </si>
  <si>
    <t>LISIPRIL||</t>
  </si>
  <si>
    <t>019951978-02||||</t>
  </si>
  <si>
    <t>2021M-0004534-R2||</t>
  </si>
  <si>
    <t>7702870000472||||</t>
  </si>
  <si>
    <t>464B</t>
  </si>
  <si>
    <t>LISINOPRIL ANHIDRO</t>
  </si>
  <si>
    <t>LISIPRIL® 10 MG TABLETAS||</t>
  </si>
  <si>
    <t>37564-8||</t>
  </si>
  <si>
    <t>2010M011914R2||</t>
  </si>
  <si>
    <t>7702870000458||</t>
  </si>
  <si>
    <t>000037564-08||||</t>
  </si>
  <si>
    <t>2010M-011914-R2||</t>
  </si>
  <si>
    <t>7702870000458||||</t>
  </si>
  <si>
    <t>465B</t>
  </si>
  <si>
    <t>LISIPRIL® TABLETAS||</t>
  </si>
  <si>
    <t>37168-4||</t>
  </si>
  <si>
    <t>2010M011650R2||</t>
  </si>
  <si>
    <t>7702870000465||</t>
  </si>
  <si>
    <t>000037168-04||||</t>
  </si>
  <si>
    <t>2010M-011650-R2||</t>
  </si>
  <si>
    <t>7702870000465||||</t>
  </si>
  <si>
    <t>466B</t>
  </si>
  <si>
    <t>A10BJ03</t>
  </si>
  <si>
    <t>LIXISENATIDA</t>
  </si>
  <si>
    <t>10mcg/0.2ml (0.005%)</t>
  </si>
  <si>
    <t>LYXUMIA® 10 MCG / 0.2 ML||</t>
  </si>
  <si>
    <t>20062406-1||</t>
  </si>
  <si>
    <t>2020M0014608R1||</t>
  </si>
  <si>
    <t>7702771260180||</t>
  </si>
  <si>
    <t>LYXUMIA 10 LAPICERO PRELLENADO||</t>
  </si>
  <si>
    <t>020062406-01||||</t>
  </si>
  <si>
    <t>2020M-0014608-R1||</t>
  </si>
  <si>
    <t>7702771260180||||</t>
  </si>
  <si>
    <t>470B</t>
  </si>
  <si>
    <t>KALETRA® 100/25 TABLETAS||</t>
  </si>
  <si>
    <t>19994092-1||</t>
  </si>
  <si>
    <t>2018M0008553R1||</t>
  </si>
  <si>
    <t>8054083004259||</t>
  </si>
  <si>
    <t>KALETRA PEDIATRICO||</t>
  </si>
  <si>
    <t>019994092-01||||</t>
  </si>
  <si>
    <t>2018M-0008553-R1||</t>
  </si>
  <si>
    <t>8054083004259||||</t>
  </si>
  <si>
    <t>471B</t>
  </si>
  <si>
    <t>5g/10ml</t>
  </si>
  <si>
    <t>AMP/VIAL/JP/ DISPOS</t>
  </si>
  <si>
    <t>HEPA-MERZ CONCENTRADO DE INFUSIÓN||</t>
  </si>
  <si>
    <t>19900482-1||</t>
  </si>
  <si>
    <t>2020M13700R2||</t>
  </si>
  <si>
    <t>4046222702281||</t>
  </si>
  <si>
    <t>HEPA-MERZ||</t>
  </si>
  <si>
    <t>019900482-01||||</t>
  </si>
  <si>
    <t>2020M-13700-R2||</t>
  </si>
  <si>
    <t>4046222702281||||</t>
  </si>
  <si>
    <t>473B</t>
  </si>
  <si>
    <t>(50+2.5)mg</t>
  </si>
  <si>
    <t>ARAMAX® 2.5/50 MG CAPSULAS||</t>
  </si>
  <si>
    <t>19999985-2||</t>
  </si>
  <si>
    <t>2019M0009710R1||</t>
  </si>
  <si>
    <t>7707182841201||</t>
  </si>
  <si>
    <t>CERXAIN||</t>
  </si>
  <si>
    <t>020066549-02||||</t>
  </si>
  <si>
    <t>2014M-0015093||</t>
  </si>
  <si>
    <t>0000075045203||||</t>
  </si>
  <si>
    <t>474B</t>
  </si>
  <si>
    <t>S01CA</t>
  </si>
  <si>
    <t>LOTEPREDNOL + TOBRAMICINA</t>
  </si>
  <si>
    <t>(5+3)mg/ml
(0.5+0.3)%</t>
  </si>
  <si>
    <t>LOTEMICIN®||</t>
  </si>
  <si>
    <t>19987652-5||</t>
  </si>
  <si>
    <t>2008M0008239||</t>
  </si>
  <si>
    <t>7795368055207||</t>
  </si>
  <si>
    <t>LOTEMICIN||</t>
  </si>
  <si>
    <t>019987652-05||||</t>
  </si>
  <si>
    <t>2008M-0008239||</t>
  </si>
  <si>
    <t>7795368055207||||</t>
  </si>
  <si>
    <t>477B</t>
  </si>
  <si>
    <t>135mg</t>
  </si>
  <si>
    <t>RIALER||</t>
  </si>
  <si>
    <t>20076807-3||</t>
  </si>
  <si>
    <t>2015M0015781||</t>
  </si>
  <si>
    <t>7702178210382||</t>
  </si>
  <si>
    <t>020076807-03||||</t>
  </si>
  <si>
    <t>2015M-0015781||</t>
  </si>
  <si>
    <t>7702178210382||||</t>
  </si>
  <si>
    <t>478B</t>
  </si>
  <si>
    <t>1.000mg/ml
(1)%</t>
  </si>
  <si>
    <t>2013M0014358||</t>
  </si>
  <si>
    <t>DUSPATALIN||</t>
  </si>
  <si>
    <t>020040666-01||||</t>
  </si>
  <si>
    <t>0000003381816||||</t>
  </si>
  <si>
    <t>479B</t>
  </si>
  <si>
    <t>A03AX</t>
  </si>
  <si>
    <t>MEBEVERINA + SIMETICONA (DIMETILPOLISILOXANO)</t>
  </si>
  <si>
    <t>(200+300)mg</t>
  </si>
  <si>
    <t>ARLUY DUO||</t>
  </si>
  <si>
    <t>20118370-1||</t>
  </si>
  <si>
    <t>2019M0018732||</t>
  </si>
  <si>
    <t>7730979098229||</t>
  </si>
  <si>
    <t>020118370-01||||</t>
  </si>
  <si>
    <t>2019M-0018732||</t>
  </si>
  <si>
    <t>7730979098229||||</t>
  </si>
  <si>
    <t>484B</t>
  </si>
  <si>
    <t>V08AB05</t>
  </si>
  <si>
    <t>MEDIO DE CONTRASTE NO IONICO (IOPRAMIDA/IOPROMIDA)</t>
  </si>
  <si>
    <t>2021M0011543R2||</t>
  </si>
  <si>
    <t>VIAL X 50 ML||</t>
  </si>
  <si>
    <t>ULTRAVIST 370||</t>
  </si>
  <si>
    <t>019999094-01||||</t>
  </si>
  <si>
    <t>2018M-0008854-R1||</t>
  </si>
  <si>
    <t>7795320051209||||</t>
  </si>
  <si>
    <t>490B</t>
  </si>
  <si>
    <t>L01AA03</t>
  </si>
  <si>
    <t>MELFALAN</t>
  </si>
  <si>
    <t>ALKERAN® 2 MG TABLETAS||</t>
  </si>
  <si>
    <t>46265-1||</t>
  </si>
  <si>
    <t>2016M005467R3||</t>
  </si>
  <si>
    <t>FRASCO X 25 COMPRIMIDOS||</t>
  </si>
  <si>
    <t>6091403206292||</t>
  </si>
  <si>
    <t>000046265-01||||</t>
  </si>
  <si>
    <t>2016M-005467-R3||</t>
  </si>
  <si>
    <t>5010706005303||||</t>
  </si>
  <si>
    <t>491B</t>
  </si>
  <si>
    <t xml:space="preserve">MELFALAN </t>
  </si>
  <si>
    <t>ALKERAN® INYECTABLE||</t>
  </si>
  <si>
    <t>218558-1||</t>
  </si>
  <si>
    <t>2022M-010510-R2||</t>
  </si>
  <si>
    <t>8021961017205||</t>
  </si>
  <si>
    <t>MYELKILAN||</t>
  </si>
  <si>
    <t>020176265-01||||</t>
  </si>
  <si>
    <t>2020M-0019708||</t>
  </si>
  <si>
    <t>0000378066042||||</t>
  </si>
  <si>
    <t>492B</t>
  </si>
  <si>
    <t>MELOXICAM15 MG TABLETAS (LA SANTE)||</t>
  </si>
  <si>
    <t>19906196-6||</t>
  </si>
  <si>
    <t>2022M-14130-R3</t>
  </si>
  <si>
    <t>7703763999156||</t>
  </si>
  <si>
    <t>MELOXICAM||</t>
  </si>
  <si>
    <t>019976644-04||||</t>
  </si>
  <si>
    <t>2008M-0008091||</t>
  </si>
  <si>
    <t>7702605106967||||</t>
  </si>
  <si>
    <t>493B</t>
  </si>
  <si>
    <t xml:space="preserve">15mg/1.5ml  </t>
  </si>
  <si>
    <t>MOBIC® AMPOLLAS 15 MG/1.5 ML||</t>
  </si>
  <si>
    <t>214396-3||</t>
  </si>
  <si>
    <t>2018M006535R2||</t>
  </si>
  <si>
    <t>7703381003372||</t>
  </si>
  <si>
    <t>MELCOX||</t>
  </si>
  <si>
    <t>019965075-07||||</t>
  </si>
  <si>
    <t>2017M-0006201-R1||</t>
  </si>
  <si>
    <t>7707355052427||||</t>
  </si>
  <si>
    <t>494B</t>
  </si>
  <si>
    <t>TIMANTIL 5MG||</t>
  </si>
  <si>
    <t>19980216-4||</t>
  </si>
  <si>
    <t>2018M0007409R1||</t>
  </si>
  <si>
    <t>7703153021306||</t>
  </si>
  <si>
    <t>TIMANTIL||</t>
  </si>
  <si>
    <t>019980216-04||||</t>
  </si>
  <si>
    <t>2018M-0007409-R1||</t>
  </si>
  <si>
    <t>7703153021306||||</t>
  </si>
  <si>
    <t>495B</t>
  </si>
  <si>
    <t>KIT ESPUMA RECTAL, 14 APLICACIONES</t>
  </si>
  <si>
    <t>KIT TRATAMIENTO X 14 FRASCOS</t>
  </si>
  <si>
    <t>SALOFALK ® 1G ESPUMA RECTAL||</t>
  </si>
  <si>
    <t>20040965-1||</t>
  </si>
  <si>
    <t>2018M0014065R1||</t>
  </si>
  <si>
    <t>FRASCO X 14 DOSIS||</t>
  </si>
  <si>
    <t>7707188881881||</t>
  </si>
  <si>
    <t>SALOFALK||</t>
  </si>
  <si>
    <t>020040965-01||||</t>
  </si>
  <si>
    <t>2018M-0014065-R1||</t>
  </si>
  <si>
    <t>0000024083492||||</t>
  </si>
  <si>
    <t>496B</t>
  </si>
  <si>
    <t>N07BB</t>
  </si>
  <si>
    <t>METADOXINA</t>
  </si>
  <si>
    <t>NECROXIL® TABLETAS||</t>
  </si>
  <si>
    <t>19996986-1||</t>
  </si>
  <si>
    <t>2009M0009618||</t>
  </si>
  <si>
    <t>7706309000682||</t>
  </si>
  <si>
    <t>METADOXIL||</t>
  </si>
  <si>
    <t>020150580-06||||</t>
  </si>
  <si>
    <t>2018M-0018690||</t>
  </si>
  <si>
    <t>7704232000182||||</t>
  </si>
  <si>
    <t>498B</t>
  </si>
  <si>
    <t>J05AX05</t>
  </si>
  <si>
    <t>METISOPRINOL</t>
  </si>
  <si>
    <t>PRANOSINA TABLETAS||</t>
  </si>
  <si>
    <t>19966771-1||</t>
  </si>
  <si>
    <t>2017M0005897R1||</t>
  </si>
  <si>
    <t>7704588000195||</t>
  </si>
  <si>
    <t>PRANOSINA||</t>
  </si>
  <si>
    <t>019966771-01||||</t>
  </si>
  <si>
    <t>2017M-0005897-R1||</t>
  </si>
  <si>
    <t>7704588000195||||</t>
  </si>
  <si>
    <t>499B</t>
  </si>
  <si>
    <t>METOCLOPRAMIDA (CLORHIDRATO) + SIMETICONA (DIMETILPOLISILOXANO)</t>
  </si>
  <si>
    <t>(1+5)mg/ml (0,1+0,5)%</t>
  </si>
  <si>
    <t>REFLUFIN® PLUS SUSPENSION||</t>
  </si>
  <si>
    <t>19998587-2||</t>
  </si>
  <si>
    <t>2021M0009555R1||</t>
  </si>
  <si>
    <t>7707040610192||</t>
  </si>
  <si>
    <t>REFLUFIN PLUS||</t>
  </si>
  <si>
    <t>019998587-02||||</t>
  </si>
  <si>
    <t>2021M-0009555-R1||</t>
  </si>
  <si>
    <t>7707040610161||||</t>
  </si>
  <si>
    <t>501B</t>
  </si>
  <si>
    <t>METOTREXATO INYECTABLE 500 MG / 5 ML||</t>
  </si>
  <si>
    <t>2014M0014898||</t>
  </si>
  <si>
    <t>METREXATO||</t>
  </si>
  <si>
    <t>020116869-01||||</t>
  </si>
  <si>
    <t>7707291700178||||</t>
  </si>
  <si>
    <t>502B</t>
  </si>
  <si>
    <t>50mcg/0.3ml 
(0.17mg/ml)</t>
  </si>
  <si>
    <t>MIRCERA® SOLUCION INYECTABLE JERINGA PRELLENADA 50 MCG / 0.3 ML||</t>
  </si>
  <si>
    <t>19988126-1||</t>
  </si>
  <si>
    <t>2020MBT0008016R1||</t>
  </si>
  <si>
    <t>JERINGA PRELLENADA  50 MCG CAJA X 1||</t>
  </si>
  <si>
    <t>7640149614046||</t>
  </si>
  <si>
    <t>MIRCERA||</t>
  </si>
  <si>
    <t>019988126-01||||</t>
  </si>
  <si>
    <t>2020MBT-0008016-R1||</t>
  </si>
  <si>
    <t>7640149614046||||</t>
  </si>
  <si>
    <t>503B</t>
  </si>
  <si>
    <t>METRONIDAZOL + CLOTRIMAZOL</t>
  </si>
  <si>
    <t>(10+2)%</t>
  </si>
  <si>
    <t>GYNOFLOR® CREMA VAGINAL||</t>
  </si>
  <si>
    <t>19908154-2||</t>
  </si>
  <si>
    <t>2017M014805R2||</t>
  </si>
  <si>
    <t>TUBO X40 GR||</t>
  </si>
  <si>
    <t>7707355052250||</t>
  </si>
  <si>
    <t>GYNOFLOR||</t>
  </si>
  <si>
    <t>019908154-04||||</t>
  </si>
  <si>
    <t>2017M-014805-R2||</t>
  </si>
  <si>
    <t>0000002730226||||</t>
  </si>
  <si>
    <t>504B</t>
  </si>
  <si>
    <t>(500+100)mg</t>
  </si>
  <si>
    <t>FEMDUO®||</t>
  </si>
  <si>
    <t>20104109-3||</t>
  </si>
  <si>
    <t>2021M0017077R1||</t>
  </si>
  <si>
    <t>CAJA X 10 OVULOS||</t>
  </si>
  <si>
    <t>7703153032104||</t>
  </si>
  <si>
    <t>FEMDUO||</t>
  </si>
  <si>
    <t>020104109-03||||</t>
  </si>
  <si>
    <t>2021M-0017077-R1||</t>
  </si>
  <si>
    <t>0000002920269||||</t>
  </si>
  <si>
    <t>505B</t>
  </si>
  <si>
    <t>G01AF04</t>
  </si>
  <si>
    <t>METRONIDAZOL + MICONAZOL</t>
  </si>
  <si>
    <t>(750+200)mg</t>
  </si>
  <si>
    <t>GYNOTRAN® OVULO||</t>
  </si>
  <si>
    <t>19985092-4||</t>
  </si>
  <si>
    <t>2019M0007693R1||</t>
  </si>
  <si>
    <t>7702123004349||</t>
  </si>
  <si>
    <t>GYNOTRAN OVULO||</t>
  </si>
  <si>
    <t>019985092-04||||</t>
  </si>
  <si>
    <t>2019M-0007693-R1||</t>
  </si>
  <si>
    <t>7702123004349||||</t>
  </si>
  <si>
    <t>506B</t>
  </si>
  <si>
    <t>A07AX03</t>
  </si>
  <si>
    <t>METRONIDAZOL + NIFUROXAZIDA</t>
  </si>
  <si>
    <t>(600+200)mg</t>
  </si>
  <si>
    <t>DIARSET NX® M CAPSULAS||</t>
  </si>
  <si>
    <t>20064740-7||</t>
  </si>
  <si>
    <t>2020M0015399R1||</t>
  </si>
  <si>
    <t>CAJA X 18 CAPSULAS||</t>
  </si>
  <si>
    <t>7707334710539||</t>
  </si>
  <si>
    <t>METARSAL N||</t>
  </si>
  <si>
    <t>019934637-01||||</t>
  </si>
  <si>
    <t>2019M-0002325-R2||</t>
  </si>
  <si>
    <t>7703158004014||||</t>
  </si>
  <si>
    <t>507B</t>
  </si>
  <si>
    <t>METRONIDAZOL+ NIFUROXAZIDA</t>
  </si>
  <si>
    <t>(250+200)mg/5ml</t>
  </si>
  <si>
    <t>METRONIF SUSPENSION||</t>
  </si>
  <si>
    <t>201785-1||</t>
  </si>
  <si>
    <t>2019M012959R2||</t>
  </si>
  <si>
    <t>7703153001698||</t>
  </si>
  <si>
    <t>DIARSET NX M||</t>
  </si>
  <si>
    <t>019964716-02||||</t>
  </si>
  <si>
    <t>2017M-0005694-R1||</t>
  </si>
  <si>
    <t>7707334710072||||</t>
  </si>
  <si>
    <t>508B</t>
  </si>
  <si>
    <t>MICRONUTRIENTES ORGANICOS ESENCIALES – MULTIVITAMINAS</t>
  </si>
  <si>
    <t>MULTI-12/K1 PEDIATRICO||</t>
  </si>
  <si>
    <t>19939451-1||</t>
  </si>
  <si>
    <t>2015M0003786R1||</t>
  </si>
  <si>
    <t>057513064616||</t>
  </si>
  <si>
    <t>509B</t>
  </si>
  <si>
    <t>L03AX15</t>
  </si>
  <si>
    <t>MIFAMURTIDA</t>
  </si>
  <si>
    <t>MEPACT® POLVO PARA CONCENTRADO PARA DISPERSIÓN PARA PERFUSIÓN||</t>
  </si>
  <si>
    <t>20052480-5||</t>
  </si>
  <si>
    <t>2019M0015430R1||</t>
  </si>
  <si>
    <t>7701582103280||</t>
  </si>
  <si>
    <t>MEPACT||</t>
  </si>
  <si>
    <t>020052480-05||||</t>
  </si>
  <si>
    <t>2019M-0015430-R1||</t>
  </si>
  <si>
    <t>8053677611019||||</t>
  </si>
  <si>
    <t>510B</t>
  </si>
  <si>
    <t>G03XB01</t>
  </si>
  <si>
    <t>MIFEPRISTONA</t>
  </si>
  <si>
    <t>MIFEPRISTONA (PROFAMILIA)||</t>
  </si>
  <si>
    <t>20104433-2||</t>
  </si>
  <si>
    <t>2016M0017492||</t>
  </si>
  <si>
    <t>7703689000233||</t>
  </si>
  <si>
    <t>MIFEPRISTONA||</t>
  </si>
  <si>
    <t>020104433-02||||</t>
  </si>
  <si>
    <t>2016M-0017492||</t>
  </si>
  <si>
    <t>7703689000233||||</t>
  </si>
  <si>
    <t>511B</t>
  </si>
  <si>
    <t>L01XX09</t>
  </si>
  <si>
    <t>MILTEFOSINA</t>
  </si>
  <si>
    <t>ANTYLEX 50 MG CAPSULAS||</t>
  </si>
  <si>
    <t>20131141-1||</t>
  </si>
  <si>
    <t>2019M0018739||</t>
  </si>
  <si>
    <t>CAJA X 8 CAPSULAS||</t>
  </si>
  <si>
    <t>731199057482||</t>
  </si>
  <si>
    <t>ANTYLEX||</t>
  </si>
  <si>
    <t>020131141-07||||</t>
  </si>
  <si>
    <t>2019M-0018739||</t>
  </si>
  <si>
    <t>513B</t>
  </si>
  <si>
    <t xml:space="preserve">(77-90)% Proteina </t>
  </si>
  <si>
    <t>ENSOY PROTEINA||</t>
  </si>
  <si>
    <t>20156678||</t>
  </si>
  <si>
    <t>RSA00072642018||</t>
  </si>
  <si>
    <t>LATA X 275 GR||</t>
  </si>
  <si>
    <t>7702870051283||</t>
  </si>
  <si>
    <t>PROWHEY NATURAL SOBRES||</t>
  </si>
  <si>
    <t>7709990077391||||</t>
  </si>
  <si>
    <t>515B</t>
  </si>
  <si>
    <t>D07XC03</t>
  </si>
  <si>
    <t>MOMETASONA (FUROATO) + SALICILICO ACIDO</t>
  </si>
  <si>
    <t>(0.1+1.5)%</t>
  </si>
  <si>
    <t>BEMERIN® LOCION TOPICA||</t>
  </si>
  <si>
    <t>20110972-1||</t>
  </si>
  <si>
    <t>2017M0017905||</t>
  </si>
  <si>
    <t>7702870072523||</t>
  </si>
  <si>
    <t>DERMOTIL S UNGUENTO||</t>
  </si>
  <si>
    <t>020006922-05||||</t>
  </si>
  <si>
    <t>2010M-0010340||</t>
  </si>
  <si>
    <t>8904091100767||||</t>
  </si>
  <si>
    <t>516B</t>
  </si>
  <si>
    <t>(0.1+5)%</t>
  </si>
  <si>
    <t>DERMOTIL-S® UNGUENTO||</t>
  </si>
  <si>
    <t>20006922-5||</t>
  </si>
  <si>
    <t>2010M0010340||</t>
  </si>
  <si>
    <t>TUBO X 30 GRAMOS||</t>
  </si>
  <si>
    <t>8904091100767||</t>
  </si>
  <si>
    <t>518B</t>
  </si>
  <si>
    <t>(5+2.5)mg</t>
  </si>
  <si>
    <t>BROCRIPTIN® 5MG/2.5MG||</t>
  </si>
  <si>
    <t>20151816-17||</t>
  </si>
  <si>
    <t>2019M0018869||</t>
  </si>
  <si>
    <t>7702870806302||</t>
  </si>
  <si>
    <t>BROCRIPTIN M||</t>
  </si>
  <si>
    <t>020151816-15||||</t>
  </si>
  <si>
    <t>2019M-0018869||</t>
  </si>
  <si>
    <t>7702870806302||||</t>
  </si>
  <si>
    <t>156B</t>
  </si>
  <si>
    <t>BONDIGEST® 10 MG||</t>
  </si>
  <si>
    <t>20001661-16||</t>
  </si>
  <si>
    <t>2018M0009534R1||</t>
  </si>
  <si>
    <t>7702870004593||</t>
  </si>
  <si>
    <t>BONDIGEST||</t>
  </si>
  <si>
    <t>020001661-16||||</t>
  </si>
  <si>
    <t>2018M-0009534-R1||</t>
  </si>
  <si>
    <t>7702870004593||||</t>
  </si>
  <si>
    <t>497B</t>
  </si>
  <si>
    <t>MOSAPRIDA + SIMETICONA (DIMETILPOLISILOXANO)</t>
  </si>
  <si>
    <t>MOXAR® SI TABLETAS||</t>
  </si>
  <si>
    <t>20007744-3||</t>
  </si>
  <si>
    <t>2009M0010236||</t>
  </si>
  <si>
    <t>7702195634482||</t>
  </si>
  <si>
    <t>MOXAR SI||</t>
  </si>
  <si>
    <t>020007744-09||||</t>
  </si>
  <si>
    <t>2009M-0010236||</t>
  </si>
  <si>
    <t>7702195102936||||</t>
  </si>
  <si>
    <t>517B</t>
  </si>
  <si>
    <t>MULTIENZIMAS-PANCREATINA (AMILASA, LIPASA, PROTEASA) + SIMETICONA (DIMETILPOLISILOXANO) + BROMOPRIDA</t>
  </si>
  <si>
    <t>(400+60+5)mg</t>
  </si>
  <si>
    <t>ENZYMED®TABLETAS RECUBIERTAS||</t>
  </si>
  <si>
    <t>19946881-2||</t>
  </si>
  <si>
    <t>2015M0004192R1||</t>
  </si>
  <si>
    <t>CAJA PLEGADIZA CON 5 FOILS DE ALUMINIO POR 4 TABLETAS CADA FOIL||</t>
  </si>
  <si>
    <t>7703234100197||</t>
  </si>
  <si>
    <t>ENZYMED||</t>
  </si>
  <si>
    <t>019946881-02||||</t>
  </si>
  <si>
    <t>2015M-0004192-R1||</t>
  </si>
  <si>
    <t>7703234101880||||</t>
  </si>
  <si>
    <t>520B</t>
  </si>
  <si>
    <t>MULTIVITAMINAS HIDROSOLUBLES PARA INFUSION INTRAVENOSA ADULTO</t>
  </si>
  <si>
    <t>2021M006220R2||</t>
  </si>
  <si>
    <t>CAJA X 10 VIALES DE 10 ML||</t>
  </si>
  <si>
    <t>LIPOFUNDIN MCT/LCT||</t>
  </si>
  <si>
    <t>000033711-01||||</t>
  </si>
  <si>
    <t>1594403||||</t>
  </si>
  <si>
    <t>523B</t>
  </si>
  <si>
    <t>MULTIVITAMINAS LIPOSOLUBLES PARA INFUSION INTRAVENOSA ADULTO</t>
  </si>
  <si>
    <t>VITALIPID® N - ADULT||</t>
  </si>
  <si>
    <t>19900781-1||</t>
  </si>
  <si>
    <t>2020M14228R2||</t>
  </si>
  <si>
    <t>CAJA X 10 AMPOLLAS 10 ML||</t>
  </si>
  <si>
    <t>8470006804056||</t>
  </si>
  <si>
    <t>VITALIPID N ADULT||</t>
  </si>
  <si>
    <t>019900781-01||||</t>
  </si>
  <si>
    <t>2020M-14228-R2||</t>
  </si>
  <si>
    <t>8470006804056||||</t>
  </si>
  <si>
    <t>526B</t>
  </si>
  <si>
    <t>S01GA01</t>
  </si>
  <si>
    <t>NAFAZOLINA</t>
  </si>
  <si>
    <t>EYE ZUL 0.1% SOLUCIÓN OFTÁLMICA||</t>
  </si>
  <si>
    <t>20089907-1||</t>
  </si>
  <si>
    <t>2020M0015991R1||</t>
  </si>
  <si>
    <t>FRASCO GOTERO X 7 ML||</t>
  </si>
  <si>
    <t>7703153037536||</t>
  </si>
  <si>
    <t>NAZIL OFTENO||</t>
  </si>
  <si>
    <t>019985533-01||||</t>
  </si>
  <si>
    <t>2008M-0007729||</t>
  </si>
  <si>
    <t>736085132069||||</t>
  </si>
  <si>
    <t>528B</t>
  </si>
  <si>
    <t>M01AE / N06BC01</t>
  </si>
  <si>
    <t>NAPROXENO + CAFEINA</t>
  </si>
  <si>
    <t>(220+50)mg</t>
  </si>
  <si>
    <t>DOLUMBAR||</t>
  </si>
  <si>
    <t>20002844-1||</t>
  </si>
  <si>
    <t>2009M0010031||</t>
  </si>
  <si>
    <t>7706309000750||</t>
  </si>
  <si>
    <t>NAPROFEN||</t>
  </si>
  <si>
    <t>020091356-02||||</t>
  </si>
  <si>
    <t>2021M-0016590-R1||</t>
  </si>
  <si>
    <t>0000088253442||||</t>
  </si>
  <si>
    <t>529B</t>
  </si>
  <si>
    <t>M01AE, N06BC01</t>
  </si>
  <si>
    <t>(550+65)mg</t>
  </si>
  <si>
    <t>LUMBAL FORTE® TABLETAS||</t>
  </si>
  <si>
    <t>20019190-6||</t>
  </si>
  <si>
    <t>2015M0011033R1||</t>
  </si>
  <si>
    <t>CAJA X 36 TABLETAS||</t>
  </si>
  <si>
    <t>7702870071502||</t>
  </si>
  <si>
    <t>LUMBAL FORTE||</t>
  </si>
  <si>
    <t>020019190-06||||</t>
  </si>
  <si>
    <t>2015M-0011033-R1||</t>
  </si>
  <si>
    <t>7702870071502||||</t>
  </si>
  <si>
    <t>530B</t>
  </si>
  <si>
    <t>(250+10)mg</t>
  </si>
  <si>
    <t>DOXU® PLUS 10 / 250 MG TABLETAS RECUBIERTAS||</t>
  </si>
  <si>
    <t>20086913-3||</t>
  </si>
  <si>
    <t>2020M0015984R1||</t>
  </si>
  <si>
    <t>7702870072967||</t>
  </si>
  <si>
    <t>DOXU PLUS||</t>
  </si>
  <si>
    <t>020086913-03||||</t>
  </si>
  <si>
    <t>2020M-0015984-R1||</t>
  </si>
  <si>
    <t>7702870072141||||</t>
  </si>
  <si>
    <t>531B</t>
  </si>
  <si>
    <t>M03BX55</t>
  </si>
  <si>
    <t>NAPROXENO + TIOCOLCHICOSIDO</t>
  </si>
  <si>
    <t>(250+4)mg</t>
  </si>
  <si>
    <t>FLEXIMAX® NAP TABLETA RECUBIERTA||</t>
  </si>
  <si>
    <t>20072221-3||</t>
  </si>
  <si>
    <t>2019M0015541R1||</t>
  </si>
  <si>
    <t>7702870071595||</t>
  </si>
  <si>
    <t>FLEXIMAX NAP||</t>
  </si>
  <si>
    <t>020072221-03||||</t>
  </si>
  <si>
    <t>2019M-0015541-R1||</t>
  </si>
  <si>
    <t>7702870071595||||</t>
  </si>
  <si>
    <t>535B</t>
  </si>
  <si>
    <t>N07BA01</t>
  </si>
  <si>
    <t>NICOTINA</t>
  </si>
  <si>
    <t>NICORETTE® MENTA HELADA 2 MG||</t>
  </si>
  <si>
    <t>20043435-1||</t>
  </si>
  <si>
    <t>2018M0013750R1||</t>
  </si>
  <si>
    <t>7701582103235||</t>
  </si>
  <si>
    <t>NICORETTE MENTA||</t>
  </si>
  <si>
    <t>020043435-01||||</t>
  </si>
  <si>
    <t>2018M-0013750-R1||</t>
  </si>
  <si>
    <t>7891010997823||||</t>
  </si>
  <si>
    <t>536B</t>
  </si>
  <si>
    <t>NICORETTE MENTA HELADA 4 MG||</t>
  </si>
  <si>
    <t>20043436-1||</t>
  </si>
  <si>
    <t>2018M0013785R1||</t>
  </si>
  <si>
    <t>7891010997830||</t>
  </si>
  <si>
    <t>020043436-01||||</t>
  </si>
  <si>
    <t>2018M-0013785-R1||</t>
  </si>
  <si>
    <t>7891010997830||||</t>
  </si>
  <si>
    <t>537B</t>
  </si>
  <si>
    <t>NIFEDIPINA LIBERACION SOSTENIDA</t>
  </si>
  <si>
    <t>CARDIOSOL® 60 MG||</t>
  </si>
  <si>
    <t>19938610-7||</t>
  </si>
  <si>
    <t>2016M0002995R1||</t>
  </si>
  <si>
    <t>7703153036324||</t>
  </si>
  <si>
    <t>CARDIOSOL||</t>
  </si>
  <si>
    <t>019938610-03||||</t>
  </si>
  <si>
    <t>2016M-0002995-R1||</t>
  </si>
  <si>
    <t>7703153012564||||</t>
  </si>
  <si>
    <t>539B</t>
  </si>
  <si>
    <t>10mg/50ml (0.02%)</t>
  </si>
  <si>
    <t>NIMOTOP® SOLUCION PARA INFUSION 10 MG/50ML||</t>
  </si>
  <si>
    <t>27684-1||</t>
  </si>
  <si>
    <t>2018M010026R3||</t>
  </si>
  <si>
    <t>FRASCO X 10 mg / 50 ml||</t>
  </si>
  <si>
    <t>7702123004677||</t>
  </si>
  <si>
    <t>000027684-01||||</t>
  </si>
  <si>
    <t>2018M-010026-R3||</t>
  </si>
  <si>
    <t>7702123004677||||</t>
  </si>
  <si>
    <t>540B</t>
  </si>
  <si>
    <t>100.000 UI</t>
  </si>
  <si>
    <t>NISTATINA 100.000 UI-25 MG TABLETAS (SALUSPHARMA)||</t>
  </si>
  <si>
    <t>20102153-2||</t>
  </si>
  <si>
    <t>2016M0017059||</t>
  </si>
  <si>
    <t>7707367050831||</t>
  </si>
  <si>
    <t>NISTATINA||</t>
  </si>
  <si>
    <t>020102153-03||||</t>
  </si>
  <si>
    <t>2016M-0017059||</t>
  </si>
  <si>
    <t>7707367050831||||</t>
  </si>
  <si>
    <t>542B</t>
  </si>
  <si>
    <t>A07AA02</t>
  </si>
  <si>
    <t>NISTAVON® TABLETA RECUBIERTA||</t>
  </si>
  <si>
    <t>19983446-2||</t>
  </si>
  <si>
    <t>2008M0007898||</t>
  </si>
  <si>
    <t>7706324001077||</t>
  </si>
  <si>
    <t>HONGISTINA||</t>
  </si>
  <si>
    <t>020009371-02||||</t>
  </si>
  <si>
    <t>2020M-0009966-R1||</t>
  </si>
  <si>
    <t>7707019333114||||</t>
  </si>
  <si>
    <t>544B</t>
  </si>
  <si>
    <t>NISTATINA + NIFURATEL</t>
  </si>
  <si>
    <t>200.000 UI+500mg</t>
  </si>
  <si>
    <t>MACMIROR® COMPLEX||</t>
  </si>
  <si>
    <t>20013586-2||</t>
  </si>
  <si>
    <t>2020M0010948R1||</t>
  </si>
  <si>
    <t>CAJA DE CARTON CON UN BLISTER DE AL-PVC/PVDC CON 6 OVULOS VAGINALES||</t>
  </si>
  <si>
    <t>7704232002094||</t>
  </si>
  <si>
    <t>MACMIROR COMPLEX||</t>
  </si>
  <si>
    <t>020013586-02||||</t>
  </si>
  <si>
    <t>2020M-0010948-R1||</t>
  </si>
  <si>
    <t>7704232002094||||</t>
  </si>
  <si>
    <t>547B</t>
  </si>
  <si>
    <t>NITROGLICERINA 0.1 MG/ML EN DEXTROSA 5% SOLUCION INYECTABLE||</t>
  </si>
  <si>
    <t>20089372-1||</t>
  </si>
  <si>
    <t>2015M0016339||</t>
  </si>
  <si>
    <t>CAJA X 1 FRASCO VIAL DE 200 ML||</t>
  </si>
  <si>
    <t>7707289590590||</t>
  </si>
  <si>
    <t>NITROGLICERINA EN DEXTROSA||</t>
  </si>
  <si>
    <t>020089372-01||||</t>
  </si>
  <si>
    <t>2015M-0016339||</t>
  </si>
  <si>
    <t>548B</t>
  </si>
  <si>
    <t>G03AA14</t>
  </si>
  <si>
    <t>NOMEGESTROL + ESTRADIOL</t>
  </si>
  <si>
    <t>(2.5+1.5)mg</t>
  </si>
  <si>
    <t>FEMIDEN® 1.5 MG/2.5MG TABLETAS RECUBIERTAS||</t>
  </si>
  <si>
    <t>20147688-1||</t>
  </si>
  <si>
    <t>2020M0019634||</t>
  </si>
  <si>
    <t>7792183001464||</t>
  </si>
  <si>
    <t>OBLAISE||</t>
  </si>
  <si>
    <t>020108505-01||||</t>
  </si>
  <si>
    <t>2017M-0017549||</t>
  </si>
  <si>
    <t>0000020075422||||</t>
  </si>
  <si>
    <t>549B</t>
  </si>
  <si>
    <t>G03AB04</t>
  </si>
  <si>
    <t>NORETINDRONA (NORETISTERONA) + ETINILESTRADIOL</t>
  </si>
  <si>
    <t>(2+0.01)mg</t>
  </si>
  <si>
    <t>PRIMOSISTON®||</t>
  </si>
  <si>
    <t>38690-1||</t>
  </si>
  <si>
    <t>2020M003818R4||</t>
  </si>
  <si>
    <t>7702123012320||</t>
  </si>
  <si>
    <t>PRIMOSISTON||</t>
  </si>
  <si>
    <t>000038690-01||||</t>
  </si>
  <si>
    <t>2020M-003818-R4||</t>
  </si>
  <si>
    <t>7702123012320||||</t>
  </si>
  <si>
    <t>550B</t>
  </si>
  <si>
    <t>(17-20)% Proteina (1.5 a 2.5 KCal/ml (1.000 a 1.500ml)</t>
  </si>
  <si>
    <t>FRESUBIN HP ENERGY||</t>
  </si>
  <si>
    <t>RSA0007812016||</t>
  </si>
  <si>
    <t>BOLSA X 1000  ML||</t>
  </si>
  <si>
    <t>4086000005951||||</t>
  </si>
  <si>
    <t>551B</t>
  </si>
  <si>
    <t>22% Proteina (50-90g Unidosis)</t>
  </si>
  <si>
    <t>PROWHEY EPOC VAINILLA POLVO||</t>
  </si>
  <si>
    <t>20108223||</t>
  </si>
  <si>
    <t>RSA0010952016||</t>
  </si>
  <si>
    <t>SOBRE X 69 GR||</t>
  </si>
  <si>
    <t>7709990077322||</t>
  </si>
  <si>
    <t>PROWHEY EPOC VAINILLA SOBRES||</t>
  </si>
  <si>
    <t>RSA-001095-2016||</t>
  </si>
  <si>
    <t>0000152595980||||</t>
  </si>
  <si>
    <t>552B</t>
  </si>
  <si>
    <t>22% Proteina (400-450gr)</t>
  </si>
  <si>
    <t>PROWHEY EPOC VAINILLA||</t>
  </si>
  <si>
    <t>LATA X 400 MG||</t>
  </si>
  <si>
    <t>7709356890664||</t>
  </si>
  <si>
    <t>PROWHEY EPOC VAINILLA LATA||</t>
  </si>
  <si>
    <t>7709356890664||||</t>
  </si>
  <si>
    <t>553B</t>
  </si>
  <si>
    <t>10% Proteina (50-90g)</t>
  </si>
  <si>
    <t>PROWHEY RENAL CRONICO POLVO SOBRE||</t>
  </si>
  <si>
    <t>20088136||</t>
  </si>
  <si>
    <t>RSAD03I3615||</t>
  </si>
  <si>
    <t>SOBRE X 90 GR||</t>
  </si>
  <si>
    <t>7709990077339||</t>
  </si>
  <si>
    <t>LATA||</t>
  </si>
  <si>
    <t>7703186030184||||</t>
  </si>
  <si>
    <t>554B</t>
  </si>
  <si>
    <t>(9-10)% Proteina (300-400g)</t>
  </si>
  <si>
    <t>PROWHEY RENAL CRONICO POLVO||</t>
  </si>
  <si>
    <t>LATA X 378GR||</t>
  </si>
  <si>
    <t>7709990658132||</t>
  </si>
  <si>
    <t>555B</t>
  </si>
  <si>
    <t>39% Carbohidratos</t>
  </si>
  <si>
    <t>PROWHEY DM||</t>
  </si>
  <si>
    <t>20087171||</t>
  </si>
  <si>
    <t>RSAD02I88214||</t>
  </si>
  <si>
    <t>LATA X 850 GR||</t>
  </si>
  <si>
    <t>7709103460102||</t>
  </si>
  <si>
    <t>ENSOY DIABETICOS VAINILLA||</t>
  </si>
  <si>
    <t>7702870051276||||</t>
  </si>
  <si>
    <t>556B</t>
  </si>
  <si>
    <t>(30-50)% Carbohidratos (50-90g)</t>
  </si>
  <si>
    <t>PROWHEY DM VAINILLA POLVO SOBRE||</t>
  </si>
  <si>
    <t>SOBRE X 56 GR||</t>
  </si>
  <si>
    <t>7709990658170||</t>
  </si>
  <si>
    <t>557B</t>
  </si>
  <si>
    <t>DELT-SOMAT®||</t>
  </si>
  <si>
    <t>20018740-1||</t>
  </si>
  <si>
    <t xml:space="preserve"> 2017M0012047R2||</t>
  </si>
  <si>
    <t>6900191911007||</t>
  </si>
  <si>
    <t>SOMATIN||</t>
  </si>
  <si>
    <t>019938454-01||||</t>
  </si>
  <si>
    <t>2004M-0003061||</t>
  </si>
  <si>
    <t>7707184600028||||</t>
  </si>
  <si>
    <t>558B</t>
  </si>
  <si>
    <t>ZYPREXA ®I.M.||</t>
  </si>
  <si>
    <t>19924506-1||</t>
  </si>
  <si>
    <t>2018M0000706R2||</t>
  </si>
  <si>
    <t>7703991000440||</t>
  </si>
  <si>
    <t>ZYPREXA||</t>
  </si>
  <si>
    <t>019924506-01||||</t>
  </si>
  <si>
    <t>2018M-0000706-R2||</t>
  </si>
  <si>
    <t>7703991000440||||</t>
  </si>
  <si>
    <t>559B</t>
  </si>
  <si>
    <t>(40+12.5)mg</t>
  </si>
  <si>
    <t>OLMEDOXTAN H® 40MG/12.5MG||</t>
  </si>
  <si>
    <t>20103712-1||</t>
  </si>
  <si>
    <t>2017M0017565||</t>
  </si>
  <si>
    <t>8903726202456||</t>
  </si>
  <si>
    <t>OLBERTAN H||</t>
  </si>
  <si>
    <t>020068395-02||||</t>
  </si>
  <si>
    <t>2020M-0015409-R1||</t>
  </si>
  <si>
    <t>7707332980354||||</t>
  </si>
  <si>
    <t>560B</t>
  </si>
  <si>
    <t>2017M0017601||</t>
  </si>
  <si>
    <t>XOLAIR||</t>
  </si>
  <si>
    <t>020104049-01||||</t>
  </si>
  <si>
    <t>7612797379516||||</t>
  </si>
  <si>
    <t>561B</t>
  </si>
  <si>
    <t>1.200mg</t>
  </si>
  <si>
    <t>19997632-15||</t>
  </si>
  <si>
    <t>2009M0009073||</t>
  </si>
  <si>
    <t>7703153022754||</t>
  </si>
  <si>
    <t>OMEGA 3 FISH OIL||</t>
  </si>
  <si>
    <t>SD2019-0001059-R1||</t>
  </si>
  <si>
    <t>751273776771||||</t>
  </si>
  <si>
    <t>562B</t>
  </si>
  <si>
    <t>ESOMAX® 10 MG CAPSULAS||</t>
  </si>
  <si>
    <t>20031963-2||</t>
  </si>
  <si>
    <t>2020M0013030R1||</t>
  </si>
  <si>
    <t>7707182841225||</t>
  </si>
  <si>
    <t>GENOPRAZOL||</t>
  </si>
  <si>
    <t>020070603-08||||</t>
  </si>
  <si>
    <t>2021M-0015571-R1||</t>
  </si>
  <si>
    <t>0000084318022||||</t>
  </si>
  <si>
    <t>563B</t>
  </si>
  <si>
    <t>ONDAX® TABLETAS RECUBIERTAS 4 MG||</t>
  </si>
  <si>
    <t>200366-1||</t>
  </si>
  <si>
    <t>2017M004936R2||</t>
  </si>
  <si>
    <t>7707051500178||</t>
  </si>
  <si>
    <t>ONDAX||</t>
  </si>
  <si>
    <t>000200366-01||||</t>
  </si>
  <si>
    <t>2017M-004936-R2||</t>
  </si>
  <si>
    <t>7707059800126||||</t>
  </si>
  <si>
    <t>565B</t>
  </si>
  <si>
    <t>A05BA99</t>
  </si>
  <si>
    <t>OROTICO ACIDO + OXIPURINA</t>
  </si>
  <si>
    <t>(150+75)mg</t>
  </si>
  <si>
    <t>NECROTON CAPSULAS||</t>
  </si>
  <si>
    <t>20021121-1||</t>
  </si>
  <si>
    <t>2016M0011148R1||</t>
  </si>
  <si>
    <t>7706440000206||</t>
  </si>
  <si>
    <t>BETA-NECROTON||</t>
  </si>
  <si>
    <t>000040267-01||||</t>
  </si>
  <si>
    <t>2013M-004384-R3||</t>
  </si>
  <si>
    <t>0000006757816||||</t>
  </si>
  <si>
    <t>567B</t>
  </si>
  <si>
    <t>TAGRISSO® 40 MG||</t>
  </si>
  <si>
    <t>20135473-1||</t>
  </si>
  <si>
    <t>2022M-0017953-R1</t>
  </si>
  <si>
    <t>5000456026802||</t>
  </si>
  <si>
    <t>TAGRISSO||</t>
  </si>
  <si>
    <t>020135473-01||||</t>
  </si>
  <si>
    <t>2017M-0017953||</t>
  </si>
  <si>
    <t>5000456026802||||</t>
  </si>
  <si>
    <t>568B</t>
  </si>
  <si>
    <t>A03AB06</t>
  </si>
  <si>
    <t>OTILONIO BROMURO</t>
  </si>
  <si>
    <t>GARMISCH ORLIX ® 40 MG TABLETAS||</t>
  </si>
  <si>
    <t>19982897-2||</t>
  </si>
  <si>
    <t>2008M0008255||</t>
  </si>
  <si>
    <t>7707346470025||</t>
  </si>
  <si>
    <t>MUROTIL||</t>
  </si>
  <si>
    <t>020010229-02||||</t>
  </si>
  <si>
    <t>2010M-0010503||</t>
  </si>
  <si>
    <t>7707040620245||||</t>
  </si>
  <si>
    <t>571B</t>
  </si>
  <si>
    <t>20145979-5||</t>
  </si>
  <si>
    <t>2018M0018499||</t>
  </si>
  <si>
    <t>CAJA X 21 CASULAS||</t>
  </si>
  <si>
    <t>7703283406264||</t>
  </si>
  <si>
    <t>REAMPLA||</t>
  </si>
  <si>
    <t>020145979-05||||</t>
  </si>
  <si>
    <t>0000005966817||||</t>
  </si>
  <si>
    <t>572B</t>
  </si>
  <si>
    <t>INVEGA® TABLETAS DE LIBERACION PROLONGADA 3 MG||</t>
  </si>
  <si>
    <t>19983119-2||</t>
  </si>
  <si>
    <t>2007M0007572||</t>
  </si>
  <si>
    <t>7703145853625||</t>
  </si>
  <si>
    <t>INVEGA||</t>
  </si>
  <si>
    <t>019983119-02||||</t>
  </si>
  <si>
    <t>2007M-0007572||</t>
  </si>
  <si>
    <t>7703145853625||||</t>
  </si>
  <si>
    <t>573B</t>
  </si>
  <si>
    <t>INVEGA TRINZA™||</t>
  </si>
  <si>
    <t>20112358-7||</t>
  </si>
  <si>
    <t>2018M0018005||</t>
  </si>
  <si>
    <t>CAJA X 1 JERINGA PRELENADA DE 2.6250 ML||</t>
  </si>
  <si>
    <t>2,625||</t>
  </si>
  <si>
    <t>7703145181254||</t>
  </si>
  <si>
    <t>INVEGA TRINZA||</t>
  </si>
  <si>
    <t>020112358-05||||</t>
  </si>
  <si>
    <t>2018M-0018005||</t>
  </si>
  <si>
    <t>1,75||</t>
  </si>
  <si>
    <t>7703145181292||||</t>
  </si>
  <si>
    <t>574B</t>
  </si>
  <si>
    <t>M03AC01</t>
  </si>
  <si>
    <t>PANCURONIO BROMURO</t>
  </si>
  <si>
    <t>4mg/2ml (0.2%)</t>
  </si>
  <si>
    <t>BROMURO DE PANCURONIO 4 MG/2 ML ( FEPARVI )||</t>
  </si>
  <si>
    <t>11879-1||</t>
  </si>
  <si>
    <t>2016M005325R2||</t>
  </si>
  <si>
    <t>CAJA POR 10 AMPOLLAS EN VIDRIO TIPO I POR 2 ML..||</t>
  </si>
  <si>
    <t>17707184253009||</t>
  </si>
  <si>
    <t>BROMURO DE PANCURONIO||</t>
  </si>
  <si>
    <t>000011879-01||||</t>
  </si>
  <si>
    <t>2016M-005325-R2||</t>
  </si>
  <si>
    <t>17707184253009||||</t>
  </si>
  <si>
    <t>576B</t>
  </si>
  <si>
    <t>SEROXAT® CR 12.5 MG||</t>
  </si>
  <si>
    <t>19938740-2||</t>
  </si>
  <si>
    <t>2014M0002703R1||</t>
  </si>
  <si>
    <t>5050278002713||</t>
  </si>
  <si>
    <t>SEROXAT CR||</t>
  </si>
  <si>
    <t>019938740-02||||</t>
  </si>
  <si>
    <t>2014M-0002703-R1||</t>
  </si>
  <si>
    <t>5050278002713||||</t>
  </si>
  <si>
    <t>577B</t>
  </si>
  <si>
    <t xml:space="preserve">800.000 UI </t>
  </si>
  <si>
    <t>PENICILINA G PROCAINICA 800.000 UI ( VITALIS )||</t>
  </si>
  <si>
    <t>218010-14||</t>
  </si>
  <si>
    <t>2021M011499R2||</t>
  </si>
  <si>
    <t>7707236124069||</t>
  </si>
  <si>
    <t>PENICILINA PROCAINICA||</t>
  </si>
  <si>
    <t>000218010-14||||</t>
  </si>
  <si>
    <t>2021M-011499-R2||</t>
  </si>
  <si>
    <t>7707236124069||||</t>
  </si>
  <si>
    <t>578B</t>
  </si>
  <si>
    <t>5.000.000 UI</t>
  </si>
  <si>
    <t>PENICILINA G SODICA 5.000.000 UI||</t>
  </si>
  <si>
    <t>218000-16||</t>
  </si>
  <si>
    <t>2008M010624R1</t>
  </si>
  <si>
    <t>7707236124403||</t>
  </si>
  <si>
    <t>PENICILINA G SODICA||</t>
  </si>
  <si>
    <t>020046872-01||||</t>
  </si>
  <si>
    <t>2018M-0014212-R1||</t>
  </si>
  <si>
    <t>7707291520073||||</t>
  </si>
  <si>
    <t>579B</t>
  </si>
  <si>
    <t xml:space="preserve">(500-650)mg </t>
  </si>
  <si>
    <t>PEN VEE K 500 MG TABLETAS CON PELICULA.||</t>
  </si>
  <si>
    <t>19909018-2||</t>
  </si>
  <si>
    <t>2011 M14994R1||</t>
  </si>
  <si>
    <t>9002260003402||</t>
  </si>
  <si>
    <t>PENVIOTINA||</t>
  </si>
  <si>
    <t>020006722-04||||</t>
  </si>
  <si>
    <t>2020M-0010299-R1||</t>
  </si>
  <si>
    <t>7707019312706||||</t>
  </si>
  <si>
    <t>589B</t>
  </si>
  <si>
    <t>(10+2.5)mg</t>
  </si>
  <si>
    <t>BIPRETERAX 10 MG COMPRIMIDO||</t>
  </si>
  <si>
    <t>20112070-4||</t>
  </si>
  <si>
    <t>2017M0017904||</t>
  </si>
  <si>
    <t>5391189240413||</t>
  </si>
  <si>
    <t>BI PRETERAX||</t>
  </si>
  <si>
    <t>020112070-04||||</t>
  </si>
  <si>
    <t>2017M-0017904||</t>
  </si>
  <si>
    <t>5391189240413||||</t>
  </si>
  <si>
    <t>593B</t>
  </si>
  <si>
    <t>D02AX</t>
  </si>
  <si>
    <t>PETROLATO</t>
  </si>
  <si>
    <t>100.000mg</t>
  </si>
  <si>
    <t>VASELINA PURA OSA||</t>
  </si>
  <si>
    <t>41911-3||</t>
  </si>
  <si>
    <t>2008 M010290 R1||</t>
  </si>
  <si>
    <t>POTE X 453 GRAMOS||</t>
  </si>
  <si>
    <t>453||</t>
  </si>
  <si>
    <t>7701582103259||</t>
  </si>
  <si>
    <t>VS-HIDRA||</t>
  </si>
  <si>
    <t>NSOC83819-18CO||</t>
  </si>
  <si>
    <t>7709227266826||||</t>
  </si>
  <si>
    <t>594B</t>
  </si>
  <si>
    <t>ADIMOD®||</t>
  </si>
  <si>
    <t>20067748-1||</t>
  </si>
  <si>
    <t>2019M0015318R1||</t>
  </si>
  <si>
    <t>7703158001822||</t>
  </si>
  <si>
    <t>ADIMOD||</t>
  </si>
  <si>
    <t>020067748-01||||</t>
  </si>
  <si>
    <t>2019M-0015318-R1||</t>
  </si>
  <si>
    <t>0000009097438||||</t>
  </si>
  <si>
    <t>598B</t>
  </si>
  <si>
    <t>N06BX03</t>
  </si>
  <si>
    <t>PIRACETAM</t>
  </si>
  <si>
    <t>NEUROBASAL TABLETAS||</t>
  </si>
  <si>
    <t>51359-1||</t>
  </si>
  <si>
    <t>2015M006592R3||</t>
  </si>
  <si>
    <t>7706309000118||</t>
  </si>
  <si>
    <t>PIRACETAM||</t>
  </si>
  <si>
    <t>000043586-01||||</t>
  </si>
  <si>
    <t>2018M-05068-R4||</t>
  </si>
  <si>
    <t>7702057074784||||</t>
  </si>
  <si>
    <t>597B</t>
  </si>
  <si>
    <t>J04AK01</t>
  </si>
  <si>
    <t>PIRAZINAMIDA</t>
  </si>
  <si>
    <t>MACROZIDE 500 ® TABLETA||</t>
  </si>
  <si>
    <t>20045833-2||</t>
  </si>
  <si>
    <t>2013M0014180||</t>
  </si>
  <si>
    <t>7709990269376||</t>
  </si>
  <si>
    <t>MACROZIDE||</t>
  </si>
  <si>
    <t>020045833-14||||</t>
  </si>
  <si>
    <t>2013M-0014180||</t>
  </si>
  <si>
    <t>7709990269376||||</t>
  </si>
  <si>
    <t>600B</t>
  </si>
  <si>
    <t>PIRIDOXINA-B6 + NIACINAMIDA + RIBOFLAVINA-B2 + DEXTROSA</t>
  </si>
  <si>
    <t>(0.01+0.01+0.001+5)g/100ml</t>
  </si>
  <si>
    <t>VENOVIT||</t>
  </si>
  <si>
    <t>19962725-2||</t>
  </si>
  <si>
    <t>2017M0006476R1||</t>
  </si>
  <si>
    <t>BOLSA PLASTICASIN DATOEN PVC POR 500 ML||</t>
  </si>
  <si>
    <t>7707229970291||</t>
  </si>
  <si>
    <t>019962725-01||||</t>
  </si>
  <si>
    <t>2017M-0006476-R1||</t>
  </si>
  <si>
    <t>7707229970116||||</t>
  </si>
  <si>
    <t>601B</t>
  </si>
  <si>
    <t>N06BX02</t>
  </si>
  <si>
    <t>PIRITINOL</t>
  </si>
  <si>
    <t>ENCEFABOL 200 MG||</t>
  </si>
  <si>
    <t>19955215-7||</t>
  </si>
  <si>
    <t>2021M0005163R2||</t>
  </si>
  <si>
    <t>7702418003613||</t>
  </si>
  <si>
    <t>ENCEFABOL||</t>
  </si>
  <si>
    <t>019955215-10||||</t>
  </si>
  <si>
    <t>2021M-0005163-R2||</t>
  </si>
  <si>
    <t>7702418003613||||</t>
  </si>
  <si>
    <t>602B</t>
  </si>
  <si>
    <t>ENCEFABOL 600 MG||</t>
  </si>
  <si>
    <t>42184-3||</t>
  </si>
  <si>
    <t>2018M13463R3||</t>
  </si>
  <si>
    <t>7702418000254||</t>
  </si>
  <si>
    <t>000042184-03||||</t>
  </si>
  <si>
    <t>2018M-13463-R3||</t>
  </si>
  <si>
    <t>7702418000254||||</t>
  </si>
  <si>
    <t>603B</t>
  </si>
  <si>
    <t>100mg/5ml equivalentes a 32.22mg/ml de piritinol base</t>
  </si>
  <si>
    <t>SOLUCION O SUSPENSION</t>
  </si>
  <si>
    <t>ENCEFABOL®||</t>
  </si>
  <si>
    <t>41050-1||</t>
  </si>
  <si>
    <t>2018M004418R4||</t>
  </si>
  <si>
    <t>FRASCO X 170 ML||</t>
  </si>
  <si>
    <t>170||</t>
  </si>
  <si>
    <t>7702418000230||</t>
  </si>
  <si>
    <t>019997070-01||||</t>
  </si>
  <si>
    <t>2018M-0009118-R1||</t>
  </si>
  <si>
    <t>7702418000247||||</t>
  </si>
  <si>
    <t>604B</t>
  </si>
  <si>
    <t>M01AC01/M02AA07</t>
  </si>
  <si>
    <t>PIROXICAM 20 MG INYECTABLE ( BUSSIE )||</t>
  </si>
  <si>
    <t>55823-1||</t>
  </si>
  <si>
    <t>2015M001263R2||</t>
  </si>
  <si>
    <t>770429108||</t>
  </si>
  <si>
    <t>PIROXICAM||</t>
  </si>
  <si>
    <t>000055823-01||||</t>
  </si>
  <si>
    <t>2015M-001263-R2||</t>
  </si>
  <si>
    <t>7702195719141||||</t>
  </si>
  <si>
    <t>606B</t>
  </si>
  <si>
    <t>PIROXICAM 40 MG INYECTABLE ( BUSSIE )||</t>
  </si>
  <si>
    <t>55839-1||</t>
  </si>
  <si>
    <t>2016M001001R2||</t>
  </si>
  <si>
    <t>CAJA POR 5 AMPOLLAS DE VIDRIO ÁMBAR TIPO I POR 2 ML.||</t>
  </si>
  <si>
    <t>7702195719189||</t>
  </si>
  <si>
    <t>001983645-01||||</t>
  </si>
  <si>
    <t>2021M-007908-R4||</t>
  </si>
  <si>
    <t>7702057075040||||</t>
  </si>
  <si>
    <t>607B</t>
  </si>
  <si>
    <t>L03AX16</t>
  </si>
  <si>
    <t>PLERIXAFOR</t>
  </si>
  <si>
    <t>MOZOBIL®||</t>
  </si>
  <si>
    <t>20056150-1||</t>
  </si>
  <si>
    <t>2019M0015273R1||</t>
  </si>
  <si>
    <t>CAJA X 1 VIAL DE 1.2 ML||</t>
  </si>
  <si>
    <t>7798122020060||</t>
  </si>
  <si>
    <t>MOZOBIL||</t>
  </si>
  <si>
    <t>020056150-01||||</t>
  </si>
  <si>
    <t>2019M-0015273-R1||</t>
  </si>
  <si>
    <t>7798122020060||||</t>
  </si>
  <si>
    <t>608B</t>
  </si>
  <si>
    <t>C05BB02</t>
  </si>
  <si>
    <t>POLIDOCANOL</t>
  </si>
  <si>
    <t>0.1g/10ml 
(1%)</t>
  </si>
  <si>
    <t>ETOXIVEN ® 1%||</t>
  </si>
  <si>
    <t>20017789-1||</t>
  </si>
  <si>
    <t>2021M0012069R2||</t>
  </si>
  <si>
    <t>770490360||</t>
  </si>
  <si>
    <t>ETOXIVEN||</t>
  </si>
  <si>
    <t>020017789-01||||</t>
  </si>
  <si>
    <t>2021M-0012069-R2||</t>
  </si>
  <si>
    <t>4538368||||</t>
  </si>
  <si>
    <t>609B</t>
  </si>
  <si>
    <t>0.3g/10ml
(3%)</t>
  </si>
  <si>
    <t>ETOXIVEN® 3%||</t>
  </si>
  <si>
    <t>20018886-1||</t>
  </si>
  <si>
    <t>2021M0012068R2||</t>
  </si>
  <si>
    <t>770491661||</t>
  </si>
  <si>
    <t>020018886-01||||</t>
  </si>
  <si>
    <t>2021M-0012068-R2||</t>
  </si>
  <si>
    <t>4537261||||</t>
  </si>
  <si>
    <t>610B</t>
  </si>
  <si>
    <t>S02AA30</t>
  </si>
  <si>
    <t>POLIMIXINA B + NEOMICINA + BETAMETASONA + LIDOCAINA</t>
  </si>
  <si>
    <t>10.000 UI+3.75mg+1mg+40mg</t>
  </si>
  <si>
    <t>PANOTIL®ß||</t>
  </si>
  <si>
    <t>20006939-3||</t>
  </si>
  <si>
    <t>2019M0009902R1||</t>
  </si>
  <si>
    <t>FRASCO X 8 ML||</t>
  </si>
  <si>
    <t>7703445050014||</t>
  </si>
  <si>
    <t>PANOTIL B||</t>
  </si>
  <si>
    <t>020006939-03||||</t>
  </si>
  <si>
    <t>2019M-0009902-R1||</t>
  </si>
  <si>
    <t>7703445050014||||</t>
  </si>
  <si>
    <t>611B</t>
  </si>
  <si>
    <t>POLIMIXINA B + TRIMETOPRIM</t>
  </si>
  <si>
    <t>1.000.000 UI+100mg</t>
  </si>
  <si>
    <t>OQ - PLUS® UNGÜENTO OFTÁLMICO||</t>
  </si>
  <si>
    <t>19987851-1||</t>
  </si>
  <si>
    <t>2008M0008688||</t>
  </si>
  <si>
    <t>7704805000267||</t>
  </si>
  <si>
    <t>OQ-PLUS||</t>
  </si>
  <si>
    <t>019987851-01||||</t>
  </si>
  <si>
    <t>2008M-0008688||</t>
  </si>
  <si>
    <t>7704805000267||||</t>
  </si>
  <si>
    <t>613B</t>
  </si>
  <si>
    <t xml:space="preserve">40mg/ml   </t>
  </si>
  <si>
    <t>NOXAFIL® SUSPENSION ORAL.||</t>
  </si>
  <si>
    <t>19985477-2||</t>
  </si>
  <si>
    <t>2018M0008347R1||</t>
  </si>
  <si>
    <t>FRASCO X 105 ML||</t>
  </si>
  <si>
    <t>7702502016215||</t>
  </si>
  <si>
    <t>NOXAFIL||</t>
  </si>
  <si>
    <t>019985477-02||||</t>
  </si>
  <si>
    <t>2018M-0008347-R1||</t>
  </si>
  <si>
    <t>7702502016215||||</t>
  </si>
  <si>
    <t>620B</t>
  </si>
  <si>
    <t>D04AB07/D07AC18</t>
  </si>
  <si>
    <t>PRAMOCAINA (PRAMOXINA) + PREDNICARBATO</t>
  </si>
  <si>
    <t>1g+250mg</t>
  </si>
  <si>
    <t>CREMA/EMULSION/GEL/UNGUENTO</t>
  </si>
  <si>
    <t>SKINPRED® ULTRA||</t>
  </si>
  <si>
    <t>20039844-1||</t>
  </si>
  <si>
    <t>2012M0013289||</t>
  </si>
  <si>
    <t>7704232001363||</t>
  </si>
  <si>
    <t>SKINPRED ULTRA||</t>
  </si>
  <si>
    <t>020039844-01||||</t>
  </si>
  <si>
    <t>2012M-0013289||</t>
  </si>
  <si>
    <t>0000007279904||||</t>
  </si>
  <si>
    <t>621B</t>
  </si>
  <si>
    <t>C10BA03</t>
  </si>
  <si>
    <t>PRAVASTATINA + FENOFIBRATO</t>
  </si>
  <si>
    <t>(40+160)mg</t>
  </si>
  <si>
    <t>PRAVAFEN® CAPSULAS||</t>
  </si>
  <si>
    <t>20114242-6||</t>
  </si>
  <si>
    <t>2018M0018601||</t>
  </si>
  <si>
    <t>CAJA PLEGADIZA CON FRASCO EN HPDE X 60ML CON 30 CAPSULAS DURAS Y TAPA BLANCA EN POLIPROPILENO DE BAJA DENSIDAD CON UNA CAPSULA DE SILICA GEL INTEGRADA DENTRO DE LA TAPA. CON CIERRE TIPO CHILD-RESISTANT MAS INSERTO.||</t>
  </si>
  <si>
    <t>5600860331907||</t>
  </si>
  <si>
    <t>PRAVAFEN||</t>
  </si>
  <si>
    <t>020114242-02||||</t>
  </si>
  <si>
    <t>2018M-0018601||</t>
  </si>
  <si>
    <t>0005385678943||||</t>
  </si>
  <si>
    <t>622B</t>
  </si>
  <si>
    <t>0.1g/100g (0.1%)</t>
  </si>
  <si>
    <t>CREMA/EMULSION/UNGÜENTO/GEL</t>
  </si>
  <si>
    <t>SKINPRED ® EMULSION GEL||</t>
  </si>
  <si>
    <t>19975547-1||</t>
  </si>
  <si>
    <t>2020M0007253R1||</t>
  </si>
  <si>
    <t>CAJA CON UN TUBO COLAPSIBLE DE ALUMINIO POR 15 G.||</t>
  </si>
  <si>
    <t>7704232001097||</t>
  </si>
  <si>
    <t>SKINPRED EMULSION GEL||</t>
  </si>
  <si>
    <t>019975547-01||||</t>
  </si>
  <si>
    <t>2020M-0007253-R1||</t>
  </si>
  <si>
    <t>7704232001097||||</t>
  </si>
  <si>
    <t>623B</t>
  </si>
  <si>
    <t>1.2mg/ml (0.12%)</t>
  </si>
  <si>
    <t>PREDNEFRIN® 0.12% SUSPENSION OFTALMICA||</t>
  </si>
  <si>
    <t>19912602-1||</t>
  </si>
  <si>
    <t>2021M014774R3||</t>
  </si>
  <si>
    <t>FRASCO GOTERO  X 5 ML. EN CAJA||</t>
  </si>
  <si>
    <t>7707236670658||</t>
  </si>
  <si>
    <t>PREDNEFRIN||</t>
  </si>
  <si>
    <t>019912602-01||||</t>
  </si>
  <si>
    <t>2021M-014774-R3||</t>
  </si>
  <si>
    <t>7707236670658||||</t>
  </si>
  <si>
    <t>624B</t>
  </si>
  <si>
    <t>UVETICORT® SUSPENSION OFTALMICA||</t>
  </si>
  <si>
    <t>20058767-1||</t>
  </si>
  <si>
    <t>2018M0014302R1||</t>
  </si>
  <si>
    <t>FRSCO X 5 ML||</t>
  </si>
  <si>
    <t>7707367050503||</t>
  </si>
  <si>
    <t>UVETISONA||</t>
  </si>
  <si>
    <t>020058767-01||||</t>
  </si>
  <si>
    <t>2018M-0014302-R1||</t>
  </si>
  <si>
    <t>7707367050503||||</t>
  </si>
  <si>
    <t>626B</t>
  </si>
  <si>
    <t>G03CA09</t>
  </si>
  <si>
    <t>PROMESTRIENO</t>
  </si>
  <si>
    <t>10mg/g</t>
  </si>
  <si>
    <t>CREMA/UNGÜENTO/GEL</t>
  </si>
  <si>
    <t>ANTROFI®||</t>
  </si>
  <si>
    <t>20077745-1||</t>
  </si>
  <si>
    <t>2022M-0017004-R1</t>
  </si>
  <si>
    <t>CAJA CON TUBO COLAPSIBLE DE ALUMINIO POR 30G MAS 20 APLICADORES DE POLIETILENO.||</t>
  </si>
  <si>
    <t>7706127001243||</t>
  </si>
  <si>
    <t>ANTROFI||</t>
  </si>
  <si>
    <t>020077745-01||||</t>
  </si>
  <si>
    <t>2022M-0017004-R1||</t>
  </si>
  <si>
    <t>7891317195144||||</t>
  </si>
  <si>
    <t>627B</t>
  </si>
  <si>
    <t>PROPINOX (PARGEVERINA)</t>
  </si>
  <si>
    <t>SERTAL® 10 MG COMPRIMIDOS RECUBIERTOS||</t>
  </si>
  <si>
    <t>19925381-3||</t>
  </si>
  <si>
    <t>2019M0001049R2||</t>
  </si>
  <si>
    <t>Caja X 20||</t>
  </si>
  <si>
    <t>7730969302015||</t>
  </si>
  <si>
    <t>SERTAL||</t>
  </si>
  <si>
    <t>019925381-03||||</t>
  </si>
  <si>
    <t>2019M-0001049-R2||</t>
  </si>
  <si>
    <t>7730969302015||||</t>
  </si>
  <si>
    <t>628B</t>
  </si>
  <si>
    <t>1g/100ml (1%)</t>
  </si>
  <si>
    <t>SERTAL® GOTAS||</t>
  </si>
  <si>
    <t>226390-1||</t>
  </si>
  <si>
    <t>2008M011016R1||</t>
  </si>
  <si>
    <t>FRASCO GOTERO DE POLIETILENO DE BAJA DENSIDAD X 20 ML||</t>
  </si>
  <si>
    <t>7730698364148||</t>
  </si>
  <si>
    <t>000226390-01||||</t>
  </si>
  <si>
    <t>2008M-011016-R1||</t>
  </si>
  <si>
    <t>7730698364148||||</t>
  </si>
  <si>
    <t>629B</t>
  </si>
  <si>
    <t>RESOLOR ® TABLETAS RECUBIERTAS DE 1 MG||</t>
  </si>
  <si>
    <t>20028168-2||</t>
  </si>
  <si>
    <t>2020M0013142R1||</t>
  </si>
  <si>
    <t>CAJA POR 14SIN DATOTABLETAS RECUBIERTAS EN BLISTER ALU / ALU||</t>
  </si>
  <si>
    <t>7703145116003||</t>
  </si>
  <si>
    <t>RESOLOR||</t>
  </si>
  <si>
    <t>020028168-02||||</t>
  </si>
  <si>
    <t>2020M-0013142-R1||</t>
  </si>
  <si>
    <t>7703145116003||||</t>
  </si>
  <si>
    <t>630B</t>
  </si>
  <si>
    <t>C09BA06</t>
  </si>
  <si>
    <t>QUINAPRIL (CLORHIDRATO) + HIDROCLOROTIAZIDA</t>
  </si>
  <si>
    <t>ACURETIC® TABLETAS RECUBIERTAS||</t>
  </si>
  <si>
    <t>20003425-11||</t>
  </si>
  <si>
    <t>2019M0010034R1||</t>
  </si>
  <si>
    <t>CAJA POR 28 TABLETAS EN BLISTER PA/ALU/PVC-ALUMINIO CADA UNO POR 14 TABLETAS||</t>
  </si>
  <si>
    <t>7703283401733||</t>
  </si>
  <si>
    <t>ACURETIC||</t>
  </si>
  <si>
    <t>020003425-11||||</t>
  </si>
  <si>
    <t>2019M-0010034-R1||</t>
  </si>
  <si>
    <t>7703283401733||||</t>
  </si>
  <si>
    <t>633B</t>
  </si>
  <si>
    <t>C09AA05</t>
  </si>
  <si>
    <t>RAMIPRIL</t>
  </si>
  <si>
    <t>TRITACE® 2.5 MG. COMPRIMIDOS||</t>
  </si>
  <si>
    <t>227667-3||</t>
  </si>
  <si>
    <t>2008 M011169 R1||</t>
  </si>
  <si>
    <t>BLISTER DE PVC-ALUMINIO POR 20 COMPRIMIDOS EN CAJA DE CARTON||</t>
  </si>
  <si>
    <t>7501165006874||</t>
  </si>
  <si>
    <t>RAMCOR||</t>
  </si>
  <si>
    <t>020160917-01||||</t>
  </si>
  <si>
    <t>2020M-0019869||</t>
  </si>
  <si>
    <t>8901079011589||||</t>
  </si>
  <si>
    <t>634B</t>
  </si>
  <si>
    <t>TRITACE® 5 MG.. COMPRIMIDOS||</t>
  </si>
  <si>
    <t>227668-3||</t>
  </si>
  <si>
    <t>2008 M011181 R1||</t>
  </si>
  <si>
    <t>BLISTER PVC CRISTAL / ALUMINIO EN CAJA POR 20 COMPRIMIDOS.||</t>
  </si>
  <si>
    <t>7501165006850||</t>
  </si>
  <si>
    <t>TRITACE||</t>
  </si>
  <si>
    <t>000227667-03||||</t>
  </si>
  <si>
    <t>2008M-011169-R1||</t>
  </si>
  <si>
    <t>7501165006874||||</t>
  </si>
  <si>
    <t>635B</t>
  </si>
  <si>
    <t>V03AF07</t>
  </si>
  <si>
    <t>RASBURICASA</t>
  </si>
  <si>
    <t>1.5mg/ml</t>
  </si>
  <si>
    <t>FASTURTEC®1.5 MG / ML||</t>
  </si>
  <si>
    <t>20060952-1||</t>
  </si>
  <si>
    <t>2015M0015685||</t>
  </si>
  <si>
    <t>CAJA X 3 FRASCO VIAL EN VIDRIO TIPO ISIN DATOTAPÓN DE CLOROBUTILO TAPA FLIP- OFFSIN DATOCON 1.5 MG DE RASBURICASA + 3 AMPOLLAS DE VIDRIO TIPO I CONSIN DATODISOLVENTE + INSERTO||</t>
  </si>
  <si>
    <t>8470008373109||</t>
  </si>
  <si>
    <t>FASTURTEC||</t>
  </si>
  <si>
    <t>020060952-01||||</t>
  </si>
  <si>
    <t>2015M-0015685||</t>
  </si>
  <si>
    <t>8470008373109||||</t>
  </si>
  <si>
    <t>636B</t>
  </si>
  <si>
    <t>D10AF52</t>
  </si>
  <si>
    <t>RETINOICO ACIDO (TRETINOINA) + ERITROMICINA</t>
  </si>
  <si>
    <t>(0.025+4)%</t>
  </si>
  <si>
    <t>RETROMICINA ® LOCION||</t>
  </si>
  <si>
    <t>19943882-5||</t>
  </si>
  <si>
    <t>2021M0003925R2||</t>
  </si>
  <si>
    <t>CAJA PLEGADIZA CON FRASCO GOTERO PEAD 60% Y PEBD 40% PORSIN DATO60 ML||</t>
  </si>
  <si>
    <t>7707222420298||</t>
  </si>
  <si>
    <t>RETROMICINA||</t>
  </si>
  <si>
    <t>019943882-05||||</t>
  </si>
  <si>
    <t>2021M-0003925-R2||</t>
  </si>
  <si>
    <t>7707222420298||||</t>
  </si>
  <si>
    <t>637B</t>
  </si>
  <si>
    <t>RETINOICO ACIDO (TRETINOINA) + FLUOCINOLONA ACETONIDO + HIDROQUINONA</t>
  </si>
  <si>
    <t>(0.05+0.01+4)g/100g
(0.05+0.01+4)%</t>
  </si>
  <si>
    <t>TRI-LUMA® CREMA||</t>
  </si>
  <si>
    <t>19931579-3||</t>
  </si>
  <si>
    <t>2018M0001905R2||</t>
  </si>
  <si>
    <t>CAJA CON TUBO EN ALUMINIO POR 15G||</t>
  </si>
  <si>
    <t>3499320002448||</t>
  </si>
  <si>
    <t>TRI-LUMA||</t>
  </si>
  <si>
    <t>019931579-03||||</t>
  </si>
  <si>
    <t>2018M-0001905-R2||</t>
  </si>
  <si>
    <t>3499320002448||||</t>
  </si>
  <si>
    <t>640B</t>
  </si>
  <si>
    <t>D06AX15</t>
  </si>
  <si>
    <t>RIFAMICINA</t>
  </si>
  <si>
    <t>SOLUCION/SPRAY</t>
  </si>
  <si>
    <t>RIFAMICINA 1% SPRAY(PROCAPS)||</t>
  </si>
  <si>
    <t>20065132-1||</t>
  </si>
  <si>
    <t>2019M0014948R1||</t>
  </si>
  <si>
    <t>CAJA POR UN FRASCO VIAL DE VIDRIO TIPO III COLOR ÁMBAR POR 20 ML CON VÁLVULA SPRAY 20 MM PLATA BRILLANTE ACTIVADOR BLANCO Y TAPA PLÁSTICA BLANCA.||</t>
  </si>
  <si>
    <t>7703153029746||</t>
  </si>
  <si>
    <t>RIFAMICINA||</t>
  </si>
  <si>
    <t>020065132-01||||</t>
  </si>
  <si>
    <t>2019M-0014948-R1||</t>
  </si>
  <si>
    <t>7703153029746||||</t>
  </si>
  <si>
    <t>641B</t>
  </si>
  <si>
    <t>J04AM02</t>
  </si>
  <si>
    <t>RIFAMPICINA + ISONIAZIDA</t>
  </si>
  <si>
    <t>(300+150)mg</t>
  </si>
  <si>
    <t>RIFAMPICINA 300 MG + ISONIAZIDA 150 MG||</t>
  </si>
  <si>
    <t>20050866-4||</t>
  </si>
  <si>
    <t>2018M0014573R1||</t>
  </si>
  <si>
    <t>CAJA POR 10 TABLETAS EN BLÍSTER ALUMINIO/PVDC POR 10 TABLETAS||</t>
  </si>
  <si>
    <t>7707268930713||</t>
  </si>
  <si>
    <t>RIFAMPICINA/ISONIAZIDA||</t>
  </si>
  <si>
    <t>020050866-04||||</t>
  </si>
  <si>
    <t>2018M-0014573-R1||</t>
  </si>
  <si>
    <t>0000038072574||||</t>
  </si>
  <si>
    <t>642B</t>
  </si>
  <si>
    <t>J04AM06</t>
  </si>
  <si>
    <t>RIFAMPICINA + ISONIAZIDA + PIRAZINAMIDA + ETAMBUTOL</t>
  </si>
  <si>
    <t>(150+75+400+275)mg</t>
  </si>
  <si>
    <t>FORECOX-TRAC TABLETAS RECUBIERTAS||</t>
  </si>
  <si>
    <t>20003165-8||</t>
  </si>
  <si>
    <t>2017M0012420R1||</t>
  </si>
  <si>
    <t>PRESENTACION COMERCIAL: CAJA POR 56 TABLETAS EN BLISTER ALUMINIO/PVC-PE-PVDC AMBAR POR 28 TABLETAS CADA UNO||</t>
  </si>
  <si>
    <t>7709990269321||</t>
  </si>
  <si>
    <t>FORECOX-TRAC||</t>
  </si>
  <si>
    <t>020003165-08||||</t>
  </si>
  <si>
    <t>2017M-0012420-R1||</t>
  </si>
  <si>
    <t>7709990269321||||</t>
  </si>
  <si>
    <t>644B</t>
  </si>
  <si>
    <t>RISDONA®0.5 MG TABLETA ORODISPERSABLE||</t>
  </si>
  <si>
    <t>20054210-5||</t>
  </si>
  <si>
    <t>2013M0014247||</t>
  </si>
  <si>
    <t>CAJA PORSIN DATO20 TABLETASSIN DATOEN FOILSIN DATOALUMINIOSIN DATO- PEBD BLANCO PORSIN DATO10 TABLETAS CADA UNO.||</t>
  </si>
  <si>
    <t>7707288824191||</t>
  </si>
  <si>
    <t>RISDONA® 0.5 MG ||</t>
  </si>
  <si>
    <t>020054210-05||||</t>
  </si>
  <si>
    <t>2022M-0014247-R1	||</t>
  </si>
  <si>
    <t>7707288824191||||</t>
  </si>
  <si>
    <t>646B</t>
  </si>
  <si>
    <t>(100+600)mg</t>
  </si>
  <si>
    <t>VIRONTAR||</t>
  </si>
  <si>
    <t>20109025-1||</t>
  </si>
  <si>
    <t>2018M0018320||</t>
  </si>
  <si>
    <t>ESTUCHE POR 60 COMPRIMIDOSSIN DATORECUBIERTOSSIN DATOEN BLISTERSIN DATOPVC-PVDC/ALUMINIO +PROSPECTO VIRONTARSIN DATO+ETIQUETA DE ALTA SEGURIDAD||</t>
  </si>
  <si>
    <t>7795348421800||</t>
  </si>
  <si>
    <t>020109025-01||||</t>
  </si>
  <si>
    <t>2018M-0018320||</t>
  </si>
  <si>
    <t>0000439670430||||</t>
  </si>
  <si>
    <t>647B</t>
  </si>
  <si>
    <t>EXELON®CAPSULAS 4.5 MG||</t>
  </si>
  <si>
    <t>20008022-5||</t>
  </si>
  <si>
    <t>2010M0010650||</t>
  </si>
  <si>
    <t>CAJA X 28 CAPSULAS BLISTER||</t>
  </si>
  <si>
    <t>7612797378663||</t>
  </si>
  <si>
    <t>EXELON||</t>
  </si>
  <si>
    <t>020008022-05||||</t>
  </si>
  <si>
    <t>2010M-0010650||</t>
  </si>
  <si>
    <t>7612797378663||||</t>
  </si>
  <si>
    <t>648B</t>
  </si>
  <si>
    <t>EXELON ®CAPSULAS6.0 MG||</t>
  </si>
  <si>
    <t>20008026-5||</t>
  </si>
  <si>
    <t>2010M0010655||</t>
  </si>
  <si>
    <t>7612797378656||</t>
  </si>
  <si>
    <t>020008026-05||||</t>
  </si>
  <si>
    <t>2010M-0010655||</t>
  </si>
  <si>
    <t>7612797378656||||</t>
  </si>
  <si>
    <t>651B</t>
  </si>
  <si>
    <t>CRESTOR® 5 MG||</t>
  </si>
  <si>
    <t>19974863-6||</t>
  </si>
  <si>
    <t>2020M0007101R1||</t>
  </si>
  <si>
    <t>CAJA POR 30 TABLETAS RECUBIERTAS EN BLISTER (ALU/ALU)||</t>
  </si>
  <si>
    <t>7896206406509||</t>
  </si>
  <si>
    <t>CRESTOR||</t>
  </si>
  <si>
    <t>019974863-06||||</t>
  </si>
  <si>
    <t>2020M-0007101-R1||</t>
  </si>
  <si>
    <t>7896206406509||||</t>
  </si>
  <si>
    <t>658B</t>
  </si>
  <si>
    <t>S-AMLODIPINO</t>
  </si>
  <si>
    <t>ARTAMLO||</t>
  </si>
  <si>
    <t>20076055-4||</t>
  </si>
  <si>
    <t>2022M-0015958-R1||</t>
  </si>
  <si>
    <t>7701582103433||</t>
  </si>
  <si>
    <t>ALENCAL® 2.5 MG.||</t>
  </si>
  <si>
    <t>2023M-0017298-R1	||</t>
  </si>
  <si>
    <t>659B</t>
  </si>
  <si>
    <t>J05AE02</t>
  </si>
  <si>
    <t>SAQUINAVIR MESILATO</t>
  </si>
  <si>
    <t>SAQUINAVIR 500 MG TABLETA RECUBIERTA||</t>
  </si>
  <si>
    <t>20083860-2||</t>
  </si>
  <si>
    <t>2021M0016355R1||</t>
  </si>
  <si>
    <t>7701582103297||</t>
  </si>
  <si>
    <t>SAQUINAVIR||</t>
  </si>
  <si>
    <t>020083860-03||||</t>
  </si>
  <si>
    <t>2021M-0016355-R1||</t>
  </si>
  <si>
    <t>7707288825273||||</t>
  </si>
  <si>
    <t>660B</t>
  </si>
  <si>
    <t>ONGLYZA® 2.5 MG TABLETAS RECUBIERTAS||</t>
  </si>
  <si>
    <t>20017614-1||</t>
  </si>
  <si>
    <t>2016M0011547R1||</t>
  </si>
  <si>
    <t>7795305963596||</t>
  </si>
  <si>
    <t>ONGLYZA||</t>
  </si>
  <si>
    <t>020017614-01||||</t>
  </si>
  <si>
    <t>2016M-0011547-R1||</t>
  </si>
  <si>
    <t>7795305963596||||</t>
  </si>
  <si>
    <t>661B</t>
  </si>
  <si>
    <t>SECNIDAZOL + FLUCONAZOL</t>
  </si>
  <si>
    <t>(500+37.5)mg</t>
  </si>
  <si>
    <t>RISPEROTS TABLETAS||</t>
  </si>
  <si>
    <t>19967918-1||</t>
  </si>
  <si>
    <t>2018M0007144R1||</t>
  </si>
  <si>
    <t>7702870003442||</t>
  </si>
  <si>
    <t>GYNFLU||</t>
  </si>
  <si>
    <t>019967918-01||||</t>
  </si>
  <si>
    <t>2018M-0007144-R1||</t>
  </si>
  <si>
    <t>7702870003442||||</t>
  </si>
  <si>
    <t>662B</t>
  </si>
  <si>
    <t>(1.000+75)mg</t>
  </si>
  <si>
    <t>FLUNAZOL®||</t>
  </si>
  <si>
    <t>20120926-1||</t>
  </si>
  <si>
    <t>2017M0017815||</t>
  </si>
  <si>
    <t>7703153033897||</t>
  </si>
  <si>
    <t>FLUNAZOL||</t>
  </si>
  <si>
    <t>020120926-01||||</t>
  </si>
  <si>
    <t>2017M-0017815||</t>
  </si>
  <si>
    <t>0000000285041||||</t>
  </si>
  <si>
    <t>664B</t>
  </si>
  <si>
    <t>G01AF19/D01AC14</t>
  </si>
  <si>
    <t>SERTACONAZOL</t>
  </si>
  <si>
    <t>SEMAZIN®||</t>
  </si>
  <si>
    <t>20135075-1||</t>
  </si>
  <si>
    <t>2018M0018402||</t>
  </si>
  <si>
    <t>CAJA POR 1 OVULO||</t>
  </si>
  <si>
    <t>7702870073018||</t>
  </si>
  <si>
    <t>SEMAZIN FORTE||</t>
  </si>
  <si>
    <t>020135075-01||||</t>
  </si>
  <si>
    <t>2018M-0018402||</t>
  </si>
  <si>
    <t>0000002674728||||</t>
  </si>
  <si>
    <t>666B</t>
  </si>
  <si>
    <t>2.4g</t>
  </si>
  <si>
    <t>RANLAT ®2.4||</t>
  </si>
  <si>
    <t>20105464-1||</t>
  </si>
  <si>
    <t>2017M0017799||</t>
  </si>
  <si>
    <t>CAJA X 60 SOBRES||</t>
  </si>
  <si>
    <t>7701582103310||</t>
  </si>
  <si>
    <t>RANLAT||</t>
  </si>
  <si>
    <t>020105464-01||||</t>
  </si>
  <si>
    <t>2017M-0017799||</t>
  </si>
  <si>
    <t>667B</t>
  </si>
  <si>
    <t>A05BA03</t>
  </si>
  <si>
    <t>SILIMARINA</t>
  </si>
  <si>
    <t>APOTOX ® CAPSULAS DURAS.||</t>
  </si>
  <si>
    <t>19926777-1||</t>
  </si>
  <si>
    <t>2022M-0001033-R2	||</t>
  </si>
  <si>
    <t>CAJA X 20 CAPSULAS DURAS||</t>
  </si>
  <si>
    <t>7706440000015||</t>
  </si>
  <si>
    <t>APOTOX ® CAPSULAS DURAS||</t>
  </si>
  <si>
    <t>019926777-01||||</t>
  </si>
  <si>
    <t>2022M-0001033-R2||</t>
  </si>
  <si>
    <t>7706440000015||||</t>
  </si>
  <si>
    <t>668B</t>
  </si>
  <si>
    <t>SILOTRIF®4 MG CAPSULAS||</t>
  </si>
  <si>
    <t>20070804-4||</t>
  </si>
  <si>
    <t>2020M0015654 R1||</t>
  </si>
  <si>
    <t>CAJA  POR 30 CAPSULAS||</t>
  </si>
  <si>
    <t>8904159614359||</t>
  </si>
  <si>
    <t>SILOTRIF||</t>
  </si>
  <si>
    <t>020070804-10||||</t>
  </si>
  <si>
    <t>2020M-0015654-R1||</t>
  </si>
  <si>
    <t>0000054662315||||</t>
  </si>
  <si>
    <t>669B</t>
  </si>
  <si>
    <t>SIMETICONA (DIMETILPOLISILOXANO)</t>
  </si>
  <si>
    <t>66mg/ml (6.6%)</t>
  </si>
  <si>
    <t>Solución/suspensión en gotas</t>
  </si>
  <si>
    <t>SI - METICON GOTAS||</t>
  </si>
  <si>
    <t>20138939-1||</t>
  </si>
  <si>
    <t>2019M0019210||</t>
  </si>
  <si>
    <t>7707334710164||</t>
  </si>
  <si>
    <t>SILIGAS||</t>
  </si>
  <si>
    <t>019926051-01||||</t>
  </si>
  <si>
    <t>2020M-0000870-R2||</t>
  </si>
  <si>
    <t>7706310000138||||</t>
  </si>
  <si>
    <t>670B</t>
  </si>
  <si>
    <t>FINIGAX® MASTICABLE SABORES (MENTA. CEREZA)||</t>
  </si>
  <si>
    <t>19911414-3||</t>
  </si>
  <si>
    <t>2016M014779R2||</t>
  </si>
  <si>
    <t>7702870072585||</t>
  </si>
  <si>
    <t>FINIGAX MASTICABLE||</t>
  </si>
  <si>
    <t>019911414-02||||</t>
  </si>
  <si>
    <t>2016M-014779-R2||</t>
  </si>
  <si>
    <t>7702870072578||||</t>
  </si>
  <si>
    <t>671B</t>
  </si>
  <si>
    <t xml:space="preserve">TAB/Cápsula blanda/GRAG/COMP-MASTICABLES </t>
  </si>
  <si>
    <t>DIGESTA ®||</t>
  </si>
  <si>
    <t>1980366-2||</t>
  </si>
  <si>
    <t>2016M003893R2||</t>
  </si>
  <si>
    <t>7703153007225||</t>
  </si>
  <si>
    <t>DIGESTA SIMETICONA||</t>
  </si>
  <si>
    <t>001980366-02||||</t>
  </si>
  <si>
    <t>2016M-003893-R2||</t>
  </si>
  <si>
    <t>7703153007225||||</t>
  </si>
  <si>
    <t>672B</t>
  </si>
  <si>
    <t>A02AF01</t>
  </si>
  <si>
    <t>SIMETICONA (DIMETILPOLISILOXANO) + MAGALDRATO</t>
  </si>
  <si>
    <t>(100+800)mg/10ml</t>
  </si>
  <si>
    <t>GEL ORAL</t>
  </si>
  <si>
    <t>2021M0016241R1||</t>
  </si>
  <si>
    <t xml:space="preserve"> CAJA DE 20 SOBRES POR 10 ML||</t>
  </si>
  <si>
    <t>RIOPAN GEL||</t>
  </si>
  <si>
    <t>020087447-03||||</t>
  </si>
  <si>
    <t>0000008498595||||</t>
  </si>
  <si>
    <t>674B</t>
  </si>
  <si>
    <t>(37.5+100)mg</t>
  </si>
  <si>
    <t>LIBERTRIM® SII 100 MG||</t>
  </si>
  <si>
    <t>20054598-1||</t>
  </si>
  <si>
    <t>2013M0014403||</t>
  </si>
  <si>
    <t>7501124182069||</t>
  </si>
  <si>
    <t>LIBERTRIM SII||</t>
  </si>
  <si>
    <t>020054598-01||||</t>
  </si>
  <si>
    <t>2013M-0014403||</t>
  </si>
  <si>
    <t>7501124182069||||</t>
  </si>
  <si>
    <t>675B</t>
  </si>
  <si>
    <t>(75+200)mg</t>
  </si>
  <si>
    <t>LIBERTRIM SII COMPRIMIDOS||</t>
  </si>
  <si>
    <t>20011320-1||</t>
  </si>
  <si>
    <t>2021M0010735R1||</t>
  </si>
  <si>
    <t>CAJA X24  COMPRIMIDOS||</t>
  </si>
  <si>
    <t>7707271451250||</t>
  </si>
  <si>
    <t>020011320-01||||</t>
  </si>
  <si>
    <t>2021M-0010735-R1||</t>
  </si>
  <si>
    <t>7707271451250||||</t>
  </si>
  <si>
    <t>677B</t>
  </si>
  <si>
    <t>C10AA01</t>
  </si>
  <si>
    <t>SIMVASTATINA</t>
  </si>
  <si>
    <t>SIMVASTATINA TABLETAS RECUBIERTAS X 20 MG(GENFAR)||</t>
  </si>
  <si>
    <t>19943602-1||</t>
  </si>
  <si>
    <t>2020M0003512R2||</t>
  </si>
  <si>
    <t>CAJA X10 TABLETAS||</t>
  </si>
  <si>
    <t>7702605183036||</t>
  </si>
  <si>
    <t>ZEROCOLER||</t>
  </si>
  <si>
    <t>020057390-01||||</t>
  </si>
  <si>
    <t>2013M-0014255||</t>
  </si>
  <si>
    <t>7702178000822||||</t>
  </si>
  <si>
    <t>682B</t>
  </si>
  <si>
    <t>SODIO ALGINATO + SODIO BICARBONATO</t>
  </si>
  <si>
    <t>(2.5+2.67)g/100ml</t>
  </si>
  <si>
    <t>BALZAC® SUSPENSION||</t>
  </si>
  <si>
    <t>20010636-1||</t>
  </si>
  <si>
    <t>2020M0010690R1||</t>
  </si>
  <si>
    <t>7707334710294||</t>
  </si>
  <si>
    <t>BALZAC||</t>
  </si>
  <si>
    <t>020010636-01||||</t>
  </si>
  <si>
    <t>2020M-0010690-R1||</t>
  </si>
  <si>
    <t>7707334710294||||</t>
  </si>
  <si>
    <t>685B</t>
  </si>
  <si>
    <t>S02DC</t>
  </si>
  <si>
    <t>SODIO CARBONATO + GLICERINA + SODIO CLORURO</t>
  </si>
  <si>
    <t xml:space="preserve"> 60+300+9)mg/100ml</t>
  </si>
  <si>
    <t>OTOGLICAR®||</t>
  </si>
  <si>
    <t>19955014-4||</t>
  </si>
  <si>
    <t>2016M0005693R1||</t>
  </si>
  <si>
    <t>FRASCO X 30  ML||</t>
  </si>
  <si>
    <t>7707210530169||</t>
  </si>
  <si>
    <t>OTOGLICAR||</t>
  </si>
  <si>
    <t>019955014-04||||</t>
  </si>
  <si>
    <t>2016M-0005693-R1||</t>
  </si>
  <si>
    <t>0000026545875||||</t>
  </si>
  <si>
    <t>686B</t>
  </si>
  <si>
    <t>B05CB02</t>
  </si>
  <si>
    <t>SODIO CITRATO</t>
  </si>
  <si>
    <t>630mg/7ml</t>
  </si>
  <si>
    <t>CREACTINA ENEMA||</t>
  </si>
  <si>
    <t>20133745-1||</t>
  </si>
  <si>
    <t>2019M0018910||</t>
  </si>
  <si>
    <t>1S1023221000100 CAJA CON TUBO COLAPSIBLE BLANCO DE POLIPROPILENO DE BAJA DENSIDAD CON TERMINACIONSIN DATOEN CANULA PARA ADMINISTRACION RECTAL CON TAPA BLANCA DE POLIPROPILENO POR 7 ML DE SOLUCION PARA ENEMA||</t>
  </si>
  <si>
    <t>7704588002199||</t>
  </si>
  <si>
    <t>020133745-01||||</t>
  </si>
  <si>
    <t>2019M-0018910||</t>
  </si>
  <si>
    <t>7704588002199||||</t>
  </si>
  <si>
    <t>687B</t>
  </si>
  <si>
    <t>S01XA03/B05XA01/B05XA30</t>
  </si>
  <si>
    <t>SODIO CLORURO + POTASIO CLORURO</t>
  </si>
  <si>
    <t>7.5 + 12.5 mg/ml</t>
  </si>
  <si>
    <t>HIPERVISC®||</t>
  </si>
  <si>
    <t>19946047-1||</t>
  </si>
  <si>
    <t>2015M0003627R1||</t>
  </si>
  <si>
    <t>7704805000380||</t>
  </si>
  <si>
    <t>HIPERVISC||</t>
  </si>
  <si>
    <t>019946047-01||||</t>
  </si>
  <si>
    <t>2015M-0003627-R1||</t>
  </si>
  <si>
    <t>7704805000380||||</t>
  </si>
  <si>
    <t>689B</t>
  </si>
  <si>
    <t>SODIO CLORURO + SODIO ACETATO + SODIO GLUCONATO + POTASIO CLORURO + MAGNESIO CLORURO</t>
  </si>
  <si>
    <t>[(520-530)+368+(500-505)+37+30]mg/100ml</t>
  </si>
  <si>
    <t>SOLUCION/BOLSA</t>
  </si>
  <si>
    <t>PLASMA LYTE||</t>
  </si>
  <si>
    <t>20081180-1||</t>
  </si>
  <si>
    <t>2021M0017208R1||</t>
  </si>
  <si>
    <t>7898473024783||</t>
  </si>
  <si>
    <t>CLORURO DE SODIO (REF. ARB1302)||</t>
  </si>
  <si>
    <t>000029523-03||||</t>
  </si>
  <si>
    <t>2020M-001117-R4||</t>
  </si>
  <si>
    <t>7707141349281||||</t>
  </si>
  <si>
    <t>690B</t>
  </si>
  <si>
    <t>S01GX51/S01GA01</t>
  </si>
  <si>
    <t>SODIO CROMOGLICATO + NAFAZOLINA</t>
  </si>
  <si>
    <t>(40+0.2)mg/ml</t>
  </si>
  <si>
    <t>OSMOCROM-N ®||</t>
  </si>
  <si>
    <t>36304-1||</t>
  </si>
  <si>
    <t>2017M011774R3||</t>
  </si>
  <si>
    <t>7704805000038||</t>
  </si>
  <si>
    <t>OSMOCROM-N||</t>
  </si>
  <si>
    <t>000036304-01||||</t>
  </si>
  <si>
    <t>2017M-011774-R3||</t>
  </si>
  <si>
    <t>7704805000038||||</t>
  </si>
  <si>
    <t>693B</t>
  </si>
  <si>
    <t>V03AB06</t>
  </si>
  <si>
    <t xml:space="preserve">SODIO HIPOSULFITO O TIOSULFATO DE SODIO </t>
  </si>
  <si>
    <t>Solución inyectable</t>
  </si>
  <si>
    <t>TIOSULFATO DE SODIO 20%||</t>
  </si>
  <si>
    <t>20109827-1||</t>
  </si>
  <si>
    <t>2018M0018599||</t>
  </si>
  <si>
    <t>CAJA X 5 AMPOLLAS DE 5 ML||</t>
  </si>
  <si>
    <t>7701582103334||</t>
  </si>
  <si>
    <t>TIOSULFATO DE SODIO||</t>
  </si>
  <si>
    <t>020109827-01||||</t>
  </si>
  <si>
    <t>2018M-0018599||</t>
  </si>
  <si>
    <t>7707289590873||||</t>
  </si>
  <si>
    <t>696B</t>
  </si>
  <si>
    <t>VESICARE ® 10 MG TABLETAS RECUBIERTAS||</t>
  </si>
  <si>
    <t>20096230-2||</t>
  </si>
  <si>
    <t>2021M0017023R1||</t>
  </si>
  <si>
    <t>7709484810831||</t>
  </si>
  <si>
    <t>VESICARE||</t>
  </si>
  <si>
    <t>020096230-02||||</t>
  </si>
  <si>
    <t>2021M-0017023-R1||</t>
  </si>
  <si>
    <t>7709484810831||||</t>
  </si>
  <si>
    <t>699B</t>
  </si>
  <si>
    <t>SOLUCION DE RINGER</t>
  </si>
  <si>
    <t>(860+30+33)mg</t>
  </si>
  <si>
    <t xml:space="preserve">FRASCO NO COLAPSIBLE </t>
  </si>
  <si>
    <t>SOLUCION RINGER USP( BAXTER)||</t>
  </si>
  <si>
    <t>32611-1||</t>
  </si>
  <si>
    <t>2020M002294R4||</t>
  </si>
  <si>
    <t>7707141349335||</t>
  </si>
  <si>
    <t>SOLUCION HARTMAN (REF. ARB2323)||</t>
  </si>
  <si>
    <t>000032606-02||||</t>
  </si>
  <si>
    <t>7707141349359||||</t>
  </si>
  <si>
    <t>701B</t>
  </si>
  <si>
    <t>B05DB99</t>
  </si>
  <si>
    <t>SOLUCION HIPERTONICA PARA DIALISIS PERITONEAL DEXTROSA CON ELECTROLITOS</t>
  </si>
  <si>
    <t>(4.25g+electrolitos)/100ml</t>
  </si>
  <si>
    <t>Solución estéril para hemodiálisis</t>
  </si>
  <si>
    <t>CAPD/DPCA 3 SOLUCION ESTERIL PARA DIALISIS PERITONEAL||</t>
  </si>
  <si>
    <t>19927201-1||</t>
  </si>
  <si>
    <t xml:space="preserve"> 2019M0001134R2||</t>
  </si>
  <si>
    <t>770472018||</t>
  </si>
  <si>
    <t>DIANEAL PD-2 CON DEXTROSA ULTRABAG (REF. ARB9826)||</t>
  </si>
  <si>
    <t>000024283-13||||</t>
  </si>
  <si>
    <t>2020M-007581-R3||</t>
  </si>
  <si>
    <t>0000080135319||||</t>
  </si>
  <si>
    <t>702B</t>
  </si>
  <si>
    <t>B05DA99</t>
  </si>
  <si>
    <t>SOLUCION ISOTONICA PARA DIALISIS PERITONEAL DEXTROSA CON ELECTROLITOS</t>
  </si>
  <si>
    <t>(1.5g+electrolitos)/100ml</t>
  </si>
  <si>
    <t>Solución</t>
  </si>
  <si>
    <t>DIANEAL PD-2 CON DEXTROSA AL 1.5%.||</t>
  </si>
  <si>
    <t>24281-4||</t>
  </si>
  <si>
    <t>2017M 007600R4||</t>
  </si>
  <si>
    <t>BOLSA PLASTICA DE PVC GRADO MEDICO DE 2 SALIDAS CON SOBREBOLSA DE POLIETILENO DE ALTA DENSIDAD X 1000 ML..||</t>
  </si>
  <si>
    <t>7707141349502||</t>
  </si>
  <si>
    <t>DIANEAL PD-2 CON DEXTROSA (REF. ARB5167)||</t>
  </si>
  <si>
    <t>000024281-06||||</t>
  </si>
  <si>
    <t>2017M-007600-R4||</t>
  </si>
  <si>
    <t>7707141349519||||</t>
  </si>
  <si>
    <t>704B</t>
  </si>
  <si>
    <t>DIANEAL BAJOCALCIO CON DEXTROSA AL 4.25%||</t>
  </si>
  <si>
    <t>20009963-3||</t>
  </si>
  <si>
    <t>2022M-0010617-R1</t>
  </si>
  <si>
    <t>BOLSA DE PVC (PLASTICO GRADO MEDICO) CON DOS PUERTOS DE SALIDA POR 2000 ML.. CON BOLSA EXTERNA DE PEAD.||</t>
  </si>
  <si>
    <t>705B</t>
  </si>
  <si>
    <t>B05DA92</t>
  </si>
  <si>
    <t>SOLUCION ISOTONICA PARA DIALISIS PERITONEAL ICODEXTRINA CON ELECTROLITOS</t>
  </si>
  <si>
    <t>(7.5g+electrolitos)/100ml</t>
  </si>
  <si>
    <t>EXTRANEAL||</t>
  </si>
  <si>
    <t>19963605-2||</t>
  </si>
  <si>
    <t>2018M0005820R1||</t>
  </si>
  <si>
    <t>BOLSA VIAFLEX X 2 LITROS||</t>
  </si>
  <si>
    <t>7701582103365||</t>
  </si>
  <si>
    <t>019963605-01||||</t>
  </si>
  <si>
    <t>2018M-0005820-R1||</t>
  </si>
  <si>
    <t>706B</t>
  </si>
  <si>
    <t>V07AB98</t>
  </si>
  <si>
    <t>SOLUCION PARA IRRIGACION INTRAOCULAR ELECTROLITICA (SALINA) BALANCEADA</t>
  </si>
  <si>
    <t>OQ-BALANS||</t>
  </si>
  <si>
    <t>27858-11||</t>
  </si>
  <si>
    <t>2009 M009590 R2||</t>
  </si>
  <si>
    <t>7704805000168||</t>
  </si>
  <si>
    <t>SOLUCION SALINA BALANCEADA||</t>
  </si>
  <si>
    <t>020029060-01||||</t>
  </si>
  <si>
    <t>2023M-0012524-R2||</t>
  </si>
  <si>
    <t>7705366100304||||</t>
  </si>
  <si>
    <t>708B</t>
  </si>
  <si>
    <t>SOMATOSTATINA</t>
  </si>
  <si>
    <t>Polvo estéril para reconstituir a suspensión inyectable</t>
  </si>
  <si>
    <t>SOMATIN3 MG||</t>
  </si>
  <si>
    <t>19938454-1||</t>
  </si>
  <si>
    <t>2004M0003061||</t>
  </si>
  <si>
    <t>7707184600028||</t>
  </si>
  <si>
    <t>709B</t>
  </si>
  <si>
    <t>5mg/1.5ml (15 UI x Amp o 3.3mg/ml)</t>
  </si>
  <si>
    <t>NORDITROPIN NORDIFLEX ® 5 MG/1.5 ML||</t>
  </si>
  <si>
    <t>19945474-3||</t>
  </si>
  <si>
    <t>2015M0003683R1||</t>
  </si>
  <si>
    <t>7709438991036||</t>
  </si>
  <si>
    <t>NORDITROPIN NORDIFLEX||</t>
  </si>
  <si>
    <t>019945474-03||||</t>
  </si>
  <si>
    <t>2015M-0003683-R1||</t>
  </si>
  <si>
    <t>7709438991036||||</t>
  </si>
  <si>
    <t>711B</t>
  </si>
  <si>
    <t>A11DA02</t>
  </si>
  <si>
    <t>SULBUTIAMINA</t>
  </si>
  <si>
    <t>SULBUTIAMINATABLETA RECUBIERTAX 200 MG ECAR||</t>
  </si>
  <si>
    <t>20029033-4||</t>
  </si>
  <si>
    <t>2018M0012590R1||</t>
  </si>
  <si>
    <t>7702184010822||</t>
  </si>
  <si>
    <t>NEURO UP||</t>
  </si>
  <si>
    <t>020002626-01||||</t>
  </si>
  <si>
    <t>2009M-0009905||</t>
  </si>
  <si>
    <t>7706309000736||||</t>
  </si>
  <si>
    <t>712B</t>
  </si>
  <si>
    <t>B05AA02</t>
  </si>
  <si>
    <t>SUSTITUTO DE PLASMA</t>
  </si>
  <si>
    <t>(3.5-6)%</t>
  </si>
  <si>
    <t>KABIGEL||</t>
  </si>
  <si>
    <t>19959459-1||</t>
  </si>
  <si>
    <t>2017M0006483R1||</t>
  </si>
  <si>
    <t>24 FRASCO DE 500 ML||</t>
  </si>
  <si>
    <t>770490024||</t>
  </si>
  <si>
    <t>HISOCEL||</t>
  </si>
  <si>
    <t>019959459-01||||</t>
  </si>
  <si>
    <t>2017M-0006483-R1||</t>
  </si>
  <si>
    <t>713B</t>
  </si>
  <si>
    <t>PROGRAF ® XL CAPSULAS DE LIBERACIONPROLONGADA DE 0.5 MG||</t>
  </si>
  <si>
    <t>19983582-4||</t>
  </si>
  <si>
    <t>2008M0007851||</t>
  </si>
  <si>
    <t>PROGRAF XL||</t>
  </si>
  <si>
    <t>019983582-04||||</t>
  </si>
  <si>
    <t>7709272445993||||</t>
  </si>
  <si>
    <t>714B</t>
  </si>
  <si>
    <t>DURAX VSD 10 MG||</t>
  </si>
  <si>
    <t>20080650-2||</t>
  </si>
  <si>
    <t>2015M0015786||</t>
  </si>
  <si>
    <t>7702870071700||</t>
  </si>
  <si>
    <t>DURAX VSD||</t>
  </si>
  <si>
    <t>020080650-02||||</t>
  </si>
  <si>
    <t>2015M-0015786||</t>
  </si>
  <si>
    <t>7702870071694||||</t>
  </si>
  <si>
    <t>715B</t>
  </si>
  <si>
    <t>D05AX05</t>
  </si>
  <si>
    <t>TAZAROTENO</t>
  </si>
  <si>
    <t>0.05g/100g
(0.05%)</t>
  </si>
  <si>
    <t>TAZAT®GEL 0.05 %||</t>
  </si>
  <si>
    <t>19978012-3||</t>
  </si>
  <si>
    <t>2019M0007212R1||</t>
  </si>
  <si>
    <t>7701582103372||</t>
  </si>
  <si>
    <t>TAZAT||</t>
  </si>
  <si>
    <t>019978012-03||||</t>
  </si>
  <si>
    <t>2019M-0007212-R1||</t>
  </si>
  <si>
    <t>7707208110410||||</t>
  </si>
  <si>
    <t>716B</t>
  </si>
  <si>
    <t>0.1g/100g
(0.1%)</t>
  </si>
  <si>
    <t>TAZAT® GEL||</t>
  </si>
  <si>
    <t>19977434-2||</t>
  </si>
  <si>
    <t>2019M0007217R1||</t>
  </si>
  <si>
    <t>CAJA POR UN TUBOSIN DATOCOLAPSIBLE DE ALUMINIO. CON RECUBRIMIENTO INTERNO. POR 30SIN DATOGRAMOS||</t>
  </si>
  <si>
    <t>7707208110403||</t>
  </si>
  <si>
    <t>019977434-02||||</t>
  </si>
  <si>
    <t>2019M-0007217-R1||</t>
  </si>
  <si>
    <t>7707208110403||||</t>
  </si>
  <si>
    <t>717B</t>
  </si>
  <si>
    <t>FALMONOX SUSPENSION.||</t>
  </si>
  <si>
    <t>24308-2||</t>
  </si>
  <si>
    <t>2021M07494R4||</t>
  </si>
  <si>
    <t>FRASCO  X 90 ML||</t>
  </si>
  <si>
    <t>7706263001800||</t>
  </si>
  <si>
    <t>FALMONOX||</t>
  </si>
  <si>
    <t>000024308-02||||</t>
  </si>
  <si>
    <t>2021M-07494-R4||</t>
  </si>
  <si>
    <t>7706263002746||||</t>
  </si>
  <si>
    <t>720B</t>
  </si>
  <si>
    <t>HYTRIN® TABLETAS 2 MG.||</t>
  </si>
  <si>
    <t>25297-2||</t>
  </si>
  <si>
    <t>2008M009698R2||</t>
  </si>
  <si>
    <t>7703186442925||</t>
  </si>
  <si>
    <t>HYTRIN||</t>
  </si>
  <si>
    <t>000025297-02||||</t>
  </si>
  <si>
    <t>2008M-009698-R2||</t>
  </si>
  <si>
    <t>7703186442925||||</t>
  </si>
  <si>
    <t>721B</t>
  </si>
  <si>
    <t>Bolsa</t>
  </si>
  <si>
    <t>TERBUROP ® AMPOLLAS.||</t>
  </si>
  <si>
    <t>39003-1||</t>
  </si>
  <si>
    <t>2020M012593R3||</t>
  </si>
  <si>
    <t>7704588000553||</t>
  </si>
  <si>
    <t>TERBUROP||</t>
  </si>
  <si>
    <t>000039003-01||||</t>
  </si>
  <si>
    <t>2020M-012593-R3||</t>
  </si>
  <si>
    <t>7704588000553||||</t>
  </si>
  <si>
    <t>722B</t>
  </si>
  <si>
    <t>ANDROGEL ® 1% GEL||</t>
  </si>
  <si>
    <t>19938468-9||</t>
  </si>
  <si>
    <t>2019M0002965R2||</t>
  </si>
  <si>
    <t>3700039500386||</t>
  </si>
  <si>
    <t>ANDROGEL||</t>
  </si>
  <si>
    <t>019938468-09||||</t>
  </si>
  <si>
    <t>2019M-0002965-R2||</t>
  </si>
  <si>
    <t>3700039500386||||</t>
  </si>
  <si>
    <t>723B</t>
  </si>
  <si>
    <t>S01HA03</t>
  </si>
  <si>
    <t>TETRACAINA CLORHIDRATO</t>
  </si>
  <si>
    <t xml:space="preserve">5mg/ml (0.5%) </t>
  </si>
  <si>
    <t>PONTI OFTENO||</t>
  </si>
  <si>
    <t>20051507-2||</t>
  </si>
  <si>
    <t>2013M0014383||</t>
  </si>
  <si>
    <t>736085409642||</t>
  </si>
  <si>
    <t>020051507-02||||</t>
  </si>
  <si>
    <t>2013M-0014383||</t>
  </si>
  <si>
    <t>0000887664869||||</t>
  </si>
  <si>
    <t>724B</t>
  </si>
  <si>
    <t>H01AA02</t>
  </si>
  <si>
    <t>TETRACOSACTIDO</t>
  </si>
  <si>
    <t>SYNACTHEN® DEPOSITO 1 MG / 1 ML SUSPENSIÓN INYECTABLE||</t>
  </si>
  <si>
    <t>19905399-1||</t>
  </si>
  <si>
    <t>2021M13917R2||</t>
  </si>
  <si>
    <t>CAJA X 1 AMPOLLA 1 ML||</t>
  </si>
  <si>
    <t>5391525930220||</t>
  </si>
  <si>
    <t>SYNACTHEN DEPOT||</t>
  </si>
  <si>
    <t>019905399-01||||</t>
  </si>
  <si>
    <t>2021M-13917-R2||</t>
  </si>
  <si>
    <t>7702635102939||||</t>
  </si>
  <si>
    <t>725B</t>
  </si>
  <si>
    <t>(100+50+10)mg</t>
  </si>
  <si>
    <t>COMPLEJO B INYECTABLE||</t>
  </si>
  <si>
    <t>19963418-2||</t>
  </si>
  <si>
    <t>2017M0005925R1||</t>
  </si>
  <si>
    <t>7706569023063||</t>
  </si>
  <si>
    <t>COMPLEJO B||</t>
  </si>
  <si>
    <t>019963418-02||||</t>
  </si>
  <si>
    <t>2017M-0005925-R1||</t>
  </si>
  <si>
    <t>7706569020376||||</t>
  </si>
  <si>
    <t>726B</t>
  </si>
  <si>
    <t>A11JA01</t>
  </si>
  <si>
    <t>TIAMINA + PIRIDOXINA + HIDROXICOBALAMINA</t>
  </si>
  <si>
    <t>DECAMIL® TRI B||</t>
  </si>
  <si>
    <t>20053553-1||</t>
  </si>
  <si>
    <t>2013M0014296||</t>
  </si>
  <si>
    <t>CAJA X 6 AMPOLLA  X 1 ML||</t>
  </si>
  <si>
    <t>7706440000763||</t>
  </si>
  <si>
    <t>727B</t>
  </si>
  <si>
    <t>TIOCOLSID 4 MGTABLETAS||</t>
  </si>
  <si>
    <t>19990096-2||</t>
  </si>
  <si>
    <t>2021M0008887R1||</t>
  </si>
  <si>
    <t>7703763483037||</t>
  </si>
  <si>
    <t>TIOCOLSID||</t>
  </si>
  <si>
    <t>019990096-02||||</t>
  </si>
  <si>
    <t>2021M-0008887-R1||</t>
  </si>
  <si>
    <t>7703763483037||||</t>
  </si>
  <si>
    <t>728B</t>
  </si>
  <si>
    <t>H01AB01</t>
  </si>
  <si>
    <t>TIROTROPINA ALFA</t>
  </si>
  <si>
    <t>1.1mg/vial 0.9mg/ml luego de reconstituido</t>
  </si>
  <si>
    <t>THYROGEN®||</t>
  </si>
  <si>
    <t>19971860-1||</t>
  </si>
  <si>
    <t>2018M0006862R1||</t>
  </si>
  <si>
    <t>7707300510040||</t>
  </si>
  <si>
    <t>THYROGEN||</t>
  </si>
  <si>
    <t>019971860-01||||</t>
  </si>
  <si>
    <t>2018M-0006862-R1||</t>
  </si>
  <si>
    <t>7707300510040||||</t>
  </si>
  <si>
    <t>729B</t>
  </si>
  <si>
    <t>XELJANZ® 10 MG TABLETAS RECUBIERTAS||</t>
  </si>
  <si>
    <t>20156969-2||</t>
  </si>
  <si>
    <t>2021M0020309||</t>
  </si>
  <si>
    <t>5415062353554||</t>
  </si>
  <si>
    <t>XELJANZ||</t>
  </si>
  <si>
    <t>020156969-04||||</t>
  </si>
  <si>
    <t>2021M-0020309||</t>
  </si>
  <si>
    <t>730B</t>
  </si>
  <si>
    <t>M01AG02</t>
  </si>
  <si>
    <t>TOLFENAMICO ACIDO</t>
  </si>
  <si>
    <t>DOLFENAX® CAPSULAS 200MG||</t>
  </si>
  <si>
    <t>19986417-1||</t>
  </si>
  <si>
    <t>2008M0008210||</t>
  </si>
  <si>
    <t>CAJA X 10 CÁPSULAS EN BLISTER ALUMINIO/ PVCSIN DATOTRANSPARENTE CON 10SIN DATOCÁPSULAS CADA BLISTER.||</t>
  </si>
  <si>
    <t>7703889106179||</t>
  </si>
  <si>
    <t>DOLFENAX||</t>
  </si>
  <si>
    <t>019986417-01||||</t>
  </si>
  <si>
    <t>2008M-0008210||</t>
  </si>
  <si>
    <t>7703889106179||||</t>
  </si>
  <si>
    <t>734B</t>
  </si>
  <si>
    <t>L01CX01</t>
  </si>
  <si>
    <t>TRABECTEDINA</t>
  </si>
  <si>
    <t>YONDELIS® 1MG POLVO LIOFILIZADO PARA INYECCIÓN||</t>
  </si>
  <si>
    <t>19997476-1||</t>
  </si>
  <si>
    <t>2009M0009531||</t>
  </si>
  <si>
    <t>CAJA X 1 VIAL 25 ML||</t>
  </si>
  <si>
    <t>7703145507009||</t>
  </si>
  <si>
    <t>YONDELIS||</t>
  </si>
  <si>
    <t>019997476-01||||</t>
  </si>
  <si>
    <t>2009M-0009531||</t>
  </si>
  <si>
    <t>7703145855360||||</t>
  </si>
  <si>
    <t>732B</t>
  </si>
  <si>
    <t>2016M004162R2||</t>
  </si>
  <si>
    <t>TRAMAL LONG||</t>
  </si>
  <si>
    <t>000026656-01||||</t>
  </si>
  <si>
    <t>7861073963370||||</t>
  </si>
  <si>
    <t>735B</t>
  </si>
  <si>
    <t>ADORLAN® FORTE||</t>
  </si>
  <si>
    <t>20121750-3||</t>
  </si>
  <si>
    <t>2018M0018389||</t>
  </si>
  <si>
    <t>7861073904335||</t>
  </si>
  <si>
    <t>ADORLAN FORTE||</t>
  </si>
  <si>
    <t>020121750-03||||</t>
  </si>
  <si>
    <t>2018M-0018389||</t>
  </si>
  <si>
    <t>7861073904335||||</t>
  </si>
  <si>
    <t>736B</t>
  </si>
  <si>
    <t>MEKINIST®0.5 MG TABLETAS RECUBIERTAS.||</t>
  </si>
  <si>
    <t>20104456-2||</t>
  </si>
  <si>
    <t>2016M0017321||</t>
  </si>
  <si>
    <t>7702635403372||</t>
  </si>
  <si>
    <t>MEKINIST||</t>
  </si>
  <si>
    <t>020104456-02||||</t>
  </si>
  <si>
    <t>2016M-0017321||</t>
  </si>
  <si>
    <t>7612797403372||||</t>
  </si>
  <si>
    <t>737B</t>
  </si>
  <si>
    <t>KADCYLA® POLVO LIOFILIZADO PARA RECONSTITUIR A SOLUCION INYECTABLE 160MG/VIAL||</t>
  </si>
  <si>
    <t>20064940-1||</t>
  </si>
  <si>
    <t>2022MBT0015002R1||</t>
  </si>
  <si>
    <t>7640149611441||</t>
  </si>
  <si>
    <t>KADCYLA||</t>
  </si>
  <si>
    <t>020064940-01||||</t>
  </si>
  <si>
    <t>2022MBT-0015002-R1||</t>
  </si>
  <si>
    <t>7640149611441||||</t>
  </si>
  <si>
    <t>741B</t>
  </si>
  <si>
    <t>INTROXPAN® SUSPENSIÓN PARA INYECCIÓN INTRAARTICULAR 20 MG / ML||</t>
  </si>
  <si>
    <t>20048328-2||</t>
  </si>
  <si>
    <t>2019M0015015R1||</t>
  </si>
  <si>
    <t>4260056112034||</t>
  </si>
  <si>
    <t>INTROXPAN||</t>
  </si>
  <si>
    <t>020048328-02||||</t>
  </si>
  <si>
    <t>2019M-0015015-R1||</t>
  </si>
  <si>
    <t>4260056112034||||</t>
  </si>
  <si>
    <t>742B</t>
  </si>
  <si>
    <t>N05AB06</t>
  </si>
  <si>
    <t>TRIFLUOPERAZINA</t>
  </si>
  <si>
    <t>MODIUR 1 MG||</t>
  </si>
  <si>
    <t>44895-5||</t>
  </si>
  <si>
    <t>2017M002243R2||</t>
  </si>
  <si>
    <t>CAJA X 40 COMPRIMIDOS||</t>
  </si>
  <si>
    <t>7703158004038||</t>
  </si>
  <si>
    <t>MODIUR||</t>
  </si>
  <si>
    <t>000044895-05||||</t>
  </si>
  <si>
    <t>2017M-002243-R2||</t>
  </si>
  <si>
    <t>0000000907637||||</t>
  </si>
  <si>
    <t>743B</t>
  </si>
  <si>
    <t>STELAZINE TABLETAS 5 MG||</t>
  </si>
  <si>
    <t>224174-2||</t>
  </si>
  <si>
    <t>2018M010136R2||</t>
  </si>
  <si>
    <t>7703158008005||</t>
  </si>
  <si>
    <t>STELAZINE||</t>
  </si>
  <si>
    <t>000224174-02||||</t>
  </si>
  <si>
    <t>2018M-010136-R2||</t>
  </si>
  <si>
    <t>7703158008005||||</t>
  </si>
  <si>
    <t>744B</t>
  </si>
  <si>
    <t>S01FA56</t>
  </si>
  <si>
    <t>TROPICAMIDA + FENILEFRINA</t>
  </si>
  <si>
    <t xml:space="preserve"> (5+50)mg/ml (0.5+5)%</t>
  </si>
  <si>
    <t>FOTORRETIN ® SOLUCIÓN OFTÁLMICA||</t>
  </si>
  <si>
    <t>19950677-2||</t>
  </si>
  <si>
    <t>2016M0004490R1||</t>
  </si>
  <si>
    <t>7795368001808||</t>
  </si>
  <si>
    <t>T-P OFTENO||</t>
  </si>
  <si>
    <t>020069775-01||||</t>
  </si>
  <si>
    <t>2021M-0016971-R1||</t>
  </si>
  <si>
    <t>736085278453||||</t>
  </si>
  <si>
    <t>745B</t>
  </si>
  <si>
    <t>(8+50)mg</t>
  </si>
  <si>
    <t>20069775-1||</t>
  </si>
  <si>
    <t>2021M0016971R1||</t>
  </si>
  <si>
    <t>736085410884||</t>
  </si>
  <si>
    <t>FOTORRETIN||</t>
  </si>
  <si>
    <t>019950677-02||||</t>
  </si>
  <si>
    <t>2016M-0004490-R1||</t>
  </si>
  <si>
    <t>7795368001808||||</t>
  </si>
  <si>
    <t>746B</t>
  </si>
  <si>
    <t xml:space="preserve">G04BD09 </t>
  </si>
  <si>
    <t>TROSPIUM (CLORURO DE TROSPIO)</t>
  </si>
  <si>
    <t>FLOXIUM 30 MG TABLETAS RECUBIERTAS||</t>
  </si>
  <si>
    <t>20155815-3||</t>
  </si>
  <si>
    <t>2019M0019101||</t>
  </si>
  <si>
    <t>7701582103389||</t>
  </si>
  <si>
    <t>FLOXIUM||</t>
  </si>
  <si>
    <t>020155815-02||||</t>
  </si>
  <si>
    <t>2019M-0019101||</t>
  </si>
  <si>
    <t>748B</t>
  </si>
  <si>
    <t>D01AE54</t>
  </si>
  <si>
    <t>UNDECILENICO ACIDO + ZINC UNDECILENATO</t>
  </si>
  <si>
    <t>(2+20)g/100g</t>
  </si>
  <si>
    <t xml:space="preserve">POLVO </t>
  </si>
  <si>
    <t>NEOFUNGINA® POLVO||</t>
  </si>
  <si>
    <t>36475-21||</t>
  </si>
  <si>
    <t>2010M003107R3||</t>
  </si>
  <si>
    <t>POTE PLASTICO PEAD POR 40 Gr||</t>
  </si>
  <si>
    <t>7706142707106||</t>
  </si>
  <si>
    <t>NEOFUNGINA POLVO||</t>
  </si>
  <si>
    <t>000036475-22||||</t>
  </si>
  <si>
    <t>2010M-003107-R3||</t>
  </si>
  <si>
    <t>7706142707113||||</t>
  </si>
  <si>
    <t>749B</t>
  </si>
  <si>
    <t>VACUNA CONTRA DIFTERIA +  TOSFERINA + TETANO (D.P.T.)</t>
  </si>
  <si>
    <t>ADACEL®||</t>
  </si>
  <si>
    <t>19986384-1||</t>
  </si>
  <si>
    <t>2020MB0008078R1||</t>
  </si>
  <si>
    <t>CAJA X 1 VIAL 0.5 ML||</t>
  </si>
  <si>
    <t>3664798026009||</t>
  </si>
  <si>
    <t>BOOSTRIX DPT||</t>
  </si>
  <si>
    <t>019904509-01||||</t>
  </si>
  <si>
    <t>0000003832394||||</t>
  </si>
  <si>
    <t>752B</t>
  </si>
  <si>
    <t>J07BD52</t>
  </si>
  <si>
    <t>VACUNA CONTRA EL SARAMPION + RUBEOLA + PAROTIDITIS (TRIPLE VIRAL- SRP)</t>
  </si>
  <si>
    <t>PRIORIX®||</t>
  </si>
  <si>
    <t>227593-5||</t>
  </si>
  <si>
    <t>2022MB012126R2||</t>
  </si>
  <si>
    <t>770483065||</t>
  </si>
  <si>
    <t>PRIORIX||</t>
  </si>
  <si>
    <t>000227593-05||||</t>
  </si>
  <si>
    <t>2022MB-012126-R2||</t>
  </si>
  <si>
    <t>7707172682975||||</t>
  </si>
  <si>
    <t>755B</t>
  </si>
  <si>
    <t>J07BL01</t>
  </si>
  <si>
    <t>VACUNA CONTRA LA FIEBRE AMARILLA</t>
  </si>
  <si>
    <t>No menos 1000 UI</t>
  </si>
  <si>
    <t>STAMARIL ®||</t>
  </si>
  <si>
    <t>47855-1||</t>
  </si>
  <si>
    <t>2017M000940R2||</t>
  </si>
  <si>
    <t>7701582103396||</t>
  </si>
  <si>
    <t>STAMARIL||</t>
  </si>
  <si>
    <t>000047855-01||||</t>
  </si>
  <si>
    <t>2017M-000940-R2||</t>
  </si>
  <si>
    <t>3664798004175||||</t>
  </si>
  <si>
    <t>756B</t>
  </si>
  <si>
    <t>J07AP03</t>
  </si>
  <si>
    <t>VACUNA CONTRA LA FIEBRE TIFOIDEA</t>
  </si>
  <si>
    <t>TYPHIM VI||</t>
  </si>
  <si>
    <t>41360-3||</t>
  </si>
  <si>
    <t>2015M014630R2||</t>
  </si>
  <si>
    <t>CAJA X 1 JERINGA PRELLENADA POR 0.5 ML UNIDOSIS.||</t>
  </si>
  <si>
    <t>770445188||</t>
  </si>
  <si>
    <t>000041360-03||||</t>
  </si>
  <si>
    <t>2015M-014630-R2||</t>
  </si>
  <si>
    <t>3664798009507||||</t>
  </si>
  <si>
    <t>759B</t>
  </si>
  <si>
    <t>J07BG01</t>
  </si>
  <si>
    <t>VACUNA CONTRA LA RABIA</t>
  </si>
  <si>
    <t>VERORAB®||</t>
  </si>
  <si>
    <t>34332-1||</t>
  </si>
  <si>
    <t>2016M011546R3||</t>
  </si>
  <si>
    <t>CAJA POR UN FRASCO X 1 VIAL||</t>
  </si>
  <si>
    <t>3660053084265||</t>
  </si>
  <si>
    <t>VERORAB||</t>
  </si>
  <si>
    <t>000034332-01||||</t>
  </si>
  <si>
    <t>2016M-011546-R3||</t>
  </si>
  <si>
    <t>3664798004182||||</t>
  </si>
  <si>
    <t>762B</t>
  </si>
  <si>
    <t>HETVAL 500 MG||</t>
  </si>
  <si>
    <t>20092192-1||</t>
  </si>
  <si>
    <t>2016M0016738||</t>
  </si>
  <si>
    <t>8903726198018||</t>
  </si>
  <si>
    <t>HETVAL||</t>
  </si>
  <si>
    <t>020092192-01||||</t>
  </si>
  <si>
    <t>2016M-0016738||</t>
  </si>
  <si>
    <t>0000166830305||||</t>
  </si>
  <si>
    <t>763B</t>
  </si>
  <si>
    <t>2019M0013962R3||</t>
  </si>
  <si>
    <t>VALCOTE||</t>
  </si>
  <si>
    <t>000041190-04||||</t>
  </si>
  <si>
    <t>7703186029461||||</t>
  </si>
  <si>
    <t>764B</t>
  </si>
  <si>
    <t>TAB LIBERACION RETARD</t>
  </si>
  <si>
    <t xml:space="preserve">TAB </t>
  </si>
  <si>
    <t>2016M007660R3||</t>
  </si>
  <si>
    <t>000104739-02||||</t>
  </si>
  <si>
    <t>7703186621511||||</t>
  </si>
  <si>
    <t>765B</t>
  </si>
  <si>
    <t>TAB LIBERACION PROLONGADA</t>
  </si>
  <si>
    <t>TAB</t>
  </si>
  <si>
    <t>020119257-03||||</t>
  </si>
  <si>
    <t>7703186027283||||</t>
  </si>
  <si>
    <t>766B</t>
  </si>
  <si>
    <t>767B</t>
  </si>
  <si>
    <t>BRASARTAN® CTDN TABLETA RECUBIERTA||</t>
  </si>
  <si>
    <t>20077311-3||</t>
  </si>
  <si>
    <t>2021M0015960R1||</t>
  </si>
  <si>
    <t>CAJA X30  TABLETAS||</t>
  </si>
  <si>
    <t>7703454123327||</t>
  </si>
  <si>
    <t>BRASARTAN CTDN||</t>
  </si>
  <si>
    <t>020077311-03||||</t>
  </si>
  <si>
    <t>2021M-0015960-R1||</t>
  </si>
  <si>
    <t>7703454123327||||</t>
  </si>
  <si>
    <t>768B</t>
  </si>
  <si>
    <t>BRASARTAN® CTDN 80/25 MG||</t>
  </si>
  <si>
    <t>20066918-3||</t>
  </si>
  <si>
    <t>2019M0015214R1||</t>
  </si>
  <si>
    <t>7703454123334||</t>
  </si>
  <si>
    <t>020066918-03||||</t>
  </si>
  <si>
    <t>2019M-0015214-R1||</t>
  </si>
  <si>
    <t>0000002399324||||</t>
  </si>
  <si>
    <t>769B</t>
  </si>
  <si>
    <t>(160+2.5)mg</t>
  </si>
  <si>
    <t>CARDIK - IN® 160/2.5||</t>
  </si>
  <si>
    <t>20120957-5||</t>
  </si>
  <si>
    <t>2018M0018125||</t>
  </si>
  <si>
    <t>CAJA X 30 TAB||</t>
  </si>
  <si>
    <t>7704039118288||</t>
  </si>
  <si>
    <t>CARDIK IN||</t>
  </si>
  <si>
    <t>020120957-05||||</t>
  </si>
  <si>
    <t>2018M-0018125||</t>
  </si>
  <si>
    <t>7704039118288||||</t>
  </si>
  <si>
    <t>770B</t>
  </si>
  <si>
    <t>VALSARTAN + LEVOAMLODIPINA</t>
  </si>
  <si>
    <t>ALENCAL VALS 2.5/160MG TABLETAS RECUBIERTAS||</t>
  </si>
  <si>
    <t>20075496-3||</t>
  </si>
  <si>
    <t>2023M-0015962-R1||</t>
  </si>
  <si>
    <t>7707184600585||</t>
  </si>
  <si>
    <t>ALENCAL VALS 2,5/160MG||</t>
  </si>
  <si>
    <t>020075496-03||||</t>
  </si>
  <si>
    <t>7707184600585||||</t>
  </si>
  <si>
    <t>771B</t>
  </si>
  <si>
    <t>(160+5)mg</t>
  </si>
  <si>
    <t>ALENCAL ® VALS 5.0 / 160 MG||</t>
  </si>
  <si>
    <t>20049457-3||</t>
  </si>
  <si>
    <t>2013M0014108||</t>
  </si>
  <si>
    <t>7707184600592||</t>
  </si>
  <si>
    <t>ALENCAL VALS||</t>
  </si>
  <si>
    <t>020049457-03||||</t>
  </si>
  <si>
    <t>2013M-0014108||</t>
  </si>
  <si>
    <t>7707184600592||||</t>
  </si>
  <si>
    <t>772B</t>
  </si>
  <si>
    <t>G04BE09</t>
  </si>
  <si>
    <t>VARDENAFIL</t>
  </si>
  <si>
    <t>LEVITRA® 5 MG||</t>
  </si>
  <si>
    <t>19930242-7||</t>
  </si>
  <si>
    <t>2019M0001664R2||</t>
  </si>
  <si>
    <t>7702123004462||</t>
  </si>
  <si>
    <t>LEVITRA||</t>
  </si>
  <si>
    <t>019930242-07||||</t>
  </si>
  <si>
    <t>2019M-0001664-R2||</t>
  </si>
  <si>
    <t>7702123004462||||</t>
  </si>
  <si>
    <t>773B</t>
  </si>
  <si>
    <t>LEVITRA ® ODT 10 MG||</t>
  </si>
  <si>
    <t>20027462-2||</t>
  </si>
  <si>
    <t>2017M0012290R1||</t>
  </si>
  <si>
    <t>7702123004479||</t>
  </si>
  <si>
    <t>LEVITRA ODT||</t>
  </si>
  <si>
    <t>020027462-02||||</t>
  </si>
  <si>
    <t>2017M-0012290-R1||</t>
  </si>
  <si>
    <t>7795320000085||||</t>
  </si>
  <si>
    <t>779B</t>
  </si>
  <si>
    <t>B03BA03</t>
  </si>
  <si>
    <t>VITAMINA B12 (HIDROXICOBALAMINA)</t>
  </si>
  <si>
    <t>VITAMINA B12 1 MG/ML INYECTABLE (BUSSIE)||</t>
  </si>
  <si>
    <t>19957682-2||</t>
  </si>
  <si>
    <t>2016M0005317R1||</t>
  </si>
  <si>
    <t>7702195084379||</t>
  </si>
  <si>
    <t>DECAMIL B12 NF||</t>
  </si>
  <si>
    <t>020122174-04||||</t>
  </si>
  <si>
    <t>2018M-0018570||</t>
  </si>
  <si>
    <t>0000067680283||||</t>
  </si>
  <si>
    <t>785B</t>
  </si>
  <si>
    <t>G01AX11</t>
  </si>
  <si>
    <t>ISODINE OVULOS||</t>
  </si>
  <si>
    <t>36012-1||</t>
  </si>
  <si>
    <t>2019 M002807R4||</t>
  </si>
  <si>
    <t>CAJA X 24 OVULOS||</t>
  </si>
  <si>
    <t>7703202221480||</t>
  </si>
  <si>
    <t>000036012-01||||</t>
  </si>
  <si>
    <t>2019M-002807-R4||</t>
  </si>
  <si>
    <t>7703202221480||||</t>
  </si>
  <si>
    <t>786B</t>
  </si>
  <si>
    <t>OQ SEPTIC ®||</t>
  </si>
  <si>
    <t>50744-2||</t>
  </si>
  <si>
    <t>2018M006034R2||</t>
  </si>
  <si>
    <t>7704805000236||</t>
  </si>
  <si>
    <t>OQ-SEPTIC||</t>
  </si>
  <si>
    <t>000050744-02||||</t>
  </si>
  <si>
    <t>2018M-006034-R2||</t>
  </si>
  <si>
    <t>7704805000236||||</t>
  </si>
  <si>
    <t>787B</t>
  </si>
  <si>
    <t>J05AR05</t>
  </si>
  <si>
    <t>ZIDOVUDINA + LAMIVUDINA + NEVIRAPINA</t>
  </si>
  <si>
    <t>(300+150+200)mg</t>
  </si>
  <si>
    <t>LAMIVUDINA 150 MG + ZIDOVUDINA 300 MG + NEVIRAPINA 200 MG TABLETAS CUBIERTAS AUROBINDO||</t>
  </si>
  <si>
    <t>19991425-2||</t>
  </si>
  <si>
    <t>2008M0008970||</t>
  </si>
  <si>
    <t>770673203||</t>
  </si>
  <si>
    <t>LAVUZID N||</t>
  </si>
  <si>
    <t>020063926-01||||</t>
  </si>
  <si>
    <t>2014M-0015000||</t>
  </si>
  <si>
    <t>788B</t>
  </si>
  <si>
    <t>D04AB07</t>
  </si>
  <si>
    <t>ZINC ACETATO + PRAMOCAINA</t>
  </si>
  <si>
    <t>(0.1+1)g/100ml</t>
  </si>
  <si>
    <t>CALADRYL CLEAR LOCION||</t>
  </si>
  <si>
    <t>20059846-1||</t>
  </si>
  <si>
    <t>2023M-0015113-R1||</t>
  </si>
  <si>
    <t>77014535||</t>
  </si>
  <si>
    <t>CALPRAX CLEAR||</t>
  </si>
  <si>
    <t>019972303-01||||</t>
  </si>
  <si>
    <t>2018M-0007487-R1||</t>
  </si>
  <si>
    <t>7702605106547||||</t>
  </si>
  <si>
    <t>789B</t>
  </si>
  <si>
    <t>ZINC OXIDO + HIERRO OXIDO</t>
  </si>
  <si>
    <t>(7.94+0.06)g/100ml</t>
  </si>
  <si>
    <t>LOCION/EMULSION</t>
  </si>
  <si>
    <t>CALAMINA 8% LOCION||</t>
  </si>
  <si>
    <t>790B</t>
  </si>
  <si>
    <t>20mg/5ml (0.4%)</t>
  </si>
  <si>
    <t>ZIPED® FORTE 4MG/ML SOLUCION ORAL||</t>
  </si>
  <si>
    <t>20073095-2||</t>
  </si>
  <si>
    <t>2015M0015668||</t>
  </si>
  <si>
    <t>7703546430005||</t>
  </si>
  <si>
    <t>SULFATO DE ZINC||</t>
  </si>
  <si>
    <t>020066123-01||||</t>
  </si>
  <si>
    <t>2014M-0015352||</t>
  </si>
  <si>
    <t>80|120|120</t>
  </si>
  <si>
    <t>7707321981959||||</t>
  </si>
  <si>
    <t>791B</t>
  </si>
  <si>
    <t>FORTZINK® CAPSULAS||</t>
  </si>
  <si>
    <t>20061215-2||</t>
  </si>
  <si>
    <t>2018M0014612R1||</t>
  </si>
  <si>
    <t>7703153028329||</t>
  </si>
  <si>
    <t>SULZINC||</t>
  </si>
  <si>
    <t>020070341-02||||</t>
  </si>
  <si>
    <t>2020M-0015825-R1||</t>
  </si>
  <si>
    <t>7707288825211||||</t>
  </si>
  <si>
    <t>102B</t>
  </si>
  <si>
    <t>STROZOVEN ® 10MG TABLETAS</t>
  </si>
  <si>
    <t>20173597-1||</t>
  </si>
  <si>
    <t>2021M-0020404</t>
  </si>
  <si>
    <t>7701582103075</t>
  </si>
  <si>
    <t>ARIPIPRAZOL TABLETA  10 MG</t>
  </si>
  <si>
    <t>103B</t>
  </si>
  <si>
    <t>L01XX27</t>
  </si>
  <si>
    <t>ARSENICO TRIOXIDO</t>
  </si>
  <si>
    <t>1mg/ml</t>
  </si>
  <si>
    <t>PHENASEN®</t>
  </si>
  <si>
    <t>20156336-1||</t>
  </si>
  <si>
    <t>2020M-0019895</t>
  </si>
  <si>
    <t>CAJA X 10 VIALES</t>
  </si>
  <si>
    <t>7701582103082</t>
  </si>
  <si>
    <t>PHENASEN</t>
  </si>
  <si>
    <t>020156336-01||||</t>
  </si>
  <si>
    <t>2020M-0019895||</t>
  </si>
  <si>
    <t>109B</t>
  </si>
  <si>
    <t>VIRAZAN 150 MG</t>
  </si>
  <si>
    <t>20109070-5||</t>
  </si>
  <si>
    <t>2018M-0018212</t>
  </si>
  <si>
    <t>CAJA X 30 CAPSULAS</t>
  </si>
  <si>
    <t>7701582103136</t>
  </si>
  <si>
    <t>ANCEF</t>
  </si>
  <si>
    <t>020057161-05||||</t>
  </si>
  <si>
    <t>2013M-0014414||</t>
  </si>
  <si>
    <t>122B</t>
  </si>
  <si>
    <t>S01GX07 / R01AC03</t>
  </si>
  <si>
    <t>AZELASTINA</t>
  </si>
  <si>
    <t>ALERXY</t>
  </si>
  <si>
    <t>20076801-7||</t>
  </si>
  <si>
    <t>2020M-0015887-R1</t>
  </si>
  <si>
    <t>FRASCO X 140 DOSIS</t>
  </si>
  <si>
    <t>7702207700334</t>
  </si>
  <si>
    <t>020076801-03||||</t>
  </si>
  <si>
    <t>2020M-0015887-R1||</t>
  </si>
  <si>
    <t>12B</t>
  </si>
  <si>
    <t>(350+500)mg</t>
  </si>
  <si>
    <t>METACET TABLETAS</t>
  </si>
  <si>
    <t>20025416-1||</t>
  </si>
  <si>
    <t>2017M-0011918-R1</t>
  </si>
  <si>
    <t>7703006341339</t>
  </si>
  <si>
    <t>METACET</t>
  </si>
  <si>
    <t>020025416-01||||</t>
  </si>
  <si>
    <t>2017M-0011918-R1||</t>
  </si>
  <si>
    <t>133B</t>
  </si>
  <si>
    <t>BETAMETASONA + GENTAMICINA + CLIOQUINOL</t>
  </si>
  <si>
    <t>(0.05+0.1+3)%</t>
  </si>
  <si>
    <t>DERMA - 3CREMA</t>
  </si>
  <si>
    <t>19972066-1||</t>
  </si>
  <si>
    <t>2022M-0007119-R1</t>
  </si>
  <si>
    <t>TUBO COLAPSIBLE DE ALUMINIO POR 40 G. EN CAJA.</t>
  </si>
  <si>
    <t>7703712080454</t>
  </si>
  <si>
    <t>BETAMETASONA/GENTAMICINA/CLIOQUINOL CREMA 0.05+0.1+3 %   /20 G</t>
  </si>
  <si>
    <t>134B</t>
  </si>
  <si>
    <t>BETAMETASONA + GENTAMICINA + CLIOQUINOL + TOLNAFTATO</t>
  </si>
  <si>
    <t>(0.05+0.1+1+1)%</t>
  </si>
  <si>
    <t>DERMOCUAD CREMA</t>
  </si>
  <si>
    <t>19994745-3||</t>
  </si>
  <si>
    <t>2008M-0008934</t>
  </si>
  <si>
    <t>CAJA CON TUBO COLAPSIBLE DE ALUMINIO LACADO POR 20 G .</t>
  </si>
  <si>
    <t>7702057074036</t>
  </si>
  <si>
    <t>DERMOCUAD</t>
  </si>
  <si>
    <t>019994745-03</t>
  </si>
  <si>
    <t>TUBO X 20 GR</t>
  </si>
  <si>
    <t>137B</t>
  </si>
  <si>
    <t>BETAMETASONA DIPROPIONATO + ACIDO SALICILICO (FORMULA MAGISTRAL)</t>
  </si>
  <si>
    <t>(0.05+2)%</t>
  </si>
  <si>
    <t>BETAMETASONA DIPROPIONATO + ACIDO SALICILICO (0.05+2)% EMULSION/LOCION FCO X 60ML FORMULA MAGISTRAL QUIMIDERM</t>
  </si>
  <si>
    <t>LOCION/EMULSION X 60  ML</t>
  </si>
  <si>
    <t>DIPROSALIC</t>
  </si>
  <si>
    <t>020070719-03||||</t>
  </si>
  <si>
    <t>TUBO X 30 GR</t>
  </si>
  <si>
    <t>143B</t>
  </si>
  <si>
    <t>BIPERIDENO (CLORHIDRATO) LIBERACION RETARDADA</t>
  </si>
  <si>
    <t>AKINETON® TABLETA DE LIBERACION PROLONGADA</t>
  </si>
  <si>
    <t>20128703-1||</t>
  </si>
  <si>
    <t>2019M-0019172</t>
  </si>
  <si>
    <t>CAJA X 50 TABLETAS</t>
  </si>
  <si>
    <t>7701582103037</t>
  </si>
  <si>
    <t>BIPERIDENO TABLETA DE LIBERACION PROLONGADA  4 MG</t>
  </si>
  <si>
    <t>144B</t>
  </si>
  <si>
    <t>BIPERIDENO LACTATO</t>
  </si>
  <si>
    <t>RORON®</t>
  </si>
  <si>
    <t>20051757-2||</t>
  </si>
  <si>
    <t>2013M-0014068</t>
  </si>
  <si>
    <t>CAJA X 5 AMPOLLAS</t>
  </si>
  <si>
    <t>7701582102924</t>
  </si>
  <si>
    <t>RORON</t>
  </si>
  <si>
    <t>020051757-03||||</t>
  </si>
  <si>
    <t>2013M-0014068||</t>
  </si>
  <si>
    <t>10 AMPOLLAS||</t>
  </si>
  <si>
    <t>14B</t>
  </si>
  <si>
    <t>(325+250+65)mg</t>
  </si>
  <si>
    <t>DURAFEX® E FORTE CAPSULA</t>
  </si>
  <si>
    <t>20104221-2||</t>
  </si>
  <si>
    <t>2019M-0018763</t>
  </si>
  <si>
    <t>CAJA X 6 CAPSULAS</t>
  </si>
  <si>
    <t>7702057091163</t>
  </si>
  <si>
    <t>COLIK FORTE</t>
  </si>
  <si>
    <t>020028711-08||||</t>
  </si>
  <si>
    <t>2017M-0012468-R1||</t>
  </si>
  <si>
    <t>152B</t>
  </si>
  <si>
    <t>4mg/5ml</t>
  </si>
  <si>
    <t>BROMHEXINA 4 MG / 5 ML JARABE.(TECNOQUIMICAS)</t>
  </si>
  <si>
    <t>19912625-2||</t>
  </si>
  <si>
    <t>2021M-014907-R3</t>
  </si>
  <si>
    <t>CAJA PLEGADIZA CON UN FRASCO DE VIDRIO AMBAR POR 120 ML . MAS CUCHARA PLASTICA.</t>
  </si>
  <si>
    <t>7702057566715</t>
  </si>
  <si>
    <t>BROMHEXINA NIÑOS</t>
  </si>
  <si>
    <t>019912625-02||||</t>
  </si>
  <si>
    <t>2021M-014907-R3||</t>
  </si>
  <si>
    <t>153B</t>
  </si>
  <si>
    <t>8mg/5ml</t>
  </si>
  <si>
    <t>BROMHEXINA MK 8 MG/5 ML JARABE(TECNOQUIMICAS)</t>
  </si>
  <si>
    <t>19912626-2||</t>
  </si>
  <si>
    <t>2021M-014909-R3</t>
  </si>
  <si>
    <t>CAJA PLEGADIZA CON FRASCO DE VIDRIO ÁMBAR POR 120 ML Y CUCHARA PLÁSTICA.</t>
  </si>
  <si>
    <t>7702057546380</t>
  </si>
  <si>
    <t>BRONTUSS M ADULTOS</t>
  </si>
  <si>
    <t>159B</t>
  </si>
  <si>
    <t>L01AB01</t>
  </si>
  <si>
    <t>BUSULFAN</t>
  </si>
  <si>
    <t>MYLERAN TABLETAS 2 MG</t>
  </si>
  <si>
    <t>46263-1||</t>
  </si>
  <si>
    <t>2023M-005469-R1</t>
  </si>
  <si>
    <t>CAJA PLEGADIZA DE CARTÓN CON UN FRASCO X 100 TABLETAS. FRASCO DE VIDRIO ÁMBAR</t>
  </si>
  <si>
    <t>5010706009554</t>
  </si>
  <si>
    <t>MYLERAN</t>
  </si>
  <si>
    <t>000046263-01||||</t>
  </si>
  <si>
    <t>2016M-005469-R3||</t>
  </si>
  <si>
    <t>169B</t>
  </si>
  <si>
    <t>CARBAMIDA PEROXIDO</t>
  </si>
  <si>
    <t>6.5%</t>
  </si>
  <si>
    <t>FIXAMICIN CLEAN ® 6.5 %</t>
  </si>
  <si>
    <t>20108682-1||</t>
  </si>
  <si>
    <t xml:space="preserve"> 2022M-0017918-R1</t>
  </si>
  <si>
    <t>CAJA PLEGADIZA CON 1 FRASCO GOTERO PEBD BLANCOSIN DATOMAS SUBTAPA CAPILAR EN PEBD Y TAPA DE SEGURIDAD GOTERO EL PP POR 15 ML .</t>
  </si>
  <si>
    <t>7702057013936</t>
  </si>
  <si>
    <t>FIXAMICIN CLEAN</t>
  </si>
  <si>
    <t>020108682-01||||</t>
  </si>
  <si>
    <t>2022M-0017918-R1||</t>
  </si>
  <si>
    <t>FRASCO GOTERO X 15 ML</t>
  </si>
  <si>
    <t>170B</t>
  </si>
  <si>
    <t>R05CB03</t>
  </si>
  <si>
    <t>CARBOCISTEINA</t>
  </si>
  <si>
    <t xml:space="preserve">50mg/ml   </t>
  </si>
  <si>
    <t>BRONQUISOL FLEM ® JARABE ADULTOS</t>
  </si>
  <si>
    <t>20172095-1||</t>
  </si>
  <si>
    <t>2020M-0019796</t>
  </si>
  <si>
    <t>CAJA CON UN FRASCO DE PET ÁMBAR X 120 ML. TAPA BLANCA DE PEAD. CONSIN DATOCOPA DOSIFICADORA.</t>
  </si>
  <si>
    <t>7709031877591</t>
  </si>
  <si>
    <t>MUCOSINA</t>
  </si>
  <si>
    <t>019908283-01||||</t>
  </si>
  <si>
    <t>2015M-0000112-R2||</t>
  </si>
  <si>
    <t>171B</t>
  </si>
  <si>
    <t>MUCOCHEM GOTAS PEDIATRICAS</t>
  </si>
  <si>
    <t>20081951-1||</t>
  </si>
  <si>
    <t>2021M-0016317-R1</t>
  </si>
  <si>
    <t>CAJA POR 1 FRASCO GOTERO POR 30 ML EN PEBD BLANCO + TAPA DE SEGURIDAD EN PP + CAPILAR GOTERO EN PEBD.</t>
  </si>
  <si>
    <t>7703234104058</t>
  </si>
  <si>
    <t>019908284-07||||</t>
  </si>
  <si>
    <t>2010M-014814-R1||</t>
  </si>
  <si>
    <t>179B</t>
  </si>
  <si>
    <t>250mg/5ml</t>
  </si>
  <si>
    <t>FAZOTEC CEFADROXILO 250 MG/5ML POLVO X 80 ML</t>
  </si>
  <si>
    <t>20051017-2</t>
  </si>
  <si>
    <t>2021M-0014229-R1</t>
  </si>
  <si>
    <t>POLVO X 80 ML</t>
  </si>
  <si>
    <t>FAZOTEC</t>
  </si>
  <si>
    <t>020051017-02||||</t>
  </si>
  <si>
    <t>2021M-0014229-R1||</t>
  </si>
  <si>
    <t>FRASCO X 80 ML</t>
  </si>
  <si>
    <t>17B</t>
  </si>
  <si>
    <t>DEPALGOS® 10 MG/325 MG</t>
  </si>
  <si>
    <t>20157043-1||</t>
  </si>
  <si>
    <t>2020M-0019878</t>
  </si>
  <si>
    <t>CAJA X 28 TABELTAS</t>
  </si>
  <si>
    <t>7701582102900</t>
  </si>
  <si>
    <t>ACETAMINOFEN + OXICODONA(325+10)mgTAB/CAPS/GRAG/COMP</t>
  </si>
  <si>
    <t>2020M-0019878||</t>
  </si>
  <si>
    <t>185B</t>
  </si>
  <si>
    <t>DUTABIL® 500 IM</t>
  </si>
  <si>
    <t>20126015-1||</t>
  </si>
  <si>
    <t>2019M-0019168</t>
  </si>
  <si>
    <t>7701582102887</t>
  </si>
  <si>
    <t>20126015-1||||</t>
  </si>
  <si>
    <t>2019M-0019168||</t>
  </si>
  <si>
    <t>187B</t>
  </si>
  <si>
    <t>R03BA08</t>
  </si>
  <si>
    <t>CICLESONIDA</t>
  </si>
  <si>
    <t>FINORINEX® SPRAY NASAL 50 µG</t>
  </si>
  <si>
    <t>20056081-4||</t>
  </si>
  <si>
    <t>2018M-0014336-R1</t>
  </si>
  <si>
    <t>CAJA CON UN FRASCO PEAD BLANCO X 200 DOSIS (14.5ML) DENTRO DE BOLSA DE ALUMINIO (PROLAM600) CON AGENTE ABSORBENTE(SOBRE DE SILICA 1G)SIN DATOCON VALVULA SNAP ON ESTERIL</t>
  </si>
  <si>
    <t>7702207573907</t>
  </si>
  <si>
    <t>FINORINEX SPRAY NASAL</t>
  </si>
  <si>
    <t>020056081-04||||</t>
  </si>
  <si>
    <t>2018M-0014336-R1||</t>
  </si>
  <si>
    <t>18B</t>
  </si>
  <si>
    <t>(325+20)mg</t>
  </si>
  <si>
    <t>DEPALGOS® 20 MG/325 MG</t>
  </si>
  <si>
    <t>20157042-1||</t>
  </si>
  <si>
    <t>2020M-0019877</t>
  </si>
  <si>
    <t>CAJA X 28 TABLETAS</t>
  </si>
  <si>
    <t>7701582102917</t>
  </si>
  <si>
    <t>ACETAMINOFEN + OXICODONA(325+20)mgTAB/CAPS/GRAG/COMP</t>
  </si>
  <si>
    <t>2020M-0019877||</t>
  </si>
  <si>
    <t>203B</t>
  </si>
  <si>
    <t>(2+2)%</t>
  </si>
  <si>
    <t>CLINDASHER®CREMA VAGINAL</t>
  </si>
  <si>
    <t>20129610-1||</t>
  </si>
  <si>
    <t>2018M-0018506</t>
  </si>
  <si>
    <t>7701582102801</t>
  </si>
  <si>
    <t>CLUVAX FORTE</t>
  </si>
  <si>
    <t>020148739-01||||</t>
  </si>
  <si>
    <t>2018M-0018651||</t>
  </si>
  <si>
    <t>210B</t>
  </si>
  <si>
    <t>M05BA02</t>
  </si>
  <si>
    <t>CLODRONICO ACIDO</t>
  </si>
  <si>
    <t>BONEFOS 800MG</t>
  </si>
  <si>
    <t>19933278-1||</t>
  </si>
  <si>
    <t>2003M-0002260</t>
  </si>
  <si>
    <t>CAJA POR 60 TABLETAS EN BLISTER DE PVC/ALUMINIO POR 10 TABLETAS</t>
  </si>
  <si>
    <t>6419824078548</t>
  </si>
  <si>
    <t xml:space="preserve">BONEFOS </t>
  </si>
  <si>
    <t>019933278-01||||</t>
  </si>
  <si>
    <t>2003M-0002260||</t>
  </si>
  <si>
    <t>60 TABLETAS||</t>
  </si>
  <si>
    <t>211B</t>
  </si>
  <si>
    <t>L01BB06</t>
  </si>
  <si>
    <t>CLOFARABINA</t>
  </si>
  <si>
    <t>CLOFAZIC® 20MG/20ML</t>
  </si>
  <si>
    <t>20094735-1||</t>
  </si>
  <si>
    <t>2016M-0017189</t>
  </si>
  <si>
    <t>FRASCO X 20 ML</t>
  </si>
  <si>
    <t>7841141003498</t>
  </si>
  <si>
    <t>FARABIN</t>
  </si>
  <si>
    <t>020148563-01||||</t>
  </si>
  <si>
    <t>2019M-0018864||</t>
  </si>
  <si>
    <t>217B</t>
  </si>
  <si>
    <t>CLOTRIMAZOL + MUPIROCINA + MOMETASONA</t>
  </si>
  <si>
    <t>(1.000+2.000+100)mg (1+2+0.1)%</t>
  </si>
  <si>
    <t>DERMA Q CREMA TOPICA</t>
  </si>
  <si>
    <t>20018316-2||</t>
  </si>
  <si>
    <t>2022M-0011599-R2</t>
  </si>
  <si>
    <t>7703763993888</t>
  </si>
  <si>
    <t>DERMA Q</t>
  </si>
  <si>
    <t>020018316-02||||</t>
  </si>
  <si>
    <t>2022M-0011599-R2||</t>
  </si>
  <si>
    <t>233B</t>
  </si>
  <si>
    <t>G03AA09 / G03CA53</t>
  </si>
  <si>
    <t>DESOGESTREL + ETINILESTRADIOL</t>
  </si>
  <si>
    <t>(0.15+0.02)mg</t>
  </si>
  <si>
    <t>MERCILON® TABLETA</t>
  </si>
  <si>
    <t>55959-4||</t>
  </si>
  <si>
    <t>2016M-000401-R2</t>
  </si>
  <si>
    <t>CAJA X 21 TABLETAS</t>
  </si>
  <si>
    <t>7702502019355</t>
  </si>
  <si>
    <t>MERCILON</t>
  </si>
  <si>
    <t>000055959-04||||</t>
  </si>
  <si>
    <t>2016M-000401-R2||</t>
  </si>
  <si>
    <t>244B</t>
  </si>
  <si>
    <t>DEXPROFEN 25 MG</t>
  </si>
  <si>
    <t>20103779-2||</t>
  </si>
  <si>
    <t>2018M-0018488</t>
  </si>
  <si>
    <t>CAJA X 20 CAPSULAS</t>
  </si>
  <si>
    <t>7702057015152</t>
  </si>
  <si>
    <t>DEXKETOVITAE® 25 MG</t>
  </si>
  <si>
    <t>2023M-0018009-R1||</t>
  </si>
  <si>
    <t>247B</t>
  </si>
  <si>
    <t>DICLOFENACO SÓDICO 100 MG CÁPSULAS DE LIBERACIÓN CONTROLADA (FARMA CAPSULA)</t>
  </si>
  <si>
    <t>20061397-17||</t>
  </si>
  <si>
    <t>2014M-0015319</t>
  </si>
  <si>
    <t>CAJA X 300 CAPSULAS</t>
  </si>
  <si>
    <t>7703546828307</t>
  </si>
  <si>
    <t>DIZMOFEN</t>
  </si>
  <si>
    <t>020023538-01||||</t>
  </si>
  <si>
    <t>2016M-0011512-R1||</t>
  </si>
  <si>
    <t>255B</t>
  </si>
  <si>
    <t>N02CA01</t>
  </si>
  <si>
    <t>DIHIDROERGOTOXINA MESILATO</t>
  </si>
  <si>
    <t>ERGOTOP</t>
  </si>
  <si>
    <t>19951973-2||</t>
  </si>
  <si>
    <t>2017M-0005421-R1</t>
  </si>
  <si>
    <t>CAJA X 10 TABLETAS</t>
  </si>
  <si>
    <t>7707177971913</t>
  </si>
  <si>
    <t>019951973-02||||</t>
  </si>
  <si>
    <t>2017M-0005421-R1||</t>
  </si>
  <si>
    <t>263B</t>
  </si>
  <si>
    <t>Equivalente a 200 UI de Vitamina E</t>
  </si>
  <si>
    <t>VITAMINA E 200 UI(PROCAPS)</t>
  </si>
  <si>
    <t>19988256-1||</t>
  </si>
  <si>
    <t>2017M-0011530-R1</t>
  </si>
  <si>
    <t>FRASCO X 30 CAPSULAS</t>
  </si>
  <si>
    <t>7701582103587</t>
  </si>
  <si>
    <t>VITAMINA E</t>
  </si>
  <si>
    <t>019988256-03||||</t>
  </si>
  <si>
    <t>2017M-0011530-R1||</t>
  </si>
  <si>
    <t>50 CAPSULAS||</t>
  </si>
  <si>
    <t>276B</t>
  </si>
  <si>
    <t>FAVIREZ® 200 MG</t>
  </si>
  <si>
    <t>20020370-1||</t>
  </si>
  <si>
    <t>2010M-0011190</t>
  </si>
  <si>
    <t>CAJA X 40 CAPSULAS</t>
  </si>
  <si>
    <t>770411100</t>
  </si>
  <si>
    <t>EFAVIRENZ CAPSULA  200 MG</t>
  </si>
  <si>
    <t>277B</t>
  </si>
  <si>
    <t>J05AR11</t>
  </si>
  <si>
    <t>EFAVIRENZ + LAMIVUDINA + TENOFOVIR DISOPROXIL</t>
  </si>
  <si>
    <t>(600+300+300)mg</t>
  </si>
  <si>
    <t>TRIODAY</t>
  </si>
  <si>
    <t>20114013-1||</t>
  </si>
  <si>
    <t>2018M-0018306</t>
  </si>
  <si>
    <t>FRASCO X 30 TABLETAS</t>
  </si>
  <si>
    <t>8901117249806</t>
  </si>
  <si>
    <t>LATEFA</t>
  </si>
  <si>
    <t>020071501-01||||</t>
  </si>
  <si>
    <t>2015M-0016074||</t>
  </si>
  <si>
    <t>27B</t>
  </si>
  <si>
    <t>(20+30)mg (2+3%)</t>
  </si>
  <si>
    <t>FLUIMED® JARABE</t>
  </si>
  <si>
    <t>19979933-2||</t>
  </si>
  <si>
    <t>2007M-0007298</t>
  </si>
  <si>
    <t>FRASCO X 120 ML</t>
  </si>
  <si>
    <t>7709990733730</t>
  </si>
  <si>
    <t>FLUIMED</t>
  </si>
  <si>
    <t>019979933-02||||</t>
  </si>
  <si>
    <t>2007M-0007298||</t>
  </si>
  <si>
    <t>283B</t>
  </si>
  <si>
    <t>C09BA02</t>
  </si>
  <si>
    <t>ENALAPRIL + HIDROCLOROTIAZIDA</t>
  </si>
  <si>
    <t>BIOCRONIL H TABLETAS</t>
  </si>
  <si>
    <t>19980213-2||</t>
  </si>
  <si>
    <t>2008M-0007811</t>
  </si>
  <si>
    <t>7702973035364</t>
  </si>
  <si>
    <t>BIOCRONIL H</t>
  </si>
  <si>
    <t>019980213-01||||</t>
  </si>
  <si>
    <t>2008M-0007811||</t>
  </si>
  <si>
    <t>20 TABLETAS||</t>
  </si>
  <si>
    <t>284B</t>
  </si>
  <si>
    <t>(200+18.75+75)mg</t>
  </si>
  <si>
    <t>STALEVO ® 75 / 18.75 / 200 MG</t>
  </si>
  <si>
    <t>20010033-2||</t>
  </si>
  <si>
    <t>2010M-0010567</t>
  </si>
  <si>
    <t>FRASCO X 30 COMPRIMIDOS</t>
  </si>
  <si>
    <t>7702635478102</t>
  </si>
  <si>
    <t>ENTACAPONE/LEVODOPA/CARBIDOPA TABLETA RECUBIERTA 200+75+18.75 MG</t>
  </si>
  <si>
    <t>285B</t>
  </si>
  <si>
    <t>(200+31.25+125)mg</t>
  </si>
  <si>
    <t>STALEVO®125/31.25/200 MG COMPRIMIDOSRECUBIERTOSCON PELICULA</t>
  </si>
  <si>
    <t>20010032-2||</t>
  </si>
  <si>
    <t>2010M-0010568</t>
  </si>
  <si>
    <t>7702635478096</t>
  </si>
  <si>
    <t>ENTACAPONE/LEVODOPA/CARBIDOPA TABLETA RECUBIERTA 200+125+31.25 MG</t>
  </si>
  <si>
    <t>286B</t>
  </si>
  <si>
    <t>L01DB03</t>
  </si>
  <si>
    <t>EPIRRUBICINA</t>
  </si>
  <si>
    <t>EPIRUBICINA 50 MG(FRESSNIUS)</t>
  </si>
  <si>
    <t>19973149-2||</t>
  </si>
  <si>
    <t>2020M-0006939-R1</t>
  </si>
  <si>
    <t>7709990931198</t>
  </si>
  <si>
    <t>EPIRUBICINA (2MG/ML) SOLUCION INYECTABLE 10 MG/5 ML</t>
  </si>
  <si>
    <t>295B</t>
  </si>
  <si>
    <t>J01XX04</t>
  </si>
  <si>
    <t>ESPECTINOMICINA</t>
  </si>
  <si>
    <t>ESPECTINOMICINA MK 2G SUSPENSION PARENTERAL</t>
  </si>
  <si>
    <t>19941785-1||</t>
  </si>
  <si>
    <t>2014M-0003101-R1</t>
  </si>
  <si>
    <t>CAJA X 1 FRASCO VIAL</t>
  </si>
  <si>
    <t>7702057070281</t>
  </si>
  <si>
    <t>ESPECTINOMICINA POLVO PARA RECONSTITUIR A SOL. INY.  2 G</t>
  </si>
  <si>
    <t>296B</t>
  </si>
  <si>
    <t>V08AD01</t>
  </si>
  <si>
    <t>ESTERES ETILICOS DE ACIDOS GRASOS YODADOS</t>
  </si>
  <si>
    <t>480mg/ml</t>
  </si>
  <si>
    <t>LIPIODOL ® ULTRA-FLUIDE</t>
  </si>
  <si>
    <t>19950974-2||</t>
  </si>
  <si>
    <t>2021M-0005401-R2</t>
  </si>
  <si>
    <t>CAJA X 1 AMPOLLA  10 ML.</t>
  </si>
  <si>
    <t>770492429</t>
  </si>
  <si>
    <t>Lymphographie</t>
  </si>
  <si>
    <t>302B</t>
  </si>
  <si>
    <t>N05BX03</t>
  </si>
  <si>
    <t>ETIFOXINA</t>
  </si>
  <si>
    <t>EXSIST® CAPSULAS</t>
  </si>
  <si>
    <t>20122366-3||</t>
  </si>
  <si>
    <t>2018M-0018347</t>
  </si>
  <si>
    <t>CAJA X 60 CAPSULAS</t>
  </si>
  <si>
    <t>7594002622344</t>
  </si>
  <si>
    <t>ETIFOXINA CAPSULA  50 MG</t>
  </si>
  <si>
    <t>303B</t>
  </si>
  <si>
    <t>G02BB01</t>
  </si>
  <si>
    <t>ETINILESTRADIOL + ETONOGESTREL</t>
  </si>
  <si>
    <t>(3.474+11)mg</t>
  </si>
  <si>
    <t>ANILLO</t>
  </si>
  <si>
    <t>EXELRING ®</t>
  </si>
  <si>
    <t>20128300-1||</t>
  </si>
  <si>
    <t>2020M-0019681</t>
  </si>
  <si>
    <t>CAJA X 1 ANILLO</t>
  </si>
  <si>
    <t>8437019299132</t>
  </si>
  <si>
    <t>STANIA</t>
  </si>
  <si>
    <t>020177543-01||||</t>
  </si>
  <si>
    <t>2020M-0019764||</t>
  </si>
  <si>
    <t>310B</t>
  </si>
  <si>
    <t>250 UI</t>
  </si>
  <si>
    <t>XYNTHA® 250 UI POLVO LIOFILIZADO PARA SOLUCION INYECTABLE</t>
  </si>
  <si>
    <t>20005015-1||</t>
  </si>
  <si>
    <t>2022MBT-0009692-R1</t>
  </si>
  <si>
    <t>7702338070900</t>
  </si>
  <si>
    <t>KOVALTRY</t>
  </si>
  <si>
    <t>020095495-01||||</t>
  </si>
  <si>
    <t>2017M-0017629||</t>
  </si>
  <si>
    <t>314B</t>
  </si>
  <si>
    <t>(500+1.000) UI</t>
  </si>
  <si>
    <t>OPTIVATE ®</t>
  </si>
  <si>
    <t>19959426-1||</t>
  </si>
  <si>
    <t>2017M-0005443-R1</t>
  </si>
  <si>
    <t>7707274721046</t>
  </si>
  <si>
    <t>HAEMATE P</t>
  </si>
  <si>
    <t>000034337-01||||</t>
  </si>
  <si>
    <t>320B</t>
  </si>
  <si>
    <t>R02AA19</t>
  </si>
  <si>
    <t>FENOL</t>
  </si>
  <si>
    <t xml:space="preserve">14mg/ml   </t>
  </si>
  <si>
    <t>NORAVER ®</t>
  </si>
  <si>
    <t>211163-8||</t>
  </si>
  <si>
    <t>2019M-006195-R2</t>
  </si>
  <si>
    <t>FRASCO SPRAY X 120 ML</t>
  </si>
  <si>
    <t>7702057049782</t>
  </si>
  <si>
    <t>343B</t>
  </si>
  <si>
    <t>SOLUFOS® 500 MG</t>
  </si>
  <si>
    <t>20071649-1||</t>
  </si>
  <si>
    <t>2019M-0015579-R1</t>
  </si>
  <si>
    <t>FRASCO X 24 CAPSULAS</t>
  </si>
  <si>
    <t>7707293750096</t>
  </si>
  <si>
    <t>SOLUFOS</t>
  </si>
  <si>
    <t>020071649-01||||</t>
  </si>
  <si>
    <t>2019M-0015579-R1||</t>
  </si>
  <si>
    <t>356B</t>
  </si>
  <si>
    <t>(2.5+500)mg</t>
  </si>
  <si>
    <t>METFORMINA500 MG + GLIBENCLAMIDA 2.5MG ( TECNOQUIMICAS )</t>
  </si>
  <si>
    <t>20029281-12||</t>
  </si>
  <si>
    <t>2020M-0012969-R1</t>
  </si>
  <si>
    <t>7702057711689</t>
  </si>
  <si>
    <t>METFORMINA/GLIBENCLAMIDA TABLETA O TABLETA RECUBIERTA 500+2.5 MG</t>
  </si>
  <si>
    <t>357B</t>
  </si>
  <si>
    <t>(5+500)mg</t>
  </si>
  <si>
    <t>METFORMINA 500 MG + GLIBENCLAMIDA 5 MG ( TECNOQUIMICAS )</t>
  </si>
  <si>
    <t>20028188-8||</t>
  </si>
  <si>
    <t>2019M-0013204-R1</t>
  </si>
  <si>
    <t>7702057711696</t>
  </si>
  <si>
    <t>METFORMINA/GLIBENCLAMIDA TABLETA O TABLETA RECUBIERTA 500+5 MG</t>
  </si>
  <si>
    <t>387B</t>
  </si>
  <si>
    <t>50mg/5ml</t>
  </si>
  <si>
    <t>EUROFER® JARABE</t>
  </si>
  <si>
    <t>19949577-3||</t>
  </si>
  <si>
    <t>2021M-0004618-R2</t>
  </si>
  <si>
    <t>7707670343361</t>
  </si>
  <si>
    <t>COMPLEJO HIERRO POLIMALTOSADO (HIERRO) JARABE  50 MG/5ML/100 ML</t>
  </si>
  <si>
    <t>389B</t>
  </si>
  <si>
    <t>IBUPROFAR COMPUESTO CAPSULAS</t>
  </si>
  <si>
    <t>19995255-1||</t>
  </si>
  <si>
    <t>2019M-0009342-R1</t>
  </si>
  <si>
    <t>CAJA POR 48 CAPSULAS EN BLISTER PVC/ALUMINIO.</t>
  </si>
  <si>
    <t>7703712085060</t>
  </si>
  <si>
    <t>IBUCAF</t>
  </si>
  <si>
    <t>401B</t>
  </si>
  <si>
    <t>(600+8)mg</t>
  </si>
  <si>
    <t>PARALGEN MAX</t>
  </si>
  <si>
    <t>20064726-4||</t>
  </si>
  <si>
    <t>2019M-0014918-R1</t>
  </si>
  <si>
    <t>CAJA POR 10 TABLETAS EN BLISTER DE PVC-PVDC/ALUMINIO.</t>
  </si>
  <si>
    <t>7704039117731</t>
  </si>
  <si>
    <t>020064726-09||||</t>
  </si>
  <si>
    <t>2019M-0014918-R1||</t>
  </si>
  <si>
    <t>40B</t>
  </si>
  <si>
    <t>ADAPALENE + ERITROMICINA</t>
  </si>
  <si>
    <t>(0.1+4)%</t>
  </si>
  <si>
    <t>EMULSION/SUSPENSION</t>
  </si>
  <si>
    <t>ILOTICINA DUO SOLUCION TOPICA</t>
  </si>
  <si>
    <t>20023524-1||</t>
  </si>
  <si>
    <t>2016M-0012035-R2</t>
  </si>
  <si>
    <t>FRASCO X 50 ML</t>
  </si>
  <si>
    <t>7702057011345</t>
  </si>
  <si>
    <t>ILOTICINA DUO</t>
  </si>
  <si>
    <t>020023524-03||||</t>
  </si>
  <si>
    <t>2016M-0012035-R1||</t>
  </si>
  <si>
    <t>417B</t>
  </si>
  <si>
    <t>V08AB11</t>
  </si>
  <si>
    <t>IOBITRIDOL</t>
  </si>
  <si>
    <t>300mg/ml</t>
  </si>
  <si>
    <t>XENETIX ®</t>
  </si>
  <si>
    <t>224249-2||</t>
  </si>
  <si>
    <t>2008M-010665-R1</t>
  </si>
  <si>
    <t>CAJA X 1 VIAL DE 50 ML</t>
  </si>
  <si>
    <t>770490520</t>
  </si>
  <si>
    <t>XENETIX</t>
  </si>
  <si>
    <t>000224249-05||||</t>
  </si>
  <si>
    <t>2008M-010665-R1||</t>
  </si>
  <si>
    <t>439B</t>
  </si>
  <si>
    <t>J05AR12</t>
  </si>
  <si>
    <t>LAMIVUDINA + TENOFOVIR DISOPROXIL</t>
  </si>
  <si>
    <t>(300+300)mg</t>
  </si>
  <si>
    <t>FOVIRLAM ®TABLETAS RECUBIERTAS.</t>
  </si>
  <si>
    <t>20068331-1||</t>
  </si>
  <si>
    <t>2015M-0015711</t>
  </si>
  <si>
    <t>FCO X 30 TABLETAS</t>
  </si>
  <si>
    <t>8903726197936</t>
  </si>
  <si>
    <t>FOVIRLAM</t>
  </si>
  <si>
    <t>020068331-01||||</t>
  </si>
  <si>
    <t>2015M-0015711||</t>
  </si>
  <si>
    <t>443B</t>
  </si>
  <si>
    <t>LEVOCETIRIZINA 5 MG / 5 ML(MK)</t>
  </si>
  <si>
    <t>20120627-2||</t>
  </si>
  <si>
    <t>2019M-0019312</t>
  </si>
  <si>
    <t>CAJA PLEGADIZA CON FRASCO PET POR 60 ML CON CUCHARIN DOSIFICADOR</t>
  </si>
  <si>
    <t>7702057711825</t>
  </si>
  <si>
    <t>ALERNESS® SOLUCION ORAL</t>
  </si>
  <si>
    <t>020174437-01||||</t>
  </si>
  <si>
    <t>2020M-0019797||</t>
  </si>
  <si>
    <t>60 ML||</t>
  </si>
  <si>
    <t>451B</t>
  </si>
  <si>
    <t>DISLEP® 25MG/ML GOTAS</t>
  </si>
  <si>
    <t>19943496-1||</t>
  </si>
  <si>
    <t>2020M-0003583-R2</t>
  </si>
  <si>
    <t>8433042001926</t>
  </si>
  <si>
    <t>LEVOSULPIRIDE SOLUCION ORAL  25 MG/ML/20 ML</t>
  </si>
  <si>
    <t>455B</t>
  </si>
  <si>
    <t>LIDOCAINA CLORHIDRATO CON EPINEFRINA SIN PRESERVANTE</t>
  </si>
  <si>
    <t>ROXICAINA 2% EPINEFRINA</t>
  </si>
  <si>
    <t>218170-2||</t>
  </si>
  <si>
    <t>2009M-010167-R2</t>
  </si>
  <si>
    <t xml:space="preserve"> FRASCO POR 20ML.</t>
  </si>
  <si>
    <t>77010988</t>
  </si>
  <si>
    <t>NEWCAINA CON EPINEFRINA CARPULAS</t>
  </si>
  <si>
    <t>019927232-01||||</t>
  </si>
  <si>
    <t>2019M-0001183-R2||</t>
  </si>
  <si>
    <t>459B</t>
  </si>
  <si>
    <t>J07AL02</t>
  </si>
  <si>
    <t>LISADOS BACTERIANOS (INMUNOESTIMULANTE CONTRA HAEMOPHILUS INFLUENZAE + DIPLOCOCCUS PNEUMONIAE + KLEBSIELLA PNUEMONIAE Y OZAENAE + STAPHYLOCOCCUS AUREUS + STREPTOCOCCUS PYOGENES Y VIRIDANS + NEISSERIA CATARRHALIS)</t>
  </si>
  <si>
    <t>BRONCHO VAXOM NIÑOS</t>
  </si>
  <si>
    <t>24275-5||</t>
  </si>
  <si>
    <t>2016M-007879-R3</t>
  </si>
  <si>
    <t>CAJAX 10 CAPSULAS</t>
  </si>
  <si>
    <t>7704403005121</t>
  </si>
  <si>
    <t>000024275-05||||</t>
  </si>
  <si>
    <t>2016M-007879-R3||</t>
  </si>
  <si>
    <t>467B</t>
  </si>
  <si>
    <t>C10AX12</t>
  </si>
  <si>
    <t>LOMITAPIDA</t>
  </si>
  <si>
    <t>JUXTAPID® CÁPSULAS POR 5 MG</t>
  </si>
  <si>
    <t>20097720-1||</t>
  </si>
  <si>
    <t>2016M-0017308</t>
  </si>
  <si>
    <t>FRASCO X 28 CAPSULAS</t>
  </si>
  <si>
    <t>7701582103563</t>
  </si>
  <si>
    <t>020097720-01||||</t>
  </si>
  <si>
    <t>2016M-0017308||</t>
  </si>
  <si>
    <t>468B</t>
  </si>
  <si>
    <t>JUXTAPID CAPSULAS POR 10 MG</t>
  </si>
  <si>
    <t>20097732-1||</t>
  </si>
  <si>
    <t>2016M-0017329</t>
  </si>
  <si>
    <t>7701582103181</t>
  </si>
  <si>
    <t>020097732-01||||</t>
  </si>
  <si>
    <t>2016M-0017329||</t>
  </si>
  <si>
    <t>469B</t>
  </si>
  <si>
    <t>JUXTAPID® CÁPSULAS POR 20 MG</t>
  </si>
  <si>
    <t>20071948-1||</t>
  </si>
  <si>
    <t>2021M-0017029-R1</t>
  </si>
  <si>
    <t>7701582103198</t>
  </si>
  <si>
    <t>020071948-01||||</t>
  </si>
  <si>
    <t>2021M-0017029-R1||</t>
  </si>
  <si>
    <t>475B</t>
  </si>
  <si>
    <t>MAGALDRATO + SODIO ALGINATO + SODIO BICARBONATO + SIMETICONA (DIMETILPOLISILOXANO)</t>
  </si>
  <si>
    <t>(8+5+2.67+1.2)g/100ml</t>
  </si>
  <si>
    <t>GASTROFAST ADVANCE</t>
  </si>
  <si>
    <t>20168919-2||</t>
  </si>
  <si>
    <t>2019M-0019434</t>
  </si>
  <si>
    <t>FRASCO X 240 ML</t>
  </si>
  <si>
    <t>7702057804503</t>
  </si>
  <si>
    <t>020168919-07||||</t>
  </si>
  <si>
    <t>2019M-0019434||</t>
  </si>
  <si>
    <t>476B</t>
  </si>
  <si>
    <t>P02CA01</t>
  </si>
  <si>
    <t>MEBENDAZOL</t>
  </si>
  <si>
    <t>2g/100ml (2%)</t>
  </si>
  <si>
    <t>CHALVER ZAKOR ®SUSPENSION</t>
  </si>
  <si>
    <t>19946472-2||</t>
  </si>
  <si>
    <t>2015M-0003809-R1</t>
  </si>
  <si>
    <t>FRASCO X 30 ML</t>
  </si>
  <si>
    <t>7703889001214</t>
  </si>
  <si>
    <t>MEBENDAZOL SUSPENSION ORAL  2 %/30 ML</t>
  </si>
  <si>
    <t>480B</t>
  </si>
  <si>
    <t>R06AE05</t>
  </si>
  <si>
    <t>MECLOZINA</t>
  </si>
  <si>
    <t>VERTINON (R) 25 MG</t>
  </si>
  <si>
    <t>19963530-1||</t>
  </si>
  <si>
    <t>2020M-0007147-R1</t>
  </si>
  <si>
    <t>7702178000778</t>
  </si>
  <si>
    <t>VERTINON</t>
  </si>
  <si>
    <t>019963530-01||||</t>
  </si>
  <si>
    <t>2020M-0007147-R1||</t>
  </si>
  <si>
    <t>481B</t>
  </si>
  <si>
    <t xml:space="preserve">V08AA01   </t>
  </si>
  <si>
    <t>MEDIO DE CONTRASTE IONICO MEGLUMINA AMIDOTRIZOATO (DIATRIZOATO) + SODIO AMIDOTRIZOATO (DIATRIZOATO)</t>
  </si>
  <si>
    <t>(66+10)%</t>
  </si>
  <si>
    <t>INTRACAVITARIA Y/O TUBO DIGESTIVO</t>
  </si>
  <si>
    <t>GASTROGRAFINA®</t>
  </si>
  <si>
    <t>20093297-1||</t>
  </si>
  <si>
    <t>2016M-0016950</t>
  </si>
  <si>
    <t>7702123009290</t>
  </si>
  <si>
    <t>MD-GASTROVIEW</t>
  </si>
  <si>
    <t>000034342-03||||</t>
  </si>
  <si>
    <t>2019M-011174-R2||</t>
  </si>
  <si>
    <t>GASTROGRAFINA</t>
  </si>
  <si>
    <t>020093297-02||||</t>
  </si>
  <si>
    <t>2016M-0016950||</t>
  </si>
  <si>
    <t>485B</t>
  </si>
  <si>
    <t>V08AB07</t>
  </si>
  <si>
    <t>MEDIO DE CONTRASTE NO IONICO (IOVERSOL)</t>
  </si>
  <si>
    <t>320mg I/ml</t>
  </si>
  <si>
    <t>OPTIRAY® 320</t>
  </si>
  <si>
    <t>37730-10||</t>
  </si>
  <si>
    <t>2017M-012455-R3</t>
  </si>
  <si>
    <t>JERINGA X75 ML</t>
  </si>
  <si>
    <t>770492428</t>
  </si>
  <si>
    <t>OPTIRAY 320 MANUAL</t>
  </si>
  <si>
    <t>000037730-09||||</t>
  </si>
  <si>
    <t>2017M-012455-R3||</t>
  </si>
  <si>
    <t>488B</t>
  </si>
  <si>
    <t>M01AG01</t>
  </si>
  <si>
    <t>MEFENAMICO ACIDO</t>
  </si>
  <si>
    <t>ACIDO MEFENAMICO 500 MG TABLETAS CUBIERTAS (TECNOQUIMICAS)</t>
  </si>
  <si>
    <t>27865-3||</t>
  </si>
  <si>
    <t>2008M-009407R1</t>
  </si>
  <si>
    <t>CAJA X 100 TABLETAS</t>
  </si>
  <si>
    <t>7702057070014</t>
  </si>
  <si>
    <t>ACIDO MEFENAMICO 500 MG TABLETAS CUBIERTAS</t>
  </si>
  <si>
    <t>000027865-03||||</t>
  </si>
  <si>
    <t>2008M-009407-R1||</t>
  </si>
  <si>
    <t>489B</t>
  </si>
  <si>
    <t>P01CB01</t>
  </si>
  <si>
    <t>MEGLUMINA ANTIMONIATO</t>
  </si>
  <si>
    <t>1.5g/5ml (0.03%)</t>
  </si>
  <si>
    <t>GLUCANTIME AMPOLLAS</t>
  </si>
  <si>
    <t>41492-5||</t>
  </si>
  <si>
    <t>2018M-004723-R4</t>
  </si>
  <si>
    <t>CAJA X 10 AMPOLLAS</t>
  </si>
  <si>
    <t>770445273</t>
  </si>
  <si>
    <t>50B</t>
  </si>
  <si>
    <t>ALBENDAZOL 4% SUSPENSION PENTACOOP</t>
  </si>
  <si>
    <t>19968545-1||</t>
  </si>
  <si>
    <t>2020M-0007124-R1</t>
  </si>
  <si>
    <t>FRASCO X 10 ML</t>
  </si>
  <si>
    <t>770684018</t>
  </si>
  <si>
    <t>ZENTEL</t>
  </si>
  <si>
    <t>000224201-01||||</t>
  </si>
  <si>
    <t>2018M-010116-R2||</t>
  </si>
  <si>
    <t>521B</t>
  </si>
  <si>
    <t>MULTIVITAMINAS HIDROSOLUBLES PARA INFUSION INTRAVENOSA PEDIATRICO</t>
  </si>
  <si>
    <t>SOLUVIT® N</t>
  </si>
  <si>
    <t>2021M-006220-R2</t>
  </si>
  <si>
    <t>7340022100122</t>
  </si>
  <si>
    <t>CERNEVIT</t>
  </si>
  <si>
    <t>000215439-01||||</t>
  </si>
  <si>
    <t>2007M-007193-R1||</t>
  </si>
  <si>
    <t>525B</t>
  </si>
  <si>
    <t>D10AF05</t>
  </si>
  <si>
    <t>NADIFLOXACINO</t>
  </si>
  <si>
    <t>NADIXA® CREMA 1.0 %</t>
  </si>
  <si>
    <t>230191-4||</t>
  </si>
  <si>
    <t>2019M-13656-R2</t>
  </si>
  <si>
    <t xml:space="preserve"> TUBO X 25 GR</t>
  </si>
  <si>
    <t>8433042002688</t>
  </si>
  <si>
    <t>NADIFLOXACINO CREMA  1 %/25 G</t>
  </si>
  <si>
    <t>532B</t>
  </si>
  <si>
    <t>N02BG06</t>
  </si>
  <si>
    <t>NEFOPAM</t>
  </si>
  <si>
    <t>ACUPAN SOLUCION INYECTABLE</t>
  </si>
  <si>
    <t>20108472-1||</t>
  </si>
  <si>
    <t>2017M-0017863</t>
  </si>
  <si>
    <t>CAJA X 1 AMPOLLA</t>
  </si>
  <si>
    <t>3583316666643</t>
  </si>
  <si>
    <t>ACUPAN</t>
  </si>
  <si>
    <t>020108472-02||||</t>
  </si>
  <si>
    <t>2017M-0017863||</t>
  </si>
  <si>
    <t>543B</t>
  </si>
  <si>
    <t>NISTATINA + DEXAMETASONA</t>
  </si>
  <si>
    <t>100.000 UI+0.25mg</t>
  </si>
  <si>
    <t>DECADRON®OVULOS</t>
  </si>
  <si>
    <t>19961723-2||</t>
  </si>
  <si>
    <t>2017M-0005784-R1</t>
  </si>
  <si>
    <t>CAJA X 8 OVULOS</t>
  </si>
  <si>
    <t>7702057010348</t>
  </si>
  <si>
    <t>DECADRON NISTATINA</t>
  </si>
  <si>
    <t>019961723-02||||</t>
  </si>
  <si>
    <t>2022M-0005784-R2||</t>
  </si>
  <si>
    <t>545B</t>
  </si>
  <si>
    <t>NITROFURANTOINA 0.5mg/ml (0.05%) SUSP FORMULA MAGISTRAL FAGRON</t>
  </si>
  <si>
    <t>SUSPENSION FCO X 120ML</t>
  </si>
  <si>
    <t>NITROFURANTOINA SUSPENSION ORAL  0.5 %/120 ML</t>
  </si>
  <si>
    <t>546B</t>
  </si>
  <si>
    <t>NITROGLICERINA</t>
  </si>
  <si>
    <t>NITROGLICERINA 50 MG / 10 ML SOLUCION INYECTABLE</t>
  </si>
  <si>
    <t>19950159-6||</t>
  </si>
  <si>
    <t>2021M-0005062-R2</t>
  </si>
  <si>
    <t>CAJA X 25 FRASCO VIAL 10 ML</t>
  </si>
  <si>
    <t>7707234231486</t>
  </si>
  <si>
    <t>019950159-06||||</t>
  </si>
  <si>
    <t>2021M-0005062-R2||</t>
  </si>
  <si>
    <t>566B</t>
  </si>
  <si>
    <t>BETA - NECROTON CAPSULA</t>
  </si>
  <si>
    <t>40267-1||</t>
  </si>
  <si>
    <t>2013M-004384-R3</t>
  </si>
  <si>
    <t>CAJA X 10 CAPSULAS</t>
  </si>
  <si>
    <t>7706440000039</t>
  </si>
  <si>
    <t>569B</t>
  </si>
  <si>
    <t>(0.5g+1millón UI)/g</t>
  </si>
  <si>
    <t>TQ OXYOFTAL® UNGÜENTO OFTALMICO</t>
  </si>
  <si>
    <t>19990172-1||</t>
  </si>
  <si>
    <t>2008M-0008674</t>
  </si>
  <si>
    <t>CAJA CON UN TUBO COLAPSIBLE POR 10 G.</t>
  </si>
  <si>
    <t>7702057077488</t>
  </si>
  <si>
    <t>TERRAMICINA</t>
  </si>
  <si>
    <t>020134450-01||||</t>
  </si>
  <si>
    <t>580B</t>
  </si>
  <si>
    <t>(5+10+1.25)mg</t>
  </si>
  <si>
    <t>COVERATRIX 5 MG/1.25 MG/10 MG COMPRIMIDOS RECUBIERTOS CON PELÍCULA</t>
  </si>
  <si>
    <t>20082410-2||</t>
  </si>
  <si>
    <t>2015M-0016637</t>
  </si>
  <si>
    <t>5391189320566</t>
  </si>
  <si>
    <t>COVERATRIX</t>
  </si>
  <si>
    <t>020082410-02||||</t>
  </si>
  <si>
    <t>2015M-0016637||</t>
  </si>
  <si>
    <t>581B</t>
  </si>
  <si>
    <t>(10+5+2.5)mg</t>
  </si>
  <si>
    <t>COVERATRIX 10 MG / 2.5 MG / 5 MG COMPRIMIDOS RECUBIERTOS CON PELÍCULA</t>
  </si>
  <si>
    <t>20082413-3||</t>
  </si>
  <si>
    <t>2015M-0016191</t>
  </si>
  <si>
    <t>5391189330596</t>
  </si>
  <si>
    <t>020082413-03||||</t>
  </si>
  <si>
    <t>2015M-0016191||</t>
  </si>
  <si>
    <t>582B</t>
  </si>
  <si>
    <t>C09AA04</t>
  </si>
  <si>
    <t>PERINDOPRIL ARGININA</t>
  </si>
  <si>
    <t>COVERSYLA 5 MG</t>
  </si>
  <si>
    <t>19998580-1||</t>
  </si>
  <si>
    <t>2009M-0009299</t>
  </si>
  <si>
    <t>3664898060514</t>
  </si>
  <si>
    <t>COVERSYL A</t>
  </si>
  <si>
    <t>019998580-01||||</t>
  </si>
  <si>
    <t>2009M-0009299||</t>
  </si>
  <si>
    <t>583B</t>
  </si>
  <si>
    <t>COVERSYL A® 10 MG</t>
  </si>
  <si>
    <t>19998578-1||</t>
  </si>
  <si>
    <t>2009M-0009277</t>
  </si>
  <si>
    <t>FRSCO X 30 TABLETAS</t>
  </si>
  <si>
    <t>3664898060521</t>
  </si>
  <si>
    <t>019998578-01||||</t>
  </si>
  <si>
    <t>2009M-0009277||</t>
  </si>
  <si>
    <t>584B</t>
  </si>
  <si>
    <t>COVERAM ® 5 MG / 5 MG COMPRIMIDOS</t>
  </si>
  <si>
    <t>20007272-3||</t>
  </si>
  <si>
    <t>2010M-0010423</t>
  </si>
  <si>
    <t>5391189200608</t>
  </si>
  <si>
    <t>COVERAM</t>
  </si>
  <si>
    <t>020007272-03||||</t>
  </si>
  <si>
    <t>2010M-0010423||</t>
  </si>
  <si>
    <t>585B</t>
  </si>
  <si>
    <t xml:space="preserve">C09BX01 </t>
  </si>
  <si>
    <t>PERINDOPRIL ARGININA + AMLODIPINO + INDAPAMIDA</t>
  </si>
  <si>
    <t>COVERATRIX 5MG/1.25MG/5MG</t>
  </si>
  <si>
    <t>2015M-0016652</t>
  </si>
  <si>
    <t>5391189310604</t>
  </si>
  <si>
    <t>020082415-02||||</t>
  </si>
  <si>
    <t>587B</t>
  </si>
  <si>
    <t>592B</t>
  </si>
  <si>
    <t>GAMABENCENO® LOCIÓN</t>
  </si>
  <si>
    <t>37515-1||</t>
  </si>
  <si>
    <t>2017M-012173-R3</t>
  </si>
  <si>
    <t>FRASCO X 60 GRAMOS</t>
  </si>
  <si>
    <t>7702195507861</t>
  </si>
  <si>
    <t>GAMABENCENO PLUS</t>
  </si>
  <si>
    <t>000037515-01||||</t>
  </si>
  <si>
    <t>2017M-012173-R3||</t>
  </si>
  <si>
    <t>605B</t>
  </si>
  <si>
    <t>PIROXICAM 20 MG CAPSULAS ( TECNOQUIMICAS )</t>
  </si>
  <si>
    <t>1983645-1||</t>
  </si>
  <si>
    <t>2021M-007908-R4</t>
  </si>
  <si>
    <t>7702057075040</t>
  </si>
  <si>
    <t>60B</t>
  </si>
  <si>
    <t>A02AF02</t>
  </si>
  <si>
    <t>ALGINICO ACIDO + SIMETICONA</t>
  </si>
  <si>
    <t>(25+10)mg/ml (2.5+1)%</t>
  </si>
  <si>
    <t>GASTRIMEB SUSPENSION</t>
  </si>
  <si>
    <t>20079329-3||</t>
  </si>
  <si>
    <t>2015M-0015982</t>
  </si>
  <si>
    <t>FRASCO X 360ML DE SUSPENSION</t>
  </si>
  <si>
    <t>7707188720340</t>
  </si>
  <si>
    <t>NOPRUS</t>
  </si>
  <si>
    <t>020016393-01||||</t>
  </si>
  <si>
    <t>2016M-0011199-R1||</t>
  </si>
  <si>
    <t>612B</t>
  </si>
  <si>
    <t>POLOXAMERO + POVIDONA</t>
  </si>
  <si>
    <t>(2+10)mg/ml
(0.2+1)%</t>
  </si>
  <si>
    <t>OPTI COMFORT®</t>
  </si>
  <si>
    <t>20007101-3||</t>
  </si>
  <si>
    <t>2010M-0010549</t>
  </si>
  <si>
    <t>FRASCO X 15 ML</t>
  </si>
  <si>
    <t>7702057707422</t>
  </si>
  <si>
    <t>OPTI COMFORT</t>
  </si>
  <si>
    <t>020007101-03||||</t>
  </si>
  <si>
    <t>2010M-0010549||</t>
  </si>
  <si>
    <t>15 ML||</t>
  </si>
  <si>
    <t>615B</t>
  </si>
  <si>
    <t>B05XA06</t>
  </si>
  <si>
    <t>POTASIO FOSFATO</t>
  </si>
  <si>
    <t xml:space="preserve">(Potasio 3.8mEq/ml fosfato 2.5mM/ml) /10ml </t>
  </si>
  <si>
    <t>FOSFATOS DE POTASIO</t>
  </si>
  <si>
    <t>19966575-3||</t>
  </si>
  <si>
    <t>2018M-0006687-R1</t>
  </si>
  <si>
    <t>CAJA X 50 AMPOLLAS</t>
  </si>
  <si>
    <t>7705366202121</t>
  </si>
  <si>
    <t>FOSFATO DE POTASIO</t>
  </si>
  <si>
    <t>019966575-03||||</t>
  </si>
  <si>
    <t>2018M-0006687-R1||</t>
  </si>
  <si>
    <t>617B</t>
  </si>
  <si>
    <t>A06AD13</t>
  </si>
  <si>
    <t>POTASIO SULFATO + SODIO SULFATO + MAGNESIO SULFATO</t>
  </si>
  <si>
    <t>(3.13+17.51+3.276)g/176ml</t>
  </si>
  <si>
    <t>IZINOVA®</t>
  </si>
  <si>
    <t>20100166-1||</t>
  </si>
  <si>
    <t>2016M-0017246</t>
  </si>
  <si>
    <t>CAJA X 2 FRASCOS DE 176 ML</t>
  </si>
  <si>
    <t>3582186002063</t>
  </si>
  <si>
    <t>IZINOVA</t>
  </si>
  <si>
    <t>020100166-01||||</t>
  </si>
  <si>
    <t>2016M-0017246||</t>
  </si>
  <si>
    <t>618B</t>
  </si>
  <si>
    <t>V03AB04</t>
  </si>
  <si>
    <t>PRALIDOXIMA</t>
  </si>
  <si>
    <t>CONTRATHION® 2%</t>
  </si>
  <si>
    <t>19937803-3||</t>
  </si>
  <si>
    <t>2015M-0002968-R1</t>
  </si>
  <si>
    <t>CAJA CON 10 FRASCOS DE POLVO LIOFILIZADO DE VIDRIO INCOLORO TIPO II CON TAPÓN DE ELASTÓMERO Y 10 AMPOLLAS DE SOLVENTE DE VIDRIO INCOLORO TIPO I POR 10 ML.</t>
  </si>
  <si>
    <t>3025259</t>
  </si>
  <si>
    <t>CONTRATHION</t>
  </si>
  <si>
    <t>019937803-03||||</t>
  </si>
  <si>
    <t>2015M-0002968-R1||</t>
  </si>
  <si>
    <t>61B</t>
  </si>
  <si>
    <t>ALIMENTO EN POLVO CON VITAMINAS, HIERRO Y ZINC (MEZCLA MICRONUTRIENTES PEDIATRICO)</t>
  </si>
  <si>
    <t>[HIERRO 12.5mg COMO HIERRO ELEMENTAL. PREFERIBLEMENTE ENCAPSULADO COMO FUMARATO FERROSO; VITAMINA A (RETINOL): 300 mcg ; ZINC  5mg; PREFERIBLEMENTE COMO GLUCONATO DE ZINC ADICIONAMENTE PUEDE CONTENER OTRAS VITAMINAS Y MINERALES] X 1g</t>
  </si>
  <si>
    <t>VITAMIX 15</t>
  </si>
  <si>
    <t>20199440||</t>
  </si>
  <si>
    <t>RSA-0011781-2021</t>
  </si>
  <si>
    <t>CAJA X 30 SOBRES X 1 GR</t>
  </si>
  <si>
    <t>7707362320014</t>
  </si>
  <si>
    <t>Z-FULL FRESA</t>
  </si>
  <si>
    <t>TARRO||</t>
  </si>
  <si>
    <t>631B</t>
  </si>
  <si>
    <t>A07XA04</t>
  </si>
  <si>
    <t>RACECADOTRILO</t>
  </si>
  <si>
    <t>HIDRASEC® 10 MG GRANULADO PARA SUSPENSION ORAL</t>
  </si>
  <si>
    <t>20047511-1||</t>
  </si>
  <si>
    <t>2021M-0013880-R1</t>
  </si>
  <si>
    <t>CAJA X 18 SOBRES DE PAPEL/ALUMINIO/POLIETILENOSIN DATOX 1G</t>
  </si>
  <si>
    <t>8433042001513</t>
  </si>
  <si>
    <t>RACECADOTRILO GRANULOS PARA RECONSTITUIR A SOL. ORAL  10 MG/1 G</t>
  </si>
  <si>
    <t>632B</t>
  </si>
  <si>
    <t>HIDRASEC® 30 MG GRANULADO PARA SUSPENSION ORAL</t>
  </si>
  <si>
    <t>20047510-1||</t>
  </si>
  <si>
    <t>2021M-0013879-R1</t>
  </si>
  <si>
    <t>CAJA POR 18 SOBRES TERMOSELLADOS DE PAPEL/ALU/POLIETILENO</t>
  </si>
  <si>
    <t>8433042001520</t>
  </si>
  <si>
    <t>RACECADOTRILO GRANULOS PARA RECONSTITUIR A SOL. ORAL  30 MG/3 G</t>
  </si>
  <si>
    <t>638B</t>
  </si>
  <si>
    <t>RETINOL + ZINC + TITANIO DIOXIDO</t>
  </si>
  <si>
    <t>(0.15+18.5+8)g/100g</t>
  </si>
  <si>
    <t>METATITANE® POMADA</t>
  </si>
  <si>
    <t>35256-1||</t>
  </si>
  <si>
    <t>2022M-002639-R5</t>
  </si>
  <si>
    <t>CAJA CON 1 TUBO CALAPSIBLE DE ALUMINIO X 40 G DE POMADA AROMA CITRONELA. TAPA DE POLIETILENO BLANCO.</t>
  </si>
  <si>
    <t>7705713400019</t>
  </si>
  <si>
    <t>METATITANE</t>
  </si>
  <si>
    <t>000035256-01||||</t>
  </si>
  <si>
    <t>2022M-002639-R5	
||</t>
  </si>
  <si>
    <t>643B</t>
  </si>
  <si>
    <t>M05BA07</t>
  </si>
  <si>
    <t>RISEDRONICO ACIDO</t>
  </si>
  <si>
    <t>RISEDRONATO 35 MG (MK)</t>
  </si>
  <si>
    <t>19971866-1||</t>
  </si>
  <si>
    <t>2007M-0006846</t>
  </si>
  <si>
    <t>CAJA POR 4 TABLETAS EN BLISTER POR 4 TABLETAS C/U.</t>
  </si>
  <si>
    <t>7702057079178</t>
  </si>
  <si>
    <t>RISEDRONATO SODICO TABLETA RECUBIERTA O CAPSULA  35 MG</t>
  </si>
  <si>
    <t>649B</t>
  </si>
  <si>
    <t>A03AA06</t>
  </si>
  <si>
    <t>ROCIVERINA</t>
  </si>
  <si>
    <t>RILATEN® GRAGEAS</t>
  </si>
  <si>
    <t>207541-9||</t>
  </si>
  <si>
    <t>2009M-012241-R1</t>
  </si>
  <si>
    <t>CAJA POR 15 GRAGEAS EN BLISTER PVC/ALUMINIO USO INSTITUCIONAL</t>
  </si>
  <si>
    <t>7708548830020</t>
  </si>
  <si>
    <t>RILATEN</t>
  </si>
  <si>
    <t>000207541-01||||</t>
  </si>
  <si>
    <t>2009M-012241-R1||</t>
  </si>
  <si>
    <t>650B</t>
  </si>
  <si>
    <t>20mg/2ml</t>
  </si>
  <si>
    <t>RILATEN® 20MG/2ML SOLUCIÓN INYECTABLE</t>
  </si>
  <si>
    <t>207540-11||</t>
  </si>
  <si>
    <t>2009 M-012117 R1</t>
  </si>
  <si>
    <t>CAJA POR 1.2.6 Y 10 AMPOLLAS AMBAR DE VIDRIO TIPO I. CON 2 ML DE SOLUCION INYECTABLE.USO INSTITUCIONAL</t>
  </si>
  <si>
    <t>7707188880518</t>
  </si>
  <si>
    <t>000207540-05||||</t>
  </si>
  <si>
    <t>2009M-012117-R1||</t>
  </si>
  <si>
    <t>653B</t>
  </si>
  <si>
    <t>S01BC08</t>
  </si>
  <si>
    <t>SALICILICO ACIDO</t>
  </si>
  <si>
    <t>0.57%</t>
  </si>
  <si>
    <t>HANSAPLAST ® PARCHEPARA CALLOSIDADES</t>
  </si>
  <si>
    <t>19942937-1||</t>
  </si>
  <si>
    <t>2014M-0003201-R1</t>
  </si>
  <si>
    <t>PLEGADIZA CON 2 SOBRES CADA UNO CON UN APOSITO DE 5 CM X7.6 CM.</t>
  </si>
  <si>
    <t>7702003017438</t>
  </si>
  <si>
    <t>HANSAPLAST APOSITO PARA CALLOS</t>
  </si>
  <si>
    <t>019942811-01||||</t>
  </si>
  <si>
    <t>2015M-0003109-R1||</t>
  </si>
  <si>
    <t>657B</t>
  </si>
  <si>
    <t>SALICILICO ACIDO + HIDROXIANTRAQUINONA (EXTRACTO DE RUIBARBO)</t>
  </si>
  <si>
    <t>(1+5)%</t>
  </si>
  <si>
    <t>PYRALVEX SOLUCION ORAL</t>
  </si>
  <si>
    <t>19965319-1||</t>
  </si>
  <si>
    <t>2019M-0006183-R1</t>
  </si>
  <si>
    <t>FRASCO DE VIDRIO ÁMBAR CON TAPA PLÁSTICA Y APLICADOR X 10 ML</t>
  </si>
  <si>
    <t>7702814107564</t>
  </si>
  <si>
    <t>EPITEN</t>
  </si>
  <si>
    <t>020008474-03||||</t>
  </si>
  <si>
    <t>2020M-0010842-R1||</t>
  </si>
  <si>
    <t>663B</t>
  </si>
  <si>
    <t>ZALAIN® 300MG ÓVULOS VAGINALES.</t>
  </si>
  <si>
    <t>19971199-1||</t>
  </si>
  <si>
    <t>2018M-0006800-R1</t>
  </si>
  <si>
    <t>CAJA X1 OVULO</t>
  </si>
  <si>
    <t>8433042014957</t>
  </si>
  <si>
    <t>ZALAIN</t>
  </si>
  <si>
    <t>019971199-01||||</t>
  </si>
  <si>
    <t>2018M-0006800-R1||</t>
  </si>
  <si>
    <t>678B</t>
  </si>
  <si>
    <t>SIMVASTATINA 40 MG TABLETAS ( MK )</t>
  </si>
  <si>
    <t>19936914-1||</t>
  </si>
  <si>
    <t>2021M-0002494-R2</t>
  </si>
  <si>
    <t>7702057079666</t>
  </si>
  <si>
    <t>ZEROCOLER</t>
  </si>
  <si>
    <t>680B</t>
  </si>
  <si>
    <t>SITAGLIPTINA + METFORMINA LIBERACION PROLONGADA</t>
  </si>
  <si>
    <t>$ 1.795,54 (LIB. MODIFICADA)
$ 1.948,16 (LIB. NO MODIFICADA)</t>
  </si>
  <si>
    <t>JANUMET ®</t>
  </si>
  <si>
    <t>2009M-0009185</t>
  </si>
  <si>
    <t>CAJA X 56 TABLETAS</t>
  </si>
  <si>
    <t>7897337714976</t>
  </si>
  <si>
    <t>JANUMET</t>
  </si>
  <si>
    <t>019992192-02||||</t>
  </si>
  <si>
    <t>681B</t>
  </si>
  <si>
    <t>JANUMET XR 50/1000MG TABLETAS RECUBIERTAS DE LIBERACION PROLONGADA</t>
  </si>
  <si>
    <t>20068049-3||</t>
  </si>
  <si>
    <t>2014M-0015484</t>
  </si>
  <si>
    <t>FRASCOX 56TABLETAS</t>
  </si>
  <si>
    <t>8711141912696</t>
  </si>
  <si>
    <t>JANUMET XR</t>
  </si>
  <si>
    <t>020068049-02||||</t>
  </si>
  <si>
    <t>2014M-0015484||</t>
  </si>
  <si>
    <t>683B</t>
  </si>
  <si>
    <t>A06AD21</t>
  </si>
  <si>
    <t>SODIO BICARBONATO + TARTARICO ACIDO</t>
  </si>
  <si>
    <t>(7.209+7.364)g/100ml</t>
  </si>
  <si>
    <t>CITROMEL® SOLUCION</t>
  </si>
  <si>
    <t>31301-1||</t>
  </si>
  <si>
    <t>2008M-010021-R2</t>
  </si>
  <si>
    <t xml:space="preserve"> FRASCO X 310 ML</t>
  </si>
  <si>
    <t>7702560000102</t>
  </si>
  <si>
    <t>CITROMEL</t>
  </si>
  <si>
    <t>000031301-01||||</t>
  </si>
  <si>
    <t>2008M-010021-R2||</t>
  </si>
  <si>
    <t>695B</t>
  </si>
  <si>
    <t>SODIO PICOSULFATO + ACEITE MINERAL</t>
  </si>
  <si>
    <t>(33.3+28.2)mg</t>
  </si>
  <si>
    <t>AGAROL</t>
  </si>
  <si>
    <t>20141485-1||</t>
  </si>
  <si>
    <t>2019M-0019159</t>
  </si>
  <si>
    <t>FRASCO X 140 ML</t>
  </si>
  <si>
    <t>7701582103358</t>
  </si>
  <si>
    <t>PICOPREP</t>
  </si>
  <si>
    <t>020073040-02||||</t>
  </si>
  <si>
    <t>2019M-0015690-R1||</t>
  </si>
  <si>
    <t>703B</t>
  </si>
  <si>
    <t>[(2.3-2.5)g+electrolitos]/100ml</t>
  </si>
  <si>
    <t>DIANEAL PD- 2 CON DEXTROSAAL 2.5%</t>
  </si>
  <si>
    <t>23282-12||</t>
  </si>
  <si>
    <t>2018M-007582- R3</t>
  </si>
  <si>
    <t>BOLSAS PLÁSTICAS PVC GRADO MÉDICO Y SISTEMA ULTRABAGSIN DATOPOR 2000ML. CON BOLSA EXTERNA EN PEAD</t>
  </si>
  <si>
    <t>7707141349939</t>
  </si>
  <si>
    <t>DIANEAL PD-2 CON DEXTROSA (REF. ARB5177)</t>
  </si>
  <si>
    <t>000023282-06||||</t>
  </si>
  <si>
    <t>2018M-007582-R3||</t>
  </si>
  <si>
    <t>707B</t>
  </si>
  <si>
    <t>SOLUCION PARA PRESERVAR ORGANOS DE TRASPLANTES</t>
  </si>
  <si>
    <t>SOLUCION DE BELTZER - SOLUCIÓN DE ALMACENAMIENTO DE ORGANOS. - BELZER</t>
  </si>
  <si>
    <t>20034336||</t>
  </si>
  <si>
    <t>2021DM-0007358-R1</t>
  </si>
  <si>
    <t xml:space="preserve"> BOLSA X 1000 ML</t>
  </si>
  <si>
    <t>770423200215</t>
  </si>
  <si>
    <t>SOLUCION DE BELTZER ESTERIL X 1000ML UNI</t>
  </si>
  <si>
    <t>2021DM-0007358-R1||</t>
  </si>
  <si>
    <t>N||</t>
  </si>
  <si>
    <t>733B</t>
  </si>
  <si>
    <t>L01XX17</t>
  </si>
  <si>
    <t>TOPOTECAN CLORHIDARTO</t>
  </si>
  <si>
    <t>TOPOTECAN POLVO LIOFILIZADO PARA INYECCION VIAL POR 4 MG</t>
  </si>
  <si>
    <t>20010613-1||</t>
  </si>
  <si>
    <t>2010M-0010663</t>
  </si>
  <si>
    <t>8906006577206</t>
  </si>
  <si>
    <t>TOPOTECAN</t>
  </si>
  <si>
    <t>020010613-01||||</t>
  </si>
  <si>
    <t>2010M-0010663||</t>
  </si>
  <si>
    <t>747B</t>
  </si>
  <si>
    <t>POSTDAYPLUS® TABLETA</t>
  </si>
  <si>
    <t>20033270-1||</t>
  </si>
  <si>
    <t>2018M-0014697-R1</t>
  </si>
  <si>
    <t>CAJA X 1 TABLETA</t>
  </si>
  <si>
    <t>7702870040430</t>
  </si>
  <si>
    <t>POSTDAYPLUS</t>
  </si>
  <si>
    <t>020033270-01||||</t>
  </si>
  <si>
    <t>2018M-0014697-R1||</t>
  </si>
  <si>
    <t>1 TABLETA||</t>
  </si>
  <si>
    <t>774B</t>
  </si>
  <si>
    <t>XOXAXIN</t>
  </si>
  <si>
    <t>20103901-2||</t>
  </si>
  <si>
    <t>2017M-0017669</t>
  </si>
  <si>
    <t>CAJA X 4 TABLETAS</t>
  </si>
  <si>
    <t>7707067620921</t>
  </si>
  <si>
    <t>020103901-02||||</t>
  </si>
  <si>
    <t>2017M-0017669||</t>
  </si>
  <si>
    <t>775B</t>
  </si>
  <si>
    <t>5mg/2ml (0.25%)</t>
  </si>
  <si>
    <t>VERAPAMILO CLORHIDRATO5MG/2 ML (RYAN)</t>
  </si>
  <si>
    <t>20009937-1||</t>
  </si>
  <si>
    <t>2021M-0010854-R1</t>
  </si>
  <si>
    <t>7707234230731</t>
  </si>
  <si>
    <t>FRESUBIN DRINK FRUTOS DEL BOSQUE</t>
  </si>
  <si>
    <t>RSIA01I43414||</t>
  </si>
  <si>
    <t>778B</t>
  </si>
  <si>
    <t>A11CB99/A11CB</t>
  </si>
  <si>
    <t>VITAMINA A (ACETATO O PALMITATO) + VITAMINA D</t>
  </si>
  <si>
    <t>(5.000+400) UI</t>
  </si>
  <si>
    <t>ACEITE DE HIGADO DE BACALAO</t>
  </si>
  <si>
    <t>31404-16||</t>
  </si>
  <si>
    <t>2009M-012785R1</t>
  </si>
  <si>
    <t>CAJA X 150 CAPSULAS</t>
  </si>
  <si>
    <t>7703153000028</t>
  </si>
  <si>
    <t>000031404-18||||</t>
  </si>
  <si>
    <t>2009M-012785-R1||</t>
  </si>
  <si>
    <t>77B</t>
  </si>
  <si>
    <t>AMLODIPINO + INDAPAMIDA</t>
  </si>
  <si>
    <t>(5+1.5)mg</t>
  </si>
  <si>
    <t>NATRIXAM ® 1.5 MG / 5 MG</t>
  </si>
  <si>
    <t>20056337-4||</t>
  </si>
  <si>
    <t>2015M-0016471</t>
  </si>
  <si>
    <t>3594458800048</t>
  </si>
  <si>
    <t>NATRIXAM</t>
  </si>
  <si>
    <t>020056337-04||||</t>
  </si>
  <si>
    <t>2015M-0016471||</t>
  </si>
  <si>
    <t>781B</t>
  </si>
  <si>
    <t>KELAC 5 MG</t>
  </si>
  <si>
    <t>20120573-1||</t>
  </si>
  <si>
    <t>2018M-0018204</t>
  </si>
  <si>
    <t>7701582103402</t>
  </si>
  <si>
    <t>020080353-02||||</t>
  </si>
  <si>
    <t>2020M-0015944-R1||</t>
  </si>
  <si>
    <t>782B</t>
  </si>
  <si>
    <t>BRINTELLIX 15 MG</t>
  </si>
  <si>
    <t>20088451-2||</t>
  </si>
  <si>
    <t>2020M-0015942-R1</t>
  </si>
  <si>
    <t>CAJA X 14 TABLETAS</t>
  </si>
  <si>
    <t>7701582103426</t>
  </si>
  <si>
    <t>783B</t>
  </si>
  <si>
    <t>BRINTELLIX® 20 MG</t>
  </si>
  <si>
    <t>20080353-2||</t>
  </si>
  <si>
    <t>2020M-0015944-R1</t>
  </si>
  <si>
    <t>CAJA X 14 TABLETAS RECUBIERTAS</t>
  </si>
  <si>
    <t>5702150151025</t>
  </si>
  <si>
    <t>793B</t>
  </si>
  <si>
    <t>C09AA15</t>
  </si>
  <si>
    <t>ZOFENOPRIL CALCICO</t>
  </si>
  <si>
    <t>BIFRIL® 15 MG</t>
  </si>
  <si>
    <t>19931072-2||</t>
  </si>
  <si>
    <t>2013M-0002122-R1</t>
  </si>
  <si>
    <t>7708548830471</t>
  </si>
  <si>
    <t>ZOFENOPRILO TABLETA RECUBIERTA  15 MG</t>
  </si>
  <si>
    <t>794B</t>
  </si>
  <si>
    <t>BIFRIL® 30 MG</t>
  </si>
  <si>
    <t>19931073-2||</t>
  </si>
  <si>
    <t>2013M-0002117-R1</t>
  </si>
  <si>
    <t>7708548830716</t>
  </si>
  <si>
    <t>BIFRIL</t>
  </si>
  <si>
    <t>019931073-02||||</t>
  </si>
  <si>
    <t>2013M-0002117-R1||</t>
  </si>
  <si>
    <t>87B</t>
  </si>
  <si>
    <t>(200+50)mg/ml (20%)</t>
  </si>
  <si>
    <t>SULAMP® DUO</t>
  </si>
  <si>
    <t>20071139-6||</t>
  </si>
  <si>
    <t>2021M-0015448-R1</t>
  </si>
  <si>
    <t>FRASCO X 30 ML + JERINGA</t>
  </si>
  <si>
    <t>7703763001637</t>
  </si>
  <si>
    <t>SULTALBAC</t>
  </si>
  <si>
    <t>020057564-01||||</t>
  </si>
  <si>
    <t>2022M-0014830-R1||</t>
  </si>
  <si>
    <t>90B</t>
  </si>
  <si>
    <t>ANTIPIRINA + BENZOCAINA + NEOMICINA</t>
  </si>
  <si>
    <t>(50+40+1)mg/ml</t>
  </si>
  <si>
    <t>FIXAMICIN NF GOTAS OTICAS</t>
  </si>
  <si>
    <t>19940992-3||</t>
  </si>
  <si>
    <t>2014M-0002943-R1</t>
  </si>
  <si>
    <t>7702057010010</t>
  </si>
  <si>
    <t>ANTIPIRINA/BENZOCAINA/NEOMICINA SOLUCION OTICA 50+40+1 MG/ML   /15 ML</t>
  </si>
  <si>
    <t>795B</t>
  </si>
  <si>
    <t>N02BE51-3</t>
  </si>
  <si>
    <t>ACETAMINOFEN + IBUPROFENO + CAFEINA(250+200+65)mgTAB/CAPS/GRAG/COMP</t>
  </si>
  <si>
    <t>(250+200+65)mg</t>
  </si>
  <si>
    <t>-</t>
  </si>
  <si>
    <t>GENFAR DOL ULTRA FORTE 250/200/65 MG CAJA X 10 TABLETAS</t>
  </si>
  <si>
    <t>20129546-1||</t>
  </si>
  <si>
    <t>2021M-0020088</t>
  </si>
  <si>
    <t>CAJA POR 10 TABLETAS EN BLISTER PVC/PVDC TRANSPARENTE DUPLEXSIN DATO- ALUMIINIO.</t>
  </si>
  <si>
    <t>7702605111404</t>
  </si>
  <si>
    <t>SEVEDOL EXTRAFUERTE</t>
  </si>
  <si>
    <t>796B</t>
  </si>
  <si>
    <t>D07CB01-2</t>
  </si>
  <si>
    <t>TRIAMCINOLONA + NISTATINA + NEOMICINA(100mg+10.000.000 UI+250mg)/100gCREMA/UNGUENTO/GEL</t>
  </si>
  <si>
    <t>(100mg+10.000.000 UI+250mg)/100g</t>
  </si>
  <si>
    <t>DEMTRIS® UNGUENTO</t>
  </si>
  <si>
    <t>20106761-2||</t>
  </si>
  <si>
    <t>2022M-0017743-R1</t>
  </si>
  <si>
    <t>CAJA TUBO 30 GRAMOS</t>
  </si>
  <si>
    <t>TRIAMCINOLONA ACETONIDA/NEOMICINA/NISTATINA CREMA 100+250+100000 MG+UI/100G   /30 G</t>
  </si>
  <si>
    <t>797B</t>
  </si>
  <si>
    <t>D07CB01-1</t>
  </si>
  <si>
    <t>TRIAMCINOLONA + NISTATINA + NEOMICINA(1mg+100.000 UI+2.5mg)/gCREMA/UNGUENTO/GEL</t>
  </si>
  <si>
    <t>(1mg+100.000 UI+2.5mg)/g</t>
  </si>
  <si>
    <t>TRIAMCINOLONA ACETONIDA/NEOMICINA/NISTATINA UNGUENTO 100+250+100000 MG+UI/100G   /30 G</t>
  </si>
  <si>
    <t>798B</t>
  </si>
  <si>
    <t>D01AE54-1</t>
  </si>
  <si>
    <t>UNDECILENICO ACIDO + ZINC UNDECILENATO(5+20)g/100gCREMA/UNGÜENTO/GEL</t>
  </si>
  <si>
    <t>(5+20)g/100g</t>
  </si>
  <si>
    <t>NEOFUNGINA® UNGUENTO</t>
  </si>
  <si>
    <t>36476-8||</t>
  </si>
  <si>
    <t>2015M-003159-R4</t>
  </si>
  <si>
    <t>CAJA PLEGADIZA CON UN TUBO COLAPSIBLE DE PLÁSTICO POR 30 G</t>
  </si>
  <si>
    <t>7706142709223</t>
  </si>
  <si>
    <t>NEOFUNGINA POLVO</t>
  </si>
  <si>
    <t>799B</t>
  </si>
  <si>
    <t>A09AA02-6</t>
  </si>
  <si>
    <t>MOSAPRIDA + MULTIENZIMAS (AMILASA, LIPASA, PROTEASA) + SIMETICONA(5+170+125)mgTAB/CAPS/GRAG/COMP</t>
  </si>
  <si>
    <t>(5+170+125)mg</t>
  </si>
  <si>
    <t>ZYPANAR ENZIMATICO X 30 TABLETAS</t>
  </si>
  <si>
    <t>20011277-2||</t>
  </si>
  <si>
    <t>2010M-0010448</t>
  </si>
  <si>
    <t>ESTUCHE DE CARTON X 30 TABLETAS EN BLISTER DE ALU/PVC DE 10 TABLETAS CADA UNO</t>
  </si>
  <si>
    <t>7707067620822</t>
  </si>
  <si>
    <t>BONDIGEST COMPLEX</t>
  </si>
  <si>
    <t>019994557-09||||</t>
  </si>
  <si>
    <t>2019M-0009252-R1||</t>
  </si>
  <si>
    <t>800B</t>
  </si>
  <si>
    <t>C08CA05-1</t>
  </si>
  <si>
    <t>NIFEDIPINA10mgTAB/CAPS/GRAG/COMP</t>
  </si>
  <si>
    <t>NIFEDIPINO A-G 10 MG CAJA X 30 CAPSULAS</t>
  </si>
  <si>
    <t>3753-3||</t>
  </si>
  <si>
    <t>2021M-003008-R3</t>
  </si>
  <si>
    <t>CAJA POR 30 EN BLISTER PVC-PVDC / ALUMINIO POR 15 CAPSULAS C/U</t>
  </si>
  <si>
    <t>7706569000774</t>
  </si>
  <si>
    <t>NIFEDIPINO</t>
  </si>
  <si>
    <t>020025310-09||||</t>
  </si>
  <si>
    <t>801B</t>
  </si>
  <si>
    <t>A11AA03-20</t>
  </si>
  <si>
    <t>NUTRICION ESPECIALIZADA PARA PACIENTE CON ESTRES METABOLICO(30-41)% ProteinaPOLVO PARA RECONSTITUCION</t>
  </si>
  <si>
    <t>(30-41)% Proteina</t>
  </si>
  <si>
    <t>GLUTAMENT POLVO NEUTRO SOBRE X 10.3 GR</t>
  </si>
  <si>
    <t>20127197||</t>
  </si>
  <si>
    <t>RSA-003423-2017</t>
  </si>
  <si>
    <t>SOBRE X 10.3 GR</t>
  </si>
  <si>
    <t>794688042307</t>
  </si>
  <si>
    <t>ENTEREX POLVO VAINILLA</t>
  </si>
  <si>
    <t>802B</t>
  </si>
  <si>
    <t>N06BX03-2</t>
  </si>
  <si>
    <t>PIRACETAM1.200mgTAB/CAPS/GRAG/COMP</t>
  </si>
  <si>
    <t>NEUROBASAL 1.200  MG X 20 TABLETAS</t>
  </si>
  <si>
    <t>19975846-1||</t>
  </si>
  <si>
    <t>2022M-0007126-R1</t>
  </si>
  <si>
    <t>CAJA PLEGADIZA POR 20 TABLETAS EN 2 BLISTER DE ALUMINIO /PVC-PE-PVDC TRANSPARENTE POR 10 TABLETAS CADA UNO.</t>
  </si>
  <si>
    <t>7706309000606</t>
  </si>
  <si>
    <t>803B</t>
  </si>
  <si>
    <t>R06AA59-1</t>
  </si>
  <si>
    <t>PIRIDOXINA + DOXILAMINA(10+10)mgTAB/CAPS/GRAG/COMP</t>
  </si>
  <si>
    <t>PLURIAMIN® TABLETAS DE LIBERACIÓN RETARDADA</t>
  </si>
  <si>
    <t>20069694-6||</t>
  </si>
  <si>
    <t>2019M-0015221-R1</t>
  </si>
  <si>
    <t>CAJA POR 30 TABLETAS DE LIBERACION RETARDADA EN BLISTER DE ALU-ALU/PAPEL ALUMINIO.</t>
  </si>
  <si>
    <t>7702870071496</t>
  </si>
  <si>
    <t>PLENIV</t>
  </si>
  <si>
    <t>020071791-02||||</t>
  </si>
  <si>
    <t>2020M-0015591-R1||</t>
  </si>
  <si>
    <t>804B</t>
  </si>
  <si>
    <t>N06BX06-1</t>
  </si>
  <si>
    <t>CITICOLINA100mg/ml   SUSPENSION</t>
  </si>
  <si>
    <t xml:space="preserve">100mg/ml   </t>
  </si>
  <si>
    <t>SOMAZINA 1000 MG SOLUC ORAL CAJA X 6 SOBRES.</t>
  </si>
  <si>
    <t>20062745-1||</t>
  </si>
  <si>
    <t>2013M-0014587</t>
  </si>
  <si>
    <t>CAJA POR 6 SOBRES TERMOSELLADOS CONSTITUIDOS POR UN COMPLEJO DE SURLYN/ALUMINIO/PX/PET CON 10 ML DE SOLUCIÓN ORAL POR SOBRE</t>
  </si>
  <si>
    <t>8433042004729</t>
  </si>
  <si>
    <t>COMPLEGEL NF</t>
  </si>
  <si>
    <t>020090593-01||||</t>
  </si>
  <si>
    <t>805B</t>
  </si>
  <si>
    <t>M01AB15/S01BC05-2</t>
  </si>
  <si>
    <t>KETOROLACO5mgSUSPENSION</t>
  </si>
  <si>
    <t>OPHTHAKER SOL OFTALMICA X 5 ML</t>
  </si>
  <si>
    <t>19976551-1||</t>
  </si>
  <si>
    <t>2020M-0007237-R1</t>
  </si>
  <si>
    <t>CAJA PLEGADIZA CON UN FRASCO GOTERO DE POLIETILENO DE BAJA DENSIDAD PEBD POR 5 ML. CON SUBTAPA CAPILAR INCOLORA Y TAPA DE POLIPROPILENO PP DE COLOR NARANJA.</t>
  </si>
  <si>
    <t>7707239276475</t>
  </si>
  <si>
    <t>000053287-01||||</t>
  </si>
  <si>
    <t>806B</t>
  </si>
  <si>
    <t>N06BX03-3</t>
  </si>
  <si>
    <t>PIRACETAM8g/100mlSUSPENSION</t>
  </si>
  <si>
    <t>8g/100ml</t>
  </si>
  <si>
    <t>NEUROBASAL JARABE X  120 ML</t>
  </si>
  <si>
    <t>51700-2||</t>
  </si>
  <si>
    <t>2014M-006647R3</t>
  </si>
  <si>
    <t>CAJA CON FRASCO DE VIDRIO TIPO III COLOR AMBAR X 120 ML DE CAPACIDAD QUE CONTIENE 120 ML DE PRODUCTO CON TAPA PLASTICA DE COLOR BLANCO EN POLIPROPILENO</t>
  </si>
  <si>
    <t>7706309000125</t>
  </si>
  <si>
    <t>807B</t>
  </si>
  <si>
    <t>A02BA02-1</t>
  </si>
  <si>
    <t>RANITIDINA (CLORHIDRATO)50mg/2ml (2.5%)AMP/VIAL/JP</t>
  </si>
  <si>
    <t>50mg/2ml (2.5%)</t>
  </si>
  <si>
    <t>RANITIDINA 50 MG X 10 AMP  VITALIS.</t>
  </si>
  <si>
    <t>19924286-6||</t>
  </si>
  <si>
    <t>2012M-0000734-R1</t>
  </si>
  <si>
    <t>CAJA CON 10 AMPOLLAS DE VIDRIO AMBAR TIPO I. POR 2 ML DE SOLUCION.</t>
  </si>
  <si>
    <t>7707236127381</t>
  </si>
  <si>
    <t>RANITIDINA</t>
  </si>
  <si>
    <t>019924286-10||||</t>
  </si>
  <si>
    <t>2012M-0000734-R1||</t>
  </si>
  <si>
    <t>100 AMPOLLAS X 2 ML||</t>
  </si>
  <si>
    <t>808B</t>
  </si>
  <si>
    <t>A02BA02-2</t>
  </si>
  <si>
    <t>RANITIDINA (CLORHIDRATO)150mgTAB/CAPS/GRAG/COMP</t>
  </si>
  <si>
    <t>RANITIDINA 150 MG TABLETAS RECUBIERTAS</t>
  </si>
  <si>
    <t>25790-4||</t>
  </si>
  <si>
    <t>2008M-008192R2</t>
  </si>
  <si>
    <t>CAJA POR 30 TABLETAS. EN BLISTER ALU/ALU (COLD FORMING)</t>
  </si>
  <si>
    <t>7702057710774</t>
  </si>
  <si>
    <t>000028860-06||||</t>
  </si>
  <si>
    <t>2020M-0001286-R2||</t>
  </si>
  <si>
    <t>320 TABLETAS||</t>
  </si>
  <si>
    <t>809B</t>
  </si>
  <si>
    <t>A02BA02-3</t>
  </si>
  <si>
    <t>RANITIDINA (CLORHIDRATO)300mgTAB/CAPS/GRAG/COMP</t>
  </si>
  <si>
    <t>ULPIGAS 300 MG</t>
  </si>
  <si>
    <t>19937658-3||</t>
  </si>
  <si>
    <t>2014M-0002626-R1</t>
  </si>
  <si>
    <t>INSTITUCIONAL: CAJA POR 25 TIRAS DE ALUFOIL POR 10TABLETAS C/TIRA</t>
  </si>
  <si>
    <t>7707019352733</t>
  </si>
  <si>
    <t>RANITIDINA TABLETA  300 MG</t>
  </si>
  <si>
    <t>810B</t>
  </si>
  <si>
    <t>A04AA02-1</t>
  </si>
  <si>
    <t>GRANISETRON (CLORHIDRATO)1mg/ml (0.1%)SOLUCION</t>
  </si>
  <si>
    <t>KYTRIL® 3 MG AMPOLLAS SOLUCION INYECTABLE (SOLUCIÓN PARA INFUSION INTRAVENOSA)</t>
  </si>
  <si>
    <t>215071-2||</t>
  </si>
  <si>
    <t xml:space="preserve">
2023M-007247-R3</t>
  </si>
  <si>
    <t>POR 1 AMPOLLA</t>
  </si>
  <si>
    <t>7642205639192</t>
  </si>
  <si>
    <t>GRANISETRON</t>
  </si>
  <si>
    <t>811B</t>
  </si>
  <si>
    <t>V08AB11-2</t>
  </si>
  <si>
    <t>IOBITRIDOL350mg/mlAMP/VIAL/JP</t>
  </si>
  <si>
    <t>350mg/ml</t>
  </si>
  <si>
    <t>XENETIX® 350</t>
  </si>
  <si>
    <t>20060332-1||</t>
  </si>
  <si>
    <t>2014M-0014888</t>
  </si>
  <si>
    <t>CAJA FRASCO X 50 ML</t>
  </si>
  <si>
    <t>812B</t>
  </si>
  <si>
    <t>V08AB09-1</t>
  </si>
  <si>
    <t>IODIXANOL270mg/mlAMP/VIAL/FRASCO</t>
  </si>
  <si>
    <t>270mg/ml</t>
  </si>
  <si>
    <t>AMP/VIAL/FRASCO</t>
  </si>
  <si>
    <t>VISIPAQUE 270MG I /ML</t>
  </si>
  <si>
    <t>19906441-3||</t>
  </si>
  <si>
    <t>2016M-014798-R2</t>
  </si>
  <si>
    <t>FRASCO DE VIDRIO TIPO I POR 100ML. CON TAPÓN DE CLOROBUTILO. SELLADO CONAGRAFE DE ALUMINIO Y TAPA DE POLIPROPILENO</t>
  </si>
  <si>
    <t>VISIPAQUE</t>
  </si>
  <si>
    <t>019906441-05||||</t>
  </si>
  <si>
    <t>2016M-014798-R2||</t>
  </si>
  <si>
    <t>813B</t>
  </si>
  <si>
    <t>R06AE09-1</t>
  </si>
  <si>
    <t>LEVOCETIRIZINA0.05mg/ml (0.005%)SOLUCION</t>
  </si>
  <si>
    <t>0.05mg/ml (0.005%)</t>
  </si>
  <si>
    <t>HISTADINE® 5 MG SOLUCIÓN ORAL</t>
  </si>
  <si>
    <t>20192736-2||</t>
  </si>
  <si>
    <t>2021M-0020264</t>
  </si>
  <si>
    <t>LEZAT</t>
  </si>
  <si>
    <t>019964686-03||||</t>
  </si>
  <si>
    <t>814B</t>
  </si>
  <si>
    <t>A10BD11-1</t>
  </si>
  <si>
    <t>LINAGLIPTINA + METFORMINA(2.5+500)mgTAB/CAPS/GRAG/COMP</t>
  </si>
  <si>
    <t>TRAYENTA DUO 2.5/500 MG FCO X 60 COMPRIMIDOS RECUBIERTOS.</t>
  </si>
  <si>
    <t>20036717-13||</t>
  </si>
  <si>
    <t>2012M-0013539</t>
  </si>
  <si>
    <t>FRASCO EN HDPC X 60 TABLETAS RECUBIERTAS</t>
  </si>
  <si>
    <t>4048846012241</t>
  </si>
  <si>
    <t>TRAYENTA DUO</t>
  </si>
  <si>
    <t>020044943-08||||</t>
  </si>
  <si>
    <t>815B</t>
  </si>
  <si>
    <t>A12CB01-1</t>
  </si>
  <si>
    <t>ZINC SULFATO 10mg/ml (1%)SOLUCION EN GOTAS</t>
  </si>
  <si>
    <t>FORTZINK® GOTAS</t>
  </si>
  <si>
    <t>20060353-1||</t>
  </si>
  <si>
    <t>2018M-0014516-R1</t>
  </si>
  <si>
    <t>CAJA CON UN FRASCO PET ÁMBAR. CON TAPA EN PP BLANCA Y SUBTAPA (GOTERO) EN PEBD X 30 ML</t>
  </si>
  <si>
    <t>7703153028305</t>
  </si>
  <si>
    <t>SULFATO DE ZINC</t>
  </si>
  <si>
    <t>020066123-03||||</t>
  </si>
  <si>
    <t>816B</t>
  </si>
  <si>
    <t>R06AA59-2</t>
  </si>
  <si>
    <t>PIRIDOXINA + DOXILAMINA(10+10)mg/mlSOLUCION O SUSPENSION</t>
  </si>
  <si>
    <t>(10+10)mg/ml</t>
  </si>
  <si>
    <t>METCOPIN 10/10 MG/ML SOL ORAL GOTAS FCO X 10 ML</t>
  </si>
  <si>
    <t>20070027-1||</t>
  </si>
  <si>
    <t>2016M-0017440</t>
  </si>
  <si>
    <t>GOTAS FCO X 10 ML</t>
  </si>
  <si>
    <t>7703158009606</t>
  </si>
  <si>
    <t>PIRIDOXINA (VIT B6)/DOXILAMINA SUCCINATO SOLUCION ORAL 10+10 MG/ML/10 ML</t>
  </si>
  <si>
    <t>817B</t>
  </si>
  <si>
    <t>P02CA01-2</t>
  </si>
  <si>
    <t>MEBENDAZOL100mgTAB/CAPS/GRAG/COMP</t>
  </si>
  <si>
    <t xml:space="preserve">CHALVER ZAKOR® 100 MG TABLETAS
</t>
  </si>
  <si>
    <t>29136-1||</t>
  </si>
  <si>
    <t>2022M-000779-R4</t>
  </si>
  <si>
    <t>CAJA BLISTER PVC ROJO PAPEL ALUMINIO IMPRESO POR 6 TABLETAS</t>
  </si>
  <si>
    <t>7703889001207</t>
  </si>
  <si>
    <t>818B</t>
  </si>
  <si>
    <t>V08AB05-1</t>
  </si>
  <si>
    <t>MEDIO DE CONTRASTE NO IONICO (IOPRAMIDA/IOPROMIDA)300mg I /mlAMP/VIAL/JP</t>
  </si>
  <si>
    <t>300mg I /ml</t>
  </si>
  <si>
    <t>ULTRAVIST® 300</t>
  </si>
  <si>
    <t>19999096-2||</t>
  </si>
  <si>
    <t>2019M-0009706-R1</t>
  </si>
  <si>
    <t>FRASCO PARA INFUSION DE 50 ML EN VIDRIO TIPO 2</t>
  </si>
  <si>
    <t>7795320051155</t>
  </si>
  <si>
    <t>ULTRAVIST 300</t>
  </si>
  <si>
    <t>019999096-01||||</t>
  </si>
  <si>
    <t>2019M-0009706-R1||</t>
  </si>
  <si>
    <t>819B</t>
  </si>
  <si>
    <t>B05BB02-2</t>
  </si>
  <si>
    <t>SODIO CLORURO + POTASIO CLORURO + SODIO ACETATO + DEXTROSA(0.35+0.15+0.41+220)g/100mlSOLUCION</t>
  </si>
  <si>
    <t>(0.35+0.15+0.41+220)g/100ml</t>
  </si>
  <si>
    <t>SOLUCIÓN 90 POLIELECTROLÍTICA
Esta la cantidad de electrolitos pero en 500 mL</t>
  </si>
  <si>
    <t>41450-2||</t>
  </si>
  <si>
    <t>2021M-012533-R3</t>
  </si>
  <si>
    <t>BOLSA DE POLIETILENO ATOXICO DE BAJA DENSIDAD (PEBD) POR 500 ML. CON TAPA Y ANILLO DE DESGARRE DE PEBD. CON UN DISCO DE CAUCHO NATURAL. EN CAJA DE CARTON CORRUGADO POR 35 UNIDADES.</t>
  </si>
  <si>
    <t>7705366100113</t>
  </si>
  <si>
    <t>DEXTROSA SS (REF. ARB1063)</t>
  </si>
  <si>
    <t>000025503-02||||</t>
  </si>
  <si>
    <t>820B</t>
  </si>
  <si>
    <t>A02AF02-2</t>
  </si>
  <si>
    <t>ALUMINIO HIDROXIDO + MAGNESIO HIDROXIDO + CALCIO BICARBONATO + SIMETICONACOMBINACIONSOLUCION</t>
  </si>
  <si>
    <t xml:space="preserve">DITOGEL PLUS® HIDROXIDO DE ALUMINIO + HIDROXIDO DE MAGNESIO, CARBONATO DE CALCIO Y SIMETICONA
</t>
  </si>
  <si>
    <t>19980718-1||</t>
  </si>
  <si>
    <t>2008M-0008041</t>
  </si>
  <si>
    <t>FRASCO X 360 ML</t>
  </si>
  <si>
    <t>7707062800342</t>
  </si>
  <si>
    <t>821B</t>
  </si>
  <si>
    <t>B01AC21-1</t>
  </si>
  <si>
    <t>TREPROSTINIL 1mg/ml (0.1%)AMP/VIAL/JP</t>
  </si>
  <si>
    <t>REMODULIN ® INYECCIÓN 1 MG/ML</t>
  </si>
  <si>
    <t>20087951-2||</t>
  </si>
  <si>
    <t>2016M-0016776</t>
  </si>
  <si>
    <t>CAJA X 1 KIT</t>
  </si>
  <si>
    <t>7707059743850</t>
  </si>
  <si>
    <t xml:space="preserve">REMODULIN </t>
  </si>
  <si>
    <t>020087951-02||||</t>
  </si>
  <si>
    <t>2016M-0016776||</t>
  </si>
  <si>
    <t>KIT||</t>
  </si>
  <si>
    <t>Kit de mantenimiento 1 (1 vial de REMODULIN® INYECCIÓN 1 mg / mL + 1 set de infusión CLEO 90 cánula de 6 mm y 60 cm de largo + 10 cartuchos para medicación capacidad para 3 mL para uso con bomba CADD MS-3)||</t>
  </si>
  <si>
    <t>822B</t>
  </si>
  <si>
    <t>B01AC21-2</t>
  </si>
  <si>
    <t>TREPROSTINIL 2.5mg/ml (0.25%)AMP/VIAL/JP</t>
  </si>
  <si>
    <t>REMODULIN INYECCION 2.5 MG/ ML</t>
  </si>
  <si>
    <t>20087950-2||</t>
  </si>
  <si>
    <t>2016M-0016778</t>
  </si>
  <si>
    <t>7707059749869</t>
  </si>
  <si>
    <t>020087950-03||||</t>
  </si>
  <si>
    <t>2016M-0016778||</t>
  </si>
  <si>
    <t>KIT DE INICIO 2.5 consiste en 1 vial de REMODULIN 50 mg/20 mL (2.5 mg/mL) + 1 Bomba de Infusión CADD MS-3 Modelo 7400 + 2 set de infusión Cleo 90 Cánula de 6 mm y 60 cm de largo + 10 cartuchos para medicación capacidad 3 ml para uso con bomba CADD MS||</t>
  </si>
  <si>
    <t>823B</t>
  </si>
  <si>
    <t>B01AC21-3</t>
  </si>
  <si>
    <t>TREPROSTINIL 5mg/ml (0.5%) AMP/VIAL/JP</t>
  </si>
  <si>
    <t>REMODULIN ® INYECCIÓN 5 MG / ML</t>
  </si>
  <si>
    <t>20054990-4||</t>
  </si>
  <si>
    <t>2016M-0016787</t>
  </si>
  <si>
    <t>7707059777190</t>
  </si>
  <si>
    <t>REMODULIN DE MANTENIMIENTO</t>
  </si>
  <si>
    <t>020054990-04||||</t>
  </si>
  <si>
    <t>2016M-0016787||</t>
  </si>
  <si>
    <t>824B</t>
  </si>
  <si>
    <t>G03GA04-1</t>
  </si>
  <si>
    <t>UROFOLITROPINA (GONADOTROPINA FSH)75 UIAMP/VIAL/JP</t>
  </si>
  <si>
    <t>75 UI</t>
  </si>
  <si>
    <t>MERIONAL 75 UI POLVO CAJA X 10 VIALES+10 AMPOLLAS CON SOLVENTE DE 1 ML</t>
  </si>
  <si>
    <t>19951127-1||</t>
  </si>
  <si>
    <t>2016M-0004386-R1</t>
  </si>
  <si>
    <t>CAJA POR 10 VIALES CON LIOFILIZADO MAS 10 AMPOLLAS CADA UNA CON 1 ML DE SOLVENTE MAS INSERTO</t>
  </si>
  <si>
    <t>770492425</t>
  </si>
  <si>
    <t>FOSTIMON</t>
  </si>
  <si>
    <t>019990266-01||||</t>
  </si>
  <si>
    <t>2021MB-0008753-R1||</t>
  </si>
  <si>
    <t>825B</t>
  </si>
  <si>
    <t>J07AH01-2</t>
  </si>
  <si>
    <t>VACUNA CONTRA EL MENINGOCOCO AYCW135(10+5+5+5)mcgAMP/VIAL/JP</t>
  </si>
  <si>
    <t>(10+5+5+5)mcg</t>
  </si>
  <si>
    <t xml:space="preserve">MENVEO®
</t>
  </si>
  <si>
    <t>20018959-3||</t>
  </si>
  <si>
    <t>2017M-0011552-R1</t>
  </si>
  <si>
    <t>MENVEO VIAL/VIAL POLVO P/RECONSTITUIR+SOL INYEC</t>
  </si>
  <si>
    <t>7795306010688</t>
  </si>
  <si>
    <t>MENACTRA</t>
  </si>
  <si>
    <t>020012256-04||||</t>
  </si>
  <si>
    <t>2016M-0011293-R1||</t>
  </si>
  <si>
    <t>826B</t>
  </si>
  <si>
    <t>J07AL52 -1</t>
  </si>
  <si>
    <t>VACUNA CONTRA EL NEUMOCOCO POLISACARIDA DE 23 VALENCIAS  23 VAMP/VIAL/JP</t>
  </si>
  <si>
    <t>23 V</t>
  </si>
  <si>
    <t xml:space="preserve">PNEUMOVAX ® 23 (VACUNA PNEUMOCOCO POLIVALENTE)
</t>
  </si>
  <si>
    <t>19983100-1||</t>
  </si>
  <si>
    <t>2020MB-0008056-R1</t>
  </si>
  <si>
    <t>CAJA POR UN VIAL DE 0.5 ML</t>
  </si>
  <si>
    <t>8711141823879</t>
  </si>
  <si>
    <t>TYPHIM VI</t>
  </si>
  <si>
    <t>827B</t>
  </si>
  <si>
    <t>J07BM--1</t>
  </si>
  <si>
    <t>VACUNA CONTRA EL VPHAMP/VIAL/JP</t>
  </si>
  <si>
    <t xml:space="preserve">GARDASIL ® VACUNA RECOMBINANTE TETRAVALENTE CONTRA EL VHP TIPOS 6. 11. 16 .18
</t>
  </si>
  <si>
    <t>19972109-1||</t>
  </si>
  <si>
    <t>2020M-0006714-R1</t>
  </si>
  <si>
    <t>CAJA X 1 JERINGA PRELLENADA CON 05ML DE SUSPENSIAN. JERINGAVIDRIO TIPO I. TAPON DEL EMBOLO EN BROMOBUTILO+ AGUJA DE 25 G X 5/8</t>
  </si>
  <si>
    <t>8711141745416</t>
  </si>
  <si>
    <t>GARDASIL</t>
  </si>
  <si>
    <t>019972109-01||||</t>
  </si>
  <si>
    <t>2020M-0006714-R1||</t>
  </si>
  <si>
    <t>828B</t>
  </si>
  <si>
    <t>J07BC02-1</t>
  </si>
  <si>
    <t>VACUNA CONTRA LA HEPATITIS A ADULTOAMP/VIAL/JP</t>
  </si>
  <si>
    <t xml:space="preserve">COMBINACION </t>
  </si>
  <si>
    <t>HAVRIX 1440 UI VACUNA ANTIHEPATITIS A SOLUC INYEC X 1 JERINGA PRELLENADA</t>
  </si>
  <si>
    <t>19991775-1</t>
  </si>
  <si>
    <t>2020MB-0008356-R1</t>
  </si>
  <si>
    <t>SOLUC INYEC X 1 JERINGA PRELLENADA</t>
  </si>
  <si>
    <t>AVAXIM ADULTOS</t>
  </si>
  <si>
    <t>000213330-02||||</t>
  </si>
  <si>
    <t>2022MB-011597-R2||</t>
  </si>
  <si>
    <t>829B</t>
  </si>
  <si>
    <t>J07BC02-2</t>
  </si>
  <si>
    <t>VACUNA CONTRA LA HEPATITIS A PEDIATRICA80 UIAMP/VIAL/JP</t>
  </si>
  <si>
    <t>80 UI</t>
  </si>
  <si>
    <t xml:space="preserve">AVAXIM® 80U PEDIATRICO
2022MB-0003240-R2
</t>
  </si>
  <si>
    <t>19939796-2||</t>
  </si>
  <si>
    <t>2015M-0003240-R1</t>
  </si>
  <si>
    <t>CAJA POR 10 VIALES DE 10 DOSIS DE 0.5ML CADA DOSIS (VIDRIO INCOLORO TIPO I. TAPON CLOROBUTILO. AGRAFE O TAPÓN-ÉMBOLO ALTERNATIVO DE CLOROBUTILO).</t>
  </si>
  <si>
    <t>HAVRIX 720 JUNIOR</t>
  </si>
  <si>
    <t>019989753-03||||</t>
  </si>
  <si>
    <t>2020MB-0008528-R1||</t>
  </si>
  <si>
    <t>830B</t>
  </si>
  <si>
    <t>J07BC01-1</t>
  </si>
  <si>
    <t>VACUNA CONTRA LA HEPATITIS B (ADULTOS)20mcg/mlAMP/VIAL/JP</t>
  </si>
  <si>
    <t>20mcg/ml</t>
  </si>
  <si>
    <t xml:space="preserve">RECOMVAX B SUSPENSION INYECTABLE
</t>
  </si>
  <si>
    <t>60052-1||</t>
  </si>
  <si>
    <t>2017M-003900R-2</t>
  </si>
  <si>
    <t>CAJA CON UN VIAL DE 1 ML (UNA DOSIS)</t>
  </si>
  <si>
    <t>3664798025422</t>
  </si>
  <si>
    <t>RECOMVAX</t>
  </si>
  <si>
    <t>000060052-01||||</t>
  </si>
  <si>
    <t>2017M-003900-R2||</t>
  </si>
  <si>
    <t>831B</t>
  </si>
  <si>
    <t>L03AX03-1</t>
  </si>
  <si>
    <t>VACUNA CONTRA LA INFLUENZA - TETRAVALENTE (ADULTO)AMP/VIAL/JP</t>
  </si>
  <si>
    <t>FLUQUADRI® VACUNA ANTIINFLUENZA 0.5 ML</t>
  </si>
  <si>
    <t>20071968-1||</t>
  </si>
  <si>
    <t>2020MB-0015005-R1</t>
  </si>
  <si>
    <t>0,5 ML X 5 JERINGAS PRELLENADAS</t>
  </si>
  <si>
    <t>VAXIGRIP TETRA</t>
  </si>
  <si>
    <t>020147296-01||||</t>
  </si>
  <si>
    <t>2020MB-0000005||</t>
  </si>
  <si>
    <t>832B</t>
  </si>
  <si>
    <t>833B</t>
  </si>
  <si>
    <t>L03AX03-2</t>
  </si>
  <si>
    <t>VACUNA CONTRA LA INFLUENZA - TETRAVALENTE (PEDIATRICA)AMP/VIAL/JP</t>
  </si>
  <si>
    <t>0,25 X 5 JERINGAS PRELLENADAS</t>
  </si>
  <si>
    <t>834B</t>
  </si>
  <si>
    <t>J07BK-1-1</t>
  </si>
  <si>
    <t>VACUNA CONTRA LA VARICELAMayor que 1400 PFUAMP/VIAL/JP</t>
  </si>
  <si>
    <t>Mayor que 1400 PFU</t>
  </si>
  <si>
    <t>VARILRIX VACUNA CONTRA LA VARICELA X 1 JERINGA PRELLENADA DE 0.5 ML</t>
  </si>
  <si>
    <t>19989870-1</t>
  </si>
  <si>
    <t>2021MB-0008371-R1</t>
  </si>
  <si>
    <t>SOLUC INYEC X 1 JERINGA PRELLENADA 0.5ML</t>
  </si>
  <si>
    <t>VARILRIX</t>
  </si>
  <si>
    <t>019989870-01||||</t>
  </si>
  <si>
    <t>2021MB-0008371-R1||</t>
  </si>
  <si>
    <t>835B</t>
  </si>
  <si>
    <t>POLIMIXINA B + NEOMICINA + BACITRACINA + LIDOCAINASVNESVNE</t>
  </si>
  <si>
    <t>(1M UI-500mg-2500UI-5g)100g</t>
  </si>
  <si>
    <t xml:space="preserve">CREMA-UNGÜENTO-EMULSION </t>
  </si>
  <si>
    <t xml:space="preserve">KURAMED UNGÜENTO
</t>
  </si>
  <si>
    <t>19966571-2||</t>
  </si>
  <si>
    <t>2017M-0006059-R1</t>
  </si>
  <si>
    <t>TUBO COLAPSIBLE DE ALUMINIO X 10 G</t>
  </si>
  <si>
    <t>7707355053998</t>
  </si>
  <si>
    <t>ALTRACINE A</t>
  </si>
  <si>
    <t>019987850-01||||</t>
  </si>
  <si>
    <t>836B</t>
  </si>
  <si>
    <t>A11CA01-2</t>
  </si>
  <si>
    <t>VITAMINA A (ACETATO O PALMITATO)100.000 UITAB/CAPS/GRAG/COMP</t>
  </si>
  <si>
    <t>VITAMINA A (ACETATO O PALMITATO) 100.000 UI F/MAGISTRAL</t>
  </si>
  <si>
    <t>FRASCO X 30 UND</t>
  </si>
  <si>
    <t>VITAMINA A</t>
  </si>
  <si>
    <t>019960905-30||||</t>
  </si>
  <si>
    <t>2017M-0005759-R1||</t>
  </si>
  <si>
    <t>837B</t>
  </si>
  <si>
    <t>J01BA01-1</t>
  </si>
  <si>
    <t>CLORANFENICOL (SUCCINATO SODICO)1g (base)AMP/VIAL/JP</t>
  </si>
  <si>
    <t>SUMICLORAN ® 1 G INYECTABLE</t>
  </si>
  <si>
    <t>20093459-1||</t>
  </si>
  <si>
    <t>2016M-0016995</t>
  </si>
  <si>
    <t>CLORANFENICOL</t>
  </si>
  <si>
    <t>000224270-01||||</t>
  </si>
  <si>
    <t>2008M-010857-R1||</t>
  </si>
  <si>
    <t>838B</t>
  </si>
  <si>
    <t>R03AK08-1</t>
  </si>
  <si>
    <t>FORMOTEROL + BECLOMETASONA(6+100)mcgPOLVO PARA INHALACION</t>
  </si>
  <si>
    <t>(6+100)mcg</t>
  </si>
  <si>
    <t>FOSTER NEXTHALER</t>
  </si>
  <si>
    <t>20161093-1||</t>
  </si>
  <si>
    <t>2020M-0019718</t>
  </si>
  <si>
    <t>CAJA X 120 DOSIS</t>
  </si>
  <si>
    <t>8025153007821</t>
  </si>
  <si>
    <t>FOSTER ® 100 MCG / 6 MCG SOLUCIÓN PARA INHALACIÓN</t>
  </si>
  <si>
    <t>020010948-01||||</t>
  </si>
  <si>
    <t>2022M-0011132-R2||</t>
  </si>
  <si>
    <t>FRASCO INHALADOR||</t>
  </si>
  <si>
    <t>839B</t>
  </si>
  <si>
    <t>V08CA02-2</t>
  </si>
  <si>
    <t>GADOVIST® 1.0 MMOL/ML SOLUCIÓN PARA INYECTABLE</t>
  </si>
  <si>
    <t>1.0 mmol/ml</t>
  </si>
  <si>
    <t>GADOVIST 1.0 MMOL/ML SOL INY CAJA X 1 VIAL DE 7.5 ML</t>
  </si>
  <si>
    <t>20021045-1||</t>
  </si>
  <si>
    <t>2022M-0012498-R2</t>
  </si>
  <si>
    <t>CAJA X 1 VIAL DE 7.5 ML</t>
  </si>
  <si>
    <t>7795320000092</t>
  </si>
  <si>
    <t>CLARISCAN</t>
  </si>
  <si>
    <t>020138304-03||||</t>
  </si>
  <si>
    <t>2019M-0018804||</t>
  </si>
  <si>
    <t>2C</t>
  </si>
  <si>
    <t>COSMETICO</t>
  </si>
  <si>
    <t xml:space="preserve"> JABON LIQ HUMEC SENSIBLE (DOVE BABY JABON LIQ DE CABEZA A PIES HUMEC SENSIBLE X 200 ML)</t>
  </si>
  <si>
    <t>LIQUIDO</t>
  </si>
  <si>
    <t>TOPICO EXTERNO</t>
  </si>
  <si>
    <t>FRASCO X 200 ML</t>
  </si>
  <si>
    <t>||||</t>
  </si>
  <si>
    <t>5C</t>
  </si>
  <si>
    <t>ACEITE DE DUCHA PH5 (EUCERIN ACEITE DUCHA PIEL SENSIBLE X 200 ML)</t>
  </si>
  <si>
    <t>PH5-COMBINACION</t>
  </si>
  <si>
    <t>TOPICA (EXTERNA)</t>
  </si>
  <si>
    <t>10C</t>
  </si>
  <si>
    <t>ACETAMINOFEN - CAFEINA (DOLEX FORTE NF OPTIZORB X 48 TABLETAS RECUBIERTAS)</t>
  </si>
  <si>
    <t>(500-65) mg TABLETA</t>
  </si>
  <si>
    <t>TABLETA</t>
  </si>
  <si>
    <t>20071759-05</t>
  </si>
  <si>
    <t>11C</t>
  </si>
  <si>
    <t>ACETAMINOFEN - CAFEINA 500/65 mg (DOLEX FORTE NF OPTIZORB X 8 TABLETAS RECUBIERTAS)</t>
  </si>
  <si>
    <t>TABLETA RECUBIERTA</t>
  </si>
  <si>
    <t>20071759-1</t>
  </si>
  <si>
    <t>12C</t>
  </si>
  <si>
    <t>ACETAMINOFEN O PARAMETAMOL + HIDROCODONA BITARTRATO 325/7.5 MG (TABLETA) (DOLOFF 7.5-325 MG CAJA X 30 TABLETAS RECUBIERTAS)</t>
  </si>
  <si>
    <t>20087738-19</t>
  </si>
  <si>
    <t>13C</t>
  </si>
  <si>
    <t>ACETAMINOFEN-CAFEINA (ADOREM PLUS 500/50 MG CAJA X 100 TABLETAS)</t>
  </si>
  <si>
    <t>(500+50)mg</t>
  </si>
  <si>
    <t>19935345-16</t>
  </si>
  <si>
    <t>14C</t>
  </si>
  <si>
    <t>ACETAMINOFEN-CAFEINA (ANTALGINE FORTE 500 MG X 20 TABLETAS.)</t>
  </si>
  <si>
    <t>51729-9</t>
  </si>
  <si>
    <t>17C</t>
  </si>
  <si>
    <t>N02AA59-4</t>
  </si>
  <si>
    <t>ACETAMINOFEN-CODEINA (ACODEIN 30/325 MG CAJA X 30 TABLETAS)</t>
  </si>
  <si>
    <t>20108542-3</t>
  </si>
  <si>
    <t>22C</t>
  </si>
  <si>
    <t>ACETAMINOFEN + CODEINA (NODOL)</t>
  </si>
  <si>
    <t>20046741-4</t>
  </si>
  <si>
    <t>23C</t>
  </si>
  <si>
    <t>N02AJ06</t>
  </si>
  <si>
    <t>ACETAMINOFEN-CODEINA (WINADEINE 325/8 MG CAJA X 100 TABLETAS)</t>
  </si>
  <si>
    <t>27363-1</t>
  </si>
  <si>
    <t>24C</t>
  </si>
  <si>
    <t>ACETAMINOFEN + CODEINA (WINADEINE)</t>
  </si>
  <si>
    <t>51522-9</t>
  </si>
  <si>
    <t>25C</t>
  </si>
  <si>
    <t>N02AA59-1</t>
  </si>
  <si>
    <t>ACETAMINOFEN-HIDROCODONA (DOLIREN 5/325 MG CAJA X 100 TABLETAS RECUBIERTAS)</t>
  </si>
  <si>
    <t>20087008-8</t>
  </si>
  <si>
    <t>26C</t>
  </si>
  <si>
    <t>ACETAMINOFEN-HIDROCODONA (FENALGEX 325/5 MG CAJA X 30 TABLETAS)</t>
  </si>
  <si>
    <t>20103181-11</t>
  </si>
  <si>
    <t>27C</t>
  </si>
  <si>
    <t>ACETAMINOFEN-HIDROCODONA (SINALGEN 5/325MG CAJA X 90 TABLETAS)</t>
  </si>
  <si>
    <t>325+5 mg</t>
  </si>
  <si>
    <t>20061322-5</t>
  </si>
  <si>
    <t>28C</t>
  </si>
  <si>
    <t>ACETAMINOFEN-HIDROCODONA (SINALGEN FORTE 7.5/325 MG CAJA X 30 TABLETAS)</t>
  </si>
  <si>
    <t>7.5/325 mg</t>
  </si>
  <si>
    <t>TABLETAS CON O SIN RECUBR. QUE NO MODIFIQUEN LIBERACION FARMACO</t>
  </si>
  <si>
    <t>20131730-4</t>
  </si>
  <si>
    <t>29C</t>
  </si>
  <si>
    <t>ACETAMINOFEN-TIOCOLCHICOSIDO (FLEXIMAX ACE 325/4 MG CAJA X 14 TABLETAS RECUBIERTAS.)</t>
  </si>
  <si>
    <t>20083126-6</t>
  </si>
  <si>
    <t>30C</t>
  </si>
  <si>
    <t>ACETAMINOFEN-TIZANIDINA (TIZAFEN 350/2 MG CAJA X 20 TABLETAS RECUBIERTAS)</t>
  </si>
  <si>
    <t>47085-6</t>
  </si>
  <si>
    <t>31C</t>
  </si>
  <si>
    <t>G03AA15</t>
  </si>
  <si>
    <t>ACETATO DE CLORMADINONA+ ETINILESTRADIOL 2/003 MG  (TABLETA) (BELARA CAJA X 21  TABLETAS)</t>
  </si>
  <si>
    <t>2+0.3 mg</t>
  </si>
  <si>
    <t>19908328-1</t>
  </si>
  <si>
    <t>34C</t>
  </si>
  <si>
    <t>R01AD11</t>
  </si>
  <si>
    <t>ACETONIDO DE TRIAMCINOLONA (NASACORT A.Q 55  MCG NASAL X 120 APLIC.)</t>
  </si>
  <si>
    <t>55mcg/100ml</t>
  </si>
  <si>
    <t>SUSPENSION NASAL</t>
  </si>
  <si>
    <t>INHALACION</t>
  </si>
  <si>
    <t>53475-1</t>
  </si>
  <si>
    <t>37C</t>
  </si>
  <si>
    <t>ACIDO ASCORBICO (SIVITAM GOTAS FCO X 30 ML)</t>
  </si>
  <si>
    <t>100 MG/ML</t>
  </si>
  <si>
    <t>SUSPENCION</t>
  </si>
  <si>
    <t>19966774-5</t>
  </si>
  <si>
    <t>38C</t>
  </si>
  <si>
    <t>A11GA01-7</t>
  </si>
  <si>
    <t>ACIDO ASCORBICO (VITACNOVA 500 MG/5 ML SOL INYECTABLE X 25 AMPOLLAS)</t>
  </si>
  <si>
    <t>500mg/5ml (10(%))</t>
  </si>
  <si>
    <t>20046087-1</t>
  </si>
  <si>
    <t>41C</t>
  </si>
  <si>
    <t>ÁCIDO BENZOICO 5%-AZUFRE PRECIPITADO-5%-ÁCIDO SALICILICO-2.5%  (NIXODERM CREMA MEDICADA LATA X 20 GR)</t>
  </si>
  <si>
    <t>(5-5+2.5 )(%)</t>
  </si>
  <si>
    <t>19930281-1</t>
  </si>
  <si>
    <t>44C</t>
  </si>
  <si>
    <t>OMEGA 3 ACIDOS GRASOS (EPAX)</t>
  </si>
  <si>
    <t>1200mg (30+60)(%)</t>
  </si>
  <si>
    <t>CAPSULA BLANDA</t>
  </si>
  <si>
    <t>19997632-15</t>
  </si>
  <si>
    <t>45C</t>
  </si>
  <si>
    <t>C10AA07-5</t>
  </si>
  <si>
    <t>ROSUVASTATINA + ACIDO FENOFIBRICO (FENOFIBRATO) (FENOVAS)</t>
  </si>
  <si>
    <t>20109639-1</t>
  </si>
  <si>
    <t>46C</t>
  </si>
  <si>
    <t>ROSUVASTATINA + ACIDO FENOFIBRICO (FENOFIBRATO) (STAFEN)</t>
  </si>
  <si>
    <t>CAPSULA DURA</t>
  </si>
  <si>
    <t>20025390-12</t>
  </si>
  <si>
    <t>47C</t>
  </si>
  <si>
    <t>SUPLEMENTO DIETARIO</t>
  </si>
  <si>
    <t>ÁCIDO FÓLICO  0400MG - 046000MG YODURO DE POTASIO 0200MG - 026300MG ZINC 134MG - 3680000MG MIOINOSITOL - 300000000MG COLECALCIFEROL EQUIVALENTE A VITAMINA D 0010MG - 460000MG (EXELMYO POLVO P/SUSPEN ORAL CAJA X 30 SOBRES DE 4 GR S/DIETARIO)</t>
  </si>
  <si>
    <t>POLVO PARA SUSPENSIÓN</t>
  </si>
  <si>
    <t>FRASCO X 500 ML</t>
  </si>
  <si>
    <t>48C</t>
  </si>
  <si>
    <t>B03AD-1</t>
  </si>
  <si>
    <t>ACIDO FOLICO-HIERRO POLIMALTOSADO (GYNOFER FOL X 30  TABLETAS)</t>
  </si>
  <si>
    <t>(1 + 357.15)mg</t>
  </si>
  <si>
    <t>19938870-1</t>
  </si>
  <si>
    <t>49C</t>
  </si>
  <si>
    <t>ACIDO FOLICO-HIERRO POLIMALTOSADO (HERREX FOL 1000 CAJA X 30 TABLETAS)</t>
  </si>
  <si>
    <t>(1 + 100) mg</t>
  </si>
  <si>
    <t>19982964-5</t>
  </si>
  <si>
    <t>50C</t>
  </si>
  <si>
    <t>B03AD05</t>
  </si>
  <si>
    <t>ACIDO FOLICO-HIERRO POLIMALTOSADO (HERREX FOL CARAMELO JARABE X 120 ML.)</t>
  </si>
  <si>
    <t>10 +0.024</t>
  </si>
  <si>
    <t>27440-3</t>
  </si>
  <si>
    <t>51C</t>
  </si>
  <si>
    <t>FORMULA MAGISTRAL</t>
  </si>
  <si>
    <t>ACIDO FOLINICO (ACIDO FOLINICO 10 MG/ML SUSPEN ORAL FCO X 30 ML F/MAGISTRAL)</t>
  </si>
  <si>
    <t>10 mg/ml</t>
  </si>
  <si>
    <t>SUSPENSIÓN ORAL</t>
  </si>
  <si>
    <t>52C</t>
  </si>
  <si>
    <t>ACIDO HIALURONICO-LIDOCAINA (JUVEDERM ULTRA PLUS XC IMPLANTES FAC BIOAB C/LIDOC GEL X 1 KIT 2 JERINGAS PRELL)</t>
  </si>
  <si>
    <t>24 MG/ML</t>
  </si>
  <si>
    <t>INTRADERMICO</t>
  </si>
  <si>
    <t>53C</t>
  </si>
  <si>
    <t>ACIDO HIPOCLOROSO GEL X 120G (MICRODACYN 60 HYDROGEL TOPICO FCO X 120 GR)</t>
  </si>
  <si>
    <t>54C</t>
  </si>
  <si>
    <t>ACIDO IBANDRONICO - VITAMINA D3 150 MG/12.000 UI TABLETAS  (IBONE D 150 MG/12.000 UI CAJA X 3 TABLETAS RECUBIERTAS)</t>
  </si>
  <si>
    <t>20054841-3</t>
  </si>
  <si>
    <t>55C</t>
  </si>
  <si>
    <t>A10XA99</t>
  </si>
  <si>
    <t xml:space="preserve"> TIOCTICO ACIDO (ACIDO ALFA LIPOICO) (THIOCTACID)</t>
  </si>
  <si>
    <t>600 mg</t>
  </si>
  <si>
    <t>19994136-2</t>
  </si>
  <si>
    <t>56C</t>
  </si>
  <si>
    <t xml:space="preserve"> TIOCTICO ACIDO (ACIDO ALFA LIPOICO) (LIPOTIC)</t>
  </si>
  <si>
    <t>20104380-8</t>
  </si>
  <si>
    <t>57C</t>
  </si>
  <si>
    <t>ACIDO URSODEOXICOLICO 250MG CAPSULAS (URSOFALK 250 MG X 25  CAPSULAS.)</t>
  </si>
  <si>
    <t>250 mg</t>
  </si>
  <si>
    <t>204933-6</t>
  </si>
  <si>
    <t>58C</t>
  </si>
  <si>
    <t>ACITRETINA (NEOTIGASON 10 MG X 30 CAPSULAS.)</t>
  </si>
  <si>
    <t>10 MG</t>
  </si>
  <si>
    <t>33122-1</t>
  </si>
  <si>
    <t>59C</t>
  </si>
  <si>
    <t>ACTILTRIAZONA-TINOSORB-ESCLEROGLUCAN (AFELIUS OIL FREE UVA TUBO X 60 GRAMOS)</t>
  </si>
  <si>
    <t>60C</t>
  </si>
  <si>
    <t>ADAPALENO + PEROXIDO DE BENZOILO (EPIDUO 0.1/2.5% GEL X 30  GRAMOS)</t>
  </si>
  <si>
    <t>0.1/2.5(%)</t>
  </si>
  <si>
    <t>20001247-2</t>
  </si>
  <si>
    <t>61C</t>
  </si>
  <si>
    <t>AGALSIDASA ALFA (REPLAGAL 1MG/1ML SOLUCION CAJA X 1 VIAL)</t>
  </si>
  <si>
    <t>1MG/1ML</t>
  </si>
  <si>
    <t>SOLUCION INYECTABLE</t>
  </si>
  <si>
    <t>PARENTERAL</t>
  </si>
  <si>
    <t>20020941-1</t>
  </si>
  <si>
    <t>63C</t>
  </si>
  <si>
    <t>DISPOSITIVO MEDICO</t>
  </si>
  <si>
    <t>AGUA DE MAR ISOTONICA (TONIMER HYPERTONIC X 18 MONODOSIS 5 ML.)</t>
  </si>
  <si>
    <t>MONODOSIS</t>
  </si>
  <si>
    <t>NASAL</t>
  </si>
  <si>
    <t>64C</t>
  </si>
  <si>
    <t>ALCAFTADINA (LASTACAFT 0.25% SOLUC OFTALM X 3 ML)</t>
  </si>
  <si>
    <t>2.5mg/ml (0.25(%))</t>
  </si>
  <si>
    <t>OFTALMICO</t>
  </si>
  <si>
    <t>20035873-4</t>
  </si>
  <si>
    <t>65C</t>
  </si>
  <si>
    <t>ALCANFOR-MENTOL-SALICILATO DE METILO (HYDROCLOR UNGÜENTO EMOLIENTE POTE X 500 GR)</t>
  </si>
  <si>
    <t>POTE</t>
  </si>
  <si>
    <t>67C</t>
  </si>
  <si>
    <t>L01XE36</t>
  </si>
  <si>
    <t>ALECTINIB 150 MG CAPSULA (ALECENSA 150 MG CAJA X 224 CAPSULAS)</t>
  </si>
  <si>
    <t>150 mg</t>
  </si>
  <si>
    <t>20157000-1</t>
  </si>
  <si>
    <t>68C</t>
  </si>
  <si>
    <t>ALFACETOANALOGOS DE AMINOACIDOS (KETOSTERIL)</t>
  </si>
  <si>
    <t>(105.00-101.00-86.00-68.00-67.00-59.00-53.00-38.00-30.00-23.00)MG</t>
  </si>
  <si>
    <t>19933951-1</t>
  </si>
  <si>
    <t>69C</t>
  </si>
  <si>
    <t>ALGINATO DE SODIO (REFLUFIN SUSP CEREZ X 360 ML)</t>
  </si>
  <si>
    <t>2,94 mg/ml</t>
  </si>
  <si>
    <t>19932994-4</t>
  </si>
  <si>
    <t>70C</t>
  </si>
  <si>
    <t>ALGINATO DE SODIO (SAFGEL TUBO X 85 GRS Ref. 145730)</t>
  </si>
  <si>
    <t>71C</t>
  </si>
  <si>
    <t>A02AH99</t>
  </si>
  <si>
    <t>SODIO ALGINATO + SODIO BICARBONATO + CALCIO CARBONATO (GAVISCON)</t>
  </si>
  <si>
    <t>(50-26,7-16)mg/ml</t>
  </si>
  <si>
    <t>SUSPENSIONES</t>
  </si>
  <si>
    <t>20010745-6</t>
  </si>
  <si>
    <t>72C</t>
  </si>
  <si>
    <t>ALGINATO DE SODIO-BICARBONATO DE SODIO (DIGEVIAN SUSPENSION X 360 ML.)</t>
  </si>
  <si>
    <t>(25-2.67)(%)</t>
  </si>
  <si>
    <t>20043524-1</t>
  </si>
  <si>
    <t>73C</t>
  </si>
  <si>
    <t>(5-2,13-3,25)(%)</t>
  </si>
  <si>
    <t>BOTELLA</t>
  </si>
  <si>
    <t>20027038-3</t>
  </si>
  <si>
    <t>74C</t>
  </si>
  <si>
    <t>ALGINATO DE SODIO-BICARBONATO DE SODIO-CARBONATO DE CALC (SUPREFLUX FORTE SUSPEN MENTA FCO X 240 ML)</t>
  </si>
  <si>
    <t>(5+2.13+3.25)(%)</t>
  </si>
  <si>
    <t>20103613-8</t>
  </si>
  <si>
    <t>75C</t>
  </si>
  <si>
    <t>SODIO ALGINATO + SODIO BICARBONATO + CALCIO CARBONATO (MILPAX)</t>
  </si>
  <si>
    <t>(2.5+2.67+1.5)%</t>
  </si>
  <si>
    <t>24380-2</t>
  </si>
  <si>
    <t>76C</t>
  </si>
  <si>
    <t>ALIMENTO EN POLVO A BASE DE MALTODEXTRINA  (ENSURE ADVANCE)</t>
  </si>
  <si>
    <t>LATA X 850 G</t>
  </si>
  <si>
    <t>77C</t>
  </si>
  <si>
    <t>V06DX00-1</t>
  </si>
  <si>
    <t>NUTRICION ESPECIALIZADA PARA PACIENTE DIABETICO (GLUCERNA)</t>
  </si>
  <si>
    <t>POLVO PARA RECONSTITUIR A SUSPENSION ORAL</t>
  </si>
  <si>
    <t xml:space="preserve"> LATA X 400 GR</t>
  </si>
  <si>
    <t>GLUCERNA VAINILLA</t>
  </si>
  <si>
    <t>RSA-001023-2016</t>
  </si>
  <si>
    <t>LATA X 400 GRAMOS</t>
  </si>
  <si>
    <t>78C</t>
  </si>
  <si>
    <t>ALIMENTO</t>
  </si>
  <si>
    <t>ALIMENTO A BASE DE PROTEINA DE SOYA POLVO (ENSOY RECOVER VAINILLA LATA X 400 GR.)</t>
  </si>
  <si>
    <t>79C</t>
  </si>
  <si>
    <t>ALIMENTO A BASE DE PROTEINA DE SUERO AISLADO E HIDROLIZADO (BNS PROTEINA WHEY AISLADA POLVO SABOR VAINILLA POTE X 396 GR)</t>
  </si>
  <si>
    <t>LATA x 396 GRAMOS</t>
  </si>
  <si>
    <t>80C</t>
  </si>
  <si>
    <t>ALIMENTO A BASE DE SACAROSA LECHE EN POLVO DESCREMADA Y PROTEINA DE SUERO ENRIQUECIDO CON VITAMINAS Y MINERALES (NUTRAL- ZINC FRESA LATA X 400 GRAMOS)</t>
  </si>
  <si>
    <t>TARRO X 400G</t>
  </si>
  <si>
    <t>82C</t>
  </si>
  <si>
    <t>ALIMENTO COMPLETO-DENSAMENTE CALORICO-HIPERPROTEICO (ENSURE COMPACT VAINILLA LIQ BOTELLA X 125 ML.)</t>
  </si>
  <si>
    <t xml:space="preserve"> BOTELLA X 125 ML</t>
  </si>
  <si>
    <t>83C</t>
  </si>
  <si>
    <t>ALIMENTO CON HMB-ARGININA Y GLUTAMINA DE USO ESPECIAL (ABOUND NARANJA CAJA X 30 SOBRES DE 24 GR)</t>
  </si>
  <si>
    <t xml:space="preserve"> CAJA X 30 SOBRES DE 24 G</t>
  </si>
  <si>
    <t>84C</t>
  </si>
  <si>
    <t>ALIMENTO DE REGIMEN ESPECIAL- FORMULA LACTEA EN POLVO CON PROTEINA HIDROLIZADA PARA LACTANTES A PARTIR DEL NACIMIENTO (NUTRIBEN HIDROLIZADA 1 X 400 GR.)</t>
  </si>
  <si>
    <t>85C</t>
  </si>
  <si>
    <t>ALIMENTO EN POLVO A BASE DE MALTODEXTRINA (NEWBRAIN POLVO VAINILLA LATA X 600 GR)</t>
  </si>
  <si>
    <t xml:space="preserve"> LATA X 600 GR</t>
  </si>
  <si>
    <t>89C</t>
  </si>
  <si>
    <t>ALIMENTO EN POLVO PARA PROPÓSITOS MÉDICOS ESPECIALES POLIMÉRICO A BASE DE CARBOHIDRATOS PROTEÍNA LÍPIDOS VITAMINAS Y MINERALES PARA ADULTOS CON ENFERMEDADES NEUROLÓGICAS CÁNCER VIH/SIDA (ENSURE CON FOS POLVO FRESA X 400  GR)</t>
  </si>
  <si>
    <t>LATA X 400g</t>
  </si>
  <si>
    <t>90C</t>
  </si>
  <si>
    <t>ALIMENTO EN POLVO PARA PROPÓSITOS MÉDICOS ESPECIALES POLIMÉRICO A BASE DE CARBOHIDRATOS PROTEÍNA LÍPIDOS VITAMINAS Y MINERALES PARA ADULTOS CON ENFERMEDADES NEUROLÓGICAS CÁNCER VIH/SIDA (ENSURE CON FOS POLVO VAINILLA X 400 GR.)</t>
  </si>
  <si>
    <t>91C</t>
  </si>
  <si>
    <t>ALIMENTO EN POLVO PARA PROPÓSITOS MÉDICOS ESPECIALES POLIMÉRICO A BASE DE CARBOHIDRATOS PROTEÍNA LÍPIDOS VITAMINAS Y MINERALES PARA ADULTOS CON ENFERMEDADES NEUROLÓGICAS CÁNCER VIH/SIDA (ENSURE CON FOS POLVO VAINILLA X 900 GR.)</t>
  </si>
  <si>
    <t>LATA X 900 GRAMOS</t>
  </si>
  <si>
    <t>92C</t>
  </si>
  <si>
    <t>ALIMENTO ENRIQUECIDO (ALFARE X 400  GRAMOS)</t>
  </si>
  <si>
    <t>LATA  X 400  GRAMOS</t>
  </si>
  <si>
    <t>93C</t>
  </si>
  <si>
    <t>NUTRICION COMPLETA LIBRE DE LACTOSA PARA ADULTO (ENSURE ADVANCE)</t>
  </si>
  <si>
    <t>94C</t>
  </si>
  <si>
    <t>ALIMENTO ENRIQUECIDO (ENSURE CON FOS POLVO FRESA X 900  GR)</t>
  </si>
  <si>
    <t>LATA X 900g</t>
  </si>
  <si>
    <t>97C</t>
  </si>
  <si>
    <t>NUTRICION COMPLETA LIBRE DE LACTOSA PARA ADULTO (ENSURE PLUS HN)</t>
  </si>
  <si>
    <t>98C</t>
  </si>
  <si>
    <t>ALIMENTO ENRIQUECIDO (ENTEREX VAINILLA POLVO LATA X 400 GRS.)</t>
  </si>
  <si>
    <t xml:space="preserve"> LATA X 400 GS</t>
  </si>
  <si>
    <t>99C</t>
  </si>
  <si>
    <t>ALIMENTO ENRIQUECIDO (GLUCERNA 1.5 Kcal LIQUIDO X 1.000 ML)</t>
  </si>
  <si>
    <t>FRASCO X 1.000 ML</t>
  </si>
  <si>
    <t>100C</t>
  </si>
  <si>
    <t xml:space="preserve"> NUTRICION ESPECIALIZADA PARA PACIENTE CON ENFERMEDAD RENAL EN TERAPIA DIALITICA (NEPRO AP)</t>
  </si>
  <si>
    <t>BOTELLA X 237 ML</t>
  </si>
  <si>
    <t>101C</t>
  </si>
  <si>
    <t>ALIMENTO LACTEO DE CRECIMIENTO PREBIOTICO HMO 2-FL NUCLEOT (SIMILAC-3 KID HMO LATA 850 GR)</t>
  </si>
  <si>
    <t>LATA X 850 GRAMOS</t>
  </si>
  <si>
    <t>102C</t>
  </si>
  <si>
    <t>V06ZD-2</t>
  </si>
  <si>
    <t>ALIMENTO LIQ A BASE DE COLAGENO HIDROLIZADO Y PROTEÍNA DE SUERO (PROSOURCE NO CARB NEUTRO PROTEINA LIQ SOBRE X 30 ML (1 ONZ))</t>
  </si>
  <si>
    <t>Sachet de 30 mL </t>
  </si>
  <si>
    <t>103C</t>
  </si>
  <si>
    <t xml:space="preserve"> NUTRICION COMPLETA HIPERCALORICA PARA ADULTO (SUPPORTAN DRINK)</t>
  </si>
  <si>
    <t xml:space="preserve"> BOTELLA X 200 ML</t>
  </si>
  <si>
    <t>106C</t>
  </si>
  <si>
    <t>ALIMENTO NUTRIC CARBOHID+AMINOACIDO+ACE VEGETAL+VIT Y MINERA (NEOCATE JUNIOR CON PREBIOTICOS NEUTRO LATA X 400 GR)</t>
  </si>
  <si>
    <t>CAJA CON FRASCO DE VIDRIO AMBAR TIPO III POR 120 ML CON TAPA DE ALUMINIO + DOSIFICADOR GRADUADO</t>
  </si>
  <si>
    <t>107C</t>
  </si>
  <si>
    <t>ALIMENTO NUTRIC CARBOHID+AMINOACIDO+ACE VEGETAL+VIT Y MINERA (NEOCATE JUNIOR CON PREBIOTICOS VAINILLA LATA X 400 GR)</t>
  </si>
  <si>
    <t xml:space="preserve"> LATA X 400 G</t>
  </si>
  <si>
    <t>108C</t>
  </si>
  <si>
    <t>ALIMENTO NUTRIC ESPEC ALTO CONTEN DE GRASA Y BAJO CARBOHIDRA (KETOCAL 4:1 NEUTRO LATA X 300 GR)</t>
  </si>
  <si>
    <t xml:space="preserve"> LATA X 300 G</t>
  </si>
  <si>
    <t>109C</t>
  </si>
  <si>
    <t>ALIMENTO NUTRITIVO CON PROTEINA DE SOYA CON VITAMINAS Y MINERALES- SABORES A VAINILLA- FRESA- CHOCOLATE- BANANO- ALIMENTO PARA DIABETICOS (ENSOY DIABETICOS VAINILLA  X 400 GR)</t>
  </si>
  <si>
    <t>LATA  X 400 GRAMOS</t>
  </si>
  <si>
    <t>110C</t>
  </si>
  <si>
    <t>ALIMENTO PARA PROPÓSITOS MÉDICOS ESPECIALES EN POLVO PARA RECONSTITUIR CON AISLADO DE PROTEÍNA DE SUERO DE LECHE ARGININA Y GLUTAMINA PARA PERSONAS CON HERIDAS DE DIFÍCIL CICATRIZACIÓN (ABINTRA NARANJA POLVO SOBRE X 27 GR)</t>
  </si>
  <si>
    <t>Caja de cartón conteniendo 30 sobres de 27 gramos.</t>
  </si>
  <si>
    <t>113C</t>
  </si>
  <si>
    <t xml:space="preserve">ALIMENTO </t>
  </si>
  <si>
    <t>ALIMENTO EN POLVO A BASE DE MALTODEXTRINA  (PROWHEY NET)</t>
  </si>
  <si>
    <t>LATA 868 G</t>
  </si>
  <si>
    <t>114C</t>
  </si>
  <si>
    <t>ALIMENTO PARA PROPÓSITOS MÉDICOS ESPECIALES POLIMÉRICO EN POLVO A BASE DE PROTEINA DE SUERO DE LECHE CON MALTODEXTRIMA VITAMINAS Y MINERALES (PROKLEIN NET VAINILLA POLVO LATA X 420 GR)</t>
  </si>
  <si>
    <t>LATA X 420 g</t>
  </si>
  <si>
    <t>115C</t>
  </si>
  <si>
    <t>ALIMENTO PARA PROPOSITOS MEDICOS ESPECIALES POLIMERICO ISOOSMOLAR DE BAJO RESIDUO A BASE DE MALTODEXTRINA CASEINATOS Y TCM SIN FIBRA (OSMOLITE HN PLUS LPC X 1500 ml)</t>
  </si>
  <si>
    <t>FRASCO X 1500ml</t>
  </si>
  <si>
    <t>116C</t>
  </si>
  <si>
    <t>V07AB</t>
  </si>
  <si>
    <t>NUTRICION COMPLETA HIPERCALORICA PARA ADULTO (OSMOLITE HN)</t>
  </si>
  <si>
    <t>BOTELLA  X 8  ONZAS (237) ML</t>
  </si>
  <si>
    <t>117C</t>
  </si>
  <si>
    <t>ALIMENTO PARA PROPOSITOS MEDICOS ESPECIALES- POLIMERICO- ISOOSMOLAR- DE BAJO RESIDUO- A base DE MALTODEXTRINA- CASEINATOS Y TCM- SIN FIBRA- PARA EL MANEJO NUTRICIONAL DE PERSONAS PRE Y POSTQUIRURGICAS CON DESNUTRICION PROTEICO CALORICA ASOCIADA A ENFERMEDAD ONCOLOGICA- ENFERMEDAD NEUROLOGICA- SIDA- PERSONAS CON SINDROME DE MALABSORCION- ENFERMEDAD INFLAMATORIA INTESTINAL- GASTRECTOMIA TOTAL- SINDROME DE INTESTINO CORTO- FISTULA INTESTINAL- PANCREATITIS- QUE NO LOGRAN SUPLIR SUS REQUERIMIENTOS CON LA ALIMENTACION NORMAL O MODIFICADA (SUNSKIN EMULSION SPF 50+ FCO X 80 GR)</t>
  </si>
  <si>
    <t>FRASCO X 80 GRAMOS</t>
  </si>
  <si>
    <t>118C</t>
  </si>
  <si>
    <t>ALIMENTO PARA PROPÓSITOS MÉDICOS ESPECIALES. FÓRMULA MONOMÉRICA EN POLVO NO LÁCTEA SIN LACTOSA CON AMINOÁCIDOS LIBRES SINTÉTICOS CARBOHIDRATOS GRASA VEGETAL TRIGLICÉRIDOS DE CADENA MEDIA - TCM (NEOCATE JUNIOR CON PREBIOTICOS VAINILLA LATA X 400 GR)</t>
  </si>
  <si>
    <t>119C</t>
  </si>
  <si>
    <t>FORMULA LACTEA EXTENSAMENTE HIDROLIZADA  (NUTRILON PEPTI JUNIOR)</t>
  </si>
  <si>
    <t>NUTRILON PEPTI JUNIOR</t>
  </si>
  <si>
    <t>RSA-0009420-2019</t>
  </si>
  <si>
    <t>120C</t>
  </si>
  <si>
    <t>AMINOACIDOS MEZCLA CONCENTRADA, LIBRE DE LISINA BAJA EN TRIPTOFANO  (ANAMIX INFANT)</t>
  </si>
  <si>
    <t>NA</t>
  </si>
  <si>
    <t>121C</t>
  </si>
  <si>
    <t>ALIMENTO POLVO ALTO PROTEINA, CARBOHID, LIPIDOS, FIBRA GOS Y FOS (ANAMIX MMA/PA JUNIOR NUTRICIA POLVO LATA X 400 GR C/VERDE)</t>
  </si>
  <si>
    <t>122C</t>
  </si>
  <si>
    <t>ALIMENTO USO ESPECIAL P/LACTANTES CON ENFERMEDAD RENAL CRONI (KINDERGEN POLVO LATA X 400 GR)</t>
  </si>
  <si>
    <t>123C</t>
  </si>
  <si>
    <t>NUTRICION COMPLETA LIBRE DE LACTOSA PARA ADULTO (VITAL 1,5)</t>
  </si>
  <si>
    <t>POLVOS</t>
  </si>
  <si>
    <t>BOTELLA 220 mL</t>
  </si>
  <si>
    <t>126C</t>
  </si>
  <si>
    <t>ALIZAPRIDA 12 MG/ML GOTAS (ALIPRID SOLUC ORAL 12 MG/ML GOTAS FCO X 15 ML (ALIZAPRIDA).)</t>
  </si>
  <si>
    <t>12 MG/ML</t>
  </si>
  <si>
    <t>SOLUCION ORAL</t>
  </si>
  <si>
    <t>20100280-3</t>
  </si>
  <si>
    <t>131C</t>
  </si>
  <si>
    <t>AMINOACIDOS (PEPTAMEN ADULTO PREBIO 1 VAINILLA TETRAP X 250 ML)</t>
  </si>
  <si>
    <t xml:space="preserve"> LATA X 250 ML</t>
  </si>
  <si>
    <t>132C</t>
  </si>
  <si>
    <t>AMINOÁCIDOS LIBRE DE ISOLEUCINA METIONINA TREONINA Y VALINA QUE CONTRIBUYE A SATISFACER LAS NECESIDADES NUTRICIONALES DE PERSONAS CON ACIDURIAS ORGÁNICA (OACMED B POLVO LATA X 500 GR)</t>
  </si>
  <si>
    <t>LATA X 500 GRAMOS</t>
  </si>
  <si>
    <t>133C</t>
  </si>
  <si>
    <t>AMIODARONA (CLORHIDRATO) (CORDARONE)</t>
  </si>
  <si>
    <t>52270-1</t>
  </si>
  <si>
    <t>134C</t>
  </si>
  <si>
    <t>AMISULPRIDA (SOCIAN 50 MG )</t>
  </si>
  <si>
    <t>228320-1</t>
  </si>
  <si>
    <t>135C</t>
  </si>
  <si>
    <t>N06CA01</t>
  </si>
  <si>
    <t>AMITRIPTILINA-TRIFLUOPERAZINA (CUAIT-D CAJA X 40 TABLETAS.)</t>
  </si>
  <si>
    <t>(5+0.5) mg</t>
  </si>
  <si>
    <t>29529-1</t>
  </si>
  <si>
    <t>136C</t>
  </si>
  <si>
    <t>C03EA01</t>
  </si>
  <si>
    <t>AMLODIPINO (AMDIPIN H 5 MG/12.5 MG X 10  TABLETAS)</t>
  </si>
  <si>
    <t>5 MG/12.5 MG</t>
  </si>
  <si>
    <t>19902457-3</t>
  </si>
  <si>
    <t>139C</t>
  </si>
  <si>
    <t>C09DB01-6</t>
  </si>
  <si>
    <t>AMLODIPINO + VALSARTAN (EXFORGE)</t>
  </si>
  <si>
    <t>20003836-3</t>
  </si>
  <si>
    <t>140C</t>
  </si>
  <si>
    <t>AMLODIPINO + VALSARTAN (VARTERAL)</t>
  </si>
  <si>
    <t>20043746-4</t>
  </si>
  <si>
    <t>141C</t>
  </si>
  <si>
    <t xml:space="preserve"> AMLODIPINO + VALSARTAN + HIDROCLOROTIAZIDA  (CARDIK-3)</t>
  </si>
  <si>
    <t>20048020-4</t>
  </si>
  <si>
    <t>142C</t>
  </si>
  <si>
    <t>AMOXICILINA-ACIDO CLAVULANICO (CLAVULIN ES 600 MG SUSPENSION X 100 ML)</t>
  </si>
  <si>
    <t>(12+0,85)(%)</t>
  </si>
  <si>
    <t>19936071-5</t>
  </si>
  <si>
    <t>143C</t>
  </si>
  <si>
    <t>AMOXICILINA-ACIDO CLAVULANICO (CURAM 250 MG SUSPENSION X 100  ML.)</t>
  </si>
  <si>
    <t>250 MG/5 ML</t>
  </si>
  <si>
    <t>POLVO PARA SUSPENCION ORAL</t>
  </si>
  <si>
    <t>223133-1</t>
  </si>
  <si>
    <t>144C</t>
  </si>
  <si>
    <t>AMOXICILINA-ACIDO CLAVULANICO (CURAM 600/42.9 MG SUSPENSION X 125  ML.)</t>
  </si>
  <si>
    <t>20035831-1</t>
  </si>
  <si>
    <t>145C</t>
  </si>
  <si>
    <t>ANTIOXIDANTE Y DESPIGMENTANTES DISMINUYE LA RESEQUEDAD Y EL FOTOENVEJECIMIENTO CON VITAMINA C (CETOPIC CREMA TOPICA FCO X 50 GR)</t>
  </si>
  <si>
    <t>FRASCO X 50 GRAMOS</t>
  </si>
  <si>
    <t>146C</t>
  </si>
  <si>
    <t>L02BB05-1</t>
  </si>
  <si>
    <t>APALUTAMIDA 60MG (TABLETA) (ERLEADA 60 MG FCO X 120 TABLETAS RECUBIERTAS)</t>
  </si>
  <si>
    <t>60 MG</t>
  </si>
  <si>
    <t>20137853-1</t>
  </si>
  <si>
    <t>147C</t>
  </si>
  <si>
    <t>APOSITO HIDROCOLOIDE (DUODERM CGF X 5 PARCHES (10X10) CD/H7660 REF.187660)</t>
  </si>
  <si>
    <t>CAJA POR 5 APOSITOS DE 10 x 10 CM</t>
  </si>
  <si>
    <t>148C</t>
  </si>
  <si>
    <t>APREPITANT (EMEND 125 MG/80 MG CAJA X 3  CAPSULAS.)</t>
  </si>
  <si>
    <t>(125+80)mg</t>
  </si>
  <si>
    <t>19945183-2</t>
  </si>
  <si>
    <t>149C</t>
  </si>
  <si>
    <t>ARANDANO ROJO (CYS-CONTROL 5 GR POLVO P/RECONSTITUIR X 20 SOBRES)</t>
  </si>
  <si>
    <t>CAJA X 20 SOBRES DE 5 G</t>
  </si>
  <si>
    <t>154C</t>
  </si>
  <si>
    <t>N06BA09-3</t>
  </si>
  <si>
    <t>ATOMOXETINA (ATTENTHO (ATOMOXETINA) 25 MG CAJA X 30 CAPSULAS)</t>
  </si>
  <si>
    <t>20015465-2</t>
  </si>
  <si>
    <t>155C</t>
  </si>
  <si>
    <t>N06BA09-4</t>
  </si>
  <si>
    <t>ATOMOXETINA (ATTENTHO (ATOMOXETINA) 40 MG CAJA X 30 CAPSULAS)</t>
  </si>
  <si>
    <t>20015394-4</t>
  </si>
  <si>
    <t>156C</t>
  </si>
  <si>
    <t>N06BA09-5</t>
  </si>
  <si>
    <t>ATOMOXETINA (ATTENTHO (ATOMOXETINA) 60 MG CAJA X 30 CAPSULAS)</t>
  </si>
  <si>
    <t>20015467-4</t>
  </si>
  <si>
    <t>157C</t>
  </si>
  <si>
    <t>N06BA09-2</t>
  </si>
  <si>
    <t>ATOMOXETINA (STRATTERA  10 MG X 7 TABLETAS)</t>
  </si>
  <si>
    <t>19943625-1</t>
  </si>
  <si>
    <t>158C</t>
  </si>
  <si>
    <t>ATOMOXETINA (STRATTERA  40 MG X 14 TABLETAS)</t>
  </si>
  <si>
    <t>19943627-2</t>
  </si>
  <si>
    <t>159C</t>
  </si>
  <si>
    <t>N06BA09-1</t>
  </si>
  <si>
    <t>ATOMOXETINA (STRATTERA 18 MG X 7  TABLETAS)</t>
  </si>
  <si>
    <t>18 mg</t>
  </si>
  <si>
    <t>19943862-2</t>
  </si>
  <si>
    <t>160C</t>
  </si>
  <si>
    <t>ATOMOXETINA (STRATTERA 25 MG X 14  TABLETAS.)</t>
  </si>
  <si>
    <t>19943626-3</t>
  </si>
  <si>
    <t>161C</t>
  </si>
  <si>
    <t>ATORVASTATINA 10 mg TABLETA (LIPITOR 10 MG X 30 TABLETAS.)</t>
  </si>
  <si>
    <t>212446-6</t>
  </si>
  <si>
    <t>162C</t>
  </si>
  <si>
    <t>L01XE17</t>
  </si>
  <si>
    <t>AXITINIB (INLYTA 5 MG X 60 TABLETAS RECUBIERTAS.)</t>
  </si>
  <si>
    <t>20050749-11</t>
  </si>
  <si>
    <t>163C</t>
  </si>
  <si>
    <t>A07FA03</t>
  </si>
  <si>
    <t>BACILLUS CLAUSII  (ENTEROGERMINA PLUS 4000 MILL AMPOLLAS BEBIBLE X 5 FCOS DE 5 ML)</t>
  </si>
  <si>
    <t>20078798-1</t>
  </si>
  <si>
    <t>164C</t>
  </si>
  <si>
    <t>BACILOS LACTICOS (ENTEROGERMINA AMPOLLAS BEBIBLE X 10 UI.)</t>
  </si>
  <si>
    <t>19952942-2</t>
  </si>
  <si>
    <t>168C</t>
  </si>
  <si>
    <t>BENDAMUSTINA CLORHIDRATOv100 mg VIAL (RIBOMUSTIN 100 MG CAJAX 1 VIAL.)</t>
  </si>
  <si>
    <t>100 MG</t>
  </si>
  <si>
    <t>POLVO LIOFILIZADO</t>
  </si>
  <si>
    <t>20052001-1</t>
  </si>
  <si>
    <t>170C</t>
  </si>
  <si>
    <t>BETAHISTINA DICLORHIDRATO (VERUM 16 MG X 20  TABLETAS)</t>
  </si>
  <si>
    <t>16 mg</t>
  </si>
  <si>
    <t>19961306-1</t>
  </si>
  <si>
    <t>171C</t>
  </si>
  <si>
    <t xml:space="preserve"> BETAHISTINA  (VERUM)</t>
  </si>
  <si>
    <t>24 mg</t>
  </si>
  <si>
    <t>20015468-1</t>
  </si>
  <si>
    <t>172C</t>
  </si>
  <si>
    <t>8 mg</t>
  </si>
  <si>
    <t>227757-3</t>
  </si>
  <si>
    <t>173C</t>
  </si>
  <si>
    <t>BETAMETASONA 17 - VALERATO 0.10000 g SOLUCION TOPICA (BETNOVATE LOCION CAPILAR X 60 ML.)</t>
  </si>
  <si>
    <t>0,1(%)</t>
  </si>
  <si>
    <t>20055745-1</t>
  </si>
  <si>
    <t>176C</t>
  </si>
  <si>
    <t>BETAMETASONA-CALCIPOTRIOL (DAIVOBET 50 MCG/O.5 MG UNGUENTO X 30 GR.)</t>
  </si>
  <si>
    <t>19937177-3</t>
  </si>
  <si>
    <t>180C</t>
  </si>
  <si>
    <t>BICARBONATO DE SODIO  (BISOR BICARBONATO DE SODIO 1MEQ/ML FCO X 240 ML F/MAGISTRAL)</t>
  </si>
  <si>
    <t>1MEQ/ML</t>
  </si>
  <si>
    <t>181C</t>
  </si>
  <si>
    <t>G01AX14</t>
  </si>
  <si>
    <t>BIFIDOBACTERIA-LACTOBACILLUS-STREPTOCOCCUS-STREPTOCOCCUS POL (EPTAVIS NIÑOS 1 GR X 6 SOBRES)</t>
  </si>
  <si>
    <t>20096303-1</t>
  </si>
  <si>
    <t>182C</t>
  </si>
  <si>
    <t>BIMATOPROST (LUMIGAN GOTAS OFT X 3 ML.)</t>
  </si>
  <si>
    <t>0.3mg/ml (0.03(%))</t>
  </si>
  <si>
    <t>SOLUCION OFTALMICA</t>
  </si>
  <si>
    <t>CONJUNTIVAL</t>
  </si>
  <si>
    <t>19923968-4</t>
  </si>
  <si>
    <t>183C</t>
  </si>
  <si>
    <t>BIMATOPROST (LUMIGAN RC 0.01% SOLUC OFTALM X 3 ML.)</t>
  </si>
  <si>
    <t>0.1mg/ml (0.01(%))</t>
  </si>
  <si>
    <t>OFTALMICA</t>
  </si>
  <si>
    <t>20009282-1</t>
  </si>
  <si>
    <t>184C</t>
  </si>
  <si>
    <t>BIOPOLIMERO HIDROGENADO CON IONES DE PLATA / POLIACRILAMIDA (NOLTREX 2.5 ML CAJA X 1 JERINGA PRELLENADA)</t>
  </si>
  <si>
    <t>JERINGA DESECHABLE PRELLENADA</t>
  </si>
  <si>
    <t>IMPLANTACION.</t>
  </si>
  <si>
    <t>CAJA X 1 JERINGA PRELLENADA</t>
  </si>
  <si>
    <t>187C</t>
  </si>
  <si>
    <t>BIOTINA  900 MCG FCO X 60 CAPSULAS BLANDAS (BIOTINA ULTRA CASA NAT 900 MCG FCO X 60 CAPSULAS BLANDAS S/DIETARIO)</t>
  </si>
  <si>
    <t>900 MCG CAPSULA</t>
  </si>
  <si>
    <t>FRASCO EN PVC PET PEAD PASTILLERO HINGE GUARD WHITE OBLONG HDPE BOTTLE COLORES AMBAR VERDE ROJO AMARILLO AZUL BLANCO NARANJA NEGRO GRIS CON TAPA FLIP TOP EN PP TAPA PUSH DOWN TAPA ROSCA EN PP TAPA 45 MM-WHITE (JJ) HINGE GUARD TAPA 38 MM</t>
  </si>
  <si>
    <t>188C</t>
  </si>
  <si>
    <t>A02BX05</t>
  </si>
  <si>
    <t>BISMUTO SUBSALICILATO (BISBACTER SUSPENSION)</t>
  </si>
  <si>
    <t>1,7</t>
  </si>
  <si>
    <t>1991423-14</t>
  </si>
  <si>
    <t>191C</t>
  </si>
  <si>
    <t>BLOQUEADOR SOLAR SPF45 GEL X 30G (SUNAID CHILDREN SPF 45 90 ML)</t>
  </si>
  <si>
    <t>FRASCO X 90 ML</t>
  </si>
  <si>
    <t>192C</t>
  </si>
  <si>
    <t>L01XX32</t>
  </si>
  <si>
    <t>BORTEZOMIB (VELCADE 3.5 MG POLVO CAJA X 1  VIAL P/RECONST SOLUC INYEC)</t>
  </si>
  <si>
    <t>3.5 mg</t>
  </si>
  <si>
    <t>SUBCUTANEA</t>
  </si>
  <si>
    <t>19950318-1</t>
  </si>
  <si>
    <t>193C</t>
  </si>
  <si>
    <t>L01XE14</t>
  </si>
  <si>
    <t>BOSUINIB (XOLYXA 100 MG CAJA X 30 TABLETAS)</t>
  </si>
  <si>
    <t>20100353-1</t>
  </si>
  <si>
    <t>194C</t>
  </si>
  <si>
    <t>BOSUTINIB (BOSULIF 500 MG FCO X 30 TABLETAS RECUBIERTAS)</t>
  </si>
  <si>
    <t xml:space="preserve">TABLETAS </t>
  </si>
  <si>
    <t>20112120-1</t>
  </si>
  <si>
    <t>195C</t>
  </si>
  <si>
    <t>BOSUTINIB (XOLYXA 500 MG CAJA X 30 TABLETAS)</t>
  </si>
  <si>
    <t>20104954-1</t>
  </si>
  <si>
    <t>196C</t>
  </si>
  <si>
    <t>BOSUTINIB MONOHIDRATO EQUIVALENTE A BOSUTINIB 100 mg TABLETAS (BOSULIF 100 MG FCO X 120 TABLETAS RECUBIERTAS)</t>
  </si>
  <si>
    <t>20100516-2</t>
  </si>
  <si>
    <t>197C</t>
  </si>
  <si>
    <t>BRIMONIDINA - TIMOLOL - DORZOLAMIDA 20-5-2 mg SOLUCION OFTAMLIMICA (KRYTANTEK OFTENO PF SOLUC OFTAL FCO X 5 ML LIBRE DE CONSERVANTES)</t>
  </si>
  <si>
    <t>TÓPICA OCULAR</t>
  </si>
  <si>
    <t>20110165-1</t>
  </si>
  <si>
    <t>198C</t>
  </si>
  <si>
    <t>BRIMONIDINA TARTRATO + MALEATO  TIMOLOL (BRIMOLOL 0.2/0.5% SOLUC OFTALM X 5  ML.)</t>
  </si>
  <si>
    <t>(5+2)mg/ml
(0.5+0.2(%))</t>
  </si>
  <si>
    <t>20034355-2</t>
  </si>
  <si>
    <t>199C</t>
  </si>
  <si>
    <t>BRIMONIDINA TARTRATO + MALEATO  TIMOLOL (COMBIGAN SOLUCION OFTALMICA X 10  ML.)</t>
  </si>
  <si>
    <t>(6.80+2)/ml</t>
  </si>
  <si>
    <t>19956212-3</t>
  </si>
  <si>
    <t>200C</t>
  </si>
  <si>
    <t>BRIMONIDINA-TIMOLOL-DORZOLAMIDA (KRYTANTEK OFTENO 20/5/2 MG SOL OFTALMICA X 5 ML)</t>
  </si>
  <si>
    <t>19992554-1</t>
  </si>
  <si>
    <t>201C</t>
  </si>
  <si>
    <t>BRINZOLAMIDA-BRIMONIDINA TARTRATO (SIMBRINZA 10MG/2MG SUSPEN OFTALMICA FCO X 5 ML)</t>
  </si>
  <si>
    <t>SUSPENSION OFTALMICA</t>
  </si>
  <si>
    <t>20075435-2</t>
  </si>
  <si>
    <t>202C</t>
  </si>
  <si>
    <t>BRINZOLAMIDA-TIMOLOL (AZARGA 10/5 MG/ML SUSP OFTALMICA FCO X 5 ML)</t>
  </si>
  <si>
    <t>(5+10)mg/ml
(0.5+1(%))</t>
  </si>
  <si>
    <t>20005679-1</t>
  </si>
  <si>
    <t>203C</t>
  </si>
  <si>
    <t>BRIVARACETAM 100mg TABLETA (BRIVIACT 100 MG CAJA X 28 TABLETAS RECUBIERTAS)</t>
  </si>
  <si>
    <t>20149185-1</t>
  </si>
  <si>
    <t>204C</t>
  </si>
  <si>
    <t>BRIVARACETAM 50 MG TABBLETA (BRIVIACT 50 MG CAJA X 28 TABLETAS RECUBIERTAS)</t>
  </si>
  <si>
    <t>20149183-1</t>
  </si>
  <si>
    <t>205C</t>
  </si>
  <si>
    <t>BROMURO DE ROCURONIO PROCLIN 50 MG/5ML (BROMURO DE ROCURONIO PROCLIN 50 MG/5ML CAJA X 10 VIALES SOLU INYECT)</t>
  </si>
  <si>
    <t>50 MG/5ML</t>
  </si>
  <si>
    <t>INTRAVENOSO</t>
  </si>
  <si>
    <t>20012289-2</t>
  </si>
  <si>
    <t>209C</t>
  </si>
  <si>
    <t>BUDESONIDA (BUDENOFALK 3 MG X 10  CAPSULAS)</t>
  </si>
  <si>
    <t>19908024-2</t>
  </si>
  <si>
    <t>210C</t>
  </si>
  <si>
    <t>BUDESONIDA  9 MG TABLETA (CORTIMENT MMX 9 MG CAJA X 30 TABLETAS RECUBIERTAS DE LIBERACION PROLONGADA)</t>
  </si>
  <si>
    <t>COMPRIMIDO RECUBIERTO DE LIBERACIÓN PROLONGADA</t>
  </si>
  <si>
    <t>20100581-5</t>
  </si>
  <si>
    <t>211C</t>
  </si>
  <si>
    <t>BUDESONIDA + FORMOTEROL FUMARATO DIHIDRATO 160/4.5MCG/ DOSIS SUSPENSION PARA INHALAR X 120 DOSIS (SYMBICORT RAPIHALER 160/4.5 MCG SUSP P/INHALACION X 120 DOSIS)</t>
  </si>
  <si>
    <t>(160+4.5)mcg</t>
  </si>
  <si>
    <t>SUSPENSIONES PARA NEBULIZADORES O INHALADORES</t>
  </si>
  <si>
    <t>BUCAL</t>
  </si>
  <si>
    <t>20028694-1</t>
  </si>
  <si>
    <t>212C</t>
  </si>
  <si>
    <t>BUDESONIDA 2 mg ESPUMA (BUDENOFALK 2 MG/DOSIS ESPUMA RECTAL FCO X 14 DOSIS+14 APLICADORES)</t>
  </si>
  <si>
    <t xml:space="preserve"> 2mg </t>
  </si>
  <si>
    <t>AEROSOLES</t>
  </si>
  <si>
    <t>RECTAL</t>
  </si>
  <si>
    <t>20039772-1</t>
  </si>
  <si>
    <t>213C</t>
  </si>
  <si>
    <t>BUDESONIDA-FORMOTEROL (BUDEMAR DUO AEROSOL BUCAL 200/6 MCG X 120 DOSIS.)</t>
  </si>
  <si>
    <t>(200+6)mcg</t>
  </si>
  <si>
    <t>SUSPENSION PARA INHALACION</t>
  </si>
  <si>
    <t>20010245-4</t>
  </si>
  <si>
    <t>214C</t>
  </si>
  <si>
    <t>N01BB01-5</t>
  </si>
  <si>
    <t>BUPIVACAINA-GLUCOSA MONOHIDRATADA (BUPIROP 0.5% PESADO  X 24 AMPOLLAS)</t>
  </si>
  <si>
    <t>0.5(%) (base)</t>
  </si>
  <si>
    <t>RAQUIDEA</t>
  </si>
  <si>
    <t>38995-4</t>
  </si>
  <si>
    <t>220C</t>
  </si>
  <si>
    <t>N07BA02</t>
  </si>
  <si>
    <t>BUPROPION (ODRANAL)</t>
  </si>
  <si>
    <t>TABLETA DE LIBERACION PROLONGADA</t>
  </si>
  <si>
    <t>19906266-3</t>
  </si>
  <si>
    <t>221C</t>
  </si>
  <si>
    <t>BUPROPION (WELLBUTRIN)</t>
  </si>
  <si>
    <t>19967275-1</t>
  </si>
  <si>
    <t>222C</t>
  </si>
  <si>
    <t>BUPROPION CLORHIDRATO (WELLBUTRIN XL 300 MG FCO X 30 TABLETAS)</t>
  </si>
  <si>
    <t>19967276-1</t>
  </si>
  <si>
    <t>223C</t>
  </si>
  <si>
    <t>VITAL NO DISPONIBLE</t>
  </si>
  <si>
    <t>BUROSUMAB 20 MG/1ML X 1 VIAL SOL INYEC (CRYSVITA 20 MG/1ML CAJA X 1 VIAL SOL INYEC)</t>
  </si>
  <si>
    <t>20MG/ML</t>
  </si>
  <si>
    <t>CAJA X 1 VIAL SOL INYEC</t>
  </si>
  <si>
    <t>224C</t>
  </si>
  <si>
    <t>BUROSUMAB 30 MG/1ML X 1 VIAL SOL INYEC (CRYSVITA 30MG/1ML CAJA X 1 VIAL SOL INYEC)</t>
  </si>
  <si>
    <t>30MG/ML</t>
  </si>
  <si>
    <t>225C</t>
  </si>
  <si>
    <t>C05AX04</t>
  </si>
  <si>
    <t>CALAMINA-OXIDO DE ZINC (PROCICAR CREMA TUBO X 60 GRAMOS)</t>
  </si>
  <si>
    <t>(5+5)(%)</t>
  </si>
  <si>
    <t>20526-3</t>
  </si>
  <si>
    <t>228C</t>
  </si>
  <si>
    <t>CALCIO + VITAMINA D3 + ZINC (KIDCAL CON ZINC TUTTI-FRUTTI SUSPENSION X 180 ML)</t>
  </si>
  <si>
    <t>19925167-23</t>
  </si>
  <si>
    <t>229C</t>
  </si>
  <si>
    <t>CALCIO CARBONATO-VITAMINA D3-MAGNESIO-ZINC (CALTRATE PLUS M + VIT D 400 UI X 60 TABLETAS.)</t>
  </si>
  <si>
    <t>600mg+400UI-0.5mg+7.5mg+50mg+1.8 mg</t>
  </si>
  <si>
    <t>20062574-4</t>
  </si>
  <si>
    <t>230C</t>
  </si>
  <si>
    <t>CALCIO CARBONATO-VITAMINA D3-ZINC OXIDO (KIDCAL CON ZINC FRESA SUSPENSION X 180 ML)</t>
  </si>
  <si>
    <t>19925167-11</t>
  </si>
  <si>
    <t>231C</t>
  </si>
  <si>
    <t>CALCIO ELEMENTAL 400MG (CALCITRAL 400 MG X 15 SOBRES.)</t>
  </si>
  <si>
    <t>400 MG SOBRE</t>
  </si>
  <si>
    <t>GRANULOS</t>
  </si>
  <si>
    <t>CAJA X 15 SOBRES</t>
  </si>
  <si>
    <t>232C</t>
  </si>
  <si>
    <t>CALCIO+VITAMINA D3+OXI DE MAGNESIO+ISOFLAVONA (CALCIBON D SOYA FORTE FCO X 30 TABLETAS RECUBIERTAS)</t>
  </si>
  <si>
    <t>950MG+400UI+50MG+50MG</t>
  </si>
  <si>
    <t>TABLETAS</t>
  </si>
  <si>
    <t>20037895-1</t>
  </si>
  <si>
    <t>233C</t>
  </si>
  <si>
    <t>CALCIO-VITAMINA D (BIOCALCIUM D POLVO EFERV X 30 SOBRES.)</t>
  </si>
  <si>
    <t>19940656-7</t>
  </si>
  <si>
    <t>234C</t>
  </si>
  <si>
    <t>CALCIO CARBONATO + VITAMINA D (CALTRATE)</t>
  </si>
  <si>
    <t>600MG-400UI</t>
  </si>
  <si>
    <t>20011348-2</t>
  </si>
  <si>
    <t>235C</t>
  </si>
  <si>
    <t>A11AA02</t>
  </si>
  <si>
    <t>CALCIO-VITAMINA D3 (CALCIBON D 800 UI FCO X 30 TABLETAS RECUBIERTAS)</t>
  </si>
  <si>
    <t>1657.90mg+800 UI</t>
  </si>
  <si>
    <t>20039942-2</t>
  </si>
  <si>
    <t>237C</t>
  </si>
  <si>
    <t>CALENDULA-ALOE VERA-ALANTOINA-VITAMINA E-EXTRACTOS NAT (MEDIDER LECHE INTENSIVA CREMA FCO X 400 GR.)</t>
  </si>
  <si>
    <t>TOPICA</t>
  </si>
  <si>
    <t xml:space="preserve"> FRASCO X 400 GR.</t>
  </si>
  <si>
    <t>238C</t>
  </si>
  <si>
    <t>CANDESARTAN CILEXETILO-HIDROCLOROTIAZIDA (ATACAND PLUS 16/12.5 MG X 30  TABLETAS)</t>
  </si>
  <si>
    <t>19930255-8</t>
  </si>
  <si>
    <t>239C</t>
  </si>
  <si>
    <t>CANDESARTAN CILEXETILO-HIDROCLOROTIAZIDA (ATACAND PLUS 32/12.5 MG X 14 COMPRIMIDOS)</t>
  </si>
  <si>
    <t>20010690-1</t>
  </si>
  <si>
    <t>240C</t>
  </si>
  <si>
    <t>CANDESARTAN CILEXETILO-HIDROCLOROTIAZIDA (MINART PLUS 16 MG X 30 TABLETAS)</t>
  </si>
  <si>
    <t>20016876-5</t>
  </si>
  <si>
    <t>241C</t>
  </si>
  <si>
    <t>CANNABIDIOL 10% SOLUCION (NEVIOT 100 MG/ML SOLUCION ORAL FCO X 60 ML)</t>
  </si>
  <si>
    <t>20147754-1</t>
  </si>
  <si>
    <t>242C</t>
  </si>
  <si>
    <t>CAPSAICINA (CASACINE 0.075% CREMA TUBO X 20 GRAMOS)</t>
  </si>
  <si>
    <t>0.075(%)</t>
  </si>
  <si>
    <t>19967088-2</t>
  </si>
  <si>
    <t>243C</t>
  </si>
  <si>
    <t>CARBOCISTEINA LISINATO 9% SOLUCION (FLUIFORT 9 % ADULTOS JARABE X 120 ML)</t>
  </si>
  <si>
    <t>9(%)</t>
  </si>
  <si>
    <t>SOLUCIONES</t>
  </si>
  <si>
    <t>19930894-3</t>
  </si>
  <si>
    <t>245C</t>
  </si>
  <si>
    <t>B03AC01</t>
  </si>
  <si>
    <t>CARBOXIMALTOSA DE HIERRO (FERINJECT 500 MG/10ML X 1 VIAL.)</t>
  </si>
  <si>
    <t>50mg/ml (5(%))</t>
  </si>
  <si>
    <t>20042955-7</t>
  </si>
  <si>
    <t>246C</t>
  </si>
  <si>
    <t>CARBOXIMETILCELULOSA-GLICERINA  (OPTIVE FUSION 0.5%/0.9% GOTAS FCO X 15 ML SOLUC OFTALMICA)</t>
  </si>
  <si>
    <t>0.5(%)/0.9(%)</t>
  </si>
  <si>
    <t>20086613-4</t>
  </si>
  <si>
    <t>247C</t>
  </si>
  <si>
    <t>CEFADROXILO (NOVADROX OD CAJA X 5 TABLETAS DE LIB PROLONGADA)</t>
  </si>
  <si>
    <t>1000 MG</t>
  </si>
  <si>
    <t>TABLETA DE LIBERACIÓN SOSTENIDA</t>
  </si>
  <si>
    <t>19986730-7</t>
  </si>
  <si>
    <t>251C</t>
  </si>
  <si>
    <t>D02AB99</t>
  </si>
  <si>
    <t>CICADERM NF CREMA X 60 GR (CICADERM NF 12 % CREMA X 60 GR)</t>
  </si>
  <si>
    <t>12(%)</t>
  </si>
  <si>
    <t>19969325-1</t>
  </si>
  <si>
    <t>252C</t>
  </si>
  <si>
    <t>CICLOPIROX (NIOGERMOX 8% SOLUC TOPICA FCO X 3.3 ML)</t>
  </si>
  <si>
    <t>8(%)</t>
  </si>
  <si>
    <t>20102482-1</t>
  </si>
  <si>
    <t>253C</t>
  </si>
  <si>
    <t>CICLOPIROX (PRIMAX LACA 8% X 3 ML)</t>
  </si>
  <si>
    <t>20057498-1</t>
  </si>
  <si>
    <t>254C</t>
  </si>
  <si>
    <t xml:space="preserve">S03AA07	</t>
  </si>
  <si>
    <t>CIPROFLOXACINA (OTOSEC 0.3% SOLUCION OTICA FCO X 10 ML)</t>
  </si>
  <si>
    <t>0.3(%) (base)</t>
  </si>
  <si>
    <t>OTICO AURICULAR</t>
  </si>
  <si>
    <t>19900981-1</t>
  </si>
  <si>
    <t>255C</t>
  </si>
  <si>
    <t>S03CA01-3</t>
  </si>
  <si>
    <t>CIPROFLOXACINA-DEXAMETASONA (FIXAMICIN DEXACIPRO GOTAS OTICAS X 7.5  ML)</t>
  </si>
  <si>
    <t xml:space="preserve">(3 + 1)/mg/ml </t>
  </si>
  <si>
    <t>SUSPENSION OTICA</t>
  </si>
  <si>
    <t>20004823-2</t>
  </si>
  <si>
    <t>256C</t>
  </si>
  <si>
    <t>S03CA01-2</t>
  </si>
  <si>
    <t>CIPROFLOXACINA-DEXAMETASONA (FLOBACT D SOL OFTALMICA  X 5 ML)</t>
  </si>
  <si>
    <t>(0.3(base)+0.1)(%)</t>
  </si>
  <si>
    <t>19955026-1</t>
  </si>
  <si>
    <t>257C</t>
  </si>
  <si>
    <t>CIPROFLOXACINA-DEXAMETASONA (MEODEX 3/1 MG SUSP OFTALMICA FCO X 5 ML.)</t>
  </si>
  <si>
    <t>19963528-1</t>
  </si>
  <si>
    <t>258C</t>
  </si>
  <si>
    <t>S01CA03</t>
  </si>
  <si>
    <t>CIPROFLOXACINA-HIDROCORTISSONA (OTOSEC HC (3-10mg/mL) GOTAS OTICAS X 10 ML)</t>
  </si>
  <si>
    <t>(3-10mg/mL)</t>
  </si>
  <si>
    <t>SOLUCION OTICA</t>
  </si>
  <si>
    <t>19919130-1</t>
  </si>
  <si>
    <t>259C</t>
  </si>
  <si>
    <t>CIPROHEPTADINA (PERIACTIN 4 MGS X 20 TABLETAS.)</t>
  </si>
  <si>
    <t>38840-3</t>
  </si>
  <si>
    <t>260C</t>
  </si>
  <si>
    <t>CIPROHEPTADINA (PERIACTIN JARABE  X 180 ML)</t>
  </si>
  <si>
    <t>19949543-5</t>
  </si>
  <si>
    <t>261C</t>
  </si>
  <si>
    <t>CIPROHEPTADINA (TRIMETABOL  JARABE X 120 ML)</t>
  </si>
  <si>
    <t>19903743-1</t>
  </si>
  <si>
    <t>262C</t>
  </si>
  <si>
    <t>CITICOLINA SODICA (SOMAZINA 500 MG CAJA X 10 TABLETAS.)</t>
  </si>
  <si>
    <t>500 MG</t>
  </si>
  <si>
    <t>19914533-6</t>
  </si>
  <si>
    <t>265C</t>
  </si>
  <si>
    <t>CITRATO DE POTASIO (UROCIT-K 10 X 100 TABLETAS DE LIBERACION PROLONGADA)</t>
  </si>
  <si>
    <t>TABLETA DE LIBERACION SOSTENIDA</t>
  </si>
  <si>
    <t>20034747-5</t>
  </si>
  <si>
    <t>268C</t>
  </si>
  <si>
    <t>CLEMASTINA 1 mg TABLETA (TAVEGYL 1 MG CAJA X 20 COMPRIMIDOS)</t>
  </si>
  <si>
    <t>1 MG</t>
  </si>
  <si>
    <t>34063-1</t>
  </si>
  <si>
    <t>270C</t>
  </si>
  <si>
    <t>CLOBETASOL PROPIONATO (CLOB-X CHAMPU  X 125 ML)</t>
  </si>
  <si>
    <t>0,05(%)</t>
  </si>
  <si>
    <t>19950400-4</t>
  </si>
  <si>
    <t>271C</t>
  </si>
  <si>
    <t>D07AD01-1</t>
  </si>
  <si>
    <t>CLOBETASOL PROPIONATO (EXANIA 0.05% EMULSION X 60 ML.)</t>
  </si>
  <si>
    <t>19994684-1</t>
  </si>
  <si>
    <t>272C</t>
  </si>
  <si>
    <t>CLOHIDRATO DE CICLOBENZAPRINA 10 MG (TABLETA) (CICLORELAX 10 MG X 20  COMPRIMIDOS)</t>
  </si>
  <si>
    <t>20004758-2</t>
  </si>
  <si>
    <t>273C</t>
  </si>
  <si>
    <t>CLONIXINATO DE LISINO-CICLOBENZAPRINA (DORIXINA RELAX 125/5 MG CAJA X 100 COMPRIMIDOS RECUBIERTOS)</t>
  </si>
  <si>
    <t>(125+5)mg</t>
  </si>
  <si>
    <t>TABLETA CUBIERTA CON PELICULA</t>
  </si>
  <si>
    <t>19908244-5</t>
  </si>
  <si>
    <t>274C</t>
  </si>
  <si>
    <t>CLONIXINATO DE LISINO-CICLOBENZAPRINA (DORIXINA RELAX 125/5 MG CAJA X 20 COMPRIMIDOS RECUBIERTOS)</t>
  </si>
  <si>
    <t>(5 +125)MG</t>
  </si>
  <si>
    <t>19908244-3</t>
  </si>
  <si>
    <t>275C</t>
  </si>
  <si>
    <t>A01AB03</t>
  </si>
  <si>
    <t>CLORHEXIDINA (CLARAX FRACOS X 180 ML)</t>
  </si>
  <si>
    <t>2 mg/ml</t>
  </si>
  <si>
    <t>40377-3</t>
  </si>
  <si>
    <t>278C</t>
  </si>
  <si>
    <t>CLORHIDRATO DE OXICODONA (OXYCONTIN ORF 40 MG FRASCO X 30 COMPRIMIDOS)</t>
  </si>
  <si>
    <t>40 mg</t>
  </si>
  <si>
    <t>225162-4</t>
  </si>
  <si>
    <t>281C</t>
  </si>
  <si>
    <t>COLAGENO HIDROLIZADO (GELICART CAJA X 30 SOBRES DE 10 GR S/DIETARIO)</t>
  </si>
  <si>
    <t>POLVO PARA RECONSTITUIR A SOLUCION ORAL</t>
  </si>
  <si>
    <t>CAJA X 30 SOBRES DE 10 GR S/DIETARIO</t>
  </si>
  <si>
    <t>282C</t>
  </si>
  <si>
    <t>COLAGENO HIDROLIZADO (GELIMED COLAGENO HIDROLIZADO POLVO CAJA X 30 SOBRES)</t>
  </si>
  <si>
    <t>CAJA X 30 SOBRES</t>
  </si>
  <si>
    <t>283C</t>
  </si>
  <si>
    <t>COLAGENO HIDROLIZADO (NUTRIGEL 2.0 NARANJA POLVO CAJA X 30 SOBRES)</t>
  </si>
  <si>
    <t>284C</t>
  </si>
  <si>
    <t>COLAGENO HIDROLIZADO 10G SOBRES (GELICART CAJA X 30 SOBRES DE 10 GR S/DIETARIO)</t>
  </si>
  <si>
    <t>285C</t>
  </si>
  <si>
    <t>COLAGENO HIDROLIZADO+VITAMINA C+VITAMINA D3 (NUTRIGEL ADVANCE 10G/500MG/1000 UI MANDARINA POLVO X 30 SOBRES DE 10.9 GR)</t>
  </si>
  <si>
    <t>CAJA X 30 SOBRES DE 10.9 GR</t>
  </si>
  <si>
    <t>286C</t>
  </si>
  <si>
    <t>COLECALCIFEROL (VITAMINA D) (DEBLAX VIT D3 100000 UI CAJA X 1 CAPSULA BLANDA)</t>
  </si>
  <si>
    <t>100000 UI</t>
  </si>
  <si>
    <t>CAPSULA</t>
  </si>
  <si>
    <t>20137227-01</t>
  </si>
  <si>
    <t>287C</t>
  </si>
  <si>
    <t>A11CC05-3</t>
  </si>
  <si>
    <t>COLECALCIFEROL 25000UI/ML SOLUCION  ORAL (HISTOTAL 25.000 UI SOLUC ORAL CAJA X 4 AMPOLLAS BEBIBLES DE 1 ML)</t>
  </si>
  <si>
    <t>25000 UI</t>
  </si>
  <si>
    <t>20096938-3</t>
  </si>
  <si>
    <t>288C</t>
  </si>
  <si>
    <t>COMPLEMENTO NUTRICIONAL BALANCEADO (SIMILAC MAMA EYE Q PLUS X 400 GR)</t>
  </si>
  <si>
    <t>LATA X 400 GR</t>
  </si>
  <si>
    <t>289C</t>
  </si>
  <si>
    <t>COMPLEMENTO NUTRICIONAL EN POLVO (NEOCATE LCP X 400  GRAMOS.)</t>
  </si>
  <si>
    <t>LATA X 400  GRAMOS</t>
  </si>
  <si>
    <t>290C</t>
  </si>
  <si>
    <t>G03GA08</t>
  </si>
  <si>
    <t>CORIOGONADOTROPINA ALFA 250 MCG SOLUCION INYECTABLE (OVIDREL 250 MCG/0.5 ML SOLUC INYEC CAJA X 1 JERINGA PRELLENADA)</t>
  </si>
  <si>
    <t>250 mcg</t>
  </si>
  <si>
    <t>19946639-2</t>
  </si>
  <si>
    <t>293C</t>
  </si>
  <si>
    <t>CREMA - HIDRATANTE Y RESTAURADOR x60g (GLICOLIC CREMA TUBO X 60 GR)</t>
  </si>
  <si>
    <t>TUBO COLAPSIBLE 60 GRAMOS</t>
  </si>
  <si>
    <t>294C</t>
  </si>
  <si>
    <t>CREMA EMOLIENTE (A-DERMA EXOMEGA CONTROL CREME EMOLLIENTE FCO X 400 ML)</t>
  </si>
  <si>
    <t>CORPORAL</t>
  </si>
  <si>
    <t>FRASCO 400 ML</t>
  </si>
  <si>
    <t>295C</t>
  </si>
  <si>
    <t>CREMA EMOLIENTE CORPORAL (ALMIPRO EMOLIENTE CREMA CORPORAL X 400 GR)</t>
  </si>
  <si>
    <t>296C</t>
  </si>
  <si>
    <t>CREMA EMOLIENTE CORPORAL  (ALMIPRO EMOLIENTE CREMA CORPORAL X 400 GR)</t>
  </si>
  <si>
    <t xml:space="preserve"> FRASCO X 5 ML .</t>
  </si>
  <si>
    <t>297C</t>
  </si>
  <si>
    <t>CREMA HIDRATANTE PARA PIEL SECA (LA ROCHE-POSAY LIPIKAR BAUME AP+M FCO X 400 ML)</t>
  </si>
  <si>
    <t>298C</t>
  </si>
  <si>
    <t>CREMA HUMECTANTE (CETAPHIL CREMA HUMECTANTE E HIDRATANTE X 453 GRAMOS)</t>
  </si>
  <si>
    <t>POTE X 453 GRAMOS</t>
  </si>
  <si>
    <t>299C</t>
  </si>
  <si>
    <t>CREMA HUMECTANTE (CETAPHIL CREMA HUMECTANTE X 453  ML)</t>
  </si>
  <si>
    <t>CETAPHIL CREMA HUMECTANTE X 453  ML</t>
  </si>
  <si>
    <t>300C</t>
  </si>
  <si>
    <t>CREMA HUMECTANTE (CETAPHIL RESTORADERM HIDRATANTE CORPORAL X 295 ML)</t>
  </si>
  <si>
    <t>CETAPHIL RESTORADERM HIDRATANTE CORPORAL X 295 ML</t>
  </si>
  <si>
    <t>301C</t>
  </si>
  <si>
    <t>CREMA HUMECTANTE (LUBRIDERM EXTRAHUMECT C/PERFUME X 750 ML CON VALVULA)</t>
  </si>
  <si>
    <t>FRASCO X 750 ML</t>
  </si>
  <si>
    <t>302C</t>
  </si>
  <si>
    <t>CREMA HUMECTANTE (LUBRIDERM REPARACION INTENSIVA LOCION X 400 ML)</t>
  </si>
  <si>
    <t>ENVASE EN PEAD CON TAPA O VALVULA DE PP Y ETIQUETAS x,400 ML</t>
  </si>
  <si>
    <t>303C</t>
  </si>
  <si>
    <t>CREMA HUMECTANTE REPARADORA (LUBRIDERM REPARACION INTENSIVA X 946 ML CON VALVULA)</t>
  </si>
  <si>
    <t>FRASCO X 946 ML CON VALVULA</t>
  </si>
  <si>
    <t>304C</t>
  </si>
  <si>
    <t>CREMA PREVENTIVA DE ESCARAS EN PIEL  (CREMA MARLY POTE X 400 GRAMOS)</t>
  </si>
  <si>
    <t xml:space="preserve">POTE 400g </t>
  </si>
  <si>
    <t>305C</t>
  </si>
  <si>
    <t>CREMA PROTECTOR SOLAR (A-DERMA PROTECT AD CREME SPF 50+ FCO X 150 ML)</t>
  </si>
  <si>
    <t>FRASCO X 150 ML</t>
  </si>
  <si>
    <t>306C</t>
  </si>
  <si>
    <t>CREMA PROTECTOR SOLAR SPF 50+ (SUNSTOPT TOTAL CREMA SPF 50+ TUBO X 80 GR.)</t>
  </si>
  <si>
    <t>TUBO X 80 GRAMOS</t>
  </si>
  <si>
    <t>307C</t>
  </si>
  <si>
    <t>CREMA REGENERADORA (PILI CREMA REGENERADORA FCO X 250 GR)</t>
  </si>
  <si>
    <t>FRASCO X 250 GRAMOS</t>
  </si>
  <si>
    <t>308C</t>
  </si>
  <si>
    <t>CREMA REPARACION INTENSIVA (LUBRIDERM REPARACION INTENSIVA X 200 ML)</t>
  </si>
  <si>
    <t>FRASCO CON 200 ML</t>
  </si>
  <si>
    <t>309C</t>
  </si>
  <si>
    <t>CREMA REPARADOR CALMANTE (CICAPLAST BAUME B5 CREMA REPARADOR CALMANTE TUBO X 40 ML.)</t>
  </si>
  <si>
    <t xml:space="preserve"> TUBO X 40 ML.</t>
  </si>
  <si>
    <t>313C</t>
  </si>
  <si>
    <t>S01GX51</t>
  </si>
  <si>
    <t>CROMOGLICATO SODICO-NAFAZOLINA (OSMOCROM-N 4% SOL OFTAL X 5  ML)</t>
  </si>
  <si>
    <t>(40+0.20)mg/ml</t>
  </si>
  <si>
    <t>36304-1</t>
  </si>
  <si>
    <t>314C</t>
  </si>
  <si>
    <t>L01XE23</t>
  </si>
  <si>
    <t>DABRAFENIB (TAFINLAR 50 MG FCO X 120 CAPSULAS DURAS.)</t>
  </si>
  <si>
    <t>50 MG</t>
  </si>
  <si>
    <t>20102389-2</t>
  </si>
  <si>
    <t>315C</t>
  </si>
  <si>
    <t>DABRAFENIB (TAFINLAR 75 MG FCO X 120 CAPSULAS DURAS.)</t>
  </si>
  <si>
    <t>20066919-2</t>
  </si>
  <si>
    <t>316C</t>
  </si>
  <si>
    <t>DALFAPIRIDINE (FAMPYRA 10 MG CAJA X 56 TABLETAS)</t>
  </si>
  <si>
    <t>20042898-2</t>
  </si>
  <si>
    <t>317C</t>
  </si>
  <si>
    <t>DALTEPARINA SÓDICA (FRAGMIN 10.000 UI SOL INY X 5 JERINGAS PRELLENADAS)</t>
  </si>
  <si>
    <t>19981427-1</t>
  </si>
  <si>
    <t>318C</t>
  </si>
  <si>
    <t>DALTEPARINA SÓDICA (FRAGMIN 2.500 UI CAJA X 10 AMPOLLAS)</t>
  </si>
  <si>
    <t>2500 ui</t>
  </si>
  <si>
    <t>19905001-4</t>
  </si>
  <si>
    <t>319C</t>
  </si>
  <si>
    <t>B01AB04-2</t>
  </si>
  <si>
    <t>DALTEPARINA SODICA 5000UI/ (SOLUCION INYECTABLE)  (FRAGMIN 5.000 UI SOL INY  X 10  JERINGAS PRELLENADAS)</t>
  </si>
  <si>
    <t>5000 UI</t>
  </si>
  <si>
    <t>19904162-2</t>
  </si>
  <si>
    <t>320C</t>
  </si>
  <si>
    <t>A10BX09</t>
  </si>
  <si>
    <t>DAPAGLIFLOZINA (FORXIGA 10 MG COMPRIMIDOS RECUBIERTOS)</t>
  </si>
  <si>
    <t>20067183-5</t>
  </si>
  <si>
    <t>321C</t>
  </si>
  <si>
    <t>DAPAGLIFLOZINA / METFORMINA  (XIGDUO XR 10MG/1000MG CAJA X 28 TABLETAS RECUBIERTAS DE LIB PROLONGADA)</t>
  </si>
  <si>
    <t>20093349-1</t>
  </si>
  <si>
    <t>322C</t>
  </si>
  <si>
    <t>DAPAGLIFLOZINA / METFORMINA  (XIGDUO XR 5MG/1000MG CAJA X 56 TABLETAS RECUBIERTAS DE LIB PROLONGADA)</t>
  </si>
  <si>
    <t>TABLETA DE LIBERACION SOTENIDA</t>
  </si>
  <si>
    <t>20082695-1</t>
  </si>
  <si>
    <t>323C</t>
  </si>
  <si>
    <t>L01XE06</t>
  </si>
  <si>
    <t xml:space="preserve"> DASATINIB (SPRYCEL)</t>
  </si>
  <si>
    <t>20002502-1</t>
  </si>
  <si>
    <t>324C</t>
  </si>
  <si>
    <t>DASATINID (SPRYCEL 70 MG X 60  COMPRIMIDOS.)</t>
  </si>
  <si>
    <t>70 MG</t>
  </si>
  <si>
    <t>19980917-1</t>
  </si>
  <si>
    <t>325C</t>
  </si>
  <si>
    <t>DASATINIB (ETERSA)</t>
  </si>
  <si>
    <t>20072872-5</t>
  </si>
  <si>
    <t>326C</t>
  </si>
  <si>
    <t>DEFERASIROX (JADENU 180 MG CAJA X 30 TABLETAS RECUBIERTAS)</t>
  </si>
  <si>
    <t>20096376-1</t>
  </si>
  <si>
    <t>327C</t>
  </si>
  <si>
    <t>DEFERASIROX (JADENU 360 MG CAJA X 30 TABLETAS RECUBIERTAS)</t>
  </si>
  <si>
    <t>20096377-1</t>
  </si>
  <si>
    <t>328C</t>
  </si>
  <si>
    <t>DESLORATADINA (DESALEX  5 MG CAJA X 10 TABLETAS.)</t>
  </si>
  <si>
    <t>5 mg</t>
  </si>
  <si>
    <t>19922943-2</t>
  </si>
  <si>
    <t>331C</t>
  </si>
  <si>
    <t>DESLORATADINA 5MG TABLETAS (AERIUS 5 MG X 30 TABLETAS.)</t>
  </si>
  <si>
    <t>19920537-3</t>
  </si>
  <si>
    <t>332C</t>
  </si>
  <si>
    <t>DESMOPRESINA 120MCG TABLETA ORODISPERSABLE (GENOPRESIN 120 MCG CAJA X 10 TABLETAS ORODISPERSABLES.)</t>
  </si>
  <si>
    <t>TABLETAS ORODISPERSABLES</t>
  </si>
  <si>
    <t>20084656-4</t>
  </si>
  <si>
    <t>335C</t>
  </si>
  <si>
    <t>DESMOPRESINA (BASE) (DICPRESINA)</t>
  </si>
  <si>
    <t>10 mcg</t>
  </si>
  <si>
    <t>SOLUCIONNASAL</t>
  </si>
  <si>
    <t>INTRANASAL</t>
  </si>
  <si>
    <t>20080728-1</t>
  </si>
  <si>
    <t>336C</t>
  </si>
  <si>
    <t>DESONIDA (DESONIDA 0.1% SIEGFRIED CREMA X 15 GRS)</t>
  </si>
  <si>
    <t>0.1(%)</t>
  </si>
  <si>
    <t>217278-2</t>
  </si>
  <si>
    <t>341C</t>
  </si>
  <si>
    <t>DEXAMETASONA (MYECORT 4 MG CAJA X 10 TABLETAS)</t>
  </si>
  <si>
    <t>4 mg</t>
  </si>
  <si>
    <t>20088786-1</t>
  </si>
  <si>
    <t>342C</t>
  </si>
  <si>
    <t>DEXAMETASONA (MYECORT 4 MG CAJA X 30 TABLETAS C/VERDE)</t>
  </si>
  <si>
    <t>20088786-3</t>
  </si>
  <si>
    <t>343C</t>
  </si>
  <si>
    <t>DEXAMETASONA (OZURDEX 0.7 MG (700MCG) CAJA X 1 IMPLANTE)</t>
  </si>
  <si>
    <t>0,7+IMPLANTE</t>
  </si>
  <si>
    <t>IMPLANTES</t>
  </si>
  <si>
    <t>INTRAOCULAR</t>
  </si>
  <si>
    <t>20017684-2</t>
  </si>
  <si>
    <t>344C</t>
  </si>
  <si>
    <t>DEXAMETASONA ACETATO + DEXAMETASONA SODIO FOSFATO (DUO-DECADRON 8/2 MG AMPOL X 1 ML.)</t>
  </si>
  <si>
    <t>(8+2)mg/ml</t>
  </si>
  <si>
    <t>SUSPENCIONES</t>
  </si>
  <si>
    <t>INTRAMUSCULAR-INTRA-ARTICULAR-INTRALESIONAL</t>
  </si>
  <si>
    <t>19959949-1</t>
  </si>
  <si>
    <t>345C</t>
  </si>
  <si>
    <t>DEXPANTENOL (EUCERIN PH5 LOCION PIEL SENSIBLE X 400 ML)</t>
  </si>
  <si>
    <t xml:space="preserve"> FRASCO X 400 ML</t>
  </si>
  <si>
    <t>346C</t>
  </si>
  <si>
    <t>DICLOFENACO-TRAMADOL (ADORLAN 25/25 MG X 20  COMPRIMIDOS)</t>
  </si>
  <si>
    <t>25+25 mg</t>
  </si>
  <si>
    <t>20011990-2</t>
  </si>
  <si>
    <t>347C</t>
  </si>
  <si>
    <t>DICLOFENACO-TRAMADOL (DICASEN 25MG/25MG CAJA X 30 COMPRIMIDOS)</t>
  </si>
  <si>
    <t>20085619-3</t>
  </si>
  <si>
    <t>348C</t>
  </si>
  <si>
    <t>DIENOGEST (DIENOMET 2 MG CAJA X 28 TABLETAS)</t>
  </si>
  <si>
    <t>20038827-6</t>
  </si>
  <si>
    <t>349C</t>
  </si>
  <si>
    <t>DIENOGEST (VISANNE 2 MG X 28  COMPRIMIDOS)</t>
  </si>
  <si>
    <t>20018592-1</t>
  </si>
  <si>
    <t>350C</t>
  </si>
  <si>
    <t>DIFENHIDRAMINA (DIFENHIDRAMINA HCL 50 MG CAJA X 100 CAPSULAS)</t>
  </si>
  <si>
    <t>20096034-5</t>
  </si>
  <si>
    <t>352C</t>
  </si>
  <si>
    <t>DIFENHIDRAMINA 125 mg/5 mL  JARABE (DIFENHIDRAMINA CLORHIDRATO JARABE LAPROF X 120 ML.)</t>
  </si>
  <si>
    <t>19919306-1</t>
  </si>
  <si>
    <t>353C</t>
  </si>
  <si>
    <t>DIMETILFUMARATO 240 MG CAPSULA (TECFIDERA 240 MG CAJA X 56 CAPSULAS DURAS GASTRORRESISTENTES)</t>
  </si>
  <si>
    <t>20091925-1</t>
  </si>
  <si>
    <t>354C</t>
  </si>
  <si>
    <t>DIOSMINA-HESPERIDINA (DAFLON 1000 MG SUSP ORAL CAJA X 30 SOBRES DE 10 ML.)</t>
  </si>
  <si>
    <t>20079787-3</t>
  </si>
  <si>
    <t>355C</t>
  </si>
  <si>
    <t>DIPIRONA 300mg/ml- ISOMETHEPTENO 50mg/ml- CAFEINA 30mg/ml (NEOSALDINA 300/50/30 MG/ML GOTAS ORAL X 30 ML)</t>
  </si>
  <si>
    <t>(300+50+30) MG/ML</t>
  </si>
  <si>
    <t>39815-1</t>
  </si>
  <si>
    <t>356C</t>
  </si>
  <si>
    <t>DIPIRONA-ISOMETHEPTENO-CAFEINA (MIGRINON G-FAR 300/30/30 MG X 100 TABLETAS)</t>
  </si>
  <si>
    <t>(300+30+30) MG</t>
  </si>
  <si>
    <t>20005954-3</t>
  </si>
  <si>
    <t>357C</t>
  </si>
  <si>
    <t>DORNASE ALFA (PULMOZYME (DORNASE ALFA)  2.5 MG  X 6 AMPOLLAS)</t>
  </si>
  <si>
    <t>SOLUCION PARA INHALACION</t>
  </si>
  <si>
    <t>200666-1</t>
  </si>
  <si>
    <t>358C</t>
  </si>
  <si>
    <t>DOVE JABON  X 90 GRAMOS (DOVE JABON  X 90 GRAMOS)</t>
  </si>
  <si>
    <t xml:space="preserve">JABON </t>
  </si>
  <si>
    <t>BARRA</t>
  </si>
  <si>
    <t>BARRA X 90 GRAMOS</t>
  </si>
  <si>
    <t>359C</t>
  </si>
  <si>
    <t>DOXICICLINA (ORACEA 40 MG CAJA X 28 CAPSULAS DE LIBERACION MODIFICADA)</t>
  </si>
  <si>
    <t>CAPSULA DE LIBERACION PROLONGADA</t>
  </si>
  <si>
    <t>20067176-2</t>
  </si>
  <si>
    <t>360C</t>
  </si>
  <si>
    <t>DOXOFILINA (PUROXAN 400 MG X 60  TABLETAS)</t>
  </si>
  <si>
    <t>19903260-6</t>
  </si>
  <si>
    <t>361C</t>
  </si>
  <si>
    <t>C01BD99</t>
  </si>
  <si>
    <t>DRONEDARONA (MULTAQ 400 MG X 30 COMPRIMIDOS.)</t>
  </si>
  <si>
    <t>400 MG</t>
  </si>
  <si>
    <t>20014930-2</t>
  </si>
  <si>
    <t>362C</t>
  </si>
  <si>
    <t>DROSPIRENONA - ETINILESTRADIOL 0.03/ 3 MG TABLETAS (YAX 3/0.03 MG CAJA X 21 TABLETAS RECUBIERTAS)</t>
  </si>
  <si>
    <t>0,3+3 mg tableta</t>
  </si>
  <si>
    <t>19951775-1</t>
  </si>
  <si>
    <t>363C</t>
  </si>
  <si>
    <t>DROSPIRENONA ESTRADIOL (ANGELIQ X 28  COMPRIMIDOS)</t>
  </si>
  <si>
    <t>(2+1.03)mg</t>
  </si>
  <si>
    <t>19946953-1</t>
  </si>
  <si>
    <t>364C</t>
  </si>
  <si>
    <t>DROSPIRENONA ESTRADIOL (MARCELLE 2/1 MG X 28 TABLETAS G-TABS)</t>
  </si>
  <si>
    <t>19991314-1</t>
  </si>
  <si>
    <t>365C</t>
  </si>
  <si>
    <t>DROSPIRENONA-ETINILESTRADIOL (VERONIQ 3/0.03 MG X 21 TABLETAS G-TABS)</t>
  </si>
  <si>
    <t>19987728-2</t>
  </si>
  <si>
    <t>366C</t>
  </si>
  <si>
    <t>DROSPIRENONA-ETINILESTRADIOL (YASMINIQ  X 28 COMPRIMIDOS)</t>
  </si>
  <si>
    <t>19968665-1</t>
  </si>
  <si>
    <t>367C</t>
  </si>
  <si>
    <t>DUASORB-POLYQUAD (TEARS NATURAL FREE X 32  VIALES X)</t>
  </si>
  <si>
    <t>46304-8</t>
  </si>
  <si>
    <t>368C</t>
  </si>
  <si>
    <t>A10BX14</t>
  </si>
  <si>
    <t>DULAGLUTIDA (TRULICITY 0.75 MG/0,5 ML SOLUC INY CAJA X 4 INYECTORES PRELLENADOS)</t>
  </si>
  <si>
    <t>20091274-3</t>
  </si>
  <si>
    <t>369C</t>
  </si>
  <si>
    <t>DULAGLUTIDA (TRULICITY 1.5 MG/0,5 ML SOLUC INY CAJA X 4 INYECTORES PRELLENADOS)</t>
  </si>
  <si>
    <t>20079057-3</t>
  </si>
  <si>
    <t>370C</t>
  </si>
  <si>
    <t>G04CA52</t>
  </si>
  <si>
    <t>TAMSULOSINA + DUTASTERIDE (DUODART)</t>
  </si>
  <si>
    <t>20020466-7</t>
  </si>
  <si>
    <t>371C</t>
  </si>
  <si>
    <t>ECULIZUMAB (SOLIRIS 300 MG SOLUC INFUSION I.V. X 1 VIAL 30 ML)</t>
  </si>
  <si>
    <t>SOLUCIÓN CONCENTRADA PARA INFUSIÓN</t>
  </si>
  <si>
    <t>20028870-1</t>
  </si>
  <si>
    <t>373C</t>
  </si>
  <si>
    <t>EMCLAREX CREM TOP (EMCLAREX COLAPSIBLE CREMA X 30 GR)</t>
  </si>
  <si>
    <t>TUBO X 30 GRAMOS</t>
  </si>
  <si>
    <t>374C</t>
  </si>
  <si>
    <t>EMICIZUMAB 150 MG/ML SOLUCIÓN INYECTABLE (HEMLIBRA 105 MG/0.7 ML SOLUC INYEC CAJA X 1 VIAL)</t>
  </si>
  <si>
    <t>20135003-2</t>
  </si>
  <si>
    <t>375C</t>
  </si>
  <si>
    <t>EMOLIENTE CORPORAL (LIPIKAR BAUME AP+BALSAMO RELIPID LA ROCHE-POSAY CREMA FCO X 200 ML)</t>
  </si>
  <si>
    <t xml:space="preserve"> FRASCO X 200 ML</t>
  </si>
  <si>
    <t>376C</t>
  </si>
  <si>
    <t>J05AR17</t>
  </si>
  <si>
    <t>EMTRICITABINA 200mg - TENOFOVIR DISOPROXIL FUMARATO 25 mg (DESCOVY 200/25 MG TABLETAS X 30 TABLETAS RECUBIERTAS.)</t>
  </si>
  <si>
    <t>200/25 MG</t>
  </si>
  <si>
    <t>20131470-1</t>
  </si>
  <si>
    <t>377C</t>
  </si>
  <si>
    <t>EMULSION (ACUANOVA SOFT X 220 GR)</t>
  </si>
  <si>
    <t>FRASCO X 220 GR</t>
  </si>
  <si>
    <t>381C</t>
  </si>
  <si>
    <t>G03FA01-3</t>
  </si>
  <si>
    <t>ENANTATO DE NORESTISTERONA-VALERATO DE ESTRADIOL (MESIGYNA INSTAYECT  AMP X  1 ML)</t>
  </si>
  <si>
    <t>INTRAMUSCULAR</t>
  </si>
  <si>
    <t>51922-4</t>
  </si>
  <si>
    <t>382C</t>
  </si>
  <si>
    <t>ENANTATO DE NORESTISTERONA-VALERATO DE ESTRADIOL (NOFERTYL SOL INYECT 1 ML/2 ML  CAJA X 24 AMPOLLAS)</t>
  </si>
  <si>
    <t>19946883-14</t>
  </si>
  <si>
    <t>383C</t>
  </si>
  <si>
    <t>ENOXAPARINA (CLEXANE 20MG/0.2ML SOLUC INY CAJA X 10 JER/PRELLENADAS C/SISTEMA DE SEGURIDAD)</t>
  </si>
  <si>
    <t>20 mg</t>
  </si>
  <si>
    <t xml:space="preserve">SOLUCION </t>
  </si>
  <si>
    <t>36240-3</t>
  </si>
  <si>
    <t>384C</t>
  </si>
  <si>
    <t>ENOXAPARINA SODICA (CLEXANE 20 MG X 2  AMPOLLAS.)</t>
  </si>
  <si>
    <t>36240-2</t>
  </si>
  <si>
    <t>385C</t>
  </si>
  <si>
    <t>B01AB05-1</t>
  </si>
  <si>
    <t>ENOXAPARINA SODICA 20 MG SOLUCION INYECTABLE (ENOXPAR 20 MG/0,2 ML SOLUC INYEC CAJA X 2 JERINGAS PRELLENADAS.)</t>
  </si>
  <si>
    <t xml:space="preserve">20 MG/0,2 ML </t>
  </si>
  <si>
    <t>19960639-6</t>
  </si>
  <si>
    <t>386C</t>
  </si>
  <si>
    <t>ENZALUTAMIDA (XTANDI)</t>
  </si>
  <si>
    <t>20067345-1</t>
  </si>
  <si>
    <t>2022M-0017438-R1 II</t>
  </si>
  <si>
    <t>387C</t>
  </si>
  <si>
    <t>S01GX10</t>
  </si>
  <si>
    <t>EPINASTINA CLORHIDRATO (RELESTAT 0.5 MG SOLUCION OFTALMICA X 5  ML)</t>
  </si>
  <si>
    <t>19964592-1</t>
  </si>
  <si>
    <t>389C</t>
  </si>
  <si>
    <t>B03AX01</t>
  </si>
  <si>
    <t>ERITROPOYETINA (RECORMON 30000 UI/0.6 ML X 1 JER PRELLENADA (ERITROPOYECTINA).)</t>
  </si>
  <si>
    <t>19948946-1</t>
  </si>
  <si>
    <t>390C</t>
  </si>
  <si>
    <t>L01XX34</t>
  </si>
  <si>
    <t>ERLOTINIB (TARCEVA 100 MG  X 30 TABLETAS)</t>
  </si>
  <si>
    <t>19961229-1</t>
  </si>
  <si>
    <t>393C</t>
  </si>
  <si>
    <t>ESCITALOPRAM OXALATO  (LEXAPRO)</t>
  </si>
  <si>
    <t>19934178-3</t>
  </si>
  <si>
    <t>397C</t>
  </si>
  <si>
    <t xml:space="preserve"> ESOMEPRAZOL  (NEXIUM)</t>
  </si>
  <si>
    <t>19915411-8</t>
  </si>
  <si>
    <t>399C</t>
  </si>
  <si>
    <t xml:space="preserve"> ESOMEPRAZOL  (NEDOX)</t>
  </si>
  <si>
    <t>TABLETA CON RECUBRIMIENTO ENTARICO</t>
  </si>
  <si>
    <t>20157741-6</t>
  </si>
  <si>
    <t>400C</t>
  </si>
  <si>
    <t>ESPUMA LIMPIADORA DE PARPADOS  (LIDCLEAN ESUMA LIMP PARPADOS/PESTAÑAS KIT FCO X 50 ML+100 GASAS+GAFAS+20 APLIC)</t>
  </si>
  <si>
    <t>FRASCO 50 ML Y 20 APLICACIONES</t>
  </si>
  <si>
    <t>403C</t>
  </si>
  <si>
    <t>ESZOPICLONA 2 mg COMPRIMIDO (ZOPLIMAX 2 MG CAJA X 30 COMPRIMIDOS RECUBIERTOS)</t>
  </si>
  <si>
    <t>2 MG</t>
  </si>
  <si>
    <t>20111858-3</t>
  </si>
  <si>
    <t>404C</t>
  </si>
  <si>
    <t>ETINILESTRADIOL-ACETATO DE CIPROTERONA (DIANE-35  X 21 GRAGEAS)</t>
  </si>
  <si>
    <t>19942623-2</t>
  </si>
  <si>
    <t>405C</t>
  </si>
  <si>
    <t>ETINILESTRADIOL-ACETATO DE CIPROTERONA (FACETIX MINI 20 CAJA X 28 TABLETAS RECUBIERTAS)</t>
  </si>
  <si>
    <t>(2+20)mg</t>
  </si>
  <si>
    <t>20070619-1</t>
  </si>
  <si>
    <t>406C</t>
  </si>
  <si>
    <t>ETINILESTRADIOL-ACETATO DE CIPROTERONA (FACETIX SUAVE 30 X 28 TABLETAS RECUBIERTAS)</t>
  </si>
  <si>
    <t>(2+0.03) mg</t>
  </si>
  <si>
    <t>20070573-1</t>
  </si>
  <si>
    <t>407C</t>
  </si>
  <si>
    <t>EVEROLIMUS (AFINITOR)</t>
  </si>
  <si>
    <t>20015207-2</t>
  </si>
  <si>
    <t>408C</t>
  </si>
  <si>
    <t>EVEROLIMUS (AFINITOR 2.5 MG X 30 TABLETAS)</t>
  </si>
  <si>
    <t>2.5MG</t>
  </si>
  <si>
    <t>20032740-2</t>
  </si>
  <si>
    <t>409C</t>
  </si>
  <si>
    <t>20015216-2</t>
  </si>
  <si>
    <t>410C</t>
  </si>
  <si>
    <t>EVEROLIMUS (CERTICAN 0.5 MG X 60  TABLETAS.)</t>
  </si>
  <si>
    <t>0,5 mg tableta</t>
  </si>
  <si>
    <t>19946772-2</t>
  </si>
  <si>
    <t>411C</t>
  </si>
  <si>
    <t>EVEROLIMUS (CERTICAN 0.75 MG X 60  TABLETAS)</t>
  </si>
  <si>
    <t>0.75 MG TABLETA</t>
  </si>
  <si>
    <t>19946766-2</t>
  </si>
  <si>
    <t>414C</t>
  </si>
  <si>
    <t>FITOTERAPEUTICO</t>
  </si>
  <si>
    <t>EXTRACTO DE HARPAGOFITO TABLETA 480 mg TABLETA (ARTROFITUM NP 480 MG CAJA X 60 TABLETAS RECUBIERTAS)</t>
  </si>
  <si>
    <t>480 MG TABLETA</t>
  </si>
  <si>
    <t>CAJA PLEGADIZA ) POR  60 TABLETAS</t>
  </si>
  <si>
    <t>417C</t>
  </si>
  <si>
    <t xml:space="preserve"> EZETIMIB (ZETIA)</t>
  </si>
  <si>
    <t>19936459-7</t>
  </si>
  <si>
    <t>418C</t>
  </si>
  <si>
    <t>EZETIMIBA + ROSUVASTATINA (ROSUVINA E 10/40 MG CAJA X 28 TABLETAS)</t>
  </si>
  <si>
    <t>20043340-5</t>
  </si>
  <si>
    <t>425C</t>
  </si>
  <si>
    <t>FEBUXOSTAT (GOUTEX 120 MG X 30 CAPSULAS)</t>
  </si>
  <si>
    <t>20053122-3</t>
  </si>
  <si>
    <t>426C</t>
  </si>
  <si>
    <t>FEBUXOSTAT (GOUTEX 80 MG X 30 CAPSULAS BLANDAS)</t>
  </si>
  <si>
    <t>20053123-1</t>
  </si>
  <si>
    <t>427C</t>
  </si>
  <si>
    <t>FENILALANINA (FENILAN 500 MG FCO X 100 CAPSULAS S/DIETARIO.)</t>
  </si>
  <si>
    <t>FRASCO X 100 CAPSULAS S/DIETARIO.</t>
  </si>
  <si>
    <t>432C</t>
  </si>
  <si>
    <t>FEXOFENADINA (ALLEGRA 120 MG X 10 TABLETAS.)</t>
  </si>
  <si>
    <t>1984916-5</t>
  </si>
  <si>
    <t>433C</t>
  </si>
  <si>
    <t>FEXOFENADINA (ALLEGRA 180 MG X 10 TABLETAS.)</t>
  </si>
  <si>
    <t>229773-1</t>
  </si>
  <si>
    <t>434C</t>
  </si>
  <si>
    <t>FEXOFENADINA (ALLEGRA PEDIATRICO SUSPENSION X 150  ML.)</t>
  </si>
  <si>
    <t>20001705-2</t>
  </si>
  <si>
    <t>437C</t>
  </si>
  <si>
    <t>FEXOFENADINA 120 MG TABLETA (RINOLAST 120 MG CAJA X 10 TABLETAS.)</t>
  </si>
  <si>
    <t>120 MG</t>
  </si>
  <si>
    <t>19986704-1</t>
  </si>
  <si>
    <t>441C</t>
  </si>
  <si>
    <t>FILTRO + PANTALLA SOLAR (UMBRELLA KIDS RESISTENTE AL AGUA SPF 50+ X 120 GR)</t>
  </si>
  <si>
    <t>TUBO X 120 GRAMOS</t>
  </si>
  <si>
    <t>442C</t>
  </si>
  <si>
    <t>FILTRO + PANTALLA SOLAR (UMBRELLA PLUS EMULSION SPRAY SPF 50+ FCO X 120 GR)</t>
  </si>
  <si>
    <t xml:space="preserve"> FRASCO X 120 GR</t>
  </si>
  <si>
    <t>443C</t>
  </si>
  <si>
    <t>FILTRO + PANTALLA SOLAR (UMBRELLA PLUS EMULSION SPRAY X 120  GRAMOS)</t>
  </si>
  <si>
    <t>FRASCO  X 120  GRAMOS</t>
  </si>
  <si>
    <t>444C</t>
  </si>
  <si>
    <t>FILTRO + PANTALLA SOLAR SPF 50 (UMBRELLA CREMA SPF 50+ X 60 GR)</t>
  </si>
  <si>
    <t>SPF 50</t>
  </si>
  <si>
    <t>TUBO  X 60 GR</t>
  </si>
  <si>
    <t>445C</t>
  </si>
  <si>
    <t>FILTRO + PANTALLA SOLAR SPF 50 (UMBRELLA GEL SPF 50+ X 60 GR)</t>
  </si>
  <si>
    <t>SPF 50-COMBINACION</t>
  </si>
  <si>
    <t>TUBO X 60 GR</t>
  </si>
  <si>
    <t>446C</t>
  </si>
  <si>
    <t>FILTRO + PANTALLA SOLAR SPF 50 (UMBRELLA MUY RESISTENTE AL AGUA SPF 50+TUBO X 225 GR)</t>
  </si>
  <si>
    <t>TUBO X 225 GR</t>
  </si>
  <si>
    <t>447C</t>
  </si>
  <si>
    <t>D11AX10-2</t>
  </si>
  <si>
    <t>FINASTERIDA (FOLISTER 1 MG CAJA X 28 CAPSULAS)</t>
  </si>
  <si>
    <t>19940480-2</t>
  </si>
  <si>
    <t>450C</t>
  </si>
  <si>
    <t>FLUDROCORTISONA (ASTONIN H CAJA X 50 TABLETAS)</t>
  </si>
  <si>
    <t>27649-1</t>
  </si>
  <si>
    <t>451C</t>
  </si>
  <si>
    <t>FLUNARIZINA (FLUNARIZINA MK 5 MG X 150 TABLETAS)</t>
  </si>
  <si>
    <t>45084-3</t>
  </si>
  <si>
    <t>452C</t>
  </si>
  <si>
    <t>FLUOROURACILO (5-FLUOROURACILO 1% SOLUC OFTALMICA 50 MG/5 ML FCO X 5 ML F/MAGISTRAL (EVOLUCIA))</t>
  </si>
  <si>
    <t>FRASCO X 5 ML FORMULA MAGISTRAL</t>
  </si>
  <si>
    <t>453C</t>
  </si>
  <si>
    <t>FLUTICASONA PROPIONATO (FLIXOTIDE 250 MCG INH BUCAL X 60 DOSIS)</t>
  </si>
  <si>
    <t>19913482-1</t>
  </si>
  <si>
    <t>454C</t>
  </si>
  <si>
    <t>FLUTICASONA PROPIONATO125 MCG LIQUIDO PARA INHALAR (FLIXOTIDE SUSP P/INHALACION 125 MCG X 120 DOSIS)</t>
  </si>
  <si>
    <t>SOLUCIÓN POR INHALACIÓN</t>
  </si>
  <si>
    <t>20003641-2</t>
  </si>
  <si>
    <t>455C</t>
  </si>
  <si>
    <t>R03AK06-3</t>
  </si>
  <si>
    <t>FLUTICASONA PROPIONATO-SALMETEROL (SERECOR FORTE DPI 250/50 MCG C/INHAL X 30 CAPSULAS CON POLVO P/INHALACION)</t>
  </si>
  <si>
    <t>(50+250)mcg/Puff</t>
  </si>
  <si>
    <t>20103748-3</t>
  </si>
  <si>
    <t>456C</t>
  </si>
  <si>
    <t>FLUTICASONA PROPIONATO-SALMETEROL (SERETIDE DISKUS 50/500 MCG x 60 DOSIS)</t>
  </si>
  <si>
    <t>(50+500)mcg/Puff</t>
  </si>
  <si>
    <t>457C</t>
  </si>
  <si>
    <t>SALMETEROL + FLUTICASONA (SERETIDE EVOHALER})</t>
  </si>
  <si>
    <t>(25+125)mcg/Puff</t>
  </si>
  <si>
    <t>SUSPENSIONES PARA NEBULIZADORES </t>
  </si>
  <si>
    <t>19913254-1</t>
  </si>
  <si>
    <t>458C</t>
  </si>
  <si>
    <t>(25+250)mcg/Puff</t>
  </si>
  <si>
    <t>19913258-1</t>
  </si>
  <si>
    <t>462C</t>
  </si>
  <si>
    <t>FORMULA LACTEA EXTENSAMENTE HIDROLIZADA  (PURAMINO)</t>
  </si>
  <si>
    <t>463C</t>
  </si>
  <si>
    <t>FORMULA INFANTIL CON HIERRO PARA LACTANTES DE 0 A 6 MESES QUE COMBINA UNA MEZCLA DE GRASAS DE FACIL DIGESTIÓN CON PREBIÓTICOS HMO 2- FL NUCLEOTIDOS DHA Y LUTEÍNA.  850g (SIMILAC-1 PROSENSITIVE LATA X 850 GR)</t>
  </si>
  <si>
    <t>LATA 850g</t>
  </si>
  <si>
    <t>464C</t>
  </si>
  <si>
    <t xml:space="preserve"> FORMULA INFANTIL SIN LACTOSA (NAN SIN LACTOSA)</t>
  </si>
  <si>
    <t>465C</t>
  </si>
  <si>
    <t>FORMULA LACTEA CON HIERRO PRE-ESPESADA PARA LACTANTES DE 0 A 12 MESES CON VITAMINAS Y MINERALES; (ENFAMIL PREMIUM (A.R) X 400 GRS)</t>
  </si>
  <si>
    <t>466C</t>
  </si>
  <si>
    <t>FORMULA LACTEA EN POLVO CON HIERRO Y PROBIOTICOS PARA LACTANTES (NAN OPTIPRO BIOTICS 1 LATA X 900 GR)</t>
  </si>
  <si>
    <t>POLVO P/SOLUCION ORAL</t>
  </si>
  <si>
    <t>LATA X 900 GR</t>
  </si>
  <si>
    <t>467C</t>
  </si>
  <si>
    <t>FORMULA LACTEA DE INICIO (NAN OPTIPRO)</t>
  </si>
  <si>
    <t>468C</t>
  </si>
  <si>
    <t>FORMULA LACTEA EN POLVO CON HIERRO Y PROBIOTICOS PARA LACTANTES (NAN OPTIPRO-1 X 400 GRAMOS (220530))</t>
  </si>
  <si>
    <t>469C</t>
  </si>
  <si>
    <t>ALIMENTO ELEMENTAL NO LÁCTEO A BASE DE CARBOHIDRATOS, AMINOÁCIDOS LIBRES, ACEITES VEG, VIT Y MIN. POLVOS ORAL</t>
  </si>
  <si>
    <t>TARRO X 400 GRAMOS</t>
  </si>
  <si>
    <t>470C</t>
  </si>
  <si>
    <t>FORMULA NUTRICIONAL A base DE GRASAS Y TRIGLICERIDOS DE CADENA MEDIA CON RELACION 4:1 PARA DIETA CETOGENICA EN EPILEPSIA REFRACTARIA (KETOVOLVE LATA X 300 GRAMOS.)</t>
  </si>
  <si>
    <t>LATA X 300 GRAMOS</t>
  </si>
  <si>
    <t>471C</t>
  </si>
  <si>
    <t>FORMULA NUTRICIONAL COMPLETA Y BALANCEADA PEDIATRICA POLVO PARA SUSPENSION ORAL 400G (ENTEREX KIDZ ULTRA POLVO VAINILLA LATA X 450 GR S/DIETARIO)</t>
  </si>
  <si>
    <t xml:space="preserve"> LATA POR 450 GRAMOS</t>
  </si>
  <si>
    <t>472C</t>
  </si>
  <si>
    <t xml:space="preserve"> FORMULA LACTEA EXTENSAMENTE HIDROLIZADA  (NUTRIBEN HIDROLIZADA 2)</t>
  </si>
  <si>
    <t>475C</t>
  </si>
  <si>
    <t>FORMULA POLIMERICA CON FIBRA Y FOS DE BAJA OSMOLARIDAD PARA PACIENTES CON DEFICIT DE INGESTA 1KCAL/ML EMULSION ORAL 500ML (JEVITY 2 FOS FRASCO X 500  ML)</t>
  </si>
  <si>
    <t>476C</t>
  </si>
  <si>
    <t>FÓRMULA POLIMÉRICA PARA ALIMENTACIÓN POR SONDA; HIPERCALÓRICA 1.5 KCAL/ML HIPERPROTEICA 20.6% DE LA ENERGÍA. A BASE DE PROTEÍNA LÁCTEA x 1000 ml (DIBEN 1,5 KCAL HP EASY BAG X 1000 ML)</t>
  </si>
  <si>
    <t>FRASCO X 1000 ML</t>
  </si>
  <si>
    <t>477C</t>
  </si>
  <si>
    <t>FORMULA VEGETAL DE CONTINUACION CON PROTEIN DE ARROZ (BLEMIL PLUS ARROZ 2 NUTRIEXPERT X 400 GRAMOS)</t>
  </si>
  <si>
    <t>LATA X 400 GAMOS</t>
  </si>
  <si>
    <t>478C</t>
  </si>
  <si>
    <t>FOSFATO DE SODIO DIBASICO+FOSFATO MONOPOTASICO+FOSFATO MONOSODICO MONOHIDRATO 852/155/130 EQ.A 86/35/29MG (250MG) TABLETA (KAFFOT 186/35/29 MG FCO X 100 TABLETAS)</t>
  </si>
  <si>
    <t>(186+35+29)MG</t>
  </si>
  <si>
    <t>20079710-1</t>
  </si>
  <si>
    <t>484C</t>
  </si>
  <si>
    <t>GALANTAMINA (REMINYL SOLUCION X 100  ML)</t>
  </si>
  <si>
    <t>4 MG/ML</t>
  </si>
  <si>
    <t>19932247-1</t>
  </si>
  <si>
    <t>485C</t>
  </si>
  <si>
    <t>A16AB08</t>
  </si>
  <si>
    <t>GALSULFASA  (NAGLAZYME 5 MG SOLUC INYEC CAJA X 1 VIAL)</t>
  </si>
  <si>
    <t>SOLUCIÓN PARA INFUSION</t>
  </si>
  <si>
    <t>20015719-1</t>
  </si>
  <si>
    <t>486C</t>
  </si>
  <si>
    <t>L01XE02</t>
  </si>
  <si>
    <t>GEFITINIB (IRESSA 250 MG X 30 TABLETAS)</t>
  </si>
  <si>
    <t>COMPRIMIDO</t>
  </si>
  <si>
    <t>20019022-1</t>
  </si>
  <si>
    <t>489C</t>
  </si>
  <si>
    <t>B05BB01-1</t>
  </si>
  <si>
    <t>GLICEROFOSFATO (GLYCOPHOS SOLUC INYECT CAJA X 10 AMPOLLAS 20 ML)</t>
  </si>
  <si>
    <t>216mg/ml</t>
  </si>
  <si>
    <t>19954360-1</t>
  </si>
  <si>
    <t>490C</t>
  </si>
  <si>
    <t>GLICOPIRRONIO (SEEBRI BREEZHALER 50 MCG X 30 CAPSULAS+INHALADOR.)</t>
  </si>
  <si>
    <t>CAPSULA DURA- INHALADOR</t>
  </si>
  <si>
    <t>20058285-1</t>
  </si>
  <si>
    <t>493C</t>
  </si>
  <si>
    <t>GLUCOSAMINA 1500mg SOBRE (GLUCOSAMINA L-S 1500 MG CAJA X 60 SOBRES GRANULADO P/RECONSTITUIR)</t>
  </si>
  <si>
    <t>1500 MG</t>
  </si>
  <si>
    <t>19964561-9</t>
  </si>
  <si>
    <t>498C</t>
  </si>
  <si>
    <t>GLUCOSAMINA-CONDROITINA (GLUCOSAMINA + CONDROITINA 750/600 MG NAT SYSTEM FCO X 100 CAPSULAS)</t>
  </si>
  <si>
    <t>(600 + 750)mg</t>
  </si>
  <si>
    <t>19987035-3</t>
  </si>
  <si>
    <t>501C</t>
  </si>
  <si>
    <t>M01AX99</t>
  </si>
  <si>
    <t>GLUCOSAMINA-CONDROITINA 500/400 MG (GLUCOSAMINA+CONDROITINA 500/400 MG NAT SYSTEM FCO X 60 CAPSULAS)</t>
  </si>
  <si>
    <t xml:space="preserve">(500-400) mg </t>
  </si>
  <si>
    <t>20100512-2</t>
  </si>
  <si>
    <t>502C</t>
  </si>
  <si>
    <t>S01KA51</t>
  </si>
  <si>
    <t>HALURONATO DE SODIO-SULFATO DE CONDROITIN (HUMYLUB SOLUC OFTAL X 15 ML.)</t>
  </si>
  <si>
    <t>(1.8 + 1)mg/ml</t>
  </si>
  <si>
    <t>20001982-2</t>
  </si>
  <si>
    <t>503C</t>
  </si>
  <si>
    <t>PRODUCTO FITOTERAPEUTICO</t>
  </si>
  <si>
    <t>HEDERA HELIX (ABRILAR EA 575 JARABE FCO X 100 ML)</t>
  </si>
  <si>
    <t xml:space="preserve"> FRASCO DE VIDRIO 100 ML </t>
  </si>
  <si>
    <t>504C</t>
  </si>
  <si>
    <t>HEDERA HELIX 0.7 G x 100 mL (ABRILAR JARABE X 100 ML.)</t>
  </si>
  <si>
    <t>frasco x 100 mL</t>
  </si>
  <si>
    <t>505C</t>
  </si>
  <si>
    <t>HIALURONATO DE SODIO 1.5mg/ml-POLIETILENGLICOL 4 mg/ml-PROPILENGLICOL 3mg/ml (SYSTANE HA GOTAS OFTAL LUBRICANTES FCO X 10 ML)</t>
  </si>
  <si>
    <t>20104024-1</t>
  </si>
  <si>
    <t>506C</t>
  </si>
  <si>
    <t>HIALURONATO SODICO (DROPYAL 25 MG  AMPOLLA)</t>
  </si>
  <si>
    <t>INTRA-ARTICULAR</t>
  </si>
  <si>
    <t>19928855-1</t>
  </si>
  <si>
    <t>507C</t>
  </si>
  <si>
    <t>HIALURONATO SODICO (HIALTEARS 0.4% SOLUC OFTALMICA X 15 ML.)</t>
  </si>
  <si>
    <t>0.4(%)</t>
  </si>
  <si>
    <t>20047756-5</t>
  </si>
  <si>
    <t>508C</t>
  </si>
  <si>
    <t>HIALURONATO SODICO (HYABAK 0.15% GOTAS OFTALMICAS X 10 ML.)</t>
  </si>
  <si>
    <t>EN COMBINACION</t>
  </si>
  <si>
    <t>OCULAR</t>
  </si>
  <si>
    <t>FRASCO GOTERO X 10 ML</t>
  </si>
  <si>
    <t>509C</t>
  </si>
  <si>
    <t>HIALURONATO SODICO (OSTENIL PLUS 40 MG/2 ML HIALURONATO SOD 2% CAJA X 1 JERINGA PRELLENADA)</t>
  </si>
  <si>
    <t>510C</t>
  </si>
  <si>
    <t>M09AX01-1</t>
  </si>
  <si>
    <t>HIALURONATO SODICO (TOPTEAR SOLU OFTALMICA X 10  ML)</t>
  </si>
  <si>
    <t>19951790-2</t>
  </si>
  <si>
    <t>511C</t>
  </si>
  <si>
    <t>HIALURONATO SODICO+CONDROITINA SULF SODICA (IALURIL SOL ESTERIL X 1 JERINGA PRELLENADA DE 50 ML)</t>
  </si>
  <si>
    <t>CAJA PLEGADIZA COMPUESTA POR JERINGA PRELLENADA DE 50 ML </t>
  </si>
  <si>
    <t>512C</t>
  </si>
  <si>
    <t>HIDRATANTE CORPORAL (HIDRADERM HYAL LECHE CORPORAL HIDRATANTE FCO X 400 ML)</t>
  </si>
  <si>
    <t>FRASCO X 400mL</t>
  </si>
  <si>
    <t>513C</t>
  </si>
  <si>
    <t>HIDRATANTE FACIAL (OVERHUDEN HIDRATANTE FACIAL FCO X 60 GR)</t>
  </si>
  <si>
    <t>514C</t>
  </si>
  <si>
    <t>N02BE71-4</t>
  </si>
  <si>
    <t>HIDROCODONA BITARTRATO + ACETAMINOFEN 10/325MG (TABLETA) (SINALGEN MAX 10/325 MG CAJA X 30 TABLETAS)</t>
  </si>
  <si>
    <t>20113430-4</t>
  </si>
  <si>
    <t>515C</t>
  </si>
  <si>
    <t>HIDROCOLOIDES NATURALES PECTINA Y CARBOXIMETILCELULOSA DE SODIO (DUODERM GEL TUBO X 30 GRAMOS REF.187987)</t>
  </si>
  <si>
    <t>516C</t>
  </si>
  <si>
    <t>C05AA01-1</t>
  </si>
  <si>
    <t>HIDROCORTISONA ACETATO+BENZOCAINA (HEBAL UNGUENTO (10+20 )MG/G TUBO X 20 GRAMOS)</t>
  </si>
  <si>
    <t>(10+20 )MG/G</t>
  </si>
  <si>
    <t>20146833-2</t>
  </si>
  <si>
    <t>517C</t>
  </si>
  <si>
    <t>A11CC06</t>
  </si>
  <si>
    <t>HIDROFEROL 0266 MG CAJA X 1 CAPSULA BLANDA (HIDROFEROL 0,266 MG CAJA X 1 CAPSULA BLANDA)</t>
  </si>
  <si>
    <t>0,266 MG CAPSULA</t>
  </si>
  <si>
    <t>20116777-4</t>
  </si>
  <si>
    <t>518C</t>
  </si>
  <si>
    <t>HIDROXICLOROQUINA SULFATO (ARTROQUIN 400 MG CAJA X 20 TABLETAS)</t>
  </si>
  <si>
    <t>20013463-1</t>
  </si>
  <si>
    <t>519C</t>
  </si>
  <si>
    <t>SODIO ALGINATO + SODIO BICARBONATO + CALCIO CARBONATO (ALGINACID)</t>
  </si>
  <si>
    <t>(0.63+2.39)(%)</t>
  </si>
  <si>
    <t>20016210-2</t>
  </si>
  <si>
    <t>ALGINACID</t>
  </si>
  <si>
    <t>020016210-02</t>
  </si>
  <si>
    <t>2021M-0011294-R2</t>
  </si>
  <si>
    <t>522C</t>
  </si>
  <si>
    <t>HIDROXIPROPILMETILCELULOSA-DEXTRAN (LAGRIFRESH LAGRIMAS ARTIFICIALES X 15 ML)</t>
  </si>
  <si>
    <t>(3+1)mg/ml</t>
  </si>
  <si>
    <t>19937169-2</t>
  </si>
  <si>
    <t>526C</t>
  </si>
  <si>
    <t>G03GA02</t>
  </si>
  <si>
    <t>HORMONA FOLICULO ESTIMULANTE (FSH) RECOMBINANTE 75 UI JERINGA (FENOGEST 75 UI SOLUC INYEC CAJA X 1 JERINGA PRELLENADA)</t>
  </si>
  <si>
    <t>20070667-1</t>
  </si>
  <si>
    <t>527C</t>
  </si>
  <si>
    <t>L01XE27</t>
  </si>
  <si>
    <t>IBRUTINIB (IMBRUVICA 140 MG X 120 CAPSULAS.)</t>
  </si>
  <si>
    <t>20078755-2</t>
  </si>
  <si>
    <t>528C</t>
  </si>
  <si>
    <t xml:space="preserve"> IBRUTINIB (IMBRUVICA)</t>
  </si>
  <si>
    <t>140 MG</t>
  </si>
  <si>
    <t>20078755-1</t>
  </si>
  <si>
    <t>529C</t>
  </si>
  <si>
    <t>ICATIBANT (FIRAZYR 30 MG SOLUC INYECT X 1 JERINGA PRELLENADA DE 3 ML)</t>
  </si>
  <si>
    <t>20019909-1</t>
  </si>
  <si>
    <t>530C</t>
  </si>
  <si>
    <t>IDURSULFASA (ELAPRASE 6 MG CAJA X 1 VIAL DE 3 ML)</t>
  </si>
  <si>
    <t>20020363-2</t>
  </si>
  <si>
    <t>531C</t>
  </si>
  <si>
    <t>IMIPRAMINA (IMIPRAM 10MG X 100 TABLETAS RECUBIERTAS)</t>
  </si>
  <si>
    <t>20030724-4</t>
  </si>
  <si>
    <t>534C</t>
  </si>
  <si>
    <t>INSAPONIFICABLES DE PERSEA GRATISSIMA Y GLICINA MAX (PIASCLEDINE 300 MG X 30  CAPSULAS)</t>
  </si>
  <si>
    <t>300 MG CAPSULA</t>
  </si>
  <si>
    <t>CAJA X 30  CAPSULAS</t>
  </si>
  <si>
    <t>535C</t>
  </si>
  <si>
    <t>INSULINA DETEMIR  (LEVEMIR 100UML)</t>
  </si>
  <si>
    <t>14,2</t>
  </si>
  <si>
    <t>19972118-8</t>
  </si>
  <si>
    <t>536C</t>
  </si>
  <si>
    <t>INTERFERON-BETA 1A (REBIF 44 MCG/0.5 X 4 CARTUCHOS MULTIDOSIS.)</t>
  </si>
  <si>
    <t xml:space="preserve">44 MCG/0.5 </t>
  </si>
  <si>
    <t>20013593-1</t>
  </si>
  <si>
    <t>537C</t>
  </si>
  <si>
    <t>IPRATROPIO BROMURO (ATROVENT HFA SOLUC AEROSOL X 10 ML)</t>
  </si>
  <si>
    <t>0,02(%) (20mcg)</t>
  </si>
  <si>
    <t>SUSPENCION PARA NEBULIZADORES O INHALADORES</t>
  </si>
  <si>
    <t>19930893-2</t>
  </si>
  <si>
    <t>538C</t>
  </si>
  <si>
    <t>C09DA04-1</t>
  </si>
  <si>
    <t>IRBESARTAN-HIDROCLOROTIAZIDA (IRBEPREX H 150 MG/12.5 MG X 30  TABLETAS)</t>
  </si>
  <si>
    <t>20097539-2</t>
  </si>
  <si>
    <t>539C</t>
  </si>
  <si>
    <t>IRBESARTAN + HIDROCLOROTIAZIDA  (IRBETIAZID)</t>
  </si>
  <si>
    <t>19949126-13</t>
  </si>
  <si>
    <t>543C</t>
  </si>
  <si>
    <t>ISPAGHULA HUSK (PSYILLIUM) (FYBOGEL NARANJA CAJA X 10 SOBRES)</t>
  </si>
  <si>
    <t>79,61(%)</t>
  </si>
  <si>
    <t>GRANULADOS</t>
  </si>
  <si>
    <t>21013-6</t>
  </si>
  <si>
    <t>544C</t>
  </si>
  <si>
    <t>JABON BARRA (CETAPHIL BARRA X 127  GRAMOS)</t>
  </si>
  <si>
    <t xml:space="preserve">BARRA </t>
  </si>
  <si>
    <t xml:space="preserve"> BARRA X 127  GRAMOS</t>
  </si>
  <si>
    <t>545C</t>
  </si>
  <si>
    <t>KETOCONAZOL (KETOCONAZOL 2% VITALIS CREMA TOP TUBO X 30 GR)</t>
  </si>
  <si>
    <t>2(%)</t>
  </si>
  <si>
    <t>20066094-1</t>
  </si>
  <si>
    <t>546C</t>
  </si>
  <si>
    <t>S01BC05</t>
  </si>
  <si>
    <t>KETOROLACO (ACULAR LS SOLUCION OFTALMICA X 5  ML)</t>
  </si>
  <si>
    <t>19954740-6</t>
  </si>
  <si>
    <t>547C</t>
  </si>
  <si>
    <t>KETOTIFENO (KENALER SOL OFTALMICA X 5 ML)</t>
  </si>
  <si>
    <t>19930002-1</t>
  </si>
  <si>
    <t>548C</t>
  </si>
  <si>
    <t>KETOTIFENO (KETOTIFENO LAPROFF JARABE X 100 ML.)</t>
  </si>
  <si>
    <t>0,2mg/ml</t>
  </si>
  <si>
    <t>19984823-2</t>
  </si>
  <si>
    <t>549C</t>
  </si>
  <si>
    <t>LACOSAMIDA (VIMPAT)</t>
  </si>
  <si>
    <t>200 MG</t>
  </si>
  <si>
    <t>20010105-2</t>
  </si>
  <si>
    <t>553C</t>
  </si>
  <si>
    <t>LACTULOSA (CONSTILAX 66.7% SOLUC ORAL FCO X 240 ML)</t>
  </si>
  <si>
    <t>66.7(%)</t>
  </si>
  <si>
    <t>SH - SOLUCIONES</t>
  </si>
  <si>
    <t>20087761-1</t>
  </si>
  <si>
    <t>554C</t>
  </si>
  <si>
    <t>LACTULOSA (LACTULAX X 12 SOBRES.)</t>
  </si>
  <si>
    <t>38540-2</t>
  </si>
  <si>
    <t>555C</t>
  </si>
  <si>
    <t>B06AC05</t>
  </si>
  <si>
    <t>LANADELUMAB (EQUIVALENTE A 150MG/ML) (TAKHZYRO 300 MG SOLUCION P/INYECCION CAJA X 1 VIAL DE 2 ML)</t>
  </si>
  <si>
    <t>300 MG +vial+jeringa</t>
  </si>
  <si>
    <t>20154566-1</t>
  </si>
  <si>
    <t>556C</t>
  </si>
  <si>
    <t>H01CB03-3</t>
  </si>
  <si>
    <t>LANREOTIDA (SOMATULINE AUTOGEL 90 MG X  1 VIAL)</t>
  </si>
  <si>
    <t>19935648-1</t>
  </si>
  <si>
    <t>557C</t>
  </si>
  <si>
    <t>L01XE07</t>
  </si>
  <si>
    <t>LAPATINIB (TYKERB 250 MG X 70 TABLETAS)</t>
  </si>
  <si>
    <t>19981554-2</t>
  </si>
  <si>
    <t>558C</t>
  </si>
  <si>
    <t>L-ARGININA y L-GLUTAMINA (ARGIMENT POLVO NARANJA SOBRE X 27.6 GR)</t>
  </si>
  <si>
    <t>NASOGASTRICA-ORAL</t>
  </si>
  <si>
    <t>SOBRE X 27.6 GR</t>
  </si>
  <si>
    <t>559C</t>
  </si>
  <si>
    <t>LATANOPROST-MALEATO DE TIMOLOL (XALACOM SOLUC OFTALM X  2.5 ML.)</t>
  </si>
  <si>
    <t>19918936-1</t>
  </si>
  <si>
    <t>561C</t>
  </si>
  <si>
    <t>L-CARNITINA (L-CARNITINA HEALTHY AMERICA 500 MG FCO X 60 TABLETAS S/DIETARIO)</t>
  </si>
  <si>
    <t>FRASCO X 60 TABLETAS S/DIETARIO</t>
  </si>
  <si>
    <t>562C</t>
  </si>
  <si>
    <t>L-CARTININA (L-CARNITINA 800 MG FCO X 100 CAPSULAS BLANDAS)</t>
  </si>
  <si>
    <t>800 mg</t>
  </si>
  <si>
    <t xml:space="preserve"> FRASCO X 100 CAPSULAS BLANDAS</t>
  </si>
  <si>
    <t>563C</t>
  </si>
  <si>
    <t>LENALIDOMIDA (REVLIMID 5 MG X 21  CAPSULAS.)</t>
  </si>
  <si>
    <t>19999701-1</t>
  </si>
  <si>
    <t>564C</t>
  </si>
  <si>
    <t>LEUPROLIDA ACETATO (ELIGARD 45 MG X 1 AMPO.)</t>
  </si>
  <si>
    <t>POLVO ESTERIL PARA RECONSTITUIR A SUSPENSION INYECTABLE</t>
  </si>
  <si>
    <t>20032905-1</t>
  </si>
  <si>
    <t>565C</t>
  </si>
  <si>
    <t>19975838-4</t>
  </si>
  <si>
    <t>566C</t>
  </si>
  <si>
    <t>LEVETIRACETAM  (KOPODEX)</t>
  </si>
  <si>
    <t>100mg/ml (10(%))</t>
  </si>
  <si>
    <t>20016323-1</t>
  </si>
  <si>
    <t>567C</t>
  </si>
  <si>
    <t>LEVOAMLODIPINO + IRBESARTAN (ALENCAL IRBE 2.5/300 MG CAJA X 30 TABLETAS RECUBIERTAS)</t>
  </si>
  <si>
    <t>20064424-3</t>
  </si>
  <si>
    <t>570C</t>
  </si>
  <si>
    <t>LEVOCETIRIZINA DICLORHIDRATO (LEVOTREX 2.5 MG/5 ML JARABE ORAL FRUTOS ROJOS X 120 ML)</t>
  </si>
  <si>
    <t>2.5 MG/5 ML</t>
  </si>
  <si>
    <t>19987729-6</t>
  </si>
  <si>
    <t>571C</t>
  </si>
  <si>
    <t>LEVODROPROPIZINA (LEVOPRONT JARABE X 120  ML)</t>
  </si>
  <si>
    <t>19903434-2</t>
  </si>
  <si>
    <t>572C</t>
  </si>
  <si>
    <t>N05AA0-2</t>
  </si>
  <si>
    <t>LEVOMEPROMAZINA 4 % (SOLUCION ORAL) (SINOGAN GOTAS X 20 ML.)</t>
  </si>
  <si>
    <t>4(%) (base)</t>
  </si>
  <si>
    <t>19921589-2</t>
  </si>
  <si>
    <t>573C</t>
  </si>
  <si>
    <t>LEVOTIROXINA (EUTIROX)</t>
  </si>
  <si>
    <t>19987944-1</t>
  </si>
  <si>
    <t>574C</t>
  </si>
  <si>
    <t>LEVOTIROXINA (SYNTHROID)</t>
  </si>
  <si>
    <t>112mcg+62.87 mg</t>
  </si>
  <si>
    <t>19930432-1</t>
  </si>
  <si>
    <t>575C</t>
  </si>
  <si>
    <t>LEVOTIROXINA SODICA (TIROXIN 62 MCG X 50  TABLETAS.)</t>
  </si>
  <si>
    <t>62 mcg</t>
  </si>
  <si>
    <t>20008603-1</t>
  </si>
  <si>
    <t>576C</t>
  </si>
  <si>
    <t>LEVOTIROXINA SÓDICA 112mg TABLETA (SYNTHROID 112 MCG FCO X 90  TABLETAS)</t>
  </si>
  <si>
    <t>19930432-6</t>
  </si>
  <si>
    <t>577C</t>
  </si>
  <si>
    <t>L-GLUTAMINA - HIDROXIPROPILCELULOSA (GLUTAMENT POLVO NEUTRO SOBRE X 10.3 GR)</t>
  </si>
  <si>
    <t>SOBRE X 10 GR</t>
  </si>
  <si>
    <t>578C</t>
  </si>
  <si>
    <t>L-GLUTAMINA-MALTODEXTRINA-L-REUTERI (GLUTAPAK-R POLVO X 15 GR.)</t>
  </si>
  <si>
    <t>SOBRE X 15 GRAMOS</t>
  </si>
  <si>
    <t>579C</t>
  </si>
  <si>
    <t>N01BB02-3</t>
  </si>
  <si>
    <t>LIDOCAINA (VERSATIS 5% PARCHE MEDICADO X 5 UNIDADES.)</t>
  </si>
  <si>
    <t>700mg/1U equivalente a (5(%))</t>
  </si>
  <si>
    <t>TRANSDERMICOS</t>
  </si>
  <si>
    <t>19982562-1</t>
  </si>
  <si>
    <t>581C</t>
  </si>
  <si>
    <t>LIDOCAINA-HIDROCORTISONA (LIDOPROCTO UNGUENTO X 10 GR EPS (LIDOCAINA +H/SONA))</t>
  </si>
  <si>
    <t>(0.28+5)(%)</t>
  </si>
  <si>
    <t>UNGUENTO PROCTOLOGICO</t>
  </si>
  <si>
    <t>38997-2</t>
  </si>
  <si>
    <t>585C</t>
  </si>
  <si>
    <t>A10BX07</t>
  </si>
  <si>
    <t>LIRAGLUTIDA (VICTOZA)</t>
  </si>
  <si>
    <t>20028798-2</t>
  </si>
  <si>
    <t>586C</t>
  </si>
  <si>
    <t>A10BX07-1</t>
  </si>
  <si>
    <t>LIRAGLUTIDA  CONTROL PESO (SAXENDA)</t>
  </si>
  <si>
    <t>20094683-1</t>
  </si>
  <si>
    <t>587C</t>
  </si>
  <si>
    <t>LISADOS BACTERIANOS LIOFILIZADOS (BRONCHO VAXOM NIÑOS POLVO ORAL CAJA X 30 SOBRES)</t>
  </si>
  <si>
    <t>3.50 mg</t>
  </si>
  <si>
    <t>19942558-2</t>
  </si>
  <si>
    <t>589C</t>
  </si>
  <si>
    <t>LOCION (HIDRADERM HYAL BODY MILK SESDERMA (LECHE CORPORAL) PET X 400 ML)</t>
  </si>
  <si>
    <t>ENVASE X 400 mL</t>
  </si>
  <si>
    <t>591C</t>
  </si>
  <si>
    <t>LOCION LIMPIADORA (CETAPHIL LOCION LIMPIADORA P/SENSIBLE X 473 ML)</t>
  </si>
  <si>
    <t>FRASCO X 473 ML</t>
  </si>
  <si>
    <t>592C</t>
  </si>
  <si>
    <t>LOCION LIMPIADORA (CETAPHIL RESTORADERM LIMPIADOR CORPORAL X 295 ML)</t>
  </si>
  <si>
    <t>FRASCOL X 295 mL</t>
  </si>
  <si>
    <t>593C</t>
  </si>
  <si>
    <t>LOCION-CREMA-EMULSION HIDRATANTE TOP (AVENE TOLERANCE EXTREME ANTI-IRRITANTE CREMA TUBO X 50 ML)</t>
  </si>
  <si>
    <t>TUBO X 50 MILILITROS</t>
  </si>
  <si>
    <t>594C</t>
  </si>
  <si>
    <t>LOCION-CREMA-GEL-UNGUENTO TOPICO (AVENE CICALFATE+ PLUS CREMA REPARADORA PROTECTORA TUBO X 40 ML)</t>
  </si>
  <si>
    <t>TUBO X 40 ML</t>
  </si>
  <si>
    <t>595C</t>
  </si>
  <si>
    <t>LOCION-CREMA-GEL-UNGUENTO TOPICO (CETAPHIL LOCION ULTRA HUMECTANTE X 473 GRAMOS)</t>
  </si>
  <si>
    <t>POTE X 473 GRAMOS</t>
  </si>
  <si>
    <t>596C</t>
  </si>
  <si>
    <t>LOCION-CREMA-GEL-UNGUENTO TOPICO (DUCRAY KELUAL DS CREMA TOPICA APAISANTE SQUAMOREDUCTRICE TUBO X 40 ML)</t>
  </si>
  <si>
    <t>TUBO X 40 MILILITROS</t>
  </si>
  <si>
    <t>597C</t>
  </si>
  <si>
    <t>LOCION-CREMA-GEL-UNGUENTO TOPICO (LIPIEL SYNDET X 220 ML)</t>
  </si>
  <si>
    <t>TUBO X 220 MILILITRO</t>
  </si>
  <si>
    <t>598C</t>
  </si>
  <si>
    <t>FRASCO X 220 ML</t>
  </si>
  <si>
    <t>599C</t>
  </si>
  <si>
    <t>LOCION-CREMA-GEL-UNGUENTO TOPICO (LUBRIDERM EXTRAHUMECT C/PERFUME X 120 CC)</t>
  </si>
  <si>
    <t>600C</t>
  </si>
  <si>
    <t>LOCION-CREMA-GEL-UNGUENTO TOPICO (LUBRIDERM UV SPF-15 LOCION X 400 ML)</t>
  </si>
  <si>
    <t>FRASCO  X 400 ML</t>
  </si>
  <si>
    <t>601C</t>
  </si>
  <si>
    <t>LOPERAMIDA 2MG TABLETAS (PANGETAN NF 2 MG X 100 TABLETAS)</t>
  </si>
  <si>
    <t>19924345-36</t>
  </si>
  <si>
    <t>602C</t>
  </si>
  <si>
    <t>L-ORNITINA-L-ASPARTATO (HEPA-MERZ 3 GR GRANULADO CAJA X 30 SOBRES DE 5 GR)</t>
  </si>
  <si>
    <t>3G SOBRES</t>
  </si>
  <si>
    <t>19900270-7</t>
  </si>
  <si>
    <t>604C</t>
  </si>
  <si>
    <t>LOSARTAN (LOSARTAN POTASICO L-S 50 MG X 30 TABLETAS)</t>
  </si>
  <si>
    <t>19931835-7</t>
  </si>
  <si>
    <t>605C</t>
  </si>
  <si>
    <t>LOSARTAN + AMLODIPINO (COZAAR XQ 50/5 MG X 30 TABLETAS)</t>
  </si>
  <si>
    <t>(50+5)mg</t>
  </si>
  <si>
    <t>20029657-1</t>
  </si>
  <si>
    <t>606C</t>
  </si>
  <si>
    <t>LOSARTAN (POTASICO) (COZAAR)</t>
  </si>
  <si>
    <t>59606-10</t>
  </si>
  <si>
    <t>607C</t>
  </si>
  <si>
    <t>LOSARTAN POTASICO (LOZARTAN 100 MG CAJA X 1000 TABLETAS)</t>
  </si>
  <si>
    <t>19980115-6</t>
  </si>
  <si>
    <t>608C</t>
  </si>
  <si>
    <t>LOSARTAN-HIDROCLOROTIAZIDA (HYZAAR 50/12.5 MG X 30  TABLETAS)</t>
  </si>
  <si>
    <t>(12.5+50) mg</t>
  </si>
  <si>
    <t>217467-13</t>
  </si>
  <si>
    <t>609C</t>
  </si>
  <si>
    <t>LOTEPREDNOL (DISALOT)</t>
  </si>
  <si>
    <t>5mg/ml (0.5(%))</t>
  </si>
  <si>
    <t>20051434-1</t>
  </si>
  <si>
    <t>610C</t>
  </si>
  <si>
    <t xml:space="preserve"> LOTEPREDNOL (LOTESOFT)</t>
  </si>
  <si>
    <t>19925591-1</t>
  </si>
  <si>
    <t>611C</t>
  </si>
  <si>
    <t>LOTEPREDNOL (TALOF)</t>
  </si>
  <si>
    <t>2mg/ml</t>
  </si>
  <si>
    <t>20013371-1</t>
  </si>
  <si>
    <t>612C</t>
  </si>
  <si>
    <t>MULTIVITAMINAS + MINERALES (MACUCAPS)</t>
  </si>
  <si>
    <t>613C</t>
  </si>
  <si>
    <t>MAGNESIO  400 MG SOFTGELS (SUPER MAGNESIUM HEALTHY AMERICA 400 MG FCO X 100 SOFTGELS)</t>
  </si>
  <si>
    <t>FRASCO X 100 SOFTGELS</t>
  </si>
  <si>
    <t>614C</t>
  </si>
  <si>
    <t>ALIMENTO EN POLVO A BASE DE MALTODEXTRINA  (NESSUCAR)</t>
  </si>
  <si>
    <t>POLVO X 500 GR</t>
  </si>
  <si>
    <t>615C</t>
  </si>
  <si>
    <t>MANDELICO ACIDO (NEOMELAN PLUS EMULGEL X 30 GR)</t>
  </si>
  <si>
    <t>FRASCO X 30 G</t>
  </si>
  <si>
    <t>616C</t>
  </si>
  <si>
    <t>MEBEVERINA CLORHIDRATO (MEBEMINT 200 MG X 30  TABLETAS)</t>
  </si>
  <si>
    <t>19966737-4</t>
  </si>
  <si>
    <t>617C</t>
  </si>
  <si>
    <t>N05CM17</t>
  </si>
  <si>
    <t>MELATONINA (MELATONINA FUNAT 3 MG FCO X 60 TABLETAS)</t>
  </si>
  <si>
    <t>20001340-1</t>
  </si>
  <si>
    <t>618C</t>
  </si>
  <si>
    <t>MELATONINA (MELATONINA HEALTHY AMERICA 3 MG FCO X 120 CAPSULAS BLANDAS)</t>
  </si>
  <si>
    <t>20086893-5</t>
  </si>
  <si>
    <t>621C</t>
  </si>
  <si>
    <t>MELOXICAM (MOBIC 15  MG X 10 TABLETAS)</t>
  </si>
  <si>
    <t>15 MG TABLETA</t>
  </si>
  <si>
    <t>204236-3</t>
  </si>
  <si>
    <t>623C</t>
  </si>
  <si>
    <t>MELOXICAM 15 mg  - TABLETA (MOBIC 15 MG X 30  TABLETAS)</t>
  </si>
  <si>
    <t>15 mg</t>
  </si>
  <si>
    <t>204236-5</t>
  </si>
  <si>
    <t>624C</t>
  </si>
  <si>
    <t xml:space="preserve"> MEMANTINA  (ALZANTINA)</t>
  </si>
  <si>
    <t>20059782-3</t>
  </si>
  <si>
    <t>625C</t>
  </si>
  <si>
    <t>MEMANTINA CLORHIDRATO (EBIXA 10 MG X 28 TABLETAS.)</t>
  </si>
  <si>
    <t xml:space="preserve">10 MG </t>
  </si>
  <si>
    <t>20008987-2</t>
  </si>
  <si>
    <t>626C</t>
  </si>
  <si>
    <t>MEMANTINA CLORHIDRATO (EBIXA 20 MG X 28 TABLETAS.)</t>
  </si>
  <si>
    <t>20008985-2</t>
  </si>
  <si>
    <t>628C</t>
  </si>
  <si>
    <t>MEMANTINA CLORHIDRATO (TIMANTIL 10 MG/ML GOTAS FCO X 30 ML.)</t>
  </si>
  <si>
    <t>19977734-3</t>
  </si>
  <si>
    <t>629C</t>
  </si>
  <si>
    <t>MESALAZINA (PENTASA)</t>
  </si>
  <si>
    <t>1000 MG SOBRE</t>
  </si>
  <si>
    <t>19982968-1</t>
  </si>
  <si>
    <t>630C</t>
  </si>
  <si>
    <t>MESALAZINA (PENTASA 2 GRAMO X 30 SOBRES.)</t>
  </si>
  <si>
    <t>2000 MG SOBRE</t>
  </si>
  <si>
    <t>20028520-2</t>
  </si>
  <si>
    <t>631C</t>
  </si>
  <si>
    <t>MESALAZINA (SALOFALK)</t>
  </si>
  <si>
    <t>19978379-1</t>
  </si>
  <si>
    <t>632C</t>
  </si>
  <si>
    <t>MESALAZINA (SALOFALK 3 GR GRANULADO CAJA X 30 SOBRES.)</t>
  </si>
  <si>
    <t>20041831-5</t>
  </si>
  <si>
    <t>633C</t>
  </si>
  <si>
    <t>M01AX17</t>
  </si>
  <si>
    <t>MESULID 100mg/ml SUSPENSION (MESULID SUSPENSION  X 60 ML)</t>
  </si>
  <si>
    <t>20010608-1</t>
  </si>
  <si>
    <t>634C</t>
  </si>
  <si>
    <t>N07BB99</t>
  </si>
  <si>
    <t>METADOXINA 300 mg SOLUCION INYECTABLE (NECROXIL 300 MG X 1 AMPOLLA DE 5 ML)</t>
  </si>
  <si>
    <t>300 mg</t>
  </si>
  <si>
    <t>20035989-1</t>
  </si>
  <si>
    <t>635C</t>
  </si>
  <si>
    <t>METAMIZOL SÓDICO MONOHIDDRATADO (DIPIRONA) 5% JARABE  (NOVALGINA 250 MG/5 ML JARABE X 100 ML (196510))</t>
  </si>
  <si>
    <t>250MG/5ML</t>
  </si>
  <si>
    <t>33644-4</t>
  </si>
  <si>
    <t>636C</t>
  </si>
  <si>
    <t>METFORMINA (GLUCOPHAGE XR 750 MG X  30 TABLETAS)</t>
  </si>
  <si>
    <t>19983328-2</t>
  </si>
  <si>
    <t>637C</t>
  </si>
  <si>
    <t>METFORMINA (G-MET 500 MG/5 ML SOLUC ORAL FCO X 240 ML.)</t>
  </si>
  <si>
    <t>500 MG/5 ML</t>
  </si>
  <si>
    <t>20078851-3</t>
  </si>
  <si>
    <t>639C</t>
  </si>
  <si>
    <t>METILPREDNISOLONA (MEDROL 16 MGS X 14 TABLETAS.)</t>
  </si>
  <si>
    <t>46144-1</t>
  </si>
  <si>
    <t>640C</t>
  </si>
  <si>
    <t>METILPREDNISOLONA (MEDROL)</t>
  </si>
  <si>
    <t>34501-3</t>
  </si>
  <si>
    <t>641C</t>
  </si>
  <si>
    <t>L01BA01-3</t>
  </si>
  <si>
    <t>METOTREXATO (METOJECT 10 MG/0.20 ML SOL INYEC X 1 JERINGA PRELLENADA)</t>
  </si>
  <si>
    <t>20029778-1</t>
  </si>
  <si>
    <t>642C</t>
  </si>
  <si>
    <t>METOTREXATO (METOJECT 20 MG/0.40 ML SOL INYEC X 1 JERINGA PRELLENADA)</t>
  </si>
  <si>
    <t>20 MG/0.40 ML</t>
  </si>
  <si>
    <t>20029777-1</t>
  </si>
  <si>
    <t>643C</t>
  </si>
  <si>
    <t>L04AX03</t>
  </si>
  <si>
    <t>METOTREXATO (METOJECT 25 MG/0.50 ML SOL INYEC X 1 JERINGA PRELLENADA)</t>
  </si>
  <si>
    <t>20029760-1</t>
  </si>
  <si>
    <t>644C</t>
  </si>
  <si>
    <t>METOTREXATO (METOJECT 7.5 MG/0.15 ML SOL INYEC X 1 JERINGA PRELLENADA)</t>
  </si>
  <si>
    <t xml:space="preserve">7.5 MG/0.15 ML </t>
  </si>
  <si>
    <t>20029758-1</t>
  </si>
  <si>
    <t>645C</t>
  </si>
  <si>
    <t>METOTREXATO 15 MG EQ. A 5MG/0.1ML SOLUCION INYECTABLE JERINGA PRELLENADA*0.3ML (METOJECT 15 MG/0.3 ML SOL INYEC X 1 JERINGA PRELLENADA)</t>
  </si>
  <si>
    <t>20029762-1</t>
  </si>
  <si>
    <t>646C</t>
  </si>
  <si>
    <t>METOXIPOLIETILENGLICOL-EPOETINA BETA (MIRCERA 100 MCG JERINGA  PRELLENA X 0.3 ML)</t>
  </si>
  <si>
    <t>19988117-1</t>
  </si>
  <si>
    <t>647C</t>
  </si>
  <si>
    <t>METOXIPOLIETILENGLICOL-EPOETINA BETA (MIRCERA 150 MCG JERINGA PRELLENA X 0.3 ML.)</t>
  </si>
  <si>
    <t>19988123-1</t>
  </si>
  <si>
    <t>648C</t>
  </si>
  <si>
    <t>METOXIPOLIETILENGLICOL-EPOETINA BETA (MIRCERA 75 MCG JERINGA PRELLENA X 0.3  ML)</t>
  </si>
  <si>
    <t>19988133-1</t>
  </si>
  <si>
    <t>650C</t>
  </si>
  <si>
    <t>METRONIDAZOL 600mg - NIFUROXAZIDA 200 mg CAPSULA (KRODEX F COMPUESTO 600/200 MG CAJA X 20 CAPSULAS)</t>
  </si>
  <si>
    <t>600+200 mg</t>
  </si>
  <si>
    <t>19964520-1</t>
  </si>
  <si>
    <t>651C</t>
  </si>
  <si>
    <t>METRONIDAZOL SUSPENSIÓN 250MG/5 ML (METRONIDAZOL BEST 250 MG SUSP X 120 ML.)</t>
  </si>
  <si>
    <t>250MG/5 ML</t>
  </si>
  <si>
    <t>20004321-1</t>
  </si>
  <si>
    <t>652C</t>
  </si>
  <si>
    <t>MEZCLA DE AMINOACIDOS LIBRE DE ISOLEUCINA-LEUCINA Y VALINA (MSUDMED B POLVO LATA X 500 GR)</t>
  </si>
  <si>
    <t xml:space="preserve"> LATA X 500 GRAMOS</t>
  </si>
  <si>
    <t>653C</t>
  </si>
  <si>
    <t>MICOFENOLATO MOFETILO (CELL-CEPT  250 MG X 100 CAPSULAS)</t>
  </si>
  <si>
    <t>204751-2</t>
  </si>
  <si>
    <t>656C</t>
  </si>
  <si>
    <t>MINOXIDIL (MINOXIDIL LOCION CAPILAR X 60  ML)</t>
  </si>
  <si>
    <t>20(%)</t>
  </si>
  <si>
    <t>SOLUCION TOPICA</t>
  </si>
  <si>
    <t>29473-1</t>
  </si>
  <si>
    <t>657C</t>
  </si>
  <si>
    <t>MINOXIDIL 50mg/ml-CLOBETASOL10mg/ml-TRETINOINA 0.25mg/ml (FOLISTER COMPLEX HAIR LOTION FCO X 60 ML)</t>
  </si>
  <si>
    <t>(5+100)MG/100ml+25(%)</t>
  </si>
  <si>
    <t>19951437-1</t>
  </si>
  <si>
    <t>658C</t>
  </si>
  <si>
    <t>MODAFINIL (VIGIA 100 MG X 10 CAPSULAS)</t>
  </si>
  <si>
    <t>19968570-1</t>
  </si>
  <si>
    <t>659C</t>
  </si>
  <si>
    <t>MOMETASONA (DERMACORTINE CREMA X 15  GRAMOS.)</t>
  </si>
  <si>
    <t>19968015-1</t>
  </si>
  <si>
    <t>660C</t>
  </si>
  <si>
    <t>R03BA07</t>
  </si>
  <si>
    <t>MOMETASONA FUROATO (RINAID 0.05% SPRAY NASAL X 10 GRAMOS)</t>
  </si>
  <si>
    <t>0.05(%)</t>
  </si>
  <si>
    <t>20060798-1</t>
  </si>
  <si>
    <t>661C</t>
  </si>
  <si>
    <t>MONOBENCIL ETER DE HIDROQUINONA (MONOBENCIL ETER DE HIDROQUINONA 20% CREMA POTE X 30G F/MAGISTRAL)</t>
  </si>
  <si>
    <t>POTE X 30 GR</t>
  </si>
  <si>
    <t>662C</t>
  </si>
  <si>
    <t>MONTELUKAST 10MG CAPSULA BLANDA (XALAR 10 MG X 90 CAPSULAS  BLANDAS)</t>
  </si>
  <si>
    <t>19944942-7</t>
  </si>
  <si>
    <t>663C</t>
  </si>
  <si>
    <t>MONTELUKAST (SODICO) (SINGULAIR)</t>
  </si>
  <si>
    <t>19942168-3</t>
  </si>
  <si>
    <t>664C</t>
  </si>
  <si>
    <t>A03FA99</t>
  </si>
  <si>
    <t>MOSAPRIDA CITRATO (GASTRIDE 5 MG X 30  TABLETAS)</t>
  </si>
  <si>
    <t>19953705-3</t>
  </si>
  <si>
    <t>665C</t>
  </si>
  <si>
    <t>A06AG20</t>
  </si>
  <si>
    <t>MOSAPRIDA CITRATO-PANCREATINA-SIMETICONA (BON-DIGEST COMPLEX X 30  TABLETAS)</t>
  </si>
  <si>
    <t>(170+125+5)mg</t>
  </si>
  <si>
    <t>19994557-9</t>
  </si>
  <si>
    <t>666C</t>
  </si>
  <si>
    <t>MOXIFLOXACINA CLORHIDRATO-FOSFATO DE DEXAMETASONA (VIGADEXA SOL OFTALMICA FCO X 5 ML)</t>
  </si>
  <si>
    <t>(5+1)mg/ml</t>
  </si>
  <si>
    <t>19997612-1</t>
  </si>
  <si>
    <t>668C</t>
  </si>
  <si>
    <t>MULTIVITAMINAS Y MINERALES TABLETAS (BION 3 DEFENSAS FCO X 30 TABLETAS RECUBIERTAS S/DIETARIO)</t>
  </si>
  <si>
    <t xml:space="preserve"> FRASCO X 30 TABLETAS</t>
  </si>
  <si>
    <t>671C</t>
  </si>
  <si>
    <t>N-ACETIL CISTEINA (RINOFLUIMUCIL NASAL SPRAY X 10 ML.)</t>
  </si>
  <si>
    <t>19970253-1</t>
  </si>
  <si>
    <t>675C</t>
  </si>
  <si>
    <t>NEUREXAN  (NEUREXAN X 50 TABLETAS.)</t>
  </si>
  <si>
    <t>FRASCO X 50 TABLETAS</t>
  </si>
  <si>
    <t>676C</t>
  </si>
  <si>
    <t>L01XE08</t>
  </si>
  <si>
    <t>NILOTINIB (TASIGNA 150 MG X 120  CAPSULAS)</t>
  </si>
  <si>
    <t>20025951-7</t>
  </si>
  <si>
    <t>681C</t>
  </si>
  <si>
    <t>L01XE3</t>
  </si>
  <si>
    <t>NINTEDANIB (OFEV 100 MG CAJA X 60 CAPSULAS BLANDAS)</t>
  </si>
  <si>
    <t>20126426-1</t>
  </si>
  <si>
    <t>682C</t>
  </si>
  <si>
    <t>L01XE31-1</t>
  </si>
  <si>
    <t>NINTEDANIB (OFEV)</t>
  </si>
  <si>
    <t>20103084-1</t>
  </si>
  <si>
    <t>683C</t>
  </si>
  <si>
    <t>NISTATINA (TISAT CREMA X 30 GRAMOS)</t>
  </si>
  <si>
    <t>2,05(%)</t>
  </si>
  <si>
    <t>20022631-2</t>
  </si>
  <si>
    <t>684C</t>
  </si>
  <si>
    <t>NISTATINA 10 MUI/100G-OXIDO DE ZINC 20% CREMA (BESTDIAR CREMA X 30 GR.)</t>
  </si>
  <si>
    <t>10 MUI/100G+20%</t>
  </si>
  <si>
    <t>20072420-1</t>
  </si>
  <si>
    <t>685C</t>
  </si>
  <si>
    <t>NITAZOXANIDA (KAZIDE 200 MG  X 6 TABLETAS.)</t>
  </si>
  <si>
    <t>TABLETA DISPERSABLE</t>
  </si>
  <si>
    <t>19989771-1</t>
  </si>
  <si>
    <t>686C</t>
  </si>
  <si>
    <t>NITROFURANTOINA (MACRODANTINA 50 CAJA MG X 40 CAPSULAS)</t>
  </si>
  <si>
    <t>20067562-4</t>
  </si>
  <si>
    <t>687C</t>
  </si>
  <si>
    <t>NUTRICIONES PARENTERALES (PEPTAMEN JUNIOR VAINILLA TETRAPACK X 250 ML)</t>
  </si>
  <si>
    <t>688C</t>
  </si>
  <si>
    <t>OCTILMETOXINAMATO-BUTILMETOXIDIBENZOILMETANO-ALCANFOR-CITRA (PH5 EUCERIN SYNDET-GEL FCO X 250 ML)</t>
  </si>
  <si>
    <t>GEL TOPICO</t>
  </si>
  <si>
    <t>USO EXTERNO</t>
  </si>
  <si>
    <t xml:space="preserve"> FRASCO X 250 ML</t>
  </si>
  <si>
    <t>689C</t>
  </si>
  <si>
    <t>H01CB02</t>
  </si>
  <si>
    <t>OCTREOTIDE (SANDOSTATIN LAR 30 MG X 1 VIAL)</t>
  </si>
  <si>
    <t>228256-2</t>
  </si>
  <si>
    <t>690C</t>
  </si>
  <si>
    <t>OLMESARTAN MEDOXOMIL (ILTUX)</t>
  </si>
  <si>
    <t>20023734-6</t>
  </si>
  <si>
    <t>691C</t>
  </si>
  <si>
    <t>OLMESARTAN MEDOXOMIL (OLMETEC)</t>
  </si>
  <si>
    <t xml:space="preserve">40 mg </t>
  </si>
  <si>
    <t>19954950-10</t>
  </si>
  <si>
    <t>695C</t>
  </si>
  <si>
    <t>OLMESARTAN MEDOXOMIL + AMLODIPINO (OLMETECANLO 40/10 MG X 30  COMPRIMIDOS)</t>
  </si>
  <si>
    <t>20022567-3</t>
  </si>
  <si>
    <t>697C</t>
  </si>
  <si>
    <t>OLODATEROL-TIOTROPIO (SPIOLTO RESPIMAT 2.5/2.5 MCG CAJA X 1 CARTUCHO 4 ML + INHALADOR)</t>
  </si>
  <si>
    <t>(2.5+2.5) mcg-dosis</t>
  </si>
  <si>
    <t>20082364-1</t>
  </si>
  <si>
    <t>698C</t>
  </si>
  <si>
    <t>OLOPATADINA (OLONASE 0.6% SPRAY NASAL FCO X 20 ML 200 APLICACIONES)</t>
  </si>
  <si>
    <t>600mg
(0.6(%))</t>
  </si>
  <si>
    <t>INTRA NASAL</t>
  </si>
  <si>
    <t>20122204-2</t>
  </si>
  <si>
    <t>699C</t>
  </si>
  <si>
    <t>OLOPATADINA (PATANOL SOLU OFTALM FCO X 5 ML.)</t>
  </si>
  <si>
    <t> 0.1(%)</t>
  </si>
  <si>
    <t>216497-1</t>
  </si>
  <si>
    <t>700C</t>
  </si>
  <si>
    <t>OLOPATADINA 7mg/ml (ALERCARE PLUS 7.76 MG/ML SOL OFTALMICA FCO X 5 ML)</t>
  </si>
  <si>
    <t>7 mg/ml</t>
  </si>
  <si>
    <t>OFTALMICA</t>
  </si>
  <si>
    <t>20135910-3</t>
  </si>
  <si>
    <t>701C</t>
  </si>
  <si>
    <t>OMEGA 3+VITAMINA C Y E+ZINC+COBRE+LUTEINA+ZEAXANTINA (VISOMEGA CAJA X 60 CAPSULAS BLANDAS S/DIETARIO.)</t>
  </si>
  <si>
    <t>702C</t>
  </si>
  <si>
    <t>OMEGA 3-6-9 2100MG VIT C VIT E ZINC COBRE CON LUTEINA EMULSION ORAL (MULTIAREDS SUPLEMENTO DIETARIO EN EMULSION X 300 ML.)</t>
  </si>
  <si>
    <t>FRASCO X 300 ML</t>
  </si>
  <si>
    <t>703C</t>
  </si>
  <si>
    <t>OMEPRAZOL (ORAZOLE 40 MG CAJA X 240 CAPSULAS.)</t>
  </si>
  <si>
    <t>40026-4</t>
  </si>
  <si>
    <t>705C</t>
  </si>
  <si>
    <t>ORLISTAT (DISGRASIL 120 MG  X 60 CAPSULAS)</t>
  </si>
  <si>
    <t>19962743-8</t>
  </si>
  <si>
    <t>706C</t>
  </si>
  <si>
    <t>ORLISTAT  (LIPOGRAS 120 MG X 60 CAPSULAS)</t>
  </si>
  <si>
    <t>20041206-10</t>
  </si>
  <si>
    <t>707C</t>
  </si>
  <si>
    <t>ORLISTAT (ORLISTAT COLMED)</t>
  </si>
  <si>
    <t>19931314-7</t>
  </si>
  <si>
    <t>711C</t>
  </si>
  <si>
    <t>OXIDO DE MAGNESIO (MAGNESIUM OXIDE HEALTHY AMERICA 400 MG FCO X 100 TABLETAS S/DIETARIO)</t>
  </si>
  <si>
    <t xml:space="preserve">FRASCO X 100 TABLETAS </t>
  </si>
  <si>
    <t>714C</t>
  </si>
  <si>
    <t>OXIDO DE ZINC-ALANTOINA-LANOLINA-ALOE VERA (MEDIDER JABON COSMETICO BABY BARRA DERMOLIMPIADORA CAJA X 100 GR)</t>
  </si>
  <si>
    <t>BARRA X 100 GR</t>
  </si>
  <si>
    <t>715C</t>
  </si>
  <si>
    <t>OXIDO DE ZINC-METILBENCILIDENALCANFOR-OCTILTRIAZONA-BU (BLOKSOL GEL SPF 45 X 60 GR)</t>
  </si>
  <si>
    <t>FRASCO  GEL SPF 45 X 60 GR</t>
  </si>
  <si>
    <t>716C</t>
  </si>
  <si>
    <t>OXIMETAZOLINA SOLUCION (OPENXY)</t>
  </si>
  <si>
    <t>0.025(%)</t>
  </si>
  <si>
    <t>20079153-2</t>
  </si>
  <si>
    <t>717C</t>
  </si>
  <si>
    <t>PALIPERIDONA (INVEGA TRINZA 546 MG/1.750 ML X 1 JERINGA PRELLENADA.)</t>
  </si>
  <si>
    <t>546 MG/1.750 ML</t>
  </si>
  <si>
    <t>20112358-5</t>
  </si>
  <si>
    <t>718C</t>
  </si>
  <si>
    <t>P02CC20-1</t>
  </si>
  <si>
    <t>PAMOATO OXANTEL-PAMOATO PIRANTEL (HELMINTREL SUSPENSION X 15 ML.)</t>
  </si>
  <si>
    <t>(5-5)(%)</t>
  </si>
  <si>
    <t>58502-2</t>
  </si>
  <si>
    <t>719C</t>
  </si>
  <si>
    <t>PANCREATINA (CREON 10.000 U/150 MG X 20  CAPSULAS.)</t>
  </si>
  <si>
    <t>10.000UI+150 MG</t>
  </si>
  <si>
    <t>19905313-8</t>
  </si>
  <si>
    <t>720C</t>
  </si>
  <si>
    <t>PANCREATINA (STAMYL CAJA CAJA X 20 GRAGEAS)</t>
  </si>
  <si>
    <t>(175+(25+40)+25+50)mg</t>
  </si>
  <si>
    <t>27184-5</t>
  </si>
  <si>
    <t>721C</t>
  </si>
  <si>
    <t>PANTOPRAZOL (SEGREGAM)</t>
  </si>
  <si>
    <t>19963586-4</t>
  </si>
  <si>
    <t>722C</t>
  </si>
  <si>
    <t xml:space="preserve"> PANTOPRAZOL (TECTA)</t>
  </si>
  <si>
    <t>TABLETA DE LIBERACION RETARDADA</t>
  </si>
  <si>
    <t>20035776-2</t>
  </si>
  <si>
    <t>723C</t>
  </si>
  <si>
    <t>PANTOPRAZOL (ZURCAL 40 MG X 28  GRAGEAS)</t>
  </si>
  <si>
    <t>203129-6</t>
  </si>
  <si>
    <t>724C</t>
  </si>
  <si>
    <t>PARACETAMOL (DOLEX NIÑOS 7+ SUSPENSION X 120 ML)</t>
  </si>
  <si>
    <t>250 MG / 5 ML</t>
  </si>
  <si>
    <t>19994800-1</t>
  </si>
  <si>
    <t>725C</t>
  </si>
  <si>
    <t>PARAFFINUM LIQ-CERA-LANOLIN-PANTHENOL-GLYCERIN-BISABOLOL (EUCERIN AQUAPHOR POMADA REPARADORA TUBO X 55 ML (49GR))</t>
  </si>
  <si>
    <t xml:space="preserve"> TUBO X 55 ML</t>
  </si>
  <si>
    <t>726C</t>
  </si>
  <si>
    <t>PARICALCITOL (ZEMPLAR 1 MCG X 30 CAPSULAS)</t>
  </si>
  <si>
    <t>1 mcg</t>
  </si>
  <si>
    <t>19983177-1</t>
  </si>
  <si>
    <t>727C</t>
  </si>
  <si>
    <t>PARICALCITOL (ZEMPLAR 2 MCG FCO X 30 CAPSULAS.)</t>
  </si>
  <si>
    <t>2 MCG</t>
  </si>
  <si>
    <t>20069399-1</t>
  </si>
  <si>
    <t>728C</t>
  </si>
  <si>
    <t>PARICALCITOL (ZEMPLAR 5 MCG/ML  X 5 VIALES SOLUC INYECT)</t>
  </si>
  <si>
    <t>19928264-2</t>
  </si>
  <si>
    <t>729C</t>
  </si>
  <si>
    <t>PARICALCITOL (ZEMPLAR IV 5 MCG/ML X 5 AMPOLLAS(KIT).)</t>
  </si>
  <si>
    <t>19928264-1</t>
  </si>
  <si>
    <t>730C</t>
  </si>
  <si>
    <t>L01XE11</t>
  </si>
  <si>
    <t>PAZOPANIB (VOTRIENT 200 MG X 30 TABLETAS)</t>
  </si>
  <si>
    <t>20024562-1</t>
  </si>
  <si>
    <t>731C</t>
  </si>
  <si>
    <t>PAZOPANIB (VOTRIENT 400 MG X 60 TABLETAS)</t>
  </si>
  <si>
    <t>20024563-2</t>
  </si>
  <si>
    <t>732C</t>
  </si>
  <si>
    <t>L03AA13-1</t>
  </si>
  <si>
    <t>PEGFILGASTRIN (NEULASTIM 6 MG/0.6 ML JERINGA  PRELLENADA.)</t>
  </si>
  <si>
    <t>6 MG/0.6 ML</t>
  </si>
  <si>
    <t>19959519-2</t>
  </si>
  <si>
    <t>733C</t>
  </si>
  <si>
    <t>PERINDOPRIL ARGININA + AMLODIPINO (COVERAM 10/10 MG FRASCO X 30 COMPRIMIDOS)</t>
  </si>
  <si>
    <t>20007275-1</t>
  </si>
  <si>
    <t>734C</t>
  </si>
  <si>
    <t>C09BX01</t>
  </si>
  <si>
    <t>PERINDOPRIL+INDAPAMIDA+AMLODIPINO (COVERATRIX 10/2.5/5 MG FCO X 30 COMPRIMIDOS RECUBIERTOS CON PELICULA)</t>
  </si>
  <si>
    <t>(5+2.5+10)mg</t>
  </si>
  <si>
    <t>20082413-3</t>
  </si>
  <si>
    <t>735C</t>
  </si>
  <si>
    <t>PERINDOPRIL+INDAPAMIDA+AMLODIPINO (COVERATRIX 5/1.25/10 MG FCO X 30 COMPRIMIDOS RECUBIERTOS CON PELICULA)</t>
  </si>
  <si>
    <t>(10+1.25+5)mg</t>
  </si>
  <si>
    <t>20082410-2</t>
  </si>
  <si>
    <t>736C</t>
  </si>
  <si>
    <t>PERMETRINA (GAMABENCENO 5% LOCION FCO X 60 ML)</t>
  </si>
  <si>
    <t>5g/ml</t>
  </si>
  <si>
    <t>37515-1</t>
  </si>
  <si>
    <t>737C</t>
  </si>
  <si>
    <t>PERMETRINA (GAMABENCENO PLUS CREMA X 60 GRAMOS)</t>
  </si>
  <si>
    <t>5(%)</t>
  </si>
  <si>
    <t>37514-1</t>
  </si>
  <si>
    <t>740C</t>
  </si>
  <si>
    <t>PIRACETAM (NEUROBASAL JARABE X  120 ML)</t>
  </si>
  <si>
    <t>51700-2</t>
  </si>
  <si>
    <t>743C</t>
  </si>
  <si>
    <t>PIRIMETAMINA (PIRIMETAMINA 5MG/ML SUSPENSION X 30 ML F/MAGISTRAL)</t>
  </si>
  <si>
    <t xml:space="preserve">SUSPENSION </t>
  </si>
  <si>
    <t>744C</t>
  </si>
  <si>
    <t>PIRITIONATO DE ZINC-SOLUCIÓN DE COALTAR (LEXINEX PLUS CHAMPU X 120  ML)</t>
  </si>
  <si>
    <t>FRASCO  X 120  ML</t>
  </si>
  <si>
    <t>745C</t>
  </si>
  <si>
    <t>PIRITIONATO ZINC+OCTOPIROX+CLIMBAZOL (PILOFAST CHAMPU X 280 ML)</t>
  </si>
  <si>
    <t>FRASCO X 280 ML</t>
  </si>
  <si>
    <t>746C</t>
  </si>
  <si>
    <t>PIROCTONA OLAMINA 1% + ACONDICIONADOR (BETAPIROX CHAMPU LOCION ANTICASPA FCO X 120 ML)</t>
  </si>
  <si>
    <t>750C</t>
  </si>
  <si>
    <t>MACROGOL (POLIETILENGLICOL) 3350 SIN ELECTROLITOS (CONTUMAX)</t>
  </si>
  <si>
    <t>100 g</t>
  </si>
  <si>
    <t>20017916-4</t>
  </si>
  <si>
    <t>751C</t>
  </si>
  <si>
    <t>MACROGOL (POLIETILENGLICOL) 3350 SIN ELECTROLITOS (EVALAX)</t>
  </si>
  <si>
    <t>100g</t>
  </si>
  <si>
    <t>20038780-1</t>
  </si>
  <si>
    <t>752C</t>
  </si>
  <si>
    <t>A06AD15-2</t>
  </si>
  <si>
    <t>MACROGOL (POLIETILENGLICOL) 3350 SIN ELECTROLITOS (PEG 3350)</t>
  </si>
  <si>
    <t>20126621-2</t>
  </si>
  <si>
    <t>753C</t>
  </si>
  <si>
    <t>20126621-1</t>
  </si>
  <si>
    <t>754C</t>
  </si>
  <si>
    <t>20038780-7</t>
  </si>
  <si>
    <t>755C</t>
  </si>
  <si>
    <t>POLIETILENGLICOL-ELECTROLITOS (NULYTELY CEREZA X 4 SOBRES)</t>
  </si>
  <si>
    <t>(100+110)g+(1.43+2.8+0.37)g</t>
  </si>
  <si>
    <t>50476-6</t>
  </si>
  <si>
    <t>756C</t>
  </si>
  <si>
    <t>POLIETILENGLICOL-PROPILENGLICOL (SYSTANE BALANCE GOTAS LUBRIC OCULAR X 10 ML)</t>
  </si>
  <si>
    <t>20029977-4</t>
  </si>
  <si>
    <t>757C</t>
  </si>
  <si>
    <t>MACROGOL (POLIETILENGLICOL) + PROPILENGLICOL (SYSTANE ULTRA)</t>
  </si>
  <si>
    <t>(4+3)mg/ml</t>
  </si>
  <si>
    <t>20047090-1</t>
  </si>
  <si>
    <t>758C</t>
  </si>
  <si>
    <t>M09AX99</t>
  </si>
  <si>
    <t>POLIMERO HIALINO (SYNVISC 8 MG/ML AMPOLLA X 2 ML.)</t>
  </si>
  <si>
    <t xml:space="preserve"> 8 MG/ML</t>
  </si>
  <si>
    <t>SUSPENSION INYECTABLE</t>
  </si>
  <si>
    <t>20003482-1</t>
  </si>
  <si>
    <t>759C</t>
  </si>
  <si>
    <t>POLIMERO HIALINO (SYNVISC ONE 8 MG/ML AMPOLLA X 6 ML.)</t>
  </si>
  <si>
    <t>8 MG/ML</t>
  </si>
  <si>
    <t>20006995-1</t>
  </si>
  <si>
    <t>760C</t>
  </si>
  <si>
    <t>POLIMIXINA -BACITRACINA -DEXAMETASONA (ALTRACINE-A UNG OFTALMICO X 5  GR)</t>
  </si>
  <si>
    <t>50.000 UI+0.1(%)+1 millon UI</t>
  </si>
  <si>
    <t>19987850-1</t>
  </si>
  <si>
    <t>761C</t>
  </si>
  <si>
    <t>PONATINIB CLORHIDRATO (ICLUSIG 15 MG FCO X 30 TABLETAS RECUBIERTAS)</t>
  </si>
  <si>
    <t>20129443-1</t>
  </si>
  <si>
    <t>762C</t>
  </si>
  <si>
    <t>POTASIO CLORURO + MAGNESIO CLORURO + CALCIO CLORURO (SALIVAR)</t>
  </si>
  <si>
    <t>(16,2+15,66+122,66)mg/ml</t>
  </si>
  <si>
    <t>SOLUCION BUCAL</t>
  </si>
  <si>
    <t>37375-1</t>
  </si>
  <si>
    <t>763C</t>
  </si>
  <si>
    <t>PRAMIPEXOL DICLORHIDRATO MONOHIDRATO (MIRAPEX ER 1.5 MG X 10  COMPRIMIDOS)</t>
  </si>
  <si>
    <t>1.5 mg</t>
  </si>
  <si>
    <t>20015270-1</t>
  </si>
  <si>
    <t>764C</t>
  </si>
  <si>
    <t>PREDNICARBATO (SKINPRED 0.1 GR EMULSION GEL TUBO X 15 GRAMOS.)</t>
  </si>
  <si>
    <t>0.1 g</t>
  </si>
  <si>
    <t>19975547-1</t>
  </si>
  <si>
    <t>765C</t>
  </si>
  <si>
    <t>PREDNISOLONA (PRED-F)</t>
  </si>
  <si>
    <t>19912759-1</t>
  </si>
  <si>
    <t>766C</t>
  </si>
  <si>
    <t xml:space="preserve">S01BA04 </t>
  </si>
  <si>
    <t>PREDNISOLONA (SOPHIPREN)</t>
  </si>
  <si>
    <t>10mg/ml (1(%))</t>
  </si>
  <si>
    <t>SS - SUSPENSIONES</t>
  </si>
  <si>
    <t>230341-1</t>
  </si>
  <si>
    <t>767C</t>
  </si>
  <si>
    <t>PREDNISOLONA 3 MG/1 ML SOLUCION ORAL (PREDNISOLIN 3 MG/1 ML SOLUC ORAL FCO X 50 ML)</t>
  </si>
  <si>
    <t>3 mg/ml</t>
  </si>
  <si>
    <t>20100049-1</t>
  </si>
  <si>
    <t>768C</t>
  </si>
  <si>
    <t>PRONTOSAN SOLUCION PARA LAVADO DE HERIDAS (PRONTOSAN SOLUCION PARA LAVADO DE HERIDAS FCO X 350 ML)</t>
  </si>
  <si>
    <t>CAJA X10 FRASCOS EN PEBD POR 350 ML</t>
  </si>
  <si>
    <t>769C</t>
  </si>
  <si>
    <t>PROPAFENONA 300mg TABLETA (RYTMONORM 300 MGS X 20  TABLETAS.)</t>
  </si>
  <si>
    <t>45821-1</t>
  </si>
  <si>
    <t>770C</t>
  </si>
  <si>
    <t>A03AX52</t>
  </si>
  <si>
    <t>PROPINOX-CLONIXINATO DE LISINA (SERTAL COMPTO 125/10 MG CAJA X 10 COMPRIMIDOS)</t>
  </si>
  <si>
    <t>(125+10)MG</t>
  </si>
  <si>
    <t>226433-4</t>
  </si>
  <si>
    <t>771C</t>
  </si>
  <si>
    <t>PROTEC SOLAR TOTAL SPRAY 120ML (AFELIUS 100 TOTAL PROTEC SOLAR SPRAY X 120 ML (195740))</t>
  </si>
  <si>
    <t>SPRAY 120ML</t>
  </si>
  <si>
    <t>772C</t>
  </si>
  <si>
    <t>PROTECTOR DERMATOLOGICO FRASCO X 60G (SILICARE X 60 GRAMOS)</t>
  </si>
  <si>
    <t>FRASCO X 60G</t>
  </si>
  <si>
    <t>773C</t>
  </si>
  <si>
    <t>PROTECTOR LABIAL  BRR (EUCERIN PROTEC LABIAL X 4.8 GR P/SENSI)</t>
  </si>
  <si>
    <t>EN VASE Y TAPA EN POLIPROPILENO EN UNA PIEZA POR 4,8g</t>
  </si>
  <si>
    <t>774C</t>
  </si>
  <si>
    <t>PROTECTOR SALOR SPF 50 (HELIOCARE 360 MINERAL FLUID SPF 50 TUBO X 50 ML)</t>
  </si>
  <si>
    <t>TUBO X 50 mL</t>
  </si>
  <si>
    <t>775C</t>
  </si>
  <si>
    <t>PROTECTOR SOLAR DE FASE ACUOSA SPF 50+ (ISDIN FUSION WATER SPF 50)</t>
  </si>
  <si>
    <t>FRASCO 50ML</t>
  </si>
  <si>
    <t>778C</t>
  </si>
  <si>
    <t>PROTECTOR SOLAR SPF 50+ (SUNAID PLUS SPF 50+ X 100 GRAMOS)</t>
  </si>
  <si>
    <t>FRASCO 100G</t>
  </si>
  <si>
    <t>779C</t>
  </si>
  <si>
    <t>PROTECTOR SOLAR SPF 99 Y ANTI QUERATOSIS ACTINICA (ERYFOTONA AK-NMSC FLUID ISDIN SPF 99 CREMA TUBO X 50 ML)</t>
  </si>
  <si>
    <t>CREMA TUBO X 50 ML</t>
  </si>
  <si>
    <t>780C</t>
  </si>
  <si>
    <t>PROTEINA (PROTEINEX POLVO INSTANTANEO X  275 GR)</t>
  </si>
  <si>
    <t>FRASCO X 275 GRAMOS</t>
  </si>
  <si>
    <t>781C</t>
  </si>
  <si>
    <t>PROTEINA DE SUERO+FIBRA DE AVENA+VITAMINAS Y MINERALES 315g (BTRUST PROTEINA PLUS POLVO LATA X 315 GR)</t>
  </si>
  <si>
    <t xml:space="preserve"> LATA X 315 GR</t>
  </si>
  <si>
    <t>782C</t>
  </si>
  <si>
    <t>A11AA03-28</t>
  </si>
  <si>
    <t xml:space="preserve"> NUTRICION ESPECIALIZADA PARA PACIENTE DIABETICO (PROWHEY DM)</t>
  </si>
  <si>
    <t>783C</t>
  </si>
  <si>
    <t>LATA X 434 GR</t>
  </si>
  <si>
    <t>PROWHEY NET COOKIES AND CREAM LATA</t>
  </si>
  <si>
    <t>RSA-001179-2016</t>
  </si>
  <si>
    <t>LATA X 434 GRAMOS</t>
  </si>
  <si>
    <t>784C</t>
  </si>
  <si>
    <t>PROTEINA DE SUERO+MALTODEXT+FE+FOLICO+VIT C+VIT Y MINERALES 434g (PROWHEY NET VAINILLA POLVO LATA X 434 GR.)</t>
  </si>
  <si>
    <t>LATA X 434 GR.</t>
  </si>
  <si>
    <t>785C</t>
  </si>
  <si>
    <t>PROTEINA DE SUERO+MALTODEXT+FE+FOLICO+VIT C+VIT Y MINERALES 62g (PROWHEY NET VAINILLA POLVO LPM BOTELLA X 62 GR.)</t>
  </si>
  <si>
    <t xml:space="preserve"> BOTELLA X 62 GR.</t>
  </si>
  <si>
    <t>786C</t>
  </si>
  <si>
    <t>PRUCALOPRIDA (RESOLOR 2 MG X 28  COMPRIMIDOS.)</t>
  </si>
  <si>
    <t>20038945-4</t>
  </si>
  <si>
    <t>787C</t>
  </si>
  <si>
    <t>PYCNOGENOL (LACORYL 60 MG CAJA X 14 CAPSULAS)</t>
  </si>
  <si>
    <t>19915479-12</t>
  </si>
  <si>
    <t>788C</t>
  </si>
  <si>
    <t>QUETIAPINA  (SEROQUEL)</t>
  </si>
  <si>
    <t>19999460-2</t>
  </si>
  <si>
    <t>789C</t>
  </si>
  <si>
    <t>790C</t>
  </si>
  <si>
    <t>N05AH04-7</t>
  </si>
  <si>
    <t>QUETIAPINA FUMARATO (QUETIAPINA MK 100 MG X 30 TABLETAS)</t>
  </si>
  <si>
    <t>100 mg TABLETA</t>
  </si>
  <si>
    <t>19996292-7</t>
  </si>
  <si>
    <t>791C</t>
  </si>
  <si>
    <t>RALTEGRAVIR 600 MG FCO X 60 TABLETAS (ISENTRESS 600 MG FCO X 60 TABLETAS)</t>
  </si>
  <si>
    <t>20152990-1</t>
  </si>
  <si>
    <t>792C</t>
  </si>
  <si>
    <t>RANIBIZUMAB 10mg/ml SOLUCION INYECTABLE (LUCENTIS 10 MG/ML X 1 JERINGA PRELLENADA 0.165 ML (1.65 MG) SOL INYECTABLE.)</t>
  </si>
  <si>
    <t>19977793-3</t>
  </si>
  <si>
    <t>793C</t>
  </si>
  <si>
    <t>RANOLAZINA (RANEXICOR 500 MG CAJA X 30 COMPRIMIDOS DE LIBERACION PROLONGADA.)</t>
  </si>
  <si>
    <t>20085608-4</t>
  </si>
  <si>
    <t>794C</t>
  </si>
  <si>
    <t>L01XE21-2</t>
  </si>
  <si>
    <t>REGORAFENIB 40 MG TABLETA (STIVARGA 40 MG CAJA X 3 FCOS DE 28 TABLETAS RECUBIERTAS)</t>
  </si>
  <si>
    <t>40 MG TABLETA</t>
  </si>
  <si>
    <t>20152989-2</t>
  </si>
  <si>
    <t>795C</t>
  </si>
  <si>
    <t>REPEL SPR NIÑO (STAY OFF SPRAY REPEL SPR NIÑOS X 120 ML)</t>
  </si>
  <si>
    <t>FRASCO  POR 120 mL.</t>
  </si>
  <si>
    <t>797C</t>
  </si>
  <si>
    <t>RESTORAFILM COMPLEX (AQUATOP CREMA RESTAURADORA INTENSIVA TUBO X 250 GR)</t>
  </si>
  <si>
    <t xml:space="preserve"> TUBO X 250 GR</t>
  </si>
  <si>
    <t>798C</t>
  </si>
  <si>
    <t>RIBOFLAVINA (RIBOFLAVINA 100 MG CAJA X 30 CAPSULA F/MAGISTRAL)</t>
  </si>
  <si>
    <t>100 MG CAPSULA</t>
  </si>
  <si>
    <t>CAJA X 30 CAPSULA</t>
  </si>
  <si>
    <t>799C</t>
  </si>
  <si>
    <t>J04AB03</t>
  </si>
  <si>
    <t>RIFAMICINA SV (RIFAMICINA MK SPRAY  X 20 ML)</t>
  </si>
  <si>
    <t>19943272-1</t>
  </si>
  <si>
    <t>800C</t>
  </si>
  <si>
    <t>RIFAXIMINA (RIFAX)</t>
  </si>
  <si>
    <t>20047155-2</t>
  </si>
  <si>
    <t>801C</t>
  </si>
  <si>
    <t>ROFLUMILAST (DAXAS 500 MCG X 30 TABLETAS.)</t>
  </si>
  <si>
    <t>20050756-10</t>
  </si>
  <si>
    <t>802C</t>
  </si>
  <si>
    <t>ROMIPLOSTIM (NPLATE 250 MCG X 1 VIAL)</t>
  </si>
  <si>
    <t>POLVO LIOFILIZADO PARA RECONSTITUIR A SOLUCION INYECTABLE</t>
  </si>
  <si>
    <t>20027769-1</t>
  </si>
  <si>
    <t>803C</t>
  </si>
  <si>
    <t>ROSUVASTATINA (CARDIOMAX 10 MG X 20  TABLETAS)</t>
  </si>
  <si>
    <t>19994456-5</t>
  </si>
  <si>
    <t>804C</t>
  </si>
  <si>
    <t>ROSUVASTATINA  (CRESTOR)</t>
  </si>
  <si>
    <t>19942772-11</t>
  </si>
  <si>
    <t>805C</t>
  </si>
  <si>
    <t>ROSUVASTATINA (ROSUVASTATINA G-FAR 10 MG CAJA X 14 TABLETAS)</t>
  </si>
  <si>
    <t>20016428-1</t>
  </si>
  <si>
    <t>806C</t>
  </si>
  <si>
    <t>ROSUVASTATINA (ROSUVASTATINA MK 10 MG X 28 TABLETAS RECUBIERTAS)</t>
  </si>
  <si>
    <t>10 mg TABLETA</t>
  </si>
  <si>
    <t>19991863-10</t>
  </si>
  <si>
    <t>807C</t>
  </si>
  <si>
    <t>ROSUVASTATINA (ROSUVAX 10 MG X 30 TABLETAS  ( Rosuvastatina ))</t>
  </si>
  <si>
    <t>19995115-3</t>
  </si>
  <si>
    <t>808C</t>
  </si>
  <si>
    <t>ROTIGOTINA (NEUPRO 6 MG X 14 PARCHES)</t>
  </si>
  <si>
    <t>SISTEMAS DE LIBERACION</t>
  </si>
  <si>
    <t>TRANSDERMAL</t>
  </si>
  <si>
    <t>20019919-2</t>
  </si>
  <si>
    <t>809C</t>
  </si>
  <si>
    <t>L01XE18</t>
  </si>
  <si>
    <t>RUXOLITINIB (JAKAVI 15 MG CAJA X 60 TABLETAS.)</t>
  </si>
  <si>
    <t>20055348-2</t>
  </si>
  <si>
    <t>810C</t>
  </si>
  <si>
    <t>RUXOLITINIB (JAKAVI 5 MG CAJA X 60 TABLETAS)</t>
  </si>
  <si>
    <t>20055293-1</t>
  </si>
  <si>
    <t>811C</t>
  </si>
  <si>
    <t>SACUBITRIL-VALSARTAN (ENTRESTO 100 MG CAJA X 60 COMPRIMIDOS RECUBIERTOS.)</t>
  </si>
  <si>
    <t>100mg (49+51)mg</t>
  </si>
  <si>
    <t>20104457-1</t>
  </si>
  <si>
    <t>812C</t>
  </si>
  <si>
    <t>SACUBITRIL-VALSARTAN (ENTRESTO 200 MG CAJA X 60 COMPRIMIDOS RECUBIERTOS.)</t>
  </si>
  <si>
    <t>200mg (97+103)mg</t>
  </si>
  <si>
    <t>20104455-1</t>
  </si>
  <si>
    <t>816C</t>
  </si>
  <si>
    <t>D01AE99</t>
  </si>
  <si>
    <t>SALICILAMIDA-ACIDO BENZOICO-ACIDO SALICILICO (MICOFIX LOCION  X 30 ML)</t>
  </si>
  <si>
    <t>(50+8+20)mg/ml</t>
  </si>
  <si>
    <t>37349-1</t>
  </si>
  <si>
    <t>817C</t>
  </si>
  <si>
    <t>SEMAGLUTIDA 1.34MG/ML (0.25MG A 0.5MG/DOSIS) (SOLUCION INYECTABLE PLUMA ROJA*1.5ML) (OZEMPIC 0.25 - 0.5 MG/DOSIS(1.34 mg/ml) SOL INYEC X 1 PLUMA PRE-LLENADA X 1.5 M)</t>
  </si>
  <si>
    <t>20125116-3</t>
  </si>
  <si>
    <t>818C</t>
  </si>
  <si>
    <t>D01AC14</t>
  </si>
  <si>
    <t>SERTACONAZOL (ZALAIN CREMA X 20 GR)</t>
  </si>
  <si>
    <t>19972887-2</t>
  </si>
  <si>
    <t>819C</t>
  </si>
  <si>
    <t>SHAMPOO (DUCRAY KELUAL DS CHAMPU ING FCO X 100 ML.)</t>
  </si>
  <si>
    <t>FRASCO X 100 MILILITROS</t>
  </si>
  <si>
    <t>820C</t>
  </si>
  <si>
    <t>SHAMPOO ANTICASPA (ZEPILAR SHAMPOO CONTROL CASPA FCO X 180 ML)</t>
  </si>
  <si>
    <t>FRASCO X 180ML</t>
  </si>
  <si>
    <t>822C</t>
  </si>
  <si>
    <t>SILDENAFIL (SILDENAFIL MK 100 MG CAJA X 1 TABLETA CUBIERTA)</t>
  </si>
  <si>
    <t>20010923-1</t>
  </si>
  <si>
    <t>823C</t>
  </si>
  <si>
    <t>G04BE03-1</t>
  </si>
  <si>
    <t>SILDENAFIL 20MG TABLETA (HB ALEOS 20 MG FCO X 90 TABLETAS RECUBIERTAS (SILDENAFIL 20 MG))</t>
  </si>
  <si>
    <t>20077446-1</t>
  </si>
  <si>
    <t>824C</t>
  </si>
  <si>
    <t>SILICONA PARA A PIEL EN GEL (SILICARE X 60 GRAMOS)</t>
  </si>
  <si>
    <t>825C</t>
  </si>
  <si>
    <t>SIMETICONA (SI-METICON SUSPENSION CEREZA FRASCO X 360 MLl)</t>
  </si>
  <si>
    <t>1(%)</t>
  </si>
  <si>
    <t>230289-1</t>
  </si>
  <si>
    <t>826C</t>
  </si>
  <si>
    <t>SIROLIMUS (RAPAMUNE 1 MG X 100  TABLETAS)</t>
  </si>
  <si>
    <t>19914809-6</t>
  </si>
  <si>
    <t>827C</t>
  </si>
  <si>
    <t>SITAGLIPTINA (JANUVIA 25 MG CAJA X 28 TABLETAS RECUBIERTAS)</t>
  </si>
  <si>
    <t>19975067-2</t>
  </si>
  <si>
    <t>828C</t>
  </si>
  <si>
    <t>SITAGLIPTINA-METFORMINA (JANUMET XR 50/1000 MG CAJA X 28 TABLETAS RECUBIERTAS DE LIB PROLONGADA)</t>
  </si>
  <si>
    <t>1000.00+50.00 mg</t>
  </si>
  <si>
    <t>20068049-2</t>
  </si>
  <si>
    <t>829C</t>
  </si>
  <si>
    <t>SODIO CLORURO 9 MG SOLUCION NASAL  (NASIVIN AQUA 9 MG SPRAY NASAL FCO X 30 ML)</t>
  </si>
  <si>
    <t>0.9(%)</t>
  </si>
  <si>
    <t>19955699-4</t>
  </si>
  <si>
    <t>830C</t>
  </si>
  <si>
    <t>SOFOSBUVIR 400mg- VELPATASVIR100mg (EPCLUSA 100/400 MG FCO X 28 TABLETAS)</t>
  </si>
  <si>
    <t>20126648-1</t>
  </si>
  <si>
    <t>831C</t>
  </si>
  <si>
    <t>SOLUCION LIMPIADORA DE PARPADOS (FREX CLEAN-T SOLUC ESPUMOSA X 80 ML.)</t>
  </si>
  <si>
    <t>832C</t>
  </si>
  <si>
    <t>SOLUCION LIMPIADORA DE PARPADOS (LIDCLEAN ESUMA LIMP PARPADOS/PESTAÑAS KIT FCO X 50 ML+100 GASAS+GAFAS+20 APLIC)</t>
  </si>
  <si>
    <t>833C</t>
  </si>
  <si>
    <t>SOLUCION LIMPIADORA DE PARPADOS (SPRAINER SOLUC ESPUMOSA PARPADOS/PESTAÑAS X 80 ML)</t>
  </si>
  <si>
    <t>834C</t>
  </si>
  <si>
    <t xml:space="preserve">DISPOSITIVO MEDICO </t>
  </si>
  <si>
    <t>SODIO CLORURO (SOLUCION SALINA HIPERTONICA) (HYANEB)</t>
  </si>
  <si>
    <t>7(%)/0.1(%)/ML</t>
  </si>
  <si>
    <t>Caja por 30 viales estériles de 5 ml (un solo uso)</t>
  </si>
  <si>
    <t>835C</t>
  </si>
  <si>
    <t>H01AC01-6</t>
  </si>
  <si>
    <t>SOMATROPINA (SAIZEN 20 MG (8 MG/ML) CARTUCHO PRELLENADO X 2.5 ML.)</t>
  </si>
  <si>
    <t>20mg/2,5ml(8mg/ml)</t>
  </si>
  <si>
    <t>20037076-1</t>
  </si>
  <si>
    <t>836C</t>
  </si>
  <si>
    <t>S-PANTOPRAZOL 20mg TABLETA (GAMO 20 MG CAJA X 28 TABLETAS CON CUBIERTA ENTERICA)</t>
  </si>
  <si>
    <t>TABLETA CON CUBIERTA ENTERICA CON PELICULA</t>
  </si>
  <si>
    <t>20038763-13</t>
  </si>
  <si>
    <t>837C</t>
  </si>
  <si>
    <t>STREPTOCOCCUS+LACTOBACILLUS (EPTAVIS 3 GR  X 6 SOBRES)</t>
  </si>
  <si>
    <t>300.00million oranisms+220.00million oranisms+220.00000 million oranisms+204.00billion oranisms+93.00billion oranisms+30.00million oranisms+2.00billion oranisms</t>
  </si>
  <si>
    <t>20096050-1</t>
  </si>
  <si>
    <t>839C</t>
  </si>
  <si>
    <t>SULFATO FERROSO (SULFATO FERROSO 200 MG CAJA X 300 TABLETAS.)</t>
  </si>
  <si>
    <t>36713-4</t>
  </si>
  <si>
    <t>840C</t>
  </si>
  <si>
    <t>SULTAMICILINA TOSILATO (SULTAMICILINA 750 MG X 10 TABLETAS RECUBIERTAS.)</t>
  </si>
  <si>
    <t>750 MG</t>
  </si>
  <si>
    <t>20016868-4</t>
  </si>
  <si>
    <t>841C</t>
  </si>
  <si>
    <t>SUMATRIPTAN (MIGRAGESIN GOTAS X 10 ML.)</t>
  </si>
  <si>
    <t>80 mg (8(%))</t>
  </si>
  <si>
    <t>54856-5</t>
  </si>
  <si>
    <t>842C</t>
  </si>
  <si>
    <t>L01XE04</t>
  </si>
  <si>
    <t>SUNITINIB (SUTENT 12.5 MG  FCO X 28 CAPSULAS)</t>
  </si>
  <si>
    <t>19968255-1</t>
  </si>
  <si>
    <t>843C</t>
  </si>
  <si>
    <t>SUNITINIB (SUTENT 25 MG  X 28 CAPSULAS.)</t>
  </si>
  <si>
    <t>19968257-1</t>
  </si>
  <si>
    <t>844C</t>
  </si>
  <si>
    <t>SUNITINIB (SUTENT 50 MG X 28  CAPSULAS)</t>
  </si>
  <si>
    <t>19968258-1</t>
  </si>
  <si>
    <t>845C</t>
  </si>
  <si>
    <t>SUPLEM DIET A BASE DE PROTEINA-CARBOHID-GRASA-VIT Y MINERALE ONZAS (ENTEREX TOTAL VAINILLA LIQ X 8 ONZAS)</t>
  </si>
  <si>
    <t>BOTELA X 8 oz (237) ML</t>
  </si>
  <si>
    <t>846C</t>
  </si>
  <si>
    <t>SUPLEMENTO DIETARIO (FINURA FCO X 60 TABLETAS S/DIETARIO)</t>
  </si>
  <si>
    <t>FRASCO X 60 TABLETAS</t>
  </si>
  <si>
    <t>847C</t>
  </si>
  <si>
    <t>SUPLEMENTO DIETARIO (FORTINI SABOR NEUTRO X 400 GR)</t>
  </si>
  <si>
    <t>848C</t>
  </si>
  <si>
    <t>SUPLEMENTO DIETARIO A BASE DE CURCUMA VITAMINA E VITAMINA C Y BETACAROTENO CAPSULA (KURCUMIN FCO X 100 CAPSULAS DURAS)</t>
  </si>
  <si>
    <t>849C</t>
  </si>
  <si>
    <t>SUPLEMENTO DIETARIO A BASE DE MAGNESIO Y POTASIO (MYOESSENS FCO X 60 CAPSULAS S/DIETARIO)</t>
  </si>
  <si>
    <t>FRASCO X 60 CAPSULA</t>
  </si>
  <si>
    <t>850C</t>
  </si>
  <si>
    <t>SUPLEMENTO DIETARIO CON MULTIVITAMINAS + MINERALES (CENTRUM SILVER  + 50)</t>
  </si>
  <si>
    <t>851C</t>
  </si>
  <si>
    <t>SUPLEMENTO DIETARIO PARA EMBARAZADAS CON DHA (S-26 LECHE MAMA X 400 GRAMOS.)</t>
  </si>
  <si>
    <t>POLVO ORAL</t>
  </si>
  <si>
    <t>852C</t>
  </si>
  <si>
    <t>SUPLEMENTO DIETARIO TAB (4 LIFE TRANSFER FACTOR PLUS FCO X 90 CAPSULAS (TRI FACTOR FORMULA))</t>
  </si>
  <si>
    <t>FRASCO X 90 CAPSULAS</t>
  </si>
  <si>
    <t>853C</t>
  </si>
  <si>
    <t>SUPLEMENTO DIETARIO TAB-CAPS-GRAG-COMP (FERPRO 800 MG FCO X 60 CAPSULAS S/DIETARIO)</t>
  </si>
  <si>
    <t>FRASCO X 60 CAPSULAS</t>
  </si>
  <si>
    <t>854C</t>
  </si>
  <si>
    <t>TACROLIMUS (PROGRAF XL 3 MG CAJA X 50 CAPSULAS DE LIBERACION PROLONGADA)</t>
  </si>
  <si>
    <t>3 mg</t>
  </si>
  <si>
    <t>20035350-2</t>
  </si>
  <si>
    <t>855C</t>
  </si>
  <si>
    <t xml:space="preserve">FORMULA MAGISTRAL </t>
  </si>
  <si>
    <t>TACROLIMUS (TACROLIMUS 0.03% SOL OFTALMICA X 5 ML F/MAGISTRAL)</t>
  </si>
  <si>
    <t>0,03(%)</t>
  </si>
  <si>
    <t>OFTÁLMICA</t>
  </si>
  <si>
    <t>FRASCO GOTERO DE 5ML FORMULA MAGISTRAL</t>
  </si>
  <si>
    <t>856C</t>
  </si>
  <si>
    <t>TAFLUPROST (SAFLUTAN 15 MCG/ML SOLUC OFTAL X 30 PIPETAS 0.3 ML.)</t>
  </si>
  <si>
    <t>20020467-1</t>
  </si>
  <si>
    <t>857C</t>
  </si>
  <si>
    <t>TEMOZOLOMIDA (TEMODAL 140 MG X 5  CAPSULAS)</t>
  </si>
  <si>
    <t>20001038-3</t>
  </si>
  <si>
    <t>858C</t>
  </si>
  <si>
    <t>J05AR03-1</t>
  </si>
  <si>
    <t>TENOFOVIR DISOPROXIL FUMARATO+EMTRICITABINA 300/200MG (TABLETA RECUBIERTA) (TRUVADA 300/200 MG FCO X 30 TABLETAS RECUBIERTAS.)</t>
  </si>
  <si>
    <t>20009816-1</t>
  </si>
  <si>
    <t>862C</t>
  </si>
  <si>
    <t>R03AC03</t>
  </si>
  <si>
    <t>TERBUTALINA SULFATO (TERBUROP SOL P/NEBUL X 10 ML (TERBULATINA SULFATO 1%))</t>
  </si>
  <si>
    <t>38998-9</t>
  </si>
  <si>
    <t>865C</t>
  </si>
  <si>
    <t>TESTOSTERONA ENANTATO (TESTOVIRON  DEPOT 250 MGS AMPOLLA X 1 JERINGA PRELLENADA)</t>
  </si>
  <si>
    <t>31279-2</t>
  </si>
  <si>
    <t>866C</t>
  </si>
  <si>
    <t>TETRABENAZINA (TETMODIS 25 MG X 112 COMPRIMIDOS)</t>
  </si>
  <si>
    <t>25 mg</t>
  </si>
  <si>
    <t>20034891-2</t>
  </si>
  <si>
    <t>871C</t>
  </si>
  <si>
    <t>B03BA51</t>
  </si>
  <si>
    <t>TIAMINA-PIRIDOXINA-CIANOCOBALAMINA (NEUROBION X 3 AMPOLLAS (3 amp tipo I) (3 amp tipo II))</t>
  </si>
  <si>
    <t>(1-100-100)mg</t>
  </si>
  <si>
    <t>19903745-8</t>
  </si>
  <si>
    <t>872C</t>
  </si>
  <si>
    <t>TIGECICLINA (TYGACYL 50 MG X 10  VIALES)</t>
  </si>
  <si>
    <t>19959604-6</t>
  </si>
  <si>
    <t>873C</t>
  </si>
  <si>
    <t>M03BX05</t>
  </si>
  <si>
    <t xml:space="preserve"> TIOCOLCHICOSIDO (PARALGEN)</t>
  </si>
  <si>
    <t>20063873-1</t>
  </si>
  <si>
    <t>874C</t>
  </si>
  <si>
    <t>TIROTROPINA ALFA (THYROGEN KIT X 2 VIALES X 1.1 MG (TSH RECOMBINANTE ))</t>
  </si>
  <si>
    <t>1,1 mg vial</t>
  </si>
  <si>
    <t>19971860-1</t>
  </si>
  <si>
    <t>875C</t>
  </si>
  <si>
    <t>TIZANIDINA (TIZANIDINA A-G 2 MG CAJA X 20 TABLETAS)</t>
  </si>
  <si>
    <t>19994060-2</t>
  </si>
  <si>
    <t>876C</t>
  </si>
  <si>
    <t>TOBRAMICINA (TOBI PODHALER 28 MG POLVO P/INHAL X 224 CAPSULAS)</t>
  </si>
  <si>
    <t>28 mg</t>
  </si>
  <si>
    <t>20034176-2</t>
  </si>
  <si>
    <t>877C</t>
  </si>
  <si>
    <t>TOBRAMICINA (TOBI SOLUCION)</t>
  </si>
  <si>
    <t>300 300 MG/5 M</t>
  </si>
  <si>
    <t>20054910-1</t>
  </si>
  <si>
    <t>878C</t>
  </si>
  <si>
    <t>TOBRAMICINA 300 MG/4 ML (BRAMITOB SOLUCION PARA NEBULIZACION 300 MG/4 ML X 56 ENVASES)</t>
  </si>
  <si>
    <t xml:space="preserve"> 300/4</t>
  </si>
  <si>
    <t xml:space="preserve"> SOLUCIONES PARA NEBULIZADORES</t>
  </si>
  <si>
    <t>19983586-2</t>
  </si>
  <si>
    <t>879C</t>
  </si>
  <si>
    <t>L01XE05</t>
  </si>
  <si>
    <t>TOSILATO DE SORAFENIB (NEXAVAR 200 MG X 60  COMPRIMIDOS.)</t>
  </si>
  <si>
    <t>19971195-2</t>
  </si>
  <si>
    <t>880C</t>
  </si>
  <si>
    <t>TOXINA BOTULINICA (DYSPORT 500 UI X 1 VIAL.)</t>
  </si>
  <si>
    <t>INTRAMUSCULAR-SUBCUTANEA</t>
  </si>
  <si>
    <t>19913029-1</t>
  </si>
  <si>
    <t>881C</t>
  </si>
  <si>
    <t>TOXINA BOTULINICA (BOTOX)</t>
  </si>
  <si>
    <t>INTRADERMAL</t>
  </si>
  <si>
    <t>45122-1</t>
  </si>
  <si>
    <t>882C</t>
  </si>
  <si>
    <t>POLVO ESTERIL PARA RECONSTITUIR A SOLUCION INYECTABLE</t>
  </si>
  <si>
    <t>20019432-1</t>
  </si>
  <si>
    <t>883C</t>
  </si>
  <si>
    <t>INTRADERMAL/INTRAMUSCULAR</t>
  </si>
  <si>
    <t>20004997-1</t>
  </si>
  <si>
    <t>884C</t>
  </si>
  <si>
    <t xml:space="preserve"> TOXINA BOTULINICA (XEOMIN)</t>
  </si>
  <si>
    <t>20087694-1</t>
  </si>
  <si>
    <t>885C</t>
  </si>
  <si>
    <t>TRAMADOL CLORHIDRATO (TRAMACONTIN 200 MG X 5 COMPRIMIDOS DE LIBERACION PROLONGADA)</t>
  </si>
  <si>
    <t>20007655-25</t>
  </si>
  <si>
    <t>886C</t>
  </si>
  <si>
    <t>L01XE25</t>
  </si>
  <si>
    <t>TRAMETINIB (MEKINIST 0.5 MG FCO X 30 TABLETAS RECUBIERTAS.)</t>
  </si>
  <si>
    <t>0.50 mg</t>
  </si>
  <si>
    <t>20104456-2</t>
  </si>
  <si>
    <t>887C</t>
  </si>
  <si>
    <t>TRAMETINIB (MEKINIST 2 MG FCO X 30 TABLETAS RECUBIERTAS.)</t>
  </si>
  <si>
    <t>20097086-1</t>
  </si>
  <si>
    <t>889C</t>
  </si>
  <si>
    <t>TRAVOPROST+TIMOLOL (DUOTRAV 0.04/5 MG/ML SOLUCION FCO X 2.5 ML)</t>
  </si>
  <si>
    <t>19981485-2</t>
  </si>
  <si>
    <t>890C</t>
  </si>
  <si>
    <t>TRETINOINA (VESANOID 10 MG FCO X 100 CAPSULAS BLANDAS)</t>
  </si>
  <si>
    <t>27207-1</t>
  </si>
  <si>
    <t>891C</t>
  </si>
  <si>
    <t>L01XX02-1</t>
  </si>
  <si>
    <t>TRETINOINA (VESANOID 10 MG FCO X 100 CAPSULAS BLANDAS (Vital))</t>
  </si>
  <si>
    <t>10 MG CAPSULA</t>
  </si>
  <si>
    <t>FRASCO X 100 TABLETAS VITAL NO DISPONIBLE</t>
  </si>
  <si>
    <t>892C</t>
  </si>
  <si>
    <t>SIMETICONA (DIMETILPOLISILOXANO) + TRIMEBUTINA (MUVETT S)</t>
  </si>
  <si>
    <t>19941307-1</t>
  </si>
  <si>
    <t>893C</t>
  </si>
  <si>
    <t>TRIMEBUTINA 200mg-SIMETICONA 120 mg TABLETAS (MUVETT S 200/120 MG CAJA X 60 TABLETAS RECUBIERTAS)</t>
  </si>
  <si>
    <t>19941307-6</t>
  </si>
  <si>
    <t>894C</t>
  </si>
  <si>
    <t>TRIMETOPRIM - SULFAMETOXAZOL (TRIMETOPRIM SULFA M-K 80/400 MG X 100 TABLETAS)</t>
  </si>
  <si>
    <t>20678-2</t>
  </si>
  <si>
    <t>895C</t>
  </si>
  <si>
    <t>TRIPTORELINA PAMOATO (DECAPEPTYL KIT 22.5 MG  X 1 AMPOLLA.)</t>
  </si>
  <si>
    <t>22,5 mg</t>
  </si>
  <si>
    <t>20060305-1</t>
  </si>
  <si>
    <t>896C</t>
  </si>
  <si>
    <t>TRITICUM VULGARE 15% CREMA TOPICA 60G (FITOSTIMOLINE CREMA X 60  GRAMOS.)</t>
  </si>
  <si>
    <t>TUBOS DE ALUMINIO POR 60</t>
  </si>
  <si>
    <t>897C</t>
  </si>
  <si>
    <t>TRITICUM VULGARE 2 - FENOXIETANOL X 32G (FITOSTIMOLINE CREMA TOPICA X 32 GR.)</t>
  </si>
  <si>
    <t>TUBOS DE ALUMINIO POR 32G</t>
  </si>
  <si>
    <t>898C</t>
  </si>
  <si>
    <t>TRITICUM VULGARE 2-FENOXIETANOL (FITOSTIMOLINE CREMA VAGINAL X 60  GRS)</t>
  </si>
  <si>
    <t>VAGINAL</t>
  </si>
  <si>
    <t>TUBO X 60  GRS</t>
  </si>
  <si>
    <t>899C</t>
  </si>
  <si>
    <t>TRITICUM VULGARE 2-FENOXIETANOL (FITOSTIMOLINE GASA X 10 UND.)</t>
  </si>
  <si>
    <t>GASA</t>
  </si>
  <si>
    <t>CAJA  GASA X 10 UND</t>
  </si>
  <si>
    <t>900C</t>
  </si>
  <si>
    <t>TRITICUM VULGARE 2-FENOXIETANOL (FITOSTIMOLINE GEL X 32  GR)</t>
  </si>
  <si>
    <t>TUBO X 32  GR</t>
  </si>
  <si>
    <t>901C</t>
  </si>
  <si>
    <t>TRITICUM VULGARE 2-FENOXIETANOL (FITOSTIMOLINE OVULOS X 6 UND.)</t>
  </si>
  <si>
    <t>OVULO</t>
  </si>
  <si>
    <t>CAJA  OVULOS X 6 UND</t>
  </si>
  <si>
    <t>902C</t>
  </si>
  <si>
    <t>TRITICUM VULGARE CON ALOE VERA Y CALENDULA (K-CIT GEL DENTAL X 15 GRAMOS.)</t>
  </si>
  <si>
    <t>tubo colapsibles PEAD/PAD tapa PEAD/ flip top: 3 5 7 8 10 15 20 25 30 40 45 50 55 60 70 80 100 120 150 200 250 300 g</t>
  </si>
  <si>
    <t>903C</t>
  </si>
  <si>
    <t>C05CA54</t>
  </si>
  <si>
    <t>TROXERUTINA - PYCNOGENOL  (LACORYL-T 0.4/0.02G CAJA X 10 SOBRES DE 4 GR)</t>
  </si>
  <si>
    <t>(0,4-0,02)g/4g</t>
  </si>
  <si>
    <t>19962088-1</t>
  </si>
  <si>
    <t>904C</t>
  </si>
  <si>
    <t>TROXERUTINA-PYCNOGENOL  (LACORYL-T 0.4/0.02G CAJA X 20 SOBRES DE 4 GR)</t>
  </si>
  <si>
    <t>19962088-2</t>
  </si>
  <si>
    <t>905C</t>
  </si>
  <si>
    <t>G03XB02</t>
  </si>
  <si>
    <t>ULIPRISTAL ACETATO 5 mg COMPRIMIDO (ESMYA 5 MG CAJA X 84 COMPRIMIDOS)</t>
  </si>
  <si>
    <t>20074631-7</t>
  </si>
  <si>
    <t>906C</t>
  </si>
  <si>
    <t>UMECLIDINIO-VILANTEROL (ANORO ELLIPTA 62.5 MCG/25 MCG/DOSIS INHALADOR X 30 DOSIS POLVO P/INHAL ORAL.)</t>
  </si>
  <si>
    <t>(55+22)mcg dosis</t>
  </si>
  <si>
    <t>20073341-1</t>
  </si>
  <si>
    <t>907C</t>
  </si>
  <si>
    <t>UREA (UREADERM 15% CREMA X 60  GRAMOS)</t>
  </si>
  <si>
    <t>15(%)</t>
  </si>
  <si>
    <t>30243-1</t>
  </si>
  <si>
    <t>909C</t>
  </si>
  <si>
    <t>URSODESOXICOLICO ACIDO 600MG TABLETA (URSACOL 600 MG CAJA X 15 TABLETAS)</t>
  </si>
  <si>
    <t>20087430-2</t>
  </si>
  <si>
    <t>910C</t>
  </si>
  <si>
    <t>USTEKINUMAB (STELARA JERINGA PRELLENADA 45 MG/0.5 ML X 1 VIAL.)</t>
  </si>
  <si>
    <t>20009810-9</t>
  </si>
  <si>
    <t>911C</t>
  </si>
  <si>
    <t>VACELINA USP (CERO CREMA TRADICIONAL X 110 GRS.)</t>
  </si>
  <si>
    <t>POTE POR 110 GRAMOS</t>
  </si>
  <si>
    <t>912C</t>
  </si>
  <si>
    <t>J07BB02</t>
  </si>
  <si>
    <t>VACUNA ANTIGRIPAL (FLUQUADRI 0.5 ML (VACUNA ANTIG) CAJA X 5 JERINGAS PRELLENADAS)</t>
  </si>
  <si>
    <t>Varias cepas</t>
  </si>
  <si>
    <t>20071968-1</t>
  </si>
  <si>
    <t>915C</t>
  </si>
  <si>
    <t>J07BM01</t>
  </si>
  <si>
    <t>VACUNA L1 DEL VIRUS DEL PAPILOMA HUMANO (GARDASIL 0.5 ML X 1 AMP  PRELLENADA)</t>
  </si>
  <si>
    <t>(20+40+40+20) mcg</t>
  </si>
  <si>
    <t>19972109-1</t>
  </si>
  <si>
    <t>916C</t>
  </si>
  <si>
    <t>VACUNA-LISADOS BACTERIANOS (PRIORIX (TRIPLE VIRAL) JERINGA PRELLENADA)</t>
  </si>
  <si>
    <t>1000-5011-1000</t>
  </si>
  <si>
    <t>227593-5</t>
  </si>
  <si>
    <t>917C</t>
  </si>
  <si>
    <t>VALGANCICLOVIR (VALIXA 450 MG X  60 TABLETAS)</t>
  </si>
  <si>
    <t>19927730-1</t>
  </si>
  <si>
    <t>920C</t>
  </si>
  <si>
    <t>VALSARTAN + CLORTALIDONA (BRASARTAN CTDN 80/12.5 MG CAJA X 30 TABLETAS RECUBIERTAS)</t>
  </si>
  <si>
    <t>12.5+80 mg</t>
  </si>
  <si>
    <t>20077311-3</t>
  </si>
  <si>
    <t>921C</t>
  </si>
  <si>
    <t>VALSARTAN + CLORTALIDONA160/25 mg TABLETA (DABIX 160/25 MG CAJA X 30 TABLETAS RECUBIERTAS.)</t>
  </si>
  <si>
    <t>20104080-5</t>
  </si>
  <si>
    <t>923C</t>
  </si>
  <si>
    <t>VALSARTAN + HIDROCLOROTIAZIDA (DIOVAN HC)</t>
  </si>
  <si>
    <t>226609-2</t>
  </si>
  <si>
    <t>924C</t>
  </si>
  <si>
    <t>VALSARTAN-HIDROCLOROTIAZIDA (DIOVAN HCT 320/12.5 MG CAJA X 28 TABLETAS)</t>
  </si>
  <si>
    <t>19980966-3</t>
  </si>
  <si>
    <t>925C</t>
  </si>
  <si>
    <t>VALSARTAN-HIDROCLOROTIAZIDA (VALSARTAN HCT MK 160/12.5 MG X 20  CAPSULAS.)</t>
  </si>
  <si>
    <t>(12.5+160)mg</t>
  </si>
  <si>
    <t>19981831-8</t>
  </si>
  <si>
    <t>928C</t>
  </si>
  <si>
    <t>VASENOL CREMA CORP CUID/INTEN RECUP/ESENCIAL FCO X 1000 ML (VASENOL CREMA CORP CUID/INTEN RECUP/ESENCIAL FCO X 1000 ML)</t>
  </si>
  <si>
    <t>929C</t>
  </si>
  <si>
    <t>VEDOLIZUMAB  (ENTYVIO 300 MG IV POLVO P/SOLUC INYEC CAJA X 1 VIAL DE 20 ML)</t>
  </si>
  <si>
    <t>20085224-2</t>
  </si>
  <si>
    <t>930C</t>
  </si>
  <si>
    <t>L01XE15</t>
  </si>
  <si>
    <t>VEMURAFENIB 240 MG  TABLETA (ZELBORAF 240 MG X 56 TABLETAS)</t>
  </si>
  <si>
    <t>20039769-1</t>
  </si>
  <si>
    <t>931C</t>
  </si>
  <si>
    <t>RIVAROXABAN  (XARELTO)</t>
  </si>
  <si>
    <t>20029235-7</t>
  </si>
  <si>
    <t>932C</t>
  </si>
  <si>
    <t>VENLAFAXINA (EFEXOR)</t>
  </si>
  <si>
    <t>227312-1</t>
  </si>
  <si>
    <t>933C</t>
  </si>
  <si>
    <t>VENLAFAXINA (EFEXOR XR 150 MG X 30 CAPSULAS)</t>
  </si>
  <si>
    <t>227312-3</t>
  </si>
  <si>
    <t>936C</t>
  </si>
  <si>
    <t>COLECALCIFEROL (VITAMINA D3) (FARMA D)</t>
  </si>
  <si>
    <t>2000UI</t>
  </si>
  <si>
    <t>20062937-3</t>
  </si>
  <si>
    <t>937C</t>
  </si>
  <si>
    <t>A11CC01</t>
  </si>
  <si>
    <t>VITAMINA D3 (FARMA D 5000 UI FCO X 30 CAPSULAS BLANDAS)</t>
  </si>
  <si>
    <t>20118967-3</t>
  </si>
  <si>
    <t>938C</t>
  </si>
  <si>
    <t>VITAMINA D3  2000 UI  CAPSULAS (FARMA D 2000 UI CAJA X 30 CAPSULAS BLANDAS)</t>
  </si>
  <si>
    <t>2000 UI</t>
  </si>
  <si>
    <t>20062937-1</t>
  </si>
  <si>
    <t>939C</t>
  </si>
  <si>
    <t>VITAMINA D3 + VITAMINA K2 GOTAS (DK MULSION GOTAS FCO 30 ML S/DIETARIO)</t>
  </si>
  <si>
    <t>941C</t>
  </si>
  <si>
    <t>VITAMINA D3 400UI CAPSULA (VITAMINA D3 400 UI FCO X 30 CAPSULAS FORMULA MAGISTRALES)</t>
  </si>
  <si>
    <t>942C</t>
  </si>
  <si>
    <t>VITAMINA D3 + MAGNESIO  (GIRALMET)</t>
  </si>
  <si>
    <t>1000 UI TABLETA</t>
  </si>
  <si>
    <t xml:space="preserve"> FRASCO X 30 TABLETAS  MASTICABLES</t>
  </si>
  <si>
    <t>943C</t>
  </si>
  <si>
    <t>2000 UI TABLETA</t>
  </si>
  <si>
    <t>TABLETA MASTICABLE</t>
  </si>
  <si>
    <t xml:space="preserve"> FRASCO X 100 TABLETAS  MASTICABLES</t>
  </si>
  <si>
    <t>944C</t>
  </si>
  <si>
    <t>VITAMINA D3-MAGNESIO (GIRALMET 2000 UI X 30 TABLETAS  MASTICABLES.)</t>
  </si>
  <si>
    <t>945C</t>
  </si>
  <si>
    <t>VITAMINA E (VITAMINA E 1000 UI FCO X 30 CAPSULAS BLANDAS)</t>
  </si>
  <si>
    <t>1000 UI</t>
  </si>
  <si>
    <t>19903517-11</t>
  </si>
  <si>
    <t>946C</t>
  </si>
  <si>
    <t>VITAMINA E-VITAMINA B6 (AQUASOL B6 X 30 CAPSULAS)</t>
  </si>
  <si>
    <t>947C</t>
  </si>
  <si>
    <t>B03AE02-1</t>
  </si>
  <si>
    <t>VITAMINAS ASOCIADAS (PEDIAVIT GOTAS X 10 ML)</t>
  </si>
  <si>
    <t>19914784-1</t>
  </si>
  <si>
    <t>948C</t>
  </si>
  <si>
    <t>VITAMINAS ASOCIADAS-MINERALES (PEDIAVIT ZINC GOTAS X 10 ML)</t>
  </si>
  <si>
    <t>19940150-2</t>
  </si>
  <si>
    <t>949C</t>
  </si>
  <si>
    <t>VITAMINAS ASOCIADAS-MINERALES (VITALUX PLUS FCO X 30 TABLETAS S/DIETARIO)</t>
  </si>
  <si>
    <t>FRASCO X 30 TABLETAS S/DIETARIO</t>
  </si>
  <si>
    <t>952C</t>
  </si>
  <si>
    <t>NUTRICION COMPLETA LIBRE DE LACTOSA PARA PACIENTE PEDIATRICO (PEDIASURE)</t>
  </si>
  <si>
    <t>LATA X 900 G</t>
  </si>
  <si>
    <t>953C</t>
  </si>
  <si>
    <t>VITAMINAS ASOCIADAS-MINERALES-PROTEINAS (PERATIVE LPC X 1000  ML)</t>
  </si>
  <si>
    <t>FRASCO X 1000  ML</t>
  </si>
  <si>
    <t>956C</t>
  </si>
  <si>
    <t>VORICONAZOL (VFEND 200 MG X 14  TABLETAS)</t>
  </si>
  <si>
    <t>19943916-1</t>
  </si>
  <si>
    <t>957C</t>
  </si>
  <si>
    <t>ZINC PIRITIONATO - ALOE VERA - PROVITAMINA B5 (PELZINC SHAMPOO X 120 ML)</t>
  </si>
  <si>
    <t>958C</t>
  </si>
  <si>
    <t>ZINC SULFATO  (ZINCO 2 MG/ML SOLUC ORAL FRESA YOGUE X 120 ML)</t>
  </si>
  <si>
    <t>2mg/ml(0.2(%))</t>
  </si>
  <si>
    <t>20011479-2</t>
  </si>
  <si>
    <t>1D</t>
  </si>
  <si>
    <t>FENOBARBITAL</t>
  </si>
  <si>
    <t>4 mg/ml</t>
  </si>
  <si>
    <t>MILILITRO</t>
  </si>
  <si>
    <t>FENOBARBITAL 0.4 %  ELIXIR FRASCO X 120 ML</t>
  </si>
  <si>
    <t>20108399-1||</t>
  </si>
  <si>
    <t>2016M-0017099</t>
  </si>
  <si>
    <t>FENOBARBITAL SOLUCION ORAL  0.4 %/120 ML</t>
  </si>
  <si>
    <t>020108399-01||||</t>
  </si>
  <si>
    <t>2016M-0017099||</t>
  </si>
  <si>
    <t>2D</t>
  </si>
  <si>
    <t>30 TABLETAS</t>
  </si>
  <si>
    <t>FENOBARBITAL 10 MG X 30 TABLETAS</t>
  </si>
  <si>
    <t>20101277-1||</t>
  </si>
  <si>
    <t>2021M-0016858-R1</t>
  </si>
  <si>
    <t>FENOBARBITAL TABLETA  10 MG</t>
  </si>
  <si>
    <t>020101277-01||||</t>
  </si>
  <si>
    <t>2021M-0016858-R1||</t>
  </si>
  <si>
    <t>3D</t>
  </si>
  <si>
    <t>50 mg</t>
  </si>
  <si>
    <t>FENOBARBITAL 50 MG X 30 TABLETAS</t>
  </si>
  <si>
    <t>19905550-1||</t>
  </si>
  <si>
    <t>2021M-14110-R2</t>
  </si>
  <si>
    <t>FENOBARBITAL TABLETA 50 MG</t>
  </si>
  <si>
    <t>019905550-01||||</t>
  </si>
  <si>
    <t>2021M-14110-R2||</t>
  </si>
  <si>
    <t>4D</t>
  </si>
  <si>
    <t>100 mg</t>
  </si>
  <si>
    <t>FENOBARBITAL 100 MG  X 30 TABLS</t>
  </si>
  <si>
    <t>19905549-1||</t>
  </si>
  <si>
    <t>2010M-14111-R2</t>
  </si>
  <si>
    <t>FENOBARBITAL TABLETA  100 MG</t>
  </si>
  <si>
    <t>019905549-01||||</t>
  </si>
  <si>
    <t>2021M-14111-R2||</t>
  </si>
  <si>
    <t>5D</t>
  </si>
  <si>
    <t>40 mg/ml</t>
  </si>
  <si>
    <t>FENOBARBITAL SODICO 40 MG AMPOLLA</t>
  </si>
  <si>
    <t>20008611-1||</t>
  </si>
  <si>
    <t>2019M-0010015-R1</t>
  </si>
  <si>
    <t>FENOBARBITAL SOLUCION INYECTABLE  40 MG/ML/1 ML</t>
  </si>
  <si>
    <t>020008611-01||||</t>
  </si>
  <si>
    <t>2019M-0010015-R1||</t>
  </si>
  <si>
    <t>6D</t>
  </si>
  <si>
    <t>200 mg/ml</t>
  </si>
  <si>
    <t>FENOBARBITAL SODICO 200 MG AMPOLLA</t>
  </si>
  <si>
    <t>20004900-1||</t>
  </si>
  <si>
    <t>2019M-0009960-R1</t>
  </si>
  <si>
    <t>FENOBARBITAL SOLUCION INYECTABLE  200 MG/ML/1 ML</t>
  </si>
  <si>
    <t>020004900-01||||</t>
  </si>
  <si>
    <t>2019M-0009960-R1||</t>
  </si>
  <si>
    <t>7D</t>
  </si>
  <si>
    <t>HIDROMORFONA</t>
  </si>
  <si>
    <t>2 mg</t>
  </si>
  <si>
    <t>HIDROMORFONA 2MG/ML X 1 AMPOLLA</t>
  </si>
  <si>
    <t>20008612-1||</t>
  </si>
  <si>
    <t>2019M-0010014-R1</t>
  </si>
  <si>
    <t>HIDROMORFONA SOLUCION INYECTABLE  2 MG/ML/1 ML</t>
  </si>
  <si>
    <t>020008612-01||||</t>
  </si>
  <si>
    <t>2019M-0010014-R1||</t>
  </si>
  <si>
    <t>8D</t>
  </si>
  <si>
    <t xml:space="preserve">HIDROMORFONA </t>
  </si>
  <si>
    <t>2.5 mg</t>
  </si>
  <si>
    <t>20 TABLETAS</t>
  </si>
  <si>
    <t>HIDROMORFONA CLORHIDRATO 2.5 MG X 20  TABLETAS</t>
  </si>
  <si>
    <t>19989418-1||</t>
  </si>
  <si>
    <t xml:space="preserve"> 2023M-0008153-R2</t>
  </si>
  <si>
    <t>HIDROMORFONA TABLETA  2.5 MG</t>
  </si>
  <si>
    <t>019989418-01||||</t>
  </si>
  <si>
    <t>2023M-0008153-R2||</t>
  </si>
  <si>
    <t>9D</t>
  </si>
  <si>
    <t>MEPERIDINA</t>
  </si>
  <si>
    <t>MEPERIDINA 100 MG/2 ML SOL INYEC CAJA X 10 AMPOLLAS</t>
  </si>
  <si>
    <t>20008613-1||</t>
  </si>
  <si>
    <t>2019M-0010016-R1</t>
  </si>
  <si>
    <t>MEPERIDINA SOLUCION INYECTABLE  100 MG/2 ML</t>
  </si>
  <si>
    <t>020008613-01||||</t>
  </si>
  <si>
    <t>2019M-0010016-R1||</t>
  </si>
  <si>
    <t>10D</t>
  </si>
  <si>
    <t>METADONA</t>
  </si>
  <si>
    <t xml:space="preserve">10 mg </t>
  </si>
  <si>
    <t>METADONA HCL 10 MG X 20  TABLETAS.</t>
  </si>
  <si>
    <t>20134504-1||</t>
  </si>
  <si>
    <t>2019M-0019006</t>
  </si>
  <si>
    <t>METADONA TABLETA  10 MG</t>
  </si>
  <si>
    <t>020134504-01||||</t>
  </si>
  <si>
    <t>2019M-0019006||</t>
  </si>
  <si>
    <t>11D</t>
  </si>
  <si>
    <t>TABLETA LIBERACION MODIFICADA</t>
  </si>
  <si>
    <t>METADONA HCL 40 MG CAJA X 30 TABLETAS.</t>
  </si>
  <si>
    <t>20134508-1||</t>
  </si>
  <si>
    <t>2019M-0019007</t>
  </si>
  <si>
    <t>METADONA TABLETA  40 MG</t>
  </si>
  <si>
    <t>020134508-01||||</t>
  </si>
  <si>
    <t>2019M-0019007||</t>
  </si>
  <si>
    <t>12D</t>
  </si>
  <si>
    <t>METILFENIDATO</t>
  </si>
  <si>
    <t>RITALINA 10 MG X 30  TABLETAS</t>
  </si>
  <si>
    <t>227970-1||</t>
  </si>
  <si>
    <t>2018M-011789R1-R2</t>
  </si>
  <si>
    <t>METILFENIDATO TABLETA  10 MG</t>
  </si>
  <si>
    <t>000227970-02||||</t>
  </si>
  <si>
    <t>2018M-011789-R1-R2||</t>
  </si>
  <si>
    <t>13D</t>
  </si>
  <si>
    <t xml:space="preserve">METILFENIDATO LIBERACION PROLONGADA </t>
  </si>
  <si>
    <t>(10.24-4-3.76) 18 mg</t>
  </si>
  <si>
    <t>CONCERTA 18 MG X 30  TABLETAS</t>
  </si>
  <si>
    <t>19930311-2||</t>
  </si>
  <si>
    <t>2013M-0001886-R1</t>
  </si>
  <si>
    <t>METILFENIDATO TABLETA DE LIBERACION PROLONGADA  18 MG</t>
  </si>
  <si>
    <t>019930311-02||||</t>
  </si>
  <si>
    <t>2013M-0001886-R1||</t>
  </si>
  <si>
    <t>14D</t>
  </si>
  <si>
    <t>(20.48-8-7.52) 36 mg</t>
  </si>
  <si>
    <t>CONCERTA 36 MG X 30  TABLETAS</t>
  </si>
  <si>
    <t>19930312-2||</t>
  </si>
  <si>
    <t>2013M-0001908-R1</t>
  </si>
  <si>
    <t>METILFENIDATO TABLETA DE LIBERACION PROLONGADA  36 MG</t>
  </si>
  <si>
    <t>019930312-02||||</t>
  </si>
  <si>
    <t>2013M-0001908-R1||</t>
  </si>
  <si>
    <t>15D</t>
  </si>
  <si>
    <t>MORFINA</t>
  </si>
  <si>
    <t>30 mg</t>
  </si>
  <si>
    <t>MORFINA SOLUCION ORAL X 30  ML</t>
  </si>
  <si>
    <t>218190-1||</t>
  </si>
  <si>
    <t>2023-M-006983-R3</t>
  </si>
  <si>
    <t>MORFINA (24 GOTAS/ML) SOLUCION ORAL  3 %/30 ML</t>
  </si>
  <si>
    <t>000218190-01||||</t>
  </si>
  <si>
    <t>2023-M-006983-R3||</t>
  </si>
  <si>
    <t>16D</t>
  </si>
  <si>
    <t>MORFINA CLORHIDRATO 10 MG/ML CAJA X 10 AMPOLLA</t>
  </si>
  <si>
    <t>20013906-1||</t>
  </si>
  <si>
    <t>2020M-0010453-R1</t>
  </si>
  <si>
    <t>MORFINA SOLUCION INYECTABLE  10 MG/ML/1 ML</t>
  </si>
  <si>
    <t>020013906-01||||</t>
  </si>
  <si>
    <t>2020M-0010453-R1||</t>
  </si>
  <si>
    <t>17D</t>
  </si>
  <si>
    <t>PRIMIDONA</t>
  </si>
  <si>
    <t>50 COMPRIMIDOS</t>
  </si>
  <si>
    <t>PRIMIDONA 250 MG X 50 COMPRIMIDOS</t>
  </si>
  <si>
    <t>20132767-1||</t>
  </si>
  <si>
    <t>2019M-0019329</t>
  </si>
  <si>
    <t>PRIMIDONA TABLETA  250 MG</t>
  </si>
  <si>
    <t>020132767-01||||</t>
  </si>
  <si>
    <t>2019M-0019329||</t>
  </si>
  <si>
    <t xml:space="preserve"> </t>
  </si>
  <si>
    <t>N°</t>
  </si>
  <si>
    <t>Precio ofrecido sin IVA (Unidad de medida)-ETICOS SERRANO GOMEZ LTDA.</t>
  </si>
  <si>
    <t>Precio ofrecido sin IVA (Unidad de medida)-UT AUDIDROGAS</t>
  </si>
  <si>
    <t>Información Proveedor Éticos</t>
  </si>
  <si>
    <t>Información Proveedor -UT Audidrogas</t>
  </si>
  <si>
    <t>Transversal</t>
  </si>
  <si>
    <t>V03AB14</t>
  </si>
  <si>
    <t>V03AB17</t>
  </si>
  <si>
    <t>R02AD01</t>
  </si>
  <si>
    <t>M03CA01</t>
  </si>
  <si>
    <t>B01AC07</t>
  </si>
  <si>
    <t>V08CA02</t>
  </si>
  <si>
    <t>J07AL01</t>
  </si>
  <si>
    <t>J05AH02</t>
  </si>
  <si>
    <t>INSULINA OFTALMICA (FORMULA MAGISTRAL)</t>
  </si>
  <si>
    <t>1 UI/ml</t>
  </si>
  <si>
    <t>SOLUCION/SUSPENSION FRASCO GOTERO</t>
  </si>
  <si>
    <t>PROTAMINA CLORHIDRATO</t>
  </si>
  <si>
    <t>5.000 UI/5ml</t>
  </si>
  <si>
    <t>(500+125)mg/10ml</t>
  </si>
  <si>
    <t>AZUL DE METILENO</t>
  </si>
  <si>
    <t>BENZOCAINA + CETILPIRIDINIO</t>
  </si>
  <si>
    <t>(10+1.4)mg</t>
  </si>
  <si>
    <t>DANTROLENE</t>
  </si>
  <si>
    <t>DEXAMETASONA + NEOMICINA</t>
  </si>
  <si>
    <t xml:space="preserve">(0.1+0.35)% </t>
  </si>
  <si>
    <t>DIPIRIDAMOL</t>
  </si>
  <si>
    <t>10mg/2ml (0.5%)</t>
  </si>
  <si>
    <t>(300+30+30)mg</t>
  </si>
  <si>
    <t>(500+500) UI</t>
  </si>
  <si>
    <t>GADOTERICO ACIDO Y/O SU SAL MACROCICLICO</t>
  </si>
  <si>
    <t>0.5 mmol/ml contienen 279.32mg de acido gadoterico</t>
  </si>
  <si>
    <t>MULTIVITAMINAS LIPOSOLUBLES PARA INFUSION INTRAVENOSA PEDIATRICO</t>
  </si>
  <si>
    <t>53.3%</t>
  </si>
  <si>
    <t>VORICONAZOL (FORMULA MAGISTRAL)</t>
  </si>
  <si>
    <t>VACUNA CONTRA EL NEUMOCOCO CONJUGADA, DE 13 VALENCIAS (DIFTERIA CRM 197 PROTEINA)</t>
  </si>
  <si>
    <t>13 V</t>
  </si>
  <si>
    <t>OSELTAMIVIR</t>
  </si>
  <si>
    <t>(160+12,5)mg</t>
  </si>
  <si>
    <t>7mg</t>
  </si>
  <si>
    <t>COLESTIR 10/40 MG X 30 TABLETAS</t>
  </si>
  <si>
    <t>20007636-2</t>
  </si>
  <si>
    <t>2021M-0010136-R1</t>
  </si>
  <si>
    <t>CAJA PORSIN DATO30 TABLETAS EN BLISTER PVDC / ALUMINIO.</t>
  </si>
  <si>
    <t>7707346470421</t>
  </si>
  <si>
    <t>COLESTIR</t>
  </si>
  <si>
    <t>020007636-02</t>
  </si>
  <si>
    <t>CIPROFLOXACINA 5% (50 MG/ML) SUSPENSION ORAL FCO X 60 ML F/MAGISTRAL</t>
  </si>
  <si>
    <t>FCO X 60 ML</t>
  </si>
  <si>
    <t>CIPROFLOXACINA MAGISTRAL</t>
  </si>
  <si>
    <t>INSULINA 1 UI/ML COLIRIO OFT FCO X 10 ML F/MAGISTRAL (MAGISCOL)/ 
INSULINA 1 UI/ML COLIRIO OFT FCO X 5ML F/MAGISTRAL</t>
  </si>
  <si>
    <t>N/A
N/A</t>
  </si>
  <si>
    <t>FCO X 10 ML
FCO X 5ML</t>
  </si>
  <si>
    <t>1/
1</t>
  </si>
  <si>
    <t>INSULINA MAGISTRAL</t>
  </si>
  <si>
    <t>EUTIROX 150 MCG CAJA X 50 TABLETAS/ TIROXIN 150 MCG CAJA X 50 TABLETAS</t>
  </si>
  <si>
    <t>19992452-8/ 19943979-1</t>
  </si>
  <si>
    <t>2019M-0009049-R1/ 2015M-0003442-R1</t>
  </si>
  <si>
    <t>CAJA POR 50 TABLETAS EN BLISTER ALUMINIO/ALUMINIO./ CAJA X 50. CAJA POR 50 TABLETAS EN BLÍSTER ALUMINIO / ALUMINIO POR 10 TABLETAS CADA UNO.</t>
  </si>
  <si>
    <t>50 / 50</t>
  </si>
  <si>
    <t>7501298224275 / 7707355057958</t>
  </si>
  <si>
    <t>EUTIROX</t>
  </si>
  <si>
    <t>019992452-08</t>
  </si>
  <si>
    <t>2019M-0009049-R1</t>
  </si>
  <si>
    <t>7501298224275</t>
  </si>
  <si>
    <t>PROTAMYN 1.000 UI/ML SOL INY FCO X 5ML CAJA X 50</t>
  </si>
  <si>
    <t>20079687-3</t>
  </si>
  <si>
    <t>2015M-0016494</t>
  </si>
  <si>
    <t>CAJA X 50 AMPOLLAS DE VIDRIO INCOLORO TIPO I X 5 ML DE SOLUCIÓN INYECTABLE CADA UNA.</t>
  </si>
  <si>
    <t>770492106</t>
  </si>
  <si>
    <t>PROTAMYN</t>
  </si>
  <si>
    <t>020079687-03</t>
  </si>
  <si>
    <t>7709794935088</t>
  </si>
  <si>
    <t>TRIMEBUTINA COLMED 300 MG CAJA X 30 TABLETAS</t>
  </si>
  <si>
    <t>20001372-3</t>
  </si>
  <si>
    <t>2009M-0009280</t>
  </si>
  <si>
    <t>CAJA POR 30 TABLETAS RECUBIERTAS EN EMPAQUE INDIVIDUAL TIPO BLISTER PVC-PVDC / ALUMINIO POR 10 TABLETAS RECUBIERTAS C/U.</t>
  </si>
  <si>
    <t>7703153022914</t>
  </si>
  <si>
    <t>TRIMEBUTINA</t>
  </si>
  <si>
    <t>020001372-03</t>
  </si>
  <si>
    <t>0000002883960</t>
  </si>
  <si>
    <t>AMOXICLIN DUO NIÑOS POLVO P/RECONSTIT A SUSP ORAL FCO X 90ML (250/62.5MG/5ML) / CLAVULIN 250 MG SUSPENSION FCO X 80 ML</t>
  </si>
  <si>
    <t>20147981-1 / 32820-1</t>
  </si>
  <si>
    <t>2019M-0019348 /2021M-010252-R3</t>
  </si>
  <si>
    <t>CAJA CON UN FRASCO DE POLIETILENO POLVO PARA RECONSTITUIR A 90 ML DE SUSPENSIÓN ORAL / FRASCO DE VIDRIO CLARO TIPO III CON CIERRE DE ALUMINIO Y LINER POR 80 ML</t>
  </si>
  <si>
    <t>1 /1</t>
  </si>
  <si>
    <t>7795345122342 / 7707172688700</t>
  </si>
  <si>
    <t>CLAVULIN</t>
  </si>
  <si>
    <t>000032820-01</t>
  </si>
  <si>
    <t>2021M-010252-R3</t>
  </si>
  <si>
    <t>7707172688700</t>
  </si>
  <si>
    <t>ROZELAIC GEL TUBO X 30 GR</t>
  </si>
  <si>
    <t>20033133-2</t>
  </si>
  <si>
    <t>2020M-0013298-R1</t>
  </si>
  <si>
    <t>TUBO COLAPSIBLE POR 30G DE GEL</t>
  </si>
  <si>
    <t>7703281000853</t>
  </si>
  <si>
    <t>ROZELAIC GEL</t>
  </si>
  <si>
    <t>020033133-02</t>
  </si>
  <si>
    <t>AZUL DE METILENO 50 MG/5 ML ADS CAJA X 5 AMPOLLA / AZUL DE METILENO 50MG/5ML SOLU INYECT CAJA X 5 AMPOLLAS 5 ML (10MG/ML) VND</t>
  </si>
  <si>
    <t>20189657-1 / N/A</t>
  </si>
  <si>
    <t>2021M-0020357 / N/A</t>
  </si>
  <si>
    <t>CAJA POR 5 AMPOLLAS AMBAR POR 5ML C/U / CAJA X 5 AMPOLLAS 5 ML</t>
  </si>
  <si>
    <t>5 / 5</t>
  </si>
  <si>
    <t>7707289591009 / 7709688953044</t>
  </si>
  <si>
    <t>020189657-01</t>
  </si>
  <si>
    <t>2021M-0020357</t>
  </si>
  <si>
    <t>0000081897001</t>
  </si>
  <si>
    <t>ISEPTIC GARGANTA 10/1.4 MG FRUTOS ROJOS CAJA X 96 TABLETAS MASTICABLES</t>
  </si>
  <si>
    <t>20188546-3</t>
  </si>
  <si>
    <t>2021M-0020355</t>
  </si>
  <si>
    <t>2B1031491002102. CAJA POR 96 TABLETAS MASTICABLES EN BLÍSTER PVC - FOIL DE ALUMINIO POR 4 TABLETAS C/U.</t>
  </si>
  <si>
    <t>7703712014749</t>
  </si>
  <si>
    <t>BUCOSEPTOL N</t>
  </si>
  <si>
    <t>020067385-03</t>
  </si>
  <si>
    <t>2014M-0015350</t>
  </si>
  <si>
    <t>CROMOGLICATO DE SODIO 2% SOL NASAL X 10 ML</t>
  </si>
  <si>
    <t>19954188-2</t>
  </si>
  <si>
    <t>2022M-0005210-R2</t>
  </si>
  <si>
    <t>FRASCO GOTERO POR 10 ML</t>
  </si>
  <si>
    <t>7703432424057</t>
  </si>
  <si>
    <t>CROMOGLICATO DE SODIO</t>
  </si>
  <si>
    <t>019954188-01</t>
  </si>
  <si>
    <t>0000021115431</t>
  </si>
  <si>
    <t>DANTROLEN SODICO 20 MG POLVO P/RECONST SOLU INYECT CAJA X 1 VIAL VND</t>
  </si>
  <si>
    <t>7707268937453</t>
  </si>
  <si>
    <t>DANTROLENO</t>
  </si>
  <si>
    <t>0000913744916</t>
  </si>
  <si>
    <t>DECADRON (1-3.5) MG/ML GOTAS OFTALMIC  CAJA X 5 ML</t>
  </si>
  <si>
    <t>32730-1</t>
  </si>
  <si>
    <t>2022M-14182-R2</t>
  </si>
  <si>
    <t>CAJA PLEGADIZA CON UN FRASCO GOTERO EN PEBD BLANCO POR 5ML</t>
  </si>
  <si>
    <t>7702057019921</t>
  </si>
  <si>
    <t>DECADRON</t>
  </si>
  <si>
    <t>000032730-01</t>
  </si>
  <si>
    <t>DIPIRIDAMOL 10 MG/2 ML I.V SOLUC INYEC CAJA X 100 AMPOLLAS</t>
  </si>
  <si>
    <t>20062876-1</t>
  </si>
  <si>
    <t>2019M-0014744-R1</t>
  </si>
  <si>
    <t>CAJA X 100 AMPOLLAS DE VIDRIO COLOR ÁMBAR TIPO I CON NIDO.</t>
  </si>
  <si>
    <t>020062876-01</t>
  </si>
  <si>
    <t>NEOSALDINA CAJA X 100 TABLETAS.</t>
  </si>
  <si>
    <t>27674-11</t>
  </si>
  <si>
    <t>2017M-004981-R2</t>
  </si>
  <si>
    <t>USO INSTITUCIONAL: CAJA POR 100 GRAGEAS EN BLISTER DE PVDC/PVC/ALUMINIO X 4 GRAGEAS.(25 BLISTER X 4 GRAGEAS).</t>
  </si>
  <si>
    <t>7705922328531</t>
  </si>
  <si>
    <t>NEOSALDINA</t>
  </si>
  <si>
    <t>000027674-11</t>
  </si>
  <si>
    <t>7891317018986</t>
  </si>
  <si>
    <t>WILATE 500 UI POLVO X 1 VIAL P/SOLUC INYECT (FACTOR 8).</t>
  </si>
  <si>
    <t>20067732-1</t>
  </si>
  <si>
    <t>2014M-0015550</t>
  </si>
  <si>
    <t>CAJA POR 1 VIAL CON POLVO LIOFILIZADO POR 5 ML</t>
  </si>
  <si>
    <t>7708611650869</t>
  </si>
  <si>
    <t>WILATE</t>
  </si>
  <si>
    <t>020067732-01</t>
  </si>
  <si>
    <t>0000086891776</t>
  </si>
  <si>
    <t>DOTAREM AMPOLLA X 15 ML</t>
  </si>
  <si>
    <t>224247-2</t>
  </si>
  <si>
    <t>2008 M-010670-R1</t>
  </si>
  <si>
    <t>CAJA CON FRASCO VIAL POR 15 ML</t>
  </si>
  <si>
    <t>770490203</t>
  </si>
  <si>
    <t>DOTAREM</t>
  </si>
  <si>
    <t>000224247-02</t>
  </si>
  <si>
    <t>2008M-010670-R1</t>
  </si>
  <si>
    <t>12917765</t>
  </si>
  <si>
    <t>VITALIPID N-INFANT EMULSION I.V AMP X 10 ML CAJA X 10 AMPOLLAS</t>
  </si>
  <si>
    <t>19900780-1</t>
  </si>
  <si>
    <t>2016M-014515-R2</t>
  </si>
  <si>
    <t>CAJA POR 10 AMPOLLAS DE VIDRIO INCOLORO TIPO I POR 10 ML CADA UNA.</t>
  </si>
  <si>
    <t>8470006803974</t>
  </si>
  <si>
    <t>VITALIPID N INFANT</t>
  </si>
  <si>
    <t>019900780-01</t>
  </si>
  <si>
    <t>LIBERTADOR 53.3% POMADA TOPICA CAJA X 6 GR</t>
  </si>
  <si>
    <t>20086531-2</t>
  </si>
  <si>
    <t>2021M-0016145-R1</t>
  </si>
  <si>
    <t>CAJA DE POLIPROPILENO POR 6G</t>
  </si>
  <si>
    <t>7709995000288</t>
  </si>
  <si>
    <t>TUMBA CALLO LIBERTADOR</t>
  </si>
  <si>
    <t>020086531-01</t>
  </si>
  <si>
    <t>0000058686850</t>
  </si>
  <si>
    <t>REMODULIN IV 2.5 MG/ML KIT DE MTO CAJA X 10 JERINGAS x 3 ML SOL INYEC (50MG/20M</t>
  </si>
  <si>
    <t>20087950-7</t>
  </si>
  <si>
    <t>KIT DE MANTENIMIENTO DE REMODULIN 2.5 MG/ML: CONSISTE EN 1 VIAL DE REMODULIN® INYECCIÓN 50 MG/20ML + 1 SET DE INFUSIÓN + 10 JERINGAS PARA MEDICACIÓN CAPACIDAD 3 ML PARA USO CON BOMBA. TREPROSTINILO 2.5000 MG OTRAS SOLUCIONES INTRAVENOSA SUBCUTANEA (REMODULIN) VIAL 20.0000ML / KIT X 1 (KIT DE MANTENIMIENTO REMODULIN:1 SET DE INFUSIÓN CLEO 90 •10 JERINGAS PARA MEDICACIÓN I LIFE-R ®CAPACIDAD 3 ML)</t>
  </si>
  <si>
    <t>7707059768631</t>
  </si>
  <si>
    <t>TIMERAXONE</t>
  </si>
  <si>
    <t>020198670-01</t>
  </si>
  <si>
    <t>2022M-0020845</t>
  </si>
  <si>
    <t>REMODULIN 5 MG/ML (100MG/20ML) KIT DE MTO CAJA X 10 JERINGAS 3 ML SOLUC INYEC+B</t>
  </si>
  <si>
    <t>20054990-6</t>
  </si>
  <si>
    <t>KIT DE MANTENIMIENTO DE REMODULIN 5MG/ML: CONSISTE EN 1 VIAL DE REMODULIN® INYECCIÓN 100 MG/20ML + 1 SET DE INFUSIÓN + 10 JERINGAS PARA MEDICACIÓN CAPACIDAD 3 ML PARA USO CON BOMBA. TREPROSTINILO 5.0000 MG OTRAS SOLUCIONES INTRAVENOSA SUBCUTANEA (REMODULIN) VIAL 20.0000ML / KIT X 1 (KIT DE MANTENIMEINTO: 1 SET DE INFUSIÓN CLEO 90. 10 JERINGAS PARA MEDICACIÓN I LIFE-R® CAPACIDAD 3ML.</t>
  </si>
  <si>
    <t>7707059706404</t>
  </si>
  <si>
    <t>020198475-01</t>
  </si>
  <si>
    <t>2022M-0020843</t>
  </si>
  <si>
    <t>VORICONAZOL 1% (10 MG/ML) SOL OFT FCO X 10 ML F/MAGISTRAL (MAGISCOL) / VORICONAZOL 1% (10 MG/ML) SOL OFT X 10 ML F/MAGISTRAL</t>
  </si>
  <si>
    <t>N/A / N/A</t>
  </si>
  <si>
    <t>FCO X 10 ML / FCO X 10 ML</t>
  </si>
  <si>
    <t>10 / 10</t>
  </si>
  <si>
    <t>VORICONAZOL MAGISTRAL</t>
  </si>
  <si>
    <t>SKYRIZI 150 MG/ML SOL INYECT (S.C) JERINGA X 1 ML CAJA X 1 JERINGA</t>
  </si>
  <si>
    <t>20193278-1</t>
  </si>
  <si>
    <t>2023MBT-0000071</t>
  </si>
  <si>
    <t>CADA CAJA CONTIENE 1 JERINGA PRELLENADA DE VIDRIOSIN DATOBOROSILICATO TIPO 1 CON APLICADOR CON 150 MG EN 1 ML</t>
  </si>
  <si>
    <t>0108054083021683</t>
  </si>
  <si>
    <t>SKYRIZI</t>
  </si>
  <si>
    <t>020193278-01</t>
  </si>
  <si>
    <t>8054083021683</t>
  </si>
  <si>
    <t>PREVENAR 13 VALENTE SUSP INYECT I.M JERINGA X 0.5 ML</t>
  </si>
  <si>
    <t>20011362-1</t>
  </si>
  <si>
    <t>2010M-0010461</t>
  </si>
  <si>
    <t>CAJA PLEGABLE DE CARTON POR 1 JERINGA PRELLENADA POR 0.5 ML EN VIDRIO TIPO I CON SIN O AGUJA</t>
  </si>
  <si>
    <t>7702338101093</t>
  </si>
  <si>
    <t>PREVENAR 13</t>
  </si>
  <si>
    <t>020011362-01</t>
  </si>
  <si>
    <t>TAMIFLU 75 MG CAJA X 10 CAPSULAS</t>
  </si>
  <si>
    <t>19905790-1</t>
  </si>
  <si>
    <t>2017M-014651-R2</t>
  </si>
  <si>
    <t>CAJA POR 10 CAPSULAS EN BLISTER DE ALUMINIO - (PVC/PE/PVDC)</t>
  </si>
  <si>
    <t>7640149613636</t>
  </si>
  <si>
    <t>TAMIFLU</t>
  </si>
  <si>
    <t>019905790-01</t>
  </si>
  <si>
    <t>KAPTIN 800 MG CAJA X 15 TABLETAS</t>
  </si>
  <si>
    <t>19942433-4</t>
  </si>
  <si>
    <t>2014M-0003081R-1</t>
  </si>
  <si>
    <t>CAJASIN DATOX 15 TABLETAS EN PVC-PVDC-SIN DATOALUMINIO</t>
  </si>
  <si>
    <t>7704039390998</t>
  </si>
  <si>
    <t>KAPTIN</t>
  </si>
  <si>
    <t>019942433-04</t>
  </si>
  <si>
    <t>2014M-0003081-R1</t>
  </si>
  <si>
    <t>SI/SI</t>
  </si>
  <si>
    <t>TERBIFIN 1% SOLUCION TOPICA FCO X 30 ML CON VALVULA / FUNIDE 1% LOCION TOPICA FCO SPRAY X 30 ML</t>
  </si>
  <si>
    <t>20098210-1 /  19953409-3</t>
  </si>
  <si>
    <t>2021M-0017137-R1 / 2021M-0004936-R2</t>
  </si>
  <si>
    <t>CAJA PLEGADIZA POR 1 ENVASE DE 30 ML EN PEAD DE COLOR BLANCO CON VÁLVULA DE ASPERSIÓN EN PEBD DE COLOR TRASPARENTE./ CAJA CON UN FRASCO PEAD CON VÁLVULA SPRAY POR 30 ML</t>
  </si>
  <si>
    <t>1/ 1</t>
  </si>
  <si>
    <t>7707288825600 / 7702870002988</t>
  </si>
  <si>
    <t>FUNIDE</t>
  </si>
  <si>
    <t>019953409-03</t>
  </si>
  <si>
    <t>2021M-0004936-R2</t>
  </si>
  <si>
    <t>FRASCO SPRAY</t>
  </si>
  <si>
    <t>7702870002988</t>
  </si>
  <si>
    <t>DABIX 160 MG/12.5 MG CAJA X 30 TABLETAS RECUBIERTAS</t>
  </si>
  <si>
    <t>20140915-1</t>
  </si>
  <si>
    <t>2018M-0018640</t>
  </si>
  <si>
    <t>2C1025901000100 CAJA X 30 TABLETAS RECUBIERTAS EN BLISTER LAMINADO DE ALU/ALU MAS PAPEL ALUMINIO</t>
  </si>
  <si>
    <t>7702870856871</t>
  </si>
  <si>
    <t>DABIX</t>
  </si>
  <si>
    <t>020140915-01</t>
  </si>
  <si>
    <t>2000101691341</t>
  </si>
  <si>
    <t>RYBELSUS 3 MG CAJA X 30 TABLETAS</t>
  </si>
  <si>
    <t>20171148-1</t>
  </si>
  <si>
    <t>2021MBT-0000042</t>
  </si>
  <si>
    <t>CAJA POR 30 TABLETAS EN BLÍSTER ALU/ALU</t>
  </si>
  <si>
    <t>7709323347511</t>
  </si>
  <si>
    <t>RYBELSUS</t>
  </si>
  <si>
    <t>020171148-01</t>
  </si>
  <si>
    <t>0001361689811</t>
  </si>
  <si>
    <t>RYBELSUS 7 MG CAJA X 30 TABLETAS</t>
  </si>
  <si>
    <t>20204361-1</t>
  </si>
  <si>
    <t>2021MBT-0000043</t>
  </si>
  <si>
    <t>7709837877986</t>
  </si>
  <si>
    <t>020204361-01</t>
  </si>
  <si>
    <t>0001361689828</t>
  </si>
  <si>
    <t>BONAC 2% LOCION TOPICA FCO X 60 ML</t>
  </si>
  <si>
    <t>34403-1</t>
  </si>
  <si>
    <t>2020M-011409-R3</t>
  </si>
  <si>
    <t>CAJA CON FRASCO GOTERO EN PEBD POR 60 ML.</t>
  </si>
  <si>
    <t>7703332003055</t>
  </si>
  <si>
    <t>BONAC LOCION</t>
  </si>
  <si>
    <t>000034403-01</t>
  </si>
  <si>
    <t>.</t>
  </si>
  <si>
    <t>31E</t>
  </si>
  <si>
    <t>1E</t>
  </si>
  <si>
    <t>2E</t>
  </si>
  <si>
    <t>3E</t>
  </si>
  <si>
    <t>4E</t>
  </si>
  <si>
    <t>5E</t>
  </si>
  <si>
    <t>6E</t>
  </si>
  <si>
    <t>7E</t>
  </si>
  <si>
    <t>8E</t>
  </si>
  <si>
    <t>9E</t>
  </si>
  <si>
    <t>10E</t>
  </si>
  <si>
    <t>11E</t>
  </si>
  <si>
    <t>12E</t>
  </si>
  <si>
    <t>13E</t>
  </si>
  <si>
    <t>14E</t>
  </si>
  <si>
    <t>15E</t>
  </si>
  <si>
    <t>16E</t>
  </si>
  <si>
    <t>17E</t>
  </si>
  <si>
    <t>18E</t>
  </si>
  <si>
    <t>19E</t>
  </si>
  <si>
    <t>20E</t>
  </si>
  <si>
    <t>22E</t>
  </si>
  <si>
    <t>23E</t>
  </si>
  <si>
    <t>24E</t>
  </si>
  <si>
    <t>25E</t>
  </si>
  <si>
    <t>26E</t>
  </si>
  <si>
    <t>27E</t>
  </si>
  <si>
    <t>28E</t>
  </si>
  <si>
    <t>29E</t>
  </si>
  <si>
    <t>30E</t>
  </si>
  <si>
    <t>900 mcg</t>
  </si>
  <si>
    <t>5ml</t>
  </si>
  <si>
    <t>10ml</t>
  </si>
  <si>
    <t>N01BB58</t>
  </si>
  <si>
    <t>ARTICAINA + EPINEFRINA</t>
  </si>
  <si>
    <t>(40+0.01)mg/ml</t>
  </si>
  <si>
    <t>BETAMETASONA + FUSIDICO ACIDO</t>
  </si>
  <si>
    <t>(0.1+2)%</t>
  </si>
  <si>
    <t>D01AC10</t>
  </si>
  <si>
    <t>BIFONAZOL</t>
  </si>
  <si>
    <t>Mínimo de 100 millones de UFC vivas / dosis</t>
  </si>
  <si>
    <t>350mg I/ml</t>
  </si>
  <si>
    <t>D06AX04</t>
  </si>
  <si>
    <t>NEOMICINA + ZINC OXIDO</t>
  </si>
  <si>
    <t>(0.5+4.35)g</t>
  </si>
  <si>
    <t>R06AX28</t>
  </si>
  <si>
    <t>RUPATADINA</t>
  </si>
  <si>
    <t>SODIO CARBONATO</t>
  </si>
  <si>
    <t>66.4mg</t>
  </si>
  <si>
    <t>TENOFOVIR ALAFENAMIDA + EMTRICITABINA</t>
  </si>
  <si>
    <t>(10+200)mg</t>
  </si>
  <si>
    <t>J05AR25</t>
  </si>
  <si>
    <t>DOLUTEGRAVIR + LAMIVUDINA</t>
  </si>
  <si>
    <t>(50+300)mg</t>
  </si>
  <si>
    <t xml:space="preserve">BIOTIN 900 MCG x 100 SOFTGELS </t>
  </si>
  <si>
    <t>SD2013-0002919</t>
  </si>
  <si>
    <t xml:space="preserve">FCO x 100 SOFTGELS </t>
  </si>
  <si>
    <t>665716902101</t>
  </si>
  <si>
    <t>DOLEX 100 MG PED MASTI X 100 TABLETAS</t>
  </si>
  <si>
    <t>32187-5</t>
  </si>
  <si>
    <t>2022M-011879-R4</t>
  </si>
  <si>
    <t>CAJA POR 10 TIRAS DE POLYPAPER. CADA UNA POR 10 TABLETAS MASTICABLES</t>
  </si>
  <si>
    <t>7451079000867</t>
  </si>
  <si>
    <t>AGUA BIDEST 5 ML  X 40 AMPOULE-PACK / AGUA ESTERIL SICMA PARA INYEC CAJA X 50 AMPOLLAS DE 5 ML</t>
  </si>
  <si>
    <t>57397-2 / 20041806-1</t>
  </si>
  <si>
    <t>2018M-005418-R2 / 2021M-0013573-R1</t>
  </si>
  <si>
    <t>CAJA PLEGADIZA POR 40SIN DATOAMPOLLAS EN PEBD AMPOULEPACK POR 5 ML / CAJA POR 50 AMPOLLAS DE PEBD DE 5 ML</t>
  </si>
  <si>
    <t>40 / 50</t>
  </si>
  <si>
    <t>7704588001789 / 4800573516214</t>
  </si>
  <si>
    <t>AGUA ESTERIL SICMA PARA INYEC CAJA X 50 AMPOLLAS DE 10 ML / AGUA ESTERIL P/INYECC CORPAUL AMPOLLA CAJA X 50 UNDS 10 ML</t>
  </si>
  <si>
    <t>20041806-2 / 22501-5</t>
  </si>
  <si>
    <t>2021M-0013573-R1 / 2019M-007522-R3</t>
  </si>
  <si>
    <t>CAJA POR 50 AMPOLLAS DE PEBD DE 10 ML / AMPOLLA DE POLIETILENO ATOXICO DE BAJA DENSIDAD POR 10 ML EN CAJA DE CARTÓN LISA POR 50 UNIDADES</t>
  </si>
  <si>
    <t>800573516221 / 7705366206013</t>
  </si>
  <si>
    <t>ARTHEEK(R) ARTICAINA AL 4% CON EPINEFRINA 1:100.000 CAJA X 50 CARPULAS</t>
  </si>
  <si>
    <t>19987519-1</t>
  </si>
  <si>
    <t>2009M-0009586</t>
  </si>
  <si>
    <t>CARPUL DE VIDRIO TIPO I. PISTON Y AGRAFE DE ALUMINIO X 1.8 ML. EN 5 BLISTER EN PAPEL PROCALCOTE Y BURBUJA PET. CAJA CARTON X 50</t>
  </si>
  <si>
    <t>7701582103105</t>
  </si>
  <si>
    <t>BENZIRIN FORTE SOLUCION BUCAL SPRAY  X 120 ML</t>
  </si>
  <si>
    <t>19962766-1</t>
  </si>
  <si>
    <t>2023M-0006145-R2</t>
  </si>
  <si>
    <t>FRASCO PET VERDE TRASLÚCIDO POR 120 ML DE SOLUCIÓN BUCAL.</t>
  </si>
  <si>
    <t>7702057010478</t>
  </si>
  <si>
    <t>FUCICORT 0.1% - 2% CREMA TOPICA TUBO X 15 GR</t>
  </si>
  <si>
    <t>35515-3</t>
  </si>
  <si>
    <t>2022M-011593-R4</t>
  </si>
  <si>
    <t xml:space="preserve"> CAJA CON UN TUBO DE ALUMINIO LACADO POR 15 G</t>
  </si>
  <si>
    <t>5702191029345</t>
  </si>
  <si>
    <t>MEXSANA MEDICAL 1% CREMA TOPICA TUBO X 15 GR / UNESIA 1% CREMA TOPICA TUBO X 20 GR</t>
  </si>
  <si>
    <t>22100-2 / 20041089-1</t>
  </si>
  <si>
    <t>2016M-008060-R3 / 2023M-0013183-R2</t>
  </si>
  <si>
    <t>CAJA DE CARTÓN CON TUBO COLAPSIBLE DE ALUMINIO POR 15G. / CAJA PLEGADIZA CON UN TUBO COLAPSIBLE DE ALUMINIO POR 20 G</t>
  </si>
  <si>
    <t xml:space="preserve">15 /20 </t>
  </si>
  <si>
    <t>7702123013419 /  7709990384949</t>
  </si>
  <si>
    <t>BIOGAIA PROTECTIS SUSP ORAL FCO X 5 ML</t>
  </si>
  <si>
    <t>SD2012-0002435</t>
  </si>
  <si>
    <t>FCO X 5 ML</t>
  </si>
  <si>
    <t>7702207112946</t>
  </si>
  <si>
    <t>BRONCHO VAXOM 7 MG ADULTO CAJA X 10 CAPSULAS</t>
  </si>
  <si>
    <t>5581-1</t>
  </si>
  <si>
    <t>2023MB-007838-R4</t>
  </si>
  <si>
    <t>CAJA POR 10 CAPSULAS EN BLISTER ALUMINIO/PVDC/PVC -PVDC</t>
  </si>
  <si>
    <t>7704403005107</t>
  </si>
  <si>
    <t>OMNIPAQUE 350 MG I/ML VIAL X 50 ML CAJA X 10 VIALES</t>
  </si>
  <si>
    <t>22543-8</t>
  </si>
  <si>
    <t>2018M-007394-R2</t>
  </si>
  <si>
    <t>VIAL X 50 ML CAJA X 10 VIALES</t>
  </si>
  <si>
    <t>7701582103204</t>
  </si>
  <si>
    <t>MEREY 0.5 %/4.35 % UNGUENTO TOPICO TUBO X 15 GR</t>
  </si>
  <si>
    <t>35248-2</t>
  </si>
  <si>
    <t>2021M-002635-R5</t>
  </si>
  <si>
    <t>CAJA CON 1 TUBO COLAPSIBLE DE ALUMINIO POR 15 G DE UNGÜENTO</t>
  </si>
  <si>
    <t>7706976000527</t>
  </si>
  <si>
    <t>RUPAFIN 1 MG/ML (0.1%) SOLUCION ORAL FCO X 120 ML</t>
  </si>
  <si>
    <t>20123806-1</t>
  </si>
  <si>
    <t>2023M-0018520-R1</t>
  </si>
  <si>
    <t>CAJA PLEGADIZA CON FRASCO PET ÁMBAR POR 120 ML</t>
  </si>
  <si>
    <t>7704232002018</t>
  </si>
  <si>
    <t>RUPAFIN 10 MG CAJA X 30 TABLETAS</t>
  </si>
  <si>
    <t>20095543-3</t>
  </si>
  <si>
    <t>2022M-0017379-R1</t>
  </si>
  <si>
    <t>PRESENTACIÓN COMERCIAL:SIN DATOCAJA PLEGADIZA POR 30SIN DATOTABLETAS EN BLÍSTERSIN DATOALUMINIO FOIL- PVC/PVDCSIN DATOPOR 10 TABLETAS POR BLÍSTER</t>
  </si>
  <si>
    <t>7704232002032</t>
  </si>
  <si>
    <t>GLICERINA CARBONATADA ROPIM FCO X 10 ML</t>
  </si>
  <si>
    <t>205264-1</t>
  </si>
  <si>
    <t>2020M-011893-R2</t>
  </si>
  <si>
    <t>FRASCO GOTERO DE PEBD CON TAPA DE PP Y SUBTAPA DE PEBD. POR 10 ML. DE SOLUCIÓN.</t>
  </si>
  <si>
    <t>7701582103327</t>
  </si>
  <si>
    <t>DESCOVY 200 MG/10 MG FCO X 30 TABLETAS RECUBIERTAS</t>
  </si>
  <si>
    <t>20114785-1</t>
  </si>
  <si>
    <t>2019M-0019031</t>
  </si>
  <si>
    <t>CAJA PREGADIZA CON 1 FRASCO BLANCO DE POLIETILENO DE ALTA DENSIDAD (HDPE). TAPA DE POLIPROPILENO BLANCA CON CIERRE DE SEGURIDAD Y APRUEBA DE NIÑOS. LINER. UN DESECANTE DE GEL SÍLICESIN DATOY UN RELLENO DE POLIÉSTER. CADA FRASCO CONTIENE 30 TABLETAS RECUBIERTAS.</t>
  </si>
  <si>
    <t>7709404184684</t>
  </si>
  <si>
    <t>DOVATO 50 MG/300 MG FCO X 30 TABLETAS RECUBIERTAS</t>
  </si>
  <si>
    <t>20171830-1</t>
  </si>
  <si>
    <t>2021M-0020330</t>
  </si>
  <si>
    <t>2D1037441000100 CAJA CON FRASCO OPACO. BLANCO. REDONDO DE POLIETILENO DE ALTA DENSIDAD CON TAPA DE SEGURIDAD PARA NIÑOS DE POLIPROPILENO QUE INCLUYE UNA CAPA INTERIOR DE POLITILENO SELLADA POR INDUCCION CON 30 TABLETAS RECUBIERTAS.</t>
  </si>
  <si>
    <t>7703363007091</t>
  </si>
  <si>
    <t>MYECORT 40 MG CAJA X 5 TABLETAS</t>
  </si>
  <si>
    <t>20180092-1</t>
  </si>
  <si>
    <t>2021M-0020108</t>
  </si>
  <si>
    <t>1D1032801000100 CAJA PLEGADIZA POR 5 TABLETAS EN UN (1) BLÍSTER PVC/PVDC BLANCO CON FOIL ALUMINIO IMPRESO.</t>
  </si>
  <si>
    <t>769602441122</t>
  </si>
  <si>
    <t>BIOTIN</t>
  </si>
  <si>
    <t>SD2015-0003559</t>
  </si>
  <si>
    <t>751273785582</t>
  </si>
  <si>
    <t>DOLEX NIÑOS</t>
  </si>
  <si>
    <t>000032187-05</t>
  </si>
  <si>
    <t>AGUA ESTERIL</t>
  </si>
  <si>
    <t>020041806-01</t>
  </si>
  <si>
    <t>2021M-0013573-R1</t>
  </si>
  <si>
    <t>4800573516214</t>
  </si>
  <si>
    <t>020041806-02</t>
  </si>
  <si>
    <t>111148005730016226</t>
  </si>
  <si>
    <t>ARTHEEK SP</t>
  </si>
  <si>
    <t>020087089-01</t>
  </si>
  <si>
    <t>2021M-0016991-R1</t>
  </si>
  <si>
    <t>BENZIRIN FORTE</t>
  </si>
  <si>
    <t>019962766-03</t>
  </si>
  <si>
    <t>7702057011529</t>
  </si>
  <si>
    <t>FUCICORT CREMA</t>
  </si>
  <si>
    <t>000035515-03</t>
  </si>
  <si>
    <t>5702191011401</t>
  </si>
  <si>
    <t>UNESIA</t>
  </si>
  <si>
    <t>020041089-01</t>
  </si>
  <si>
    <t>2023M-0013183-R2</t>
  </si>
  <si>
    <t>7709990384949</t>
  </si>
  <si>
    <t>BIOGAIA PROTECTIS</t>
  </si>
  <si>
    <t>BRONCHO VAXOM ADULTOS</t>
  </si>
  <si>
    <t>000005581-05</t>
  </si>
  <si>
    <t>OMNIPAQUE</t>
  </si>
  <si>
    <t>000022543-08</t>
  </si>
  <si>
    <t>2022M-007394-R3</t>
  </si>
  <si>
    <t>UNGUENTO MEREY</t>
  </si>
  <si>
    <t>000035248-02</t>
  </si>
  <si>
    <t>7706976000343</t>
  </si>
  <si>
    <t>RUPAFIN</t>
  </si>
  <si>
    <t>020123806-01</t>
  </si>
  <si>
    <t>7707274722418</t>
  </si>
  <si>
    <t>020095543-12</t>
  </si>
  <si>
    <t>GLICERINA CARBONATADA ROPIM</t>
  </si>
  <si>
    <t>000205264-01</t>
  </si>
  <si>
    <t>7707012300496</t>
  </si>
  <si>
    <t>DESCOVY</t>
  </si>
  <si>
    <t>020114785-01</t>
  </si>
  <si>
    <t>7795367548618</t>
  </si>
  <si>
    <t>DOVATO</t>
  </si>
  <si>
    <t>020171830-01</t>
  </si>
  <si>
    <t>MYECORT</t>
  </si>
  <si>
    <t>020180092-01</t>
  </si>
  <si>
    <t>0005305682227</t>
  </si>
  <si>
    <t>32E</t>
  </si>
  <si>
    <t>33E</t>
  </si>
  <si>
    <t>34E</t>
  </si>
  <si>
    <t>35E</t>
  </si>
  <si>
    <t>36E</t>
  </si>
  <si>
    <t>37E</t>
  </si>
  <si>
    <t>38E</t>
  </si>
  <si>
    <t>39E</t>
  </si>
  <si>
    <t>40E</t>
  </si>
  <si>
    <t>41E</t>
  </si>
  <si>
    <t>42E</t>
  </si>
  <si>
    <t>43E</t>
  </si>
  <si>
    <t>44E</t>
  </si>
  <si>
    <t>45E</t>
  </si>
  <si>
    <t>46E</t>
  </si>
  <si>
    <t>47E</t>
  </si>
  <si>
    <t>48E</t>
  </si>
  <si>
    <t>49E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</si>
</sst>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0.000%"/>
    <numFmt numFmtId="166" formatCode="0.0%"/>
    <numFmt numFmtId="167" formatCode="_(&quot;$&quot;\ * #,##0.00_);_(&quot;$&quot;\ * \(#,##0.00\);_(&quot;$&quot;\ * &quot;-&quot;??_);_(@_)"/>
    <numFmt numFmtId="168" formatCode="_-&quot;$&quot;* #,##0_-;\-&quot;$&quot;* #,##0_-;_-&quot;$&quot;* &quot;-&quot;_-;_-@_-"/>
    <numFmt numFmtId="169" formatCode="_-&quot;$&quot;* #,##0.00_-;\-&quot;$&quot;* #,##0.00_-;_-&quot;$&quot;* &quot;-&quot;??_-;_-@_-"/>
    <numFmt numFmtId="170" formatCode="_(&quot;$&quot;\ * #,##0_);_(&quot;$&quot;\ * \(#,##0\);_(&quot;$&quot;\ * &quot;-&quot;_);_(@_)"/>
    <numFmt numFmtId="171" formatCode="#,##0.0000000000"/>
    <numFmt numFmtId="172" formatCode="_-&quot;$&quot;\ * #,##0_-;\-&quot;$&quot;\ * #,##0_-;_-&quot;$&quot;\ * &quot;-&quot;??_-;_-@_-"/>
    <numFmt numFmtId="173" formatCode="_-[$$-240A]\ * #,##0.00_-;\-[$$-240A]\ * #,##0.00_-;_-[$$-240A]\ * &quot;-&quot;??_-;_-@_-"/>
    <numFmt numFmtId="174" formatCode="_(&quot;$&quot;\ * #,##0_);_(&quot;$&quot;\ * \(#,##0\);_(&quot;$&quot;\ * &quot;-&quot;??_);_(@_)"/>
    <numFmt numFmtId="175" formatCode="_(&quot;$&quot;\ * #,##0.0000_);_(&quot;$&quot;\ * \(#,##0.0000\);_(&quot;$&quot;\ * &quot;-&quot;??_);_(@_)"/>
    <numFmt numFmtId="176" formatCode="_(&quot;$&quot;\ * #,##0.000_);_(&quot;$&quot;\ * \(#,##0.000\);_(&quot;$&quot;\ * &quot;-&quot;??_);_(@_)"/>
    <numFmt numFmtId="177" formatCode="_(&quot;$&quot;\ * #,##0.00000_);_(&quot;$&quot;\ * \(#,##0.00000\);_(&quot;$&quot;\ * &quot;-&quot;??_);_(@_)"/>
  </numFmts>
  <fonts count="26">
    <font>
      <sz val="11"/>
      <color theme="1"/>
      <name val="Calibri"/>
      <family val="2"/>
      <scheme val="minor"/>
    </font>
    <font>
      <sz val="11"/>
      <color theme="1"/>
      <name val="Calibri"/>
      <family val="2"/>
      <scheme val="minor"/>
    </font>
    <font>
      <b/>
      <i/>
      <sz val="11"/>
      <color theme="1"/>
      <name val="Arial"/>
      <family val="2"/>
    </font>
    <font>
      <b/>
      <sz val="12"/>
      <color theme="1"/>
      <name val="Arial"/>
      <family val="2"/>
    </font>
    <font>
      <sz val="9"/>
      <name val="Arial"/>
      <family val="2"/>
    </font>
    <font>
      <sz val="11"/>
      <color theme="1"/>
      <name val="Calibri"/>
      <family val="2"/>
      <scheme val="minor"/>
    </font>
    <font>
      <sz val="11"/>
      <color rgb="FF000000"/>
      <name val="Calibri"/>
      <family val="2"/>
    </font>
    <font>
      <sz val="11"/>
      <name val="ＭＳ ゴシック"/>
      <charset val="128"/>
    </font>
    <font>
      <sz val="10"/>
      <name val="Arial"/>
      <family val="2"/>
    </font>
    <font>
      <sz val="11"/>
      <color theme="0"/>
      <name val="Arial"/>
      <family val="2"/>
    </font>
    <font>
      <sz val="10"/>
      <color indexed="8"/>
      <name val="Arial"/>
      <family val="2"/>
    </font>
    <font>
      <sz val="12"/>
      <color theme="1"/>
      <name val="Calibri"/>
      <family val="2"/>
      <scheme val="minor"/>
    </font>
    <font>
      <sz val="11"/>
      <color theme="1"/>
      <name val="Arial"/>
      <family val="2"/>
    </font>
    <font>
      <sz val="9"/>
      <color theme="1"/>
      <name val="Calibri"/>
      <family val="2"/>
      <scheme val="minor"/>
    </font>
    <font>
      <sz val="8"/>
      <name val="Calibri"/>
      <family val="2"/>
      <scheme val="minor"/>
    </font>
    <font>
      <sz val="10"/>
      <name val="Arial"/>
      <family val="2"/>
    </font>
    <font>
      <b/>
      <sz val="9"/>
      <name val="Arial"/>
      <family val="2"/>
    </font>
    <font>
      <sz val="9"/>
      <color theme="1"/>
      <name val="Arial"/>
      <family val="2"/>
    </font>
    <font>
      <sz val="11"/>
      <name val="Arial"/>
      <family val="2"/>
    </font>
    <font>
      <b/>
      <sz val="11"/>
      <color theme="0"/>
      <name val="Arial"/>
      <family val="2"/>
    </font>
    <font>
      <sz val="9"/>
      <color indexed="81"/>
      <name val="Tahoma"/>
      <family val="2"/>
    </font>
    <font>
      <b/>
      <sz val="9"/>
      <color indexed="81"/>
      <name val="Tahoma"/>
      <family val="2"/>
    </font>
    <font>
      <sz val="9"/>
      <name val="Calibri"/>
      <family val="2"/>
      <scheme val="minor"/>
    </font>
    <font>
      <b/>
      <sz val="11"/>
      <color theme="0"/>
      <name val="Calibri"/>
      <family val="2"/>
      <scheme val="minor"/>
    </font>
    <font>
      <sz val="11"/>
      <name val="Calibri"/>
      <family val="2"/>
      <scheme val="minor"/>
    </font>
    <font>
      <sz val="10"/>
      <name val="Calibri Light"/>
      <family val="2"/>
    </font>
  </fonts>
  <fills count="13">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8"/>
        <bgColor indexed="64"/>
      </patternFill>
    </fill>
    <fill>
      <patternFill patternType="solid">
        <fgColor rgb="FFEBF8FF"/>
        <bgColor indexed="64"/>
      </patternFill>
    </fill>
    <fill>
      <patternFill patternType="solid">
        <fgColor theme="0" tint="-0.14999847407452621"/>
        <bgColor indexed="64"/>
      </patternFill>
    </fill>
    <fill>
      <patternFill patternType="solid">
        <fgColor rgb="FFED7D3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99">
    <xf numFmtId="0" fontId="0" fillId="0" borderId="0"/>
    <xf numFmtId="0" fontId="5" fillId="0" borderId="0"/>
    <xf numFmtId="41" fontId="5" fillId="0" borderId="0" applyFont="0" applyFill="0" applyBorder="0" applyAlignment="0" applyProtection="0"/>
    <xf numFmtId="0" fontId="7" fillId="0" borderId="0"/>
    <xf numFmtId="0" fontId="8" fillId="0" borderId="0"/>
    <xf numFmtId="43"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0" fontId="8" fillId="0" borderId="0"/>
    <xf numFmtId="43" fontId="5" fillId="0" borderId="0" applyFont="0" applyFill="0" applyBorder="0" applyAlignment="0" applyProtection="0"/>
    <xf numFmtId="16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9" fillId="8" borderId="0" applyNumberFormat="0" applyBorder="0" applyAlignment="0" applyProtection="0"/>
    <xf numFmtId="41" fontId="5" fillId="0" borderId="0" applyFont="0" applyFill="0" applyBorder="0" applyAlignment="0" applyProtection="0"/>
    <xf numFmtId="41" fontId="1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43" fontId="6"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70" fontId="5" fillId="0" borderId="0" applyFont="0" applyFill="0" applyBorder="0" applyAlignment="0" applyProtection="0"/>
    <xf numFmtId="168" fontId="5" fillId="0" borderId="0" applyFont="0" applyFill="0" applyBorder="0" applyAlignment="0" applyProtection="0"/>
    <xf numFmtId="168" fontId="11" fillId="0" borderId="0" applyFont="0" applyFill="0" applyBorder="0" applyAlignment="0" applyProtection="0"/>
    <xf numFmtId="42"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0" fontId="10" fillId="0" borderId="0"/>
    <xf numFmtId="16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8" fillId="0" borderId="0"/>
    <xf numFmtId="0" fontId="6" fillId="0" borderId="0"/>
    <xf numFmtId="0" fontId="5" fillId="0" borderId="0"/>
    <xf numFmtId="0" fontId="8" fillId="0" borderId="0"/>
    <xf numFmtId="0" fontId="11" fillId="0" borderId="0"/>
    <xf numFmtId="0" fontId="8" fillId="0" borderId="0"/>
    <xf numFmtId="0" fontId="8" fillId="0" borderId="0"/>
    <xf numFmtId="0" fontId="12"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5" fillId="0" borderId="0"/>
  </cellStyleXfs>
  <cellXfs count="109">
    <xf numFmtId="0" fontId="0" fillId="0" borderId="0" xfId="0"/>
    <xf numFmtId="0" fontId="0" fillId="0" borderId="0" xfId="0" applyAlignment="1">
      <alignment wrapText="1"/>
    </xf>
    <xf numFmtId="0" fontId="0" fillId="0" borderId="1" xfId="0" applyBorder="1" applyAlignment="1">
      <alignment wrapText="1"/>
    </xf>
    <xf numFmtId="0" fontId="4" fillId="0" borderId="1" xfId="0" applyFont="1" applyBorder="1" applyAlignment="1">
      <alignment horizontal="center" vertical="center" wrapText="1"/>
    </xf>
    <xf numFmtId="0" fontId="16" fillId="0" borderId="1" xfId="1" applyFont="1" applyBorder="1" applyAlignment="1">
      <alignment horizontal="justify" vertical="center" wrapText="1"/>
    </xf>
    <xf numFmtId="0" fontId="4" fillId="0" borderId="1" xfId="1" applyFont="1" applyBorder="1" applyAlignment="1">
      <alignment horizontal="center" vertical="center" wrapText="1"/>
    </xf>
    <xf numFmtId="0" fontId="18" fillId="0" borderId="1" xfId="0" applyFont="1" applyBorder="1" applyAlignment="1">
      <alignment horizontal="center" vertical="center" wrapText="1"/>
    </xf>
    <xf numFmtId="166" fontId="18" fillId="7" borderId="1" xfId="0" applyNumberFormat="1" applyFont="1" applyFill="1" applyBorder="1" applyAlignment="1">
      <alignment horizontal="center" vertical="center" wrapText="1"/>
    </xf>
    <xf numFmtId="172" fontId="12" fillId="3" borderId="1" xfId="396" applyNumberFormat="1" applyFont="1" applyFill="1" applyBorder="1" applyAlignment="1">
      <alignment horizontal="center" vertical="center" wrapText="1"/>
    </xf>
    <xf numFmtId="0" fontId="4" fillId="0" borderId="1" xfId="391" applyFont="1" applyBorder="1" applyAlignment="1">
      <alignment horizontal="justify" vertical="center" wrapText="1"/>
    </xf>
    <xf numFmtId="0" fontId="4" fillId="0" borderId="1" xfId="391" applyFont="1" applyBorder="1" applyAlignment="1">
      <alignment horizontal="center" vertical="center" wrapText="1"/>
    </xf>
    <xf numFmtId="167" fontId="4" fillId="0" borderId="1" xfId="391" applyNumberFormat="1" applyFont="1" applyBorder="1" applyAlignment="1">
      <alignment vertical="center" wrapText="1"/>
    </xf>
    <xf numFmtId="171" fontId="17" fillId="0" borderId="1" xfId="392" applyNumberFormat="1" applyFont="1" applyBorder="1" applyAlignment="1">
      <alignment vertical="center" wrapText="1"/>
    </xf>
    <xf numFmtId="0" fontId="12" fillId="6" borderId="1" xfId="0" applyFont="1" applyFill="1" applyBorder="1" applyAlignment="1">
      <alignment wrapText="1"/>
    </xf>
    <xf numFmtId="172" fontId="12" fillId="7" borderId="1" xfId="396" applyNumberFormat="1" applyFont="1" applyFill="1" applyBorder="1" applyAlignment="1">
      <alignment horizontal="center" vertical="center" wrapText="1"/>
    </xf>
    <xf numFmtId="0" fontId="4" fillId="0" borderId="1" xfId="391" applyFont="1" applyBorder="1" applyAlignment="1" applyProtection="1">
      <alignment horizontal="center" vertical="center" wrapText="1"/>
      <protection locked="0" hidden="1"/>
    </xf>
    <xf numFmtId="10" fontId="4" fillId="0" borderId="1" xfId="391" applyNumberFormat="1" applyFont="1" applyBorder="1" applyAlignment="1">
      <alignment horizontal="center" vertical="center" wrapText="1"/>
    </xf>
    <xf numFmtId="9" fontId="4" fillId="0" borderId="1" xfId="391" applyNumberFormat="1" applyFont="1" applyBorder="1" applyAlignment="1">
      <alignment horizontal="center" vertical="center" wrapText="1"/>
    </xf>
    <xf numFmtId="0" fontId="4" fillId="0" borderId="1" xfId="392" applyFont="1" applyBorder="1" applyAlignment="1">
      <alignment horizontal="center" vertical="center" wrapText="1"/>
    </xf>
    <xf numFmtId="3" fontId="4" fillId="0" borderId="1" xfId="391" applyNumberFormat="1" applyFont="1" applyBorder="1" applyAlignment="1">
      <alignment vertical="center" wrapText="1"/>
    </xf>
    <xf numFmtId="0" fontId="4" fillId="0" borderId="1" xfId="391" applyFont="1" applyBorder="1" applyAlignment="1">
      <alignment vertical="center" wrapText="1"/>
    </xf>
    <xf numFmtId="0" fontId="4" fillId="0" borderId="1" xfId="391" applyFont="1" applyBorder="1" applyAlignment="1">
      <alignment horizontal="left" vertical="center" wrapText="1"/>
    </xf>
    <xf numFmtId="3" fontId="4" fillId="0" borderId="1" xfId="391" applyNumberFormat="1" applyFont="1" applyBorder="1" applyAlignment="1">
      <alignment horizontal="center" vertical="center" wrapText="1"/>
    </xf>
    <xf numFmtId="165" fontId="4" fillId="0" borderId="1" xfId="393" applyNumberFormat="1" applyFont="1" applyFill="1" applyBorder="1" applyAlignment="1">
      <alignment horizontal="center" vertical="center" wrapText="1"/>
    </xf>
    <xf numFmtId="49" fontId="4" fillId="0" borderId="1" xfId="391" applyNumberFormat="1" applyFont="1" applyBorder="1" applyAlignment="1">
      <alignment horizontal="center" vertical="center" wrapText="1"/>
    </xf>
    <xf numFmtId="10" fontId="4" fillId="0" borderId="1" xfId="393" applyNumberFormat="1" applyFont="1" applyFill="1" applyBorder="1" applyAlignment="1">
      <alignment horizontal="center" vertical="center" wrapText="1"/>
    </xf>
    <xf numFmtId="0" fontId="4" fillId="0" borderId="1" xfId="394" applyFont="1" applyBorder="1" applyAlignment="1">
      <alignment wrapText="1"/>
    </xf>
    <xf numFmtId="0" fontId="4" fillId="0" borderId="1" xfId="395" applyFont="1" applyBorder="1" applyAlignment="1">
      <alignment horizontal="center" vertical="center" wrapText="1"/>
    </xf>
    <xf numFmtId="0" fontId="12" fillId="0" borderId="1" xfId="0" applyFont="1" applyBorder="1" applyAlignment="1">
      <alignment wrapText="1"/>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17" fillId="0" borderId="1" xfId="0" applyFont="1" applyBorder="1" applyAlignment="1">
      <alignment horizontal="left" wrapText="1"/>
    </xf>
    <xf numFmtId="0" fontId="17" fillId="0" borderId="1" xfId="0" applyFont="1" applyBorder="1" applyAlignment="1">
      <alignment horizontal="center" wrapText="1"/>
    </xf>
    <xf numFmtId="0" fontId="12" fillId="0" borderId="1" xfId="0" applyFont="1" applyBorder="1" applyAlignment="1">
      <alignment horizontal="left" wrapText="1"/>
    </xf>
    <xf numFmtId="0" fontId="12" fillId="0" borderId="1" xfId="0" applyFont="1" applyBorder="1" applyAlignment="1">
      <alignment horizontal="center" wrapText="1"/>
    </xf>
    <xf numFmtId="0" fontId="19" fillId="2" borderId="1"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1" xfId="0" applyFont="1" applyFill="1" applyBorder="1" applyAlignment="1">
      <alignment vertical="center" wrapText="1"/>
    </xf>
    <xf numFmtId="9" fontId="12" fillId="6" borderId="1" xfId="397" applyFont="1" applyFill="1" applyBorder="1" applyAlignment="1">
      <alignment horizontal="center" vertical="center" wrapText="1"/>
    </xf>
    <xf numFmtId="0" fontId="0" fillId="0" borderId="0" xfId="0" applyAlignment="1">
      <alignment vertical="center"/>
    </xf>
    <xf numFmtId="0" fontId="12" fillId="7" borderId="1" xfId="0" applyFont="1" applyFill="1" applyBorder="1" applyAlignment="1">
      <alignment horizontal="center" vertical="center" wrapText="1"/>
    </xf>
    <xf numFmtId="9" fontId="12" fillId="7" borderId="1" xfId="397" applyFont="1" applyFill="1" applyBorder="1" applyAlignment="1">
      <alignment horizontal="center" vertical="center" wrapText="1"/>
    </xf>
    <xf numFmtId="0" fontId="12" fillId="7" borderId="1" xfId="0" applyFont="1" applyFill="1" applyBorder="1" applyAlignment="1">
      <alignment horizontal="left" vertical="center" wrapText="1"/>
    </xf>
    <xf numFmtId="0" fontId="17" fillId="0" borderId="1" xfId="391" applyFont="1" applyBorder="1" applyAlignment="1">
      <alignment horizontal="center" vertical="center" wrapText="1"/>
    </xf>
    <xf numFmtId="44" fontId="12" fillId="6" borderId="1" xfId="396" applyFont="1" applyFill="1" applyBorder="1" applyAlignment="1">
      <alignment horizontal="center" vertical="center" wrapText="1"/>
    </xf>
    <xf numFmtId="0" fontId="0" fillId="0" borderId="1" xfId="0" applyBorder="1" applyAlignment="1">
      <alignment horizontal="center" vertical="center" wrapText="1"/>
    </xf>
    <xf numFmtId="0" fontId="4" fillId="0" borderId="1" xfId="391" applyFont="1" applyBorder="1" applyAlignment="1">
      <alignment horizontal="left" vertical="top" wrapText="1"/>
    </xf>
    <xf numFmtId="44" fontId="0" fillId="0" borderId="0" xfId="396" applyFont="1" applyAlignment="1">
      <alignment wrapText="1"/>
    </xf>
    <xf numFmtId="8" fontId="0" fillId="0" borderId="0" xfId="0" applyNumberFormat="1"/>
    <xf numFmtId="0" fontId="12" fillId="3" borderId="1" xfId="0" applyFont="1" applyFill="1" applyBorder="1" applyAlignment="1">
      <alignment horizontal="center" wrapText="1"/>
    </xf>
    <xf numFmtId="0" fontId="3" fillId="0" borderId="5" xfId="0" applyFont="1" applyBorder="1" applyAlignment="1">
      <alignment horizontal="center" vertical="center"/>
    </xf>
    <xf numFmtId="9" fontId="18" fillId="7" borderId="1" xfId="397" applyFont="1" applyFill="1" applyBorder="1" applyAlignment="1">
      <alignment horizontal="center" vertical="center" wrapText="1"/>
    </xf>
    <xf numFmtId="44" fontId="12" fillId="7" borderId="1" xfId="396" applyFont="1" applyFill="1" applyBorder="1" applyAlignment="1">
      <alignment horizontal="center" vertical="center" wrapText="1"/>
    </xf>
    <xf numFmtId="0" fontId="4" fillId="0" borderId="1" xfId="394" applyFont="1" applyBorder="1" applyAlignment="1">
      <alignment horizontal="center" wrapText="1"/>
    </xf>
    <xf numFmtId="0" fontId="4" fillId="0" borderId="1" xfId="394" applyFont="1" applyBorder="1" applyAlignment="1">
      <alignment horizontal="center" vertical="center" wrapText="1"/>
    </xf>
    <xf numFmtId="0" fontId="13" fillId="0" borderId="1" xfId="391" applyFont="1" applyBorder="1" applyAlignment="1">
      <alignment horizontal="left" vertical="center"/>
    </xf>
    <xf numFmtId="0" fontId="22" fillId="0" borderId="1" xfId="391" applyFont="1" applyBorder="1" applyAlignment="1">
      <alignment horizontal="center" vertical="center" wrapText="1"/>
    </xf>
    <xf numFmtId="9" fontId="4" fillId="0" borderId="1" xfId="397" applyFont="1" applyBorder="1" applyAlignment="1">
      <alignment horizontal="center" vertical="center" wrapText="1"/>
    </xf>
    <xf numFmtId="0" fontId="13" fillId="0" borderId="1" xfId="391" applyFont="1" applyBorder="1" applyAlignment="1">
      <alignment horizontal="center" vertical="center" wrapText="1"/>
    </xf>
    <xf numFmtId="9" fontId="22" fillId="0" borderId="1" xfId="391" applyNumberFormat="1" applyFont="1" applyBorder="1" applyAlignment="1">
      <alignment horizontal="center" vertical="center" wrapText="1"/>
    </xf>
    <xf numFmtId="3" fontId="22" fillId="0" borderId="1" xfId="391" applyNumberFormat="1" applyFont="1" applyBorder="1" applyAlignment="1">
      <alignment vertical="center" wrapText="1"/>
    </xf>
    <xf numFmtId="173" fontId="23" fillId="5" borderId="1" xfId="0" applyNumberFormat="1" applyFont="1" applyFill="1" applyBorder="1" applyAlignment="1">
      <alignment horizontal="center" vertical="center" wrapText="1"/>
    </xf>
    <xf numFmtId="173" fontId="0" fillId="3" borderId="1" xfId="0" applyNumberFormat="1" applyFill="1" applyBorder="1" applyProtection="1">
      <protection locked="0"/>
    </xf>
    <xf numFmtId="173" fontId="0" fillId="9" borderId="1" xfId="0" applyNumberFormat="1" applyFill="1" applyBorder="1" applyProtection="1">
      <protection locked="0"/>
    </xf>
    <xf numFmtId="173" fontId="0" fillId="0" borderId="1" xfId="0" applyNumberFormat="1" applyBorder="1" applyProtection="1">
      <protection locked="0"/>
    </xf>
    <xf numFmtId="173" fontId="0" fillId="0" borderId="0" xfId="0" applyNumberFormat="1" applyProtection="1">
      <protection locked="0"/>
    </xf>
    <xf numFmtId="0" fontId="23" fillId="2" borderId="1" xfId="0" applyFont="1" applyFill="1" applyBorder="1" applyAlignment="1">
      <alignment horizontal="center" vertical="center" wrapText="1"/>
    </xf>
    <xf numFmtId="0" fontId="13" fillId="10" borderId="0" xfId="391" applyFont="1" applyFill="1" applyAlignment="1">
      <alignment horizontal="center" vertical="center"/>
    </xf>
    <xf numFmtId="0" fontId="13" fillId="10" borderId="1" xfId="391" applyFont="1" applyFill="1" applyBorder="1" applyAlignment="1">
      <alignment horizontal="center" vertical="center"/>
    </xf>
    <xf numFmtId="0" fontId="22" fillId="10" borderId="1" xfId="391" applyFont="1" applyFill="1" applyBorder="1" applyAlignment="1">
      <alignment horizontal="center" vertical="center" wrapText="1"/>
    </xf>
    <xf numFmtId="0" fontId="0" fillId="10" borderId="0" xfId="0" applyFill="1"/>
    <xf numFmtId="173" fontId="24" fillId="0" borderId="1" xfId="0" applyNumberFormat="1" applyFont="1" applyBorder="1" applyAlignment="1" applyProtection="1">
      <alignment horizontal="center" vertical="center"/>
      <protection locked="0"/>
    </xf>
    <xf numFmtId="0" fontId="23" fillId="4" borderId="1" xfId="0" applyFont="1" applyFill="1" applyBorder="1" applyAlignment="1">
      <alignment horizontal="center" vertical="center" wrapText="1"/>
    </xf>
    <xf numFmtId="0" fontId="24" fillId="0" borderId="1" xfId="0" applyFont="1" applyBorder="1" applyAlignment="1" applyProtection="1">
      <alignment horizontal="center" vertical="center"/>
      <protection locked="0"/>
    </xf>
    <xf numFmtId="172" fontId="0" fillId="3" borderId="1" xfId="396" applyNumberFormat="1" applyFont="1" applyFill="1" applyBorder="1" applyAlignment="1" applyProtection="1">
      <alignment horizontal="center"/>
      <protection locked="0"/>
    </xf>
    <xf numFmtId="0" fontId="0" fillId="3" borderId="1" xfId="0" applyFill="1" applyBorder="1" applyAlignment="1" applyProtection="1">
      <alignment horizontal="center"/>
      <protection locked="0"/>
    </xf>
    <xf numFmtId="0" fontId="0" fillId="7" borderId="0" xfId="0" applyFill="1" applyProtection="1">
      <protection locked="0"/>
    </xf>
    <xf numFmtId="0" fontId="0" fillId="0" borderId="0" xfId="0" applyProtection="1">
      <protection locked="0"/>
    </xf>
    <xf numFmtId="1" fontId="0" fillId="0" borderId="1" xfId="396" applyNumberFormat="1" applyFont="1" applyBorder="1" applyAlignment="1" applyProtection="1">
      <alignment vertical="center"/>
      <protection locked="0"/>
    </xf>
    <xf numFmtId="174" fontId="25" fillId="0" borderId="1" xfId="396" applyNumberFormat="1" applyFont="1" applyFill="1" applyBorder="1" applyProtection="1">
      <protection locked="0"/>
    </xf>
    <xf numFmtId="0" fontId="4" fillId="11" borderId="1" xfId="391" applyFont="1" applyFill="1" applyBorder="1" applyAlignment="1">
      <alignment horizontal="center" vertical="center" wrapText="1"/>
    </xf>
    <xf numFmtId="171" fontId="17" fillId="0" borderId="1" xfId="389" applyNumberFormat="1" applyFont="1" applyBorder="1" applyAlignment="1">
      <alignment vertical="center" wrapText="1"/>
    </xf>
    <xf numFmtId="167" fontId="22" fillId="0" borderId="1" xfId="391" applyNumberFormat="1" applyFont="1" applyBorder="1" applyAlignment="1">
      <alignment vertical="center" wrapText="1"/>
    </xf>
    <xf numFmtId="171" fontId="13" fillId="0" borderId="1" xfId="392" applyNumberFormat="1" applyFont="1" applyBorder="1" applyAlignment="1">
      <alignment vertical="center" wrapText="1"/>
    </xf>
    <xf numFmtId="175" fontId="4" fillId="0" borderId="1" xfId="391" applyNumberFormat="1" applyFont="1" applyBorder="1" applyAlignment="1">
      <alignment vertical="center" wrapText="1"/>
    </xf>
    <xf numFmtId="8" fontId="4" fillId="0" borderId="1" xfId="391" applyNumberFormat="1" applyFont="1" applyBorder="1" applyAlignment="1">
      <alignment vertical="center" wrapText="1"/>
    </xf>
    <xf numFmtId="177" fontId="4" fillId="0" borderId="1" xfId="391" applyNumberFormat="1" applyFont="1" applyBorder="1" applyAlignment="1">
      <alignment vertical="center" wrapText="1"/>
    </xf>
    <xf numFmtId="176" fontId="4" fillId="0" borderId="1" xfId="391" applyNumberFormat="1" applyFont="1" applyBorder="1" applyAlignment="1">
      <alignment vertical="center" wrapText="1"/>
    </xf>
    <xf numFmtId="0" fontId="17" fillId="0" borderId="0" xfId="1" applyFont="1" applyAlignment="1">
      <alignment horizontal="center" vertical="center" wrapText="1"/>
    </xf>
    <xf numFmtId="0" fontId="12" fillId="6" borderId="1" xfId="0" applyFont="1" applyFill="1" applyBorder="1" applyAlignment="1">
      <alignment horizontal="left" vertical="center" wrapText="1"/>
    </xf>
    <xf numFmtId="0" fontId="4" fillId="0" borderId="1" xfId="392" applyFont="1" applyBorder="1" applyAlignment="1">
      <alignment horizontal="left" vertical="center" wrapText="1"/>
    </xf>
    <xf numFmtId="0" fontId="4" fillId="0" borderId="1" xfId="0" applyFont="1" applyBorder="1" applyAlignment="1">
      <alignment horizontal="left" vertical="center" wrapText="1"/>
    </xf>
    <xf numFmtId="0" fontId="18" fillId="0" borderId="1" xfId="391" applyFont="1" applyBorder="1" applyAlignment="1">
      <alignment horizontal="left" vertical="center" wrapText="1"/>
    </xf>
    <xf numFmtId="0" fontId="22" fillId="0" borderId="1" xfId="391" applyFont="1" applyBorder="1" applyAlignment="1">
      <alignment horizontal="left" vertical="center" wrapText="1"/>
    </xf>
    <xf numFmtId="14" fontId="3" fillId="12" borderId="2" xfId="0" applyNumberFormat="1" applyFont="1" applyFill="1" applyBorder="1" applyAlignment="1">
      <alignment horizontal="center" vertical="center" wrapText="1"/>
    </xf>
    <xf numFmtId="14" fontId="3" fillId="12" borderId="9" xfId="0" applyNumberFormat="1" applyFont="1" applyFill="1" applyBorder="1" applyAlignment="1">
      <alignment horizontal="center" vertical="center" wrapText="1"/>
    </xf>
    <xf numFmtId="14" fontId="3" fillId="12" borderId="3"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19" fillId="5" borderId="11"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8" xfId="0" applyFont="1" applyFill="1" applyBorder="1" applyAlignment="1">
      <alignment horizontal="center" vertical="center" wrapText="1"/>
    </xf>
  </cellXfs>
  <cellStyles count="399">
    <cellStyle name="6_x0019_¾I?À@%¡h¼ï©À@Ã´üµ¥Þ¾@_x0008_Uy_x0012_ÕÁ@·\È?+Á@Íòw#…»ô@_x000a_MS51500050" xfId="9" xr:uid="{E7526918-8337-44FF-9F85-2558509B74E1}"/>
    <cellStyle name="Default" xfId="4" xr:uid="{C1AB25DC-1C20-4EE2-8A89-98D82C300D81}"/>
    <cellStyle name="Énfasis5 2" xfId="66" xr:uid="{897C1EA7-3027-4A61-A337-7929B0EE806B}"/>
    <cellStyle name="Estilo 1" xfId="3" xr:uid="{389871D7-05C4-498C-9B5E-5A85A168389C}"/>
    <cellStyle name="Millares [0] 2" xfId="67" xr:uid="{3C7D63F5-0456-4D82-A47A-D99BB2812F7D}"/>
    <cellStyle name="Millares [0] 3" xfId="68" xr:uid="{1B7E542D-E506-43D6-93B4-CEA00F9B998D}"/>
    <cellStyle name="Millares [0] 4" xfId="2" xr:uid="{51C0BDFD-6918-4C64-949C-E84813DFD076}"/>
    <cellStyle name="Millares 10" xfId="69" xr:uid="{6248EDC2-F621-438A-87A9-A71664E7EA62}"/>
    <cellStyle name="Millares 10 2" xfId="65" xr:uid="{6C40A6CD-B0D6-4376-B372-2AD895F5C561}"/>
    <cellStyle name="Millares 100" xfId="70" xr:uid="{F13C50D1-4E8D-4AE8-A4B5-98650B3A363A}"/>
    <cellStyle name="Millares 101" xfId="10" xr:uid="{9FD25F93-B529-4426-BC2C-6ED037356156}"/>
    <cellStyle name="Millares 102" xfId="71" xr:uid="{1A4DA784-3EB6-4A37-908C-E744DD98012E}"/>
    <cellStyle name="Millares 103" xfId="72" xr:uid="{332BE21C-DB60-45F5-8CDB-8DF6090D0AD4}"/>
    <cellStyle name="Millares 104" xfId="73" xr:uid="{E1D64B23-3216-49EC-8E97-9A5F5046306A}"/>
    <cellStyle name="Millares 105" xfId="18" xr:uid="{93FE80DB-3134-4FD7-8AA3-56FC5DE79083}"/>
    <cellStyle name="Millares 106" xfId="24" xr:uid="{92A27060-C442-4476-B175-1470BBFA8A2D}"/>
    <cellStyle name="Millares 107" xfId="6" xr:uid="{4F92D8F9-8BBF-4B87-9D9C-333DD9E806F8}"/>
    <cellStyle name="Millares 108" xfId="75" xr:uid="{BF05B621-4DC0-40FC-A1EE-FE862F50814C}"/>
    <cellStyle name="Millares 109" xfId="77" xr:uid="{37485C7C-AB3E-474E-B729-0DA6821816D3}"/>
    <cellStyle name="Millares 11" xfId="78" xr:uid="{45753512-26C7-4F2E-84AD-89947C1E1163}"/>
    <cellStyle name="Millares 11 2" xfId="81" xr:uid="{984AFF61-63BF-4142-B9D6-7075C14EFBB4}"/>
    <cellStyle name="Millares 110" xfId="17" xr:uid="{097232B7-365A-423D-85CA-B5C630341097}"/>
    <cellStyle name="Millares 111" xfId="23" xr:uid="{98C4661B-98CC-42BE-A625-A10D663E9CC5}"/>
    <cellStyle name="Millares 112" xfId="5" xr:uid="{2E65AAA5-95E0-4899-BA91-AFF36F112150}"/>
    <cellStyle name="Millares 113" xfId="74" xr:uid="{EF481808-B3C1-4738-A4C3-6B044909B7C0}"/>
    <cellStyle name="Millares 114" xfId="76" xr:uid="{BEC801AF-FB97-4AC9-9DBC-20AAD2F82909}"/>
    <cellStyle name="Millares 115" xfId="83" xr:uid="{113F428D-42C5-492D-AA77-18176043EFAF}"/>
    <cellStyle name="Millares 116" xfId="85" xr:uid="{0EA4085A-4F17-4287-A499-E4129EEEA0AB}"/>
    <cellStyle name="Millares 117" xfId="87" xr:uid="{67277C68-E5E4-43BF-A43F-BD3A1A405B26}"/>
    <cellStyle name="Millares 118" xfId="89" xr:uid="{51F09E1D-B117-43BA-9132-2F5706AC4B74}"/>
    <cellStyle name="Millares 119" xfId="91" xr:uid="{B197ED73-DE66-410D-B105-6289731D8E1B}"/>
    <cellStyle name="Millares 12" xfId="92" xr:uid="{5712B937-F7EA-47A8-8897-630E83D9EDF0}"/>
    <cellStyle name="Millares 12 2" xfId="97" xr:uid="{66DAD6FE-3B70-44AF-943C-AD89C7410AC2}"/>
    <cellStyle name="Millares 120" xfId="82" xr:uid="{8E3F9B4C-8AB7-49DD-A11D-70E617D119C6}"/>
    <cellStyle name="Millares 121" xfId="84" xr:uid="{757D1F8F-D109-41FD-91A8-B7513DA68DAA}"/>
    <cellStyle name="Millares 122" xfId="86" xr:uid="{A0CAC476-9C66-4A75-BB17-ABC7191D3909}"/>
    <cellStyle name="Millares 123" xfId="88" xr:uid="{87B506A2-0E7C-437A-8E7C-0AD9D0BFE06A}"/>
    <cellStyle name="Millares 124" xfId="90" xr:uid="{135B010B-B56B-44AF-8CCE-827D45A00831}"/>
    <cellStyle name="Millares 125" xfId="99" xr:uid="{4D49C0E8-FAEA-47A5-94BD-5347FF4BE8F6}"/>
    <cellStyle name="Millares 126" xfId="101" xr:uid="{7443B30C-7C11-4303-8659-83FD2C1C4913}"/>
    <cellStyle name="Millares 127" xfId="103" xr:uid="{7D427AD3-668B-4D07-9ABD-F623A88AF480}"/>
    <cellStyle name="Millares 128" xfId="105" xr:uid="{E76DB3AA-6FF7-46B9-9664-04423DF76691}"/>
    <cellStyle name="Millares 129" xfId="80" xr:uid="{6B6F8E2D-82E7-46F9-B434-8ED95079A0B5}"/>
    <cellStyle name="Millares 13" xfId="106" xr:uid="{80FBC3C0-550B-4A30-8612-9E6173411E79}"/>
    <cellStyle name="Millares 130" xfId="98" xr:uid="{AA80DB39-3F6E-4872-9A63-6F4B307443C4}"/>
    <cellStyle name="Millares 131" xfId="100" xr:uid="{8963976E-FBBB-4CC6-B05A-ECF0607F10EB}"/>
    <cellStyle name="Millares 132" xfId="102" xr:uid="{96C5945F-23DB-45C3-A0C3-8138FBA3423C}"/>
    <cellStyle name="Millares 133" xfId="104" xr:uid="{A6FE8074-DE10-4332-8185-503BE2EF55C9}"/>
    <cellStyle name="Millares 134" xfId="79" xr:uid="{7F151C94-FE3D-4611-B33B-B1B03BD821F4}"/>
    <cellStyle name="Millares 135" xfId="108" xr:uid="{A26FBE00-D731-4799-803C-60724AAF9767}"/>
    <cellStyle name="Millares 136" xfId="110" xr:uid="{45895616-4C7D-4A69-BAE2-F870AC498381}"/>
    <cellStyle name="Millares 137" xfId="113" xr:uid="{397FB1F8-C147-493F-809D-AE91A799D6C6}"/>
    <cellStyle name="Millares 138" xfId="116" xr:uid="{661001F7-C935-48FE-9ECD-4565B9CC3AE9}"/>
    <cellStyle name="Millares 139" xfId="118" xr:uid="{2F150647-B85B-4457-9BE8-C6690807391A}"/>
    <cellStyle name="Millares 14" xfId="119" xr:uid="{0A6B9940-925D-41A4-ACBC-F05DDA2DB0BA}"/>
    <cellStyle name="Millares 140" xfId="107" xr:uid="{C3DCC209-45E9-41FC-A721-D0D92CBBCE02}"/>
    <cellStyle name="Millares 141" xfId="109" xr:uid="{7BF9AB0B-08F6-4A97-B49C-11B395047408}"/>
    <cellStyle name="Millares 142" xfId="112" xr:uid="{542818E3-1D03-4614-B368-5B3F398DA9F1}"/>
    <cellStyle name="Millares 143" xfId="115" xr:uid="{8854B4E1-50CB-4CAA-AF21-1FF6B19A2FD8}"/>
    <cellStyle name="Millares 144" xfId="117" xr:uid="{D416EB99-45E9-4036-964D-E246481F6B10}"/>
    <cellStyle name="Millares 145" xfId="28" xr:uid="{14427388-A78A-4BE7-AEF8-8577C2558562}"/>
    <cellStyle name="Millares 146" xfId="35" xr:uid="{7DEA5753-DEDE-4609-946C-8DF1B2DEF247}"/>
    <cellStyle name="Millares 147" xfId="46" xr:uid="{A951B565-BAA5-40A3-9990-31C082262971}"/>
    <cellStyle name="Millares 148" xfId="53" xr:uid="{C2C868EA-97B4-4FA5-AF59-68141205CAF4}"/>
    <cellStyle name="Millares 149" xfId="60" xr:uid="{A965A2E0-EADD-40C8-9669-8E115125DAA5}"/>
    <cellStyle name="Millares 15" xfId="121" xr:uid="{C4835B5F-42DD-4D82-9818-C650C980B047}"/>
    <cellStyle name="Millares 150" xfId="27" xr:uid="{A6A81F83-6C72-48E2-8D42-38DC4BFCC59E}"/>
    <cellStyle name="Millares 151" xfId="34" xr:uid="{B634FCE1-EBF4-4BA7-AE1C-67972C500D77}"/>
    <cellStyle name="Millares 152" xfId="45" xr:uid="{199C47DD-33A5-47D6-A138-900365C0FE0F}"/>
    <cellStyle name="Millares 153" xfId="52" xr:uid="{2DD7EE9C-8348-4A2B-94CA-AB30206578C8}"/>
    <cellStyle name="Millares 154" xfId="59" xr:uid="{A70A50E8-59DF-49BC-BA27-9A158E4BE9D3}"/>
    <cellStyle name="Millares 155" xfId="64" xr:uid="{27EE7B23-D6E3-4674-B94E-27864C88C629}"/>
    <cellStyle name="Millares 156" xfId="125" xr:uid="{94A81039-294C-40AE-A766-B03E6DB62689}"/>
    <cellStyle name="Millares 157" xfId="129" xr:uid="{4EBC7B2C-8708-4DF1-8BEF-2E0E7B946CAA}"/>
    <cellStyle name="Millares 158" xfId="133" xr:uid="{3D16FA7C-4F4E-4A46-B928-832E26BBDB96}"/>
    <cellStyle name="Millares 159" xfId="137" xr:uid="{90FC4AB8-7782-447A-8A34-8F3837AD4FB2}"/>
    <cellStyle name="Millares 16" xfId="139" xr:uid="{AAC909B3-52C5-45CE-A107-95AB4E2B11D5}"/>
    <cellStyle name="Millares 160" xfId="63" xr:uid="{5FB15890-FE66-4F50-A090-9FBBCA475DD0}"/>
    <cellStyle name="Millares 161" xfId="124" xr:uid="{A4B52FC7-569A-41E2-8B85-1311C2610E59}"/>
    <cellStyle name="Millares 162" xfId="128" xr:uid="{F774F9C0-F9DE-4695-9F97-AA0D851B27EC}"/>
    <cellStyle name="Millares 163" xfId="132" xr:uid="{501DC8D4-9DED-42CE-B254-22E080E72D9B}"/>
    <cellStyle name="Millares 164" xfId="136" xr:uid="{1725D15D-FF0C-4F88-878E-F8F6A4C53A53}"/>
    <cellStyle name="Millares 165" xfId="143" xr:uid="{D8821101-231D-4C90-8668-2A7281B8126F}"/>
    <cellStyle name="Millares 166" xfId="147" xr:uid="{256504C4-68C0-4914-9B31-15CAC9AFE767}"/>
    <cellStyle name="Millares 167" xfId="22" xr:uid="{19D57D11-831C-4D14-8379-50A03527B9A6}"/>
    <cellStyle name="Millares 168" xfId="39" xr:uid="{0E40A5D1-986F-4C2B-825C-D7CA8E226E05}"/>
    <cellStyle name="Millares 169" xfId="50" xr:uid="{685C4FCE-CFBA-425E-8FAA-03582C57ADA2}"/>
    <cellStyle name="Millares 17" xfId="149" xr:uid="{977C4574-3443-4007-B28B-917DAF4878D3}"/>
    <cellStyle name="Millares 170" xfId="142" xr:uid="{F41B5752-1070-4834-9B1C-30134DE9FD16}"/>
    <cellStyle name="Millares 171" xfId="146" xr:uid="{9AE7FD01-913A-4803-90D9-042027582C7D}"/>
    <cellStyle name="Millares 172" xfId="21" xr:uid="{0552EF47-204E-47A8-B15A-CB09156AD7E6}"/>
    <cellStyle name="Millares 173" xfId="38" xr:uid="{67E3D062-262E-4A69-A355-950D22D267EB}"/>
    <cellStyle name="Millares 174" xfId="49" xr:uid="{4FAE39E0-BE14-4A32-B43F-FB8DFDCB3AD4}"/>
    <cellStyle name="Millares 175" xfId="57" xr:uid="{29BDE243-DC64-4422-BCA7-B4FBB8B49CA0}"/>
    <cellStyle name="Millares 176" xfId="32" xr:uid="{4EC89044-A911-4344-9CCD-A07447BC95FC}"/>
    <cellStyle name="Millares 177" xfId="43" xr:uid="{7BA5F796-69BE-492E-AF76-7DE4E19D1DB2}"/>
    <cellStyle name="Millares 178" xfId="153" xr:uid="{C993970C-CCDF-4CD5-9B5C-57779C7C46D2}"/>
    <cellStyle name="Millares 179" xfId="96" xr:uid="{EA63EF8C-A939-45B8-9871-C9C0944A1767}"/>
    <cellStyle name="Millares 18" xfId="155" xr:uid="{7444BAE0-5968-41BD-99E9-F952A7C535A8}"/>
    <cellStyle name="Millares 180" xfId="56" xr:uid="{3675B516-7DE4-46EC-B59E-38A180C1A517}"/>
    <cellStyle name="Millares 181" xfId="31" xr:uid="{DF3848E4-2E6B-4E06-8E9B-D52EEBA90288}"/>
    <cellStyle name="Millares 182" xfId="42" xr:uid="{C6A8CE78-AF36-46F4-AEB1-D0E6E8F7A519}"/>
    <cellStyle name="Millares 183" xfId="152" xr:uid="{E62FF889-BAB5-4340-9678-48126D61E034}"/>
    <cellStyle name="Millares 184" xfId="95" xr:uid="{7EC43162-98F6-4754-941D-894F22180307}"/>
    <cellStyle name="Millares 185" xfId="159" xr:uid="{0C1256BC-5C7D-4F4D-97CF-528D6708CC20}"/>
    <cellStyle name="Millares 186" xfId="163" xr:uid="{5878FE77-2F51-4183-A1F0-9271C3FBF0E7}"/>
    <cellStyle name="Millares 187" xfId="168" xr:uid="{52B924F1-06D1-4B33-B82A-41DB1AC77BC4}"/>
    <cellStyle name="Millares 188" xfId="16" xr:uid="{7FCD1B9E-B3D3-46E7-B170-B9992FD2FB8F}"/>
    <cellStyle name="Millares 189" xfId="172" xr:uid="{516F4F87-153E-42FA-97D3-C9B11AA67AA1}"/>
    <cellStyle name="Millares 19" xfId="175" xr:uid="{82CCB770-BA12-409E-B722-7D91429A4D7F}"/>
    <cellStyle name="Millares 190" xfId="158" xr:uid="{429C4C8B-D8C4-4E32-A507-6B9F40CA4322}"/>
    <cellStyle name="Millares 191" xfId="162" xr:uid="{5EA9737F-B699-45A2-B532-55D4948B22C8}"/>
    <cellStyle name="Millares 192" xfId="167" xr:uid="{E0162E86-A2A4-4BB2-AFB1-11A54AB656B8}"/>
    <cellStyle name="Millares 193" xfId="15" xr:uid="{6DEF476E-ED46-4701-8A34-ABB32D5A3F52}"/>
    <cellStyle name="Millares 194" xfId="171" xr:uid="{7E29D11C-FFA3-4AB1-B3D9-BC314A712DC4}"/>
    <cellStyle name="Millares 195" xfId="179" xr:uid="{E89B6659-C2CA-4418-8515-7B3B70BF8490}"/>
    <cellStyle name="Millares 196" xfId="183" xr:uid="{811710DF-1951-4614-ABF3-384EC198694A}"/>
    <cellStyle name="Millares 197" xfId="187" xr:uid="{820B640E-3A49-4303-9CC8-27211265DCD7}"/>
    <cellStyle name="Millares 198" xfId="191" xr:uid="{ED9E8C56-BE55-48A9-A489-3AD738A63900}"/>
    <cellStyle name="Millares 199" xfId="195" xr:uid="{49CA650C-3632-49A8-9E88-A714798522EE}"/>
    <cellStyle name="Millares 2" xfId="196" xr:uid="{3F1D946A-6D43-48B2-8D92-CD25EC74D8E4}"/>
    <cellStyle name="Millares 2 2" xfId="197" xr:uid="{E6B6FB7F-A8B7-4385-A758-457A5AF45040}"/>
    <cellStyle name="Millares 2 3" xfId="198" xr:uid="{775615ED-CCB8-4C98-BD64-F0FF181F8797}"/>
    <cellStyle name="Millares 20" xfId="120" xr:uid="{FF02134E-67E7-4E81-B051-F6A8AE49BBCF}"/>
    <cellStyle name="Millares 200" xfId="26" xr:uid="{20ACB6B2-63CB-4ABC-9EE4-AFA49AB96A66}"/>
    <cellStyle name="Millares 201" xfId="33" xr:uid="{B7FB2111-B816-4A40-9254-993A595312FE}"/>
    <cellStyle name="Millares 202" xfId="44" xr:uid="{ADDFB415-91EB-4D48-B92A-0FC9FBF88971}"/>
    <cellStyle name="Millares 203" xfId="51" xr:uid="{DB60A1E8-597A-4758-A25A-06FFA658C149}"/>
    <cellStyle name="Millares 204" xfId="58" xr:uid="{58728943-9061-48FD-8316-427F25D81953}"/>
    <cellStyle name="Millares 205" xfId="62" xr:uid="{89A268A5-8788-478B-B450-5E7F35AE7756}"/>
    <cellStyle name="Millares 206" xfId="123" xr:uid="{91651D26-B292-4150-A41D-090DBC4DBFF6}"/>
    <cellStyle name="Millares 207" xfId="127" xr:uid="{B6CBACC1-60F0-4203-A001-12C0910BC33B}"/>
    <cellStyle name="Millares 208" xfId="131" xr:uid="{5F23B6BE-D668-43BB-BEE0-8F4D91CD3CE3}"/>
    <cellStyle name="Millares 209" xfId="135" xr:uid="{0CEADA14-3E04-41F6-9147-2F2FC43577EC}"/>
    <cellStyle name="Millares 21" xfId="138" xr:uid="{6FE3CF27-80FA-4BDF-ACA4-D11B8E43D006}"/>
    <cellStyle name="Millares 210" xfId="61" xr:uid="{2076CD2D-8386-4449-A9D3-BDF29F3F02E2}"/>
    <cellStyle name="Millares 211" xfId="122" xr:uid="{77B879D1-56EB-4486-8D33-15C1DDA2A792}"/>
    <cellStyle name="Millares 212" xfId="126" xr:uid="{2CFB1125-D50B-4591-9BB8-0449A60AC7C3}"/>
    <cellStyle name="Millares 213" xfId="130" xr:uid="{D7B2D2FE-A53D-4F7D-AFDA-EA1007262054}"/>
    <cellStyle name="Millares 214" xfId="134" xr:uid="{BE6947D2-A4E5-474B-BA3E-E241705C3992}"/>
    <cellStyle name="Millares 215" xfId="141" xr:uid="{14D6034A-70C5-4266-B32B-B0E5EA84EDE6}"/>
    <cellStyle name="Millares 216" xfId="145" xr:uid="{5F45786E-380E-4A63-9EA7-84C90F073D7E}"/>
    <cellStyle name="Millares 217" xfId="20" xr:uid="{825B0371-2E70-423C-867A-A8B85E805592}"/>
    <cellStyle name="Millares 218" xfId="37" xr:uid="{C732A3BC-B726-47E1-8192-06923AA6152F}"/>
    <cellStyle name="Millares 219" xfId="48" xr:uid="{C6C9CCD9-C30B-4CD7-9F0F-12F1850A64FA}"/>
    <cellStyle name="Millares 22" xfId="148" xr:uid="{7FC7DF2A-9A73-40F9-950A-5682C28C224A}"/>
    <cellStyle name="Millares 220" xfId="140" xr:uid="{9F6CA1B9-C2D4-4AA4-85E2-9D30326D3670}"/>
    <cellStyle name="Millares 221" xfId="144" xr:uid="{0DAA24C8-0A55-4C84-8B8D-47E650717171}"/>
    <cellStyle name="Millares 222" xfId="19" xr:uid="{4681911F-40A5-42FD-ACDE-A12BDF2DD043}"/>
    <cellStyle name="Millares 223" xfId="36" xr:uid="{21ABE430-C530-49C8-8566-12466E548A84}"/>
    <cellStyle name="Millares 224" xfId="47" xr:uid="{538409FA-AA96-4972-9168-54EB3B3EF9E5}"/>
    <cellStyle name="Millares 225" xfId="55" xr:uid="{52F65F97-8A90-414F-B5AC-3DFD99BCD808}"/>
    <cellStyle name="Millares 226" xfId="30" xr:uid="{F82678DD-1F21-47E8-8E67-E8F1D1FBDA9B}"/>
    <cellStyle name="Millares 227" xfId="41" xr:uid="{751914F1-A10A-40D9-98FA-A5F5C60EE3CC}"/>
    <cellStyle name="Millares 228" xfId="151" xr:uid="{BBB144A0-4746-404D-8B90-A28DA01EB74C}"/>
    <cellStyle name="Millares 229" xfId="94" xr:uid="{622CA831-8E9B-4223-9369-16D1C482D262}"/>
    <cellStyle name="Millares 23" xfId="154" xr:uid="{507E29D2-1E65-4D69-B897-8595B8140B9D}"/>
    <cellStyle name="Millares 230" xfId="54" xr:uid="{1A262383-46FD-487B-BF74-AB5EDC612634}"/>
    <cellStyle name="Millares 231" xfId="29" xr:uid="{8E1B807E-81BC-4F40-8854-7D3D39EC3A66}"/>
    <cellStyle name="Millares 232" xfId="40" xr:uid="{A2847B79-D472-454E-B8E7-5B1B8F6BD242}"/>
    <cellStyle name="Millares 233" xfId="150" xr:uid="{0C6D64BD-44C9-4674-8A66-43E0E191CCE4}"/>
    <cellStyle name="Millares 234" xfId="93" xr:uid="{FFA01F5B-1C80-4E8A-8E61-C139FCB223E6}"/>
    <cellStyle name="Millares 235" xfId="157" xr:uid="{16580165-0E46-4F3F-A266-10556C591E2B}"/>
    <cellStyle name="Millares 236" xfId="161" xr:uid="{82911ADC-495D-442B-8591-2303E469C49A}"/>
    <cellStyle name="Millares 237" xfId="166" xr:uid="{2B1D111A-E6AE-4A40-B492-47DD64304CBB}"/>
    <cellStyle name="Millares 238" xfId="14" xr:uid="{105660D8-98BB-47D1-B4E1-7AF5D8F68D14}"/>
    <cellStyle name="Millares 239" xfId="170" xr:uid="{BA1C24CB-0929-4CCC-82C0-5E5963539B5B}"/>
    <cellStyle name="Millares 24" xfId="174" xr:uid="{E62BA5FC-6FCE-43B5-B6DC-EB00CC660D8A}"/>
    <cellStyle name="Millares 240" xfId="156" xr:uid="{B2716AC0-5038-4F54-84E3-1C1F27C95560}"/>
    <cellStyle name="Millares 241" xfId="160" xr:uid="{BEC62ADC-65E9-4646-84A9-BF4677E2696E}"/>
    <cellStyle name="Millares 242" xfId="165" xr:uid="{9CE564BB-FA96-43BF-A4B3-E840EAC9B253}"/>
    <cellStyle name="Millares 243" xfId="13" xr:uid="{3A74468B-CE96-47E5-84F0-E4E7B7828561}"/>
    <cellStyle name="Millares 244" xfId="169" xr:uid="{C707EFDF-C140-48B3-9CBF-BCE8C58A4506}"/>
    <cellStyle name="Millares 245" xfId="178" xr:uid="{AE3613E3-291F-4177-BBF3-A7B13B318234}"/>
    <cellStyle name="Millares 246" xfId="182" xr:uid="{A3E25981-1DD2-46E8-8EEF-55E35A50C125}"/>
    <cellStyle name="Millares 247" xfId="186" xr:uid="{BB73146E-2757-4CDE-8D2D-7519D558D150}"/>
    <cellStyle name="Millares 248" xfId="190" xr:uid="{AFE46618-07A3-40D2-9837-6209B80925E1}"/>
    <cellStyle name="Millares 249" xfId="194" xr:uid="{8924D41C-6021-4F2A-B339-2EC911DDD854}"/>
    <cellStyle name="Millares 25" xfId="200" xr:uid="{3C5A7F38-30D6-4164-8D8C-C26F32F77435}"/>
    <cellStyle name="Millares 250" xfId="177" xr:uid="{7F8F945F-947C-484D-AF89-49A86049F463}"/>
    <cellStyle name="Millares 251" xfId="181" xr:uid="{3389365A-EFCA-4C56-87AF-F365D49FB881}"/>
    <cellStyle name="Millares 252" xfId="185" xr:uid="{D58E1000-CD45-4FC0-B834-23C686D3A5D2}"/>
    <cellStyle name="Millares 253" xfId="189" xr:uid="{50B863CB-4547-4C55-A879-37601BBCC43A}"/>
    <cellStyle name="Millares 254" xfId="193" xr:uid="{A25329BA-C7C7-4077-AE8F-134D74529977}"/>
    <cellStyle name="Millares 255" xfId="204" xr:uid="{5BE5D36C-235F-4046-A9DD-14678DF57530}"/>
    <cellStyle name="Millares 256" xfId="208" xr:uid="{EEF9555B-3A54-490E-876F-6FB665A3C6A0}"/>
    <cellStyle name="Millares 257" xfId="212" xr:uid="{9C911EFD-97FA-421C-A93E-51BDBD9230C9}"/>
    <cellStyle name="Millares 258" xfId="216" xr:uid="{D4B5BEAB-4C9A-4744-886D-1B9408ED124D}"/>
    <cellStyle name="Millares 259" xfId="220" xr:uid="{B0D1A5EE-F250-4E0A-A28D-E50ECB3BCBDB}"/>
    <cellStyle name="Millares 26" xfId="222" xr:uid="{61C75B2A-1E0A-46E2-B7F4-076848B4DAFE}"/>
    <cellStyle name="Millares 260" xfId="203" xr:uid="{E6CEB8EA-CC67-4889-B392-DD3B66524AA2}"/>
    <cellStyle name="Millares 261" xfId="207" xr:uid="{56E319D9-6BDD-4DA5-BC99-818AF581D5B0}"/>
    <cellStyle name="Millares 262" xfId="211" xr:uid="{EF38FC41-0B9D-4DA8-982A-0BC8F2E5E29D}"/>
    <cellStyle name="Millares 263" xfId="215" xr:uid="{F602B00D-4E06-4FAD-95B8-B3A5009F15AF}"/>
    <cellStyle name="Millares 264" xfId="219" xr:uid="{B7FFF07F-508C-426F-A600-82606CEA8C6F}"/>
    <cellStyle name="Millares 265" xfId="226" xr:uid="{BBBE90A5-4549-4C3F-B3A9-71AD2FADDFC3}"/>
    <cellStyle name="Millares 266" xfId="230" xr:uid="{A8786FFA-5FB9-4E46-A6A6-7CB04486E9FB}"/>
    <cellStyle name="Millares 267" xfId="234" xr:uid="{BEA890DC-6D44-4831-A0D0-A939E8B9EF9C}"/>
    <cellStyle name="Millares 268" xfId="238" xr:uid="{9C2933F1-16A2-4B35-BC99-0AC91457EB59}"/>
    <cellStyle name="Millares 269" xfId="242" xr:uid="{2804B796-D56B-4D8C-88D8-371E568DCA71}"/>
    <cellStyle name="Millares 27" xfId="244" xr:uid="{C868D2B1-1347-4DD5-8765-FF6F3560D42F}"/>
    <cellStyle name="Millares 270" xfId="225" xr:uid="{5125E519-8672-4912-A849-EC6D6A2108DB}"/>
    <cellStyle name="Millares 271" xfId="229" xr:uid="{BDEC08B4-54A8-42C6-933B-B79F5F6E8F3C}"/>
    <cellStyle name="Millares 272" xfId="233" xr:uid="{4FD9E43C-4B18-48CA-84A8-54FC7C5E8682}"/>
    <cellStyle name="Millares 273" xfId="237" xr:uid="{193B1170-CD4E-4171-A00C-D2A4B3809A35}"/>
    <cellStyle name="Millares 274" xfId="241" xr:uid="{E85B981A-CB06-4F6F-A43D-05E9708F6F71}"/>
    <cellStyle name="Millares 275" xfId="246" xr:uid="{4F2BA75A-9AA8-4DCA-A32C-D35E814F5980}"/>
    <cellStyle name="Millares 276" xfId="248" xr:uid="{6DC8317E-17FE-45AF-A9F5-28EC7536E6E2}"/>
    <cellStyle name="Millares 277" xfId="250" xr:uid="{E427042D-1E37-4A10-B073-930692455DED}"/>
    <cellStyle name="Millares 278" xfId="252" xr:uid="{55EDB9A5-C935-46FC-B678-23A0060A8A6F}"/>
    <cellStyle name="Millares 279" xfId="254" xr:uid="{67F17690-CAD2-4EC2-B2C4-4FFE7DBBF64C}"/>
    <cellStyle name="Millares 28" xfId="256" xr:uid="{C7BFBE3B-7986-497B-B7DF-3A41118C68D2}"/>
    <cellStyle name="Millares 280" xfId="245" xr:uid="{447D47AF-BBF5-4D43-9C0E-EEAC16C483DC}"/>
    <cellStyle name="Millares 281" xfId="247" xr:uid="{77687A5F-51CA-499B-B9BB-3195F561FD3C}"/>
    <cellStyle name="Millares 282" xfId="249" xr:uid="{8DD6367E-BF3B-4848-971A-757364511CDE}"/>
    <cellStyle name="Millares 283" xfId="251" xr:uid="{DEC0E133-A449-44B7-8171-3D668011B8AD}"/>
    <cellStyle name="Millares 284" xfId="253" xr:uid="{BA51E669-5CDB-4022-9396-A51B573555F0}"/>
    <cellStyle name="Millares 285" xfId="259" xr:uid="{E5669708-7FA4-46CB-95E9-89130EC1E509}"/>
    <cellStyle name="Millares 286" xfId="262" xr:uid="{E7466518-C3DC-4F70-950E-E97E15C36B76}"/>
    <cellStyle name="Millares 287" xfId="265" xr:uid="{D112F59A-03BA-4DC2-9F9E-BAB88D587DC1}"/>
    <cellStyle name="Millares 288" xfId="267" xr:uid="{9D63386D-B6AD-4D4D-BBA1-E5AB1AA5176C}"/>
    <cellStyle name="Millares 289" xfId="269" xr:uid="{608AB12C-FC8D-4717-A4D7-0C9C62430208}"/>
    <cellStyle name="Millares 29" xfId="271" xr:uid="{530AA2F9-966E-489C-AC7F-BEF6C6950FE6}"/>
    <cellStyle name="Millares 290" xfId="258" xr:uid="{6FEC33E8-A86F-4E5A-89A6-061D889EDF0F}"/>
    <cellStyle name="Millares 291" xfId="261" xr:uid="{D38118D0-F557-481A-8CCA-8833E6B57E33}"/>
    <cellStyle name="Millares 292" xfId="264" xr:uid="{0238CAA4-D08B-43A7-9897-F3C229ADC3FD}"/>
    <cellStyle name="Millares 293" xfId="266" xr:uid="{E51C78FF-FC86-47ED-AEE9-7C43A051D502}"/>
    <cellStyle name="Millares 294" xfId="268" xr:uid="{EA1DB0D4-6C78-4805-8DD0-E47B71EA7CC6}"/>
    <cellStyle name="Millares 295" xfId="272" xr:uid="{F28A0EC6-7CFA-4F5F-833D-1A6FAF4DA7FE}"/>
    <cellStyle name="Millares 296" xfId="273" xr:uid="{44BC7888-88AC-492C-8099-A715FFFDD1CD}"/>
    <cellStyle name="Millares 297" xfId="274" xr:uid="{8C3872FF-4B81-4237-817C-124CB92F1E35}"/>
    <cellStyle name="Millares 298" xfId="275" xr:uid="{891F0461-AC33-48C6-ACEC-D284ED390179}"/>
    <cellStyle name="Millares 299" xfId="276" xr:uid="{DCB9332E-490D-4BAA-AF80-41EFF75D104C}"/>
    <cellStyle name="Millares 3" xfId="277" xr:uid="{00EAD25C-BA91-4F07-9F4D-8354D434E54E}"/>
    <cellStyle name="Millares 3 2" xfId="278" xr:uid="{939A8DAF-5A6D-4E85-8628-6BEC1093117A}"/>
    <cellStyle name="Millares 30" xfId="199" xr:uid="{7EB5C12E-7976-4A7A-B841-B63DA9E0215B}"/>
    <cellStyle name="Millares 300" xfId="176" xr:uid="{66DCF5CF-3628-4454-8561-12BD8CDD889C}"/>
    <cellStyle name="Millares 301" xfId="180" xr:uid="{7E12B5AA-31C9-43C7-8BE7-777837A29AE8}"/>
    <cellStyle name="Millares 302" xfId="184" xr:uid="{19F9CA9E-BB4B-45A4-A907-322AD4A55704}"/>
    <cellStyle name="Millares 303" xfId="188" xr:uid="{FC5B7C1A-C8C5-42F7-A801-1360D56753DC}"/>
    <cellStyle name="Millares 304" xfId="192" xr:uid="{4642548B-F1EE-4175-A0EF-4C782886432F}"/>
    <cellStyle name="Millares 305" xfId="202" xr:uid="{817DE5BA-FE66-4876-832E-667EE22193B8}"/>
    <cellStyle name="Millares 306" xfId="206" xr:uid="{5934A5C6-54DF-4255-86EA-BAD8A381F64D}"/>
    <cellStyle name="Millares 307" xfId="210" xr:uid="{1A8B1F79-A3C5-480D-8CB0-CD12A8CB15EC}"/>
    <cellStyle name="Millares 308" xfId="214" xr:uid="{EA0A3762-D431-45E0-A1AB-F86AEAA580F7}"/>
    <cellStyle name="Millares 309" xfId="218" xr:uid="{48E3F247-93F5-4F22-BEED-DD868A171FA5}"/>
    <cellStyle name="Millares 31" xfId="221" xr:uid="{5871EC62-7FE5-4F0D-AC9B-ED3EC3484DC4}"/>
    <cellStyle name="Millares 310" xfId="201" xr:uid="{808AC550-AFEC-4EE0-B171-3BCDE4D540CE}"/>
    <cellStyle name="Millares 311" xfId="205" xr:uid="{85F8D085-4437-4C0A-A514-D3F84F025D6C}"/>
    <cellStyle name="Millares 312" xfId="209" xr:uid="{B13F718E-4A55-402E-9283-9F6C836BCDEE}"/>
    <cellStyle name="Millares 313" xfId="213" xr:uid="{718B0E16-E821-4597-96B2-11A6A9E550A0}"/>
    <cellStyle name="Millares 314" xfId="217" xr:uid="{E452E9BA-545D-4F4D-97E0-ACDAD771498E}"/>
    <cellStyle name="Millares 315" xfId="224" xr:uid="{F68960C6-3243-4769-8BDC-0F385EB99EA9}"/>
    <cellStyle name="Millares 316" xfId="228" xr:uid="{88C672F0-6CAB-45D2-9C59-A3BD9B0E1989}"/>
    <cellStyle name="Millares 317" xfId="232" xr:uid="{7A2BA49A-0BDD-4896-8732-B74DAB0BE1C1}"/>
    <cellStyle name="Millares 318" xfId="236" xr:uid="{4BECCC85-ED61-4D03-9C52-4B8DA07290A2}"/>
    <cellStyle name="Millares 319" xfId="240" xr:uid="{6F66EEBA-1B24-423C-9EE5-BA8F0D9D1837}"/>
    <cellStyle name="Millares 32" xfId="243" xr:uid="{24AB94A5-2DAD-4815-B183-D9236829B010}"/>
    <cellStyle name="Millares 320" xfId="223" xr:uid="{2025851F-B8B5-40DA-A4C9-6BED4EC57A57}"/>
    <cellStyle name="Millares 321" xfId="227" xr:uid="{54D7B1DE-6D56-4E01-B523-B5FE3A6460B2}"/>
    <cellStyle name="Millares 322" xfId="231" xr:uid="{CC4E7DCD-458A-4E39-BFEA-52911BCBCE33}"/>
    <cellStyle name="Millares 323" xfId="235" xr:uid="{A300D976-EC1E-4B49-99AA-6748629C4930}"/>
    <cellStyle name="Millares 324" xfId="239" xr:uid="{3EFA51FC-A777-44B7-8587-C66DAEF3C7F9}"/>
    <cellStyle name="Millares 326" xfId="388" xr:uid="{628A9950-C0C5-456D-A43B-D6D8BDF4B6CE}"/>
    <cellStyle name="Millares 33" xfId="255" xr:uid="{F86E6710-42ED-48DF-A8C5-46B2BB05FCD0}"/>
    <cellStyle name="Millares 34" xfId="270" xr:uid="{1F269112-20A9-43FE-86E4-2951644FEB4D}"/>
    <cellStyle name="Millares 35" xfId="280" xr:uid="{5D0699F2-A5DB-436C-B59F-72702AE64682}"/>
    <cellStyle name="Millares 36" xfId="282" xr:uid="{C8F51E8C-107E-4CBC-9335-BFDF4458DB54}"/>
    <cellStyle name="Millares 37" xfId="284" xr:uid="{ADFCA967-8432-4FD5-8768-EEF7EBAF1EBC}"/>
    <cellStyle name="Millares 38" xfId="286" xr:uid="{EC46942C-8C4F-4530-A91D-CE67046CC616}"/>
    <cellStyle name="Millares 39" xfId="288" xr:uid="{45E612BF-EB92-43DA-B3A2-9CCD5D7704F8}"/>
    <cellStyle name="Millares 4" xfId="289" xr:uid="{F5833000-A8E5-4030-888E-265F595C125A}"/>
    <cellStyle name="Millares 4 2" xfId="290" xr:uid="{048994BF-FF50-4A8C-AB8C-8CA908732CE2}"/>
    <cellStyle name="Millares 40" xfId="279" xr:uid="{B264BE8B-2A78-4B6A-9EA3-CDEA9C938C7E}"/>
    <cellStyle name="Millares 41" xfId="281" xr:uid="{8545EA41-6CB9-4252-8F06-FB57D4449239}"/>
    <cellStyle name="Millares 42" xfId="283" xr:uid="{060AE5D4-3793-4229-8757-D537FF35D2AD}"/>
    <cellStyle name="Millares 43" xfId="285" xr:uid="{B9F5F9E1-1975-4E0F-9EFB-F02206C6C069}"/>
    <cellStyle name="Millares 44" xfId="287" xr:uid="{2F183DC2-595D-489E-BEC7-38764CBFED7C}"/>
    <cellStyle name="Millares 45" xfId="292" xr:uid="{E19EF474-0062-4D55-B382-33145394924A}"/>
    <cellStyle name="Millares 46" xfId="294" xr:uid="{55902EED-1B3B-47A1-A614-A9DEB293583F}"/>
    <cellStyle name="Millares 47" xfId="296" xr:uid="{458C88AE-3A5B-4D93-837C-B2EB035E0ABC}"/>
    <cellStyle name="Millares 48" xfId="298" xr:uid="{C6552E2E-8C5E-402F-9F2E-E9CD1E812E88}"/>
    <cellStyle name="Millares 49" xfId="300" xr:uid="{45ECCA6B-2DA0-4BC6-9702-BFCEEC24D8DE}"/>
    <cellStyle name="Millares 5" xfId="301" xr:uid="{B1E8B545-C255-4184-AF98-3A0E4E7AB153}"/>
    <cellStyle name="Millares 5 2" xfId="111" xr:uid="{5C71C53F-DE68-4E53-939B-079759DAE904}"/>
    <cellStyle name="Millares 5 3" xfId="114" xr:uid="{EFAC3856-B199-4D61-85AD-2E6AA7ECD550}"/>
    <cellStyle name="Millares 50" xfId="291" xr:uid="{24E07752-A301-4744-BDB2-F502D2FF3000}"/>
    <cellStyle name="Millares 51" xfId="293" xr:uid="{7A05A94D-9180-4A26-AD69-423A96AA79D7}"/>
    <cellStyle name="Millares 52" xfId="295" xr:uid="{8C0379A2-6214-4F23-86A2-59BB026518AE}"/>
    <cellStyle name="Millares 53" xfId="297" xr:uid="{0A2D5E87-7896-4F07-88AC-7628A7D91581}"/>
    <cellStyle name="Millares 54" xfId="299" xr:uid="{E15C20AF-859C-44A3-8718-06468A8B5094}"/>
    <cellStyle name="Millares 55" xfId="303" xr:uid="{12A8CCCB-2CF3-4E75-9DF1-BA47C3637C6E}"/>
    <cellStyle name="Millares 56" xfId="305" xr:uid="{CE0D73F6-BC3E-4C2B-B0AE-E843CA1B9C42}"/>
    <cellStyle name="Millares 57" xfId="307" xr:uid="{C42DBA99-F743-4598-85A3-CEF4AA75BFEA}"/>
    <cellStyle name="Millares 58" xfId="309" xr:uid="{AF72239C-9F3A-4248-9B8D-FBBD8D01DFCA}"/>
    <cellStyle name="Millares 59" xfId="311" xr:uid="{79096BDF-328A-45FD-999D-D8F63C93AFCA}"/>
    <cellStyle name="Millares 6" xfId="25" xr:uid="{1C21BF3A-F8AE-412F-AD3B-85BD11B3DC20}"/>
    <cellStyle name="Millares 6 2" xfId="164" xr:uid="{C1B977CA-952F-47A3-BA04-4684E3A4FF75}"/>
    <cellStyle name="Millares 60" xfId="302" xr:uid="{09BD4913-709C-4BCA-8760-E48E83C6AC3E}"/>
    <cellStyle name="Millares 61" xfId="304" xr:uid="{D03D8DA2-C7AF-4290-8273-EA51A3FCFA83}"/>
    <cellStyle name="Millares 62" xfId="306" xr:uid="{170144C0-2D4B-4A32-AB50-084E8F6E646A}"/>
    <cellStyle name="Millares 63" xfId="308" xr:uid="{3E83EA69-77D7-4A8E-861B-9445129EA422}"/>
    <cellStyle name="Millares 64" xfId="310" xr:uid="{706E68C9-CF1E-421C-A3D7-48CC74F24647}"/>
    <cellStyle name="Millares 65" xfId="313" xr:uid="{B2DCB518-BF3E-4EE9-A572-B9D4F1C2DF81}"/>
    <cellStyle name="Millares 66" xfId="315" xr:uid="{C9927ABA-C073-48E5-AD0F-682038CD68B9}"/>
    <cellStyle name="Millares 67" xfId="317" xr:uid="{A870A392-1E9E-4AF4-A463-06AD80AE22EF}"/>
    <cellStyle name="Millares 68" xfId="319" xr:uid="{1E4C4ED0-7416-45AD-9B71-2EE9EAD01175}"/>
    <cellStyle name="Millares 69" xfId="322" xr:uid="{740D8C5F-7CAA-43E3-B65D-4184F8AB2A23}"/>
    <cellStyle name="Millares 7" xfId="323" xr:uid="{63AFB1D0-4C1C-47B9-908B-7C31B72C5576}"/>
    <cellStyle name="Millares 7 2" xfId="263" xr:uid="{9A68E0DC-F5E8-43C5-9958-5CB45336E1FA}"/>
    <cellStyle name="Millares 70" xfId="312" xr:uid="{BDFD0051-60D0-4252-89CA-0C631D4C70FD}"/>
    <cellStyle name="Millares 71" xfId="314" xr:uid="{EA4375D7-8585-4350-8678-F24ECD933AB1}"/>
    <cellStyle name="Millares 72" xfId="316" xr:uid="{60469562-4C7F-48B1-A31A-19213F18A771}"/>
    <cellStyle name="Millares 73" xfId="318" xr:uid="{FCEA3D4F-ED66-4C3B-AB70-61E7DA562BB2}"/>
    <cellStyle name="Millares 74" xfId="321" xr:uid="{0E06CFF0-F342-4C48-9128-7D243D9513E6}"/>
    <cellStyle name="Millares 75" xfId="325" xr:uid="{E76E2C34-169B-4C06-BB34-EB8A77522B8A}"/>
    <cellStyle name="Millares 76" xfId="327" xr:uid="{12AC8CE5-DF4F-4416-92FA-70CA5190AEE9}"/>
    <cellStyle name="Millares 77" xfId="329" xr:uid="{5A6A75D3-6620-40EE-9A4E-5154E1B4C427}"/>
    <cellStyle name="Millares 78" xfId="331" xr:uid="{6DC1F10E-34F1-4C4A-A951-0976CA8FD8A9}"/>
    <cellStyle name="Millares 79" xfId="333" xr:uid="{FC4EFD80-B0EA-41BF-BF66-7E445C395E79}"/>
    <cellStyle name="Millares 8" xfId="335" xr:uid="{FE5D590B-AD2F-4E09-9A94-C05D8A990611}"/>
    <cellStyle name="Millares 8 2" xfId="173" xr:uid="{680C700F-1CB6-4138-9395-6161B04CF34F}"/>
    <cellStyle name="Millares 80" xfId="324" xr:uid="{4E05188F-08CA-4946-93BF-3780600182D9}"/>
    <cellStyle name="Millares 81" xfId="326" xr:uid="{4A59C2BD-A892-4D8F-9AEF-30C0C40DE43F}"/>
    <cellStyle name="Millares 82" xfId="328" xr:uid="{840B7DF4-F0E0-44C3-8925-87CC4F1BBA3C}"/>
    <cellStyle name="Millares 83" xfId="330" xr:uid="{2BBAC3AD-5721-4605-93AE-04607CF0C1F3}"/>
    <cellStyle name="Millares 84" xfId="332" xr:uid="{0C38D6DB-9613-4F14-B154-BE3EF4E16C20}"/>
    <cellStyle name="Millares 85" xfId="337" xr:uid="{00AB3B7D-AF70-405A-A6D6-AD0264DE278E}"/>
    <cellStyle name="Millares 86" xfId="339" xr:uid="{C4BC05B8-10AB-4E28-98BA-B3374613AC03}"/>
    <cellStyle name="Millares 87" xfId="341" xr:uid="{327A8BFE-0331-44F0-8438-7931A476ADED}"/>
    <cellStyle name="Millares 88" xfId="344" xr:uid="{57B29E5B-FE79-4630-88C7-4A5E072DF242}"/>
    <cellStyle name="Millares 89" xfId="347" xr:uid="{32D56D93-659A-4DBB-AD1E-0D7D18BD6293}"/>
    <cellStyle name="Millares 9" xfId="349" xr:uid="{523A1CDA-A8A0-4086-9044-3B8ABE9AF971}"/>
    <cellStyle name="Millares 9 2" xfId="320" xr:uid="{44503721-3FF3-4AC0-88A9-459B12ACA9E8}"/>
    <cellStyle name="Millares 90" xfId="336" xr:uid="{9951576D-1E4A-4CF4-9ADA-D673C7318C05}"/>
    <cellStyle name="Millares 91" xfId="338" xr:uid="{1CC2838F-6EC6-43F5-8AE9-2F134A921B2C}"/>
    <cellStyle name="Millares 92" xfId="340" xr:uid="{E5B686D4-46D8-48FB-8011-0747B001AC15}"/>
    <cellStyle name="Millares 93" xfId="343" xr:uid="{ADC45953-3224-4EF4-9985-2070C019100A}"/>
    <cellStyle name="Millares 94" xfId="346" xr:uid="{0B2E8C8C-191C-4E8D-952A-59295EFB61B1}"/>
    <cellStyle name="Millares 95" xfId="351" xr:uid="{73EDC90C-185C-470D-83D3-8B1354629BB7}"/>
    <cellStyle name="Millares 96" xfId="353" xr:uid="{9DF19719-3A4A-4B4E-A604-1A26C24CFC4B}"/>
    <cellStyle name="Millares 97" xfId="355" xr:uid="{924596DA-790B-4E6D-A75B-066AB1501E50}"/>
    <cellStyle name="Millares 98" xfId="357" xr:uid="{977B6A0D-C37B-4F8E-A626-E78D0709D475}"/>
    <cellStyle name="Millares 99" xfId="359" xr:uid="{69850B5E-1F3F-426C-B09E-2393C0905D2F}"/>
    <cellStyle name="Moneda" xfId="396" builtinId="4"/>
    <cellStyle name="Moneda [0] 2" xfId="360" xr:uid="{E0DDC37D-EA53-4706-9795-E470391FC680}"/>
    <cellStyle name="Moneda [0] 3" xfId="361" xr:uid="{85FEB7CB-EF3E-4510-8FD8-06D453D42F8B}"/>
    <cellStyle name="Moneda [0] 3 2" xfId="362" xr:uid="{C1F2D569-3F1D-40E6-A66A-F35B3A155AA6}"/>
    <cellStyle name="Moneda [0] 4" xfId="363" xr:uid="{BD203996-A617-45A6-A262-734D5ED08DFD}"/>
    <cellStyle name="Moneda 10" xfId="334" xr:uid="{ECDAC9CD-A4E2-4797-809C-6277A3E9FCA9}"/>
    <cellStyle name="Moneda 11" xfId="348" xr:uid="{C6C19496-AB9B-46B1-B6B3-6E597142586A}"/>
    <cellStyle name="Moneda 12" xfId="364" xr:uid="{6A47CD35-8C8E-47A5-8B59-7875DD4EEF87}"/>
    <cellStyle name="Moneda 13" xfId="365" xr:uid="{F9984F25-E5A9-4630-8E4F-D4F3B52D4386}"/>
    <cellStyle name="Moneda 14" xfId="366" xr:uid="{6828628C-BAD5-4AF4-830E-ADA618D68375}"/>
    <cellStyle name="Moneda 15" xfId="368" xr:uid="{BC246E8A-C2CD-48F4-A2CE-87CF07EC98F5}"/>
    <cellStyle name="Moneda 16" xfId="370" xr:uid="{52943B89-72D6-4F4C-B887-7C752B5A9CBB}"/>
    <cellStyle name="Moneda 17" xfId="372" xr:uid="{6B14A279-5E50-4CF7-8B7E-E518ABA3D478}"/>
    <cellStyle name="Moneda 18" xfId="8" xr:uid="{9C2719E7-002C-459A-BE63-77239F6C098C}"/>
    <cellStyle name="Moneda 19" xfId="374" xr:uid="{7695899B-5350-4930-9DAF-C8FE77F503C1}"/>
    <cellStyle name="Moneda 2" xfId="345" xr:uid="{95E5C417-743D-42F5-9B10-DFC2DF0618D2}"/>
    <cellStyle name="Moneda 2 2" xfId="257" xr:uid="{C1830537-18ED-4BD7-9775-EE56A01D380D}"/>
    <cellStyle name="Moneda 2 3" xfId="260" xr:uid="{4410AE5E-57AF-49FA-980C-0B98395CAFB5}"/>
    <cellStyle name="Moneda 20" xfId="367" xr:uid="{EBC129FF-2007-45A7-8041-8F865165670C}"/>
    <cellStyle name="Moneda 21" xfId="369" xr:uid="{F4D009AD-81C4-482F-9600-5E715F51CDE5}"/>
    <cellStyle name="Moneda 22" xfId="371" xr:uid="{45B9C147-0068-4112-9D2D-AEEC13FC9FB1}"/>
    <cellStyle name="Moneda 23" xfId="7" xr:uid="{BCCC4A29-7256-4B9D-97C5-03855EA8778E}"/>
    <cellStyle name="Moneda 24" xfId="373" xr:uid="{7F87CBE6-0E4E-45E1-B2E9-3292861036E1}"/>
    <cellStyle name="Moneda 25" xfId="11" xr:uid="{A93C9F97-E980-42EF-817B-A79C610D1972}"/>
    <cellStyle name="Moneda 26" xfId="375" xr:uid="{3BC5895F-DC93-4C0F-B2F7-459FE6F8998A}"/>
    <cellStyle name="Moneda 27" xfId="377" xr:uid="{A8E8A9F6-4373-40BE-ACD7-3E3CE2557E64}"/>
    <cellStyle name="Moneda 3" xfId="350" xr:uid="{5BC8D6BB-0BF0-4ED2-90F1-9BE5E3C804E6}"/>
    <cellStyle name="Moneda 4" xfId="352" xr:uid="{92D85113-AFAC-4AA3-8D8F-38F4B90270DE}"/>
    <cellStyle name="Moneda 5" xfId="354" xr:uid="{36E0112C-D6C2-4BF8-BD62-1B45A0A4699C}"/>
    <cellStyle name="Moneda 6" xfId="356" xr:uid="{324C0E30-DECA-41E9-A2B5-54E2F09DEC5C}"/>
    <cellStyle name="Moneda 7" xfId="358" xr:uid="{5B53C447-1A32-40E7-8B0D-17D2DFE8FE1C}"/>
    <cellStyle name="Moneda 8" xfId="378" xr:uid="{0F1BF007-AD74-413D-8DF7-C9283C1AECA8}"/>
    <cellStyle name="Moneda 9" xfId="379" xr:uid="{89333B9A-E0BC-44F4-9415-1DDC7ECCA103}"/>
    <cellStyle name="Normal" xfId="0" builtinId="0"/>
    <cellStyle name="Normal 11" xfId="380" xr:uid="{6243EA35-ED83-4046-B87B-9DD08F912FDE}"/>
    <cellStyle name="Normal 2" xfId="381" xr:uid="{FA118DE2-AB16-47FB-9E6A-C2AF1D965D7E}"/>
    <cellStyle name="Normal 2 2" xfId="376" xr:uid="{A5FBB3CD-4EC0-4A4D-B2EA-087C67175C80}"/>
    <cellStyle name="Normal 2 2 2" xfId="382" xr:uid="{628343DA-518D-48D0-8028-6CD0D1F42D2B}"/>
    <cellStyle name="Normal 2 2 2 3" xfId="389" xr:uid="{BCBB6488-AFA8-43C8-A626-D01ADE4CEBEF}"/>
    <cellStyle name="Normal 2 2 2 3 2" xfId="392" xr:uid="{F9A9D5DF-B21C-4A85-B747-F4001E4510CE}"/>
    <cellStyle name="Normal 2 2 2 4" xfId="395" xr:uid="{58FDDC21-9FFD-4DE1-AE1D-AAFABD1DCFA7}"/>
    <cellStyle name="Normal 2 3" xfId="383" xr:uid="{2B4220C8-8609-4084-AFC6-777448A34CBA}"/>
    <cellStyle name="Normal 3" xfId="384" xr:uid="{D115B963-7BA5-4EA4-9628-40AEE021D5D8}"/>
    <cellStyle name="Normal 3 2" xfId="385" xr:uid="{60C6E237-F8C2-4217-86A4-B90C965F8ED9}"/>
    <cellStyle name="Normal 39" xfId="386" xr:uid="{DD89B7CC-EC92-40D0-A723-862C1854408A}"/>
    <cellStyle name="Normal 4" xfId="387" xr:uid="{8EBF2DEB-6ACE-4E31-A197-C4FCE139A1CB}"/>
    <cellStyle name="Normal 5" xfId="1" xr:uid="{BC51BD57-7539-48DE-95BB-FFDAB2429EA2}"/>
    <cellStyle name="Normal 5 2" xfId="391" xr:uid="{6CD3950A-1F8D-4472-A64F-EADB690F063D}"/>
    <cellStyle name="Normal 6" xfId="398" xr:uid="{12033F73-7BCC-4B0B-8CA3-442E3761958F}"/>
    <cellStyle name="Normal 8" xfId="394" xr:uid="{897BC513-5294-47B6-A5BD-6A1CEBFCC1C5}"/>
    <cellStyle name="Porcentaje" xfId="397" builtinId="5"/>
    <cellStyle name="Porcentaje 2" xfId="342" xr:uid="{2F5979F0-9D97-477F-A2BD-174F1CFBFD4D}"/>
    <cellStyle name="Porcentaje 3" xfId="12" xr:uid="{DDDF1DC5-7459-4BFC-9010-EEA2622667ED}"/>
    <cellStyle name="Porcentaje 4" xfId="390" xr:uid="{48D95BB2-4CF1-4CEB-A0A9-B9DE85B0C886}"/>
    <cellStyle name="Porcentaje 4 2" xfId="393" xr:uid="{A729C1D1-7E82-4FA7-B277-1F73EBA197A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I3396"/>
  <sheetViews>
    <sheetView showGridLines="0" tabSelected="1" topLeftCell="C1" zoomScale="80" zoomScaleNormal="80" workbookViewId="0">
      <selection activeCell="E5" sqref="E5"/>
    </sheetView>
  </sheetViews>
  <sheetFormatPr baseColWidth="10" defaultColWidth="11.42578125" defaultRowHeight="15"/>
  <cols>
    <col min="1" max="1" width="7.5703125" customWidth="1"/>
    <col min="2" max="2" width="11.5703125" customWidth="1"/>
    <col min="3" max="3" width="86.7109375" customWidth="1"/>
    <col min="4" max="4" width="25.85546875" customWidth="1"/>
    <col min="5" max="6" width="55.85546875" customWidth="1"/>
    <col min="7" max="8" width="26.85546875" customWidth="1"/>
    <col min="9" max="9" width="18.85546875" customWidth="1"/>
    <col min="10" max="15" width="22.5703125" customWidth="1"/>
    <col min="16" max="16" width="46.28515625" customWidth="1"/>
    <col min="17" max="17" width="14.42578125" customWidth="1"/>
    <col min="18" max="18" width="31.42578125" customWidth="1"/>
    <col min="19" max="19" width="34.85546875" customWidth="1"/>
    <col min="20" max="20" width="26.42578125" customWidth="1"/>
    <col min="21" max="21" width="32" style="42" customWidth="1"/>
    <col min="22" max="22" width="23.140625" bestFit="1" customWidth="1"/>
    <col min="23" max="24" width="13.85546875" customWidth="1"/>
    <col min="25" max="25" width="27.5703125" customWidth="1"/>
    <col min="26" max="26" width="19" customWidth="1"/>
    <col min="27" max="27" width="24" customWidth="1"/>
    <col min="28" max="28" width="28.140625" customWidth="1"/>
    <col min="29" max="29" width="29.7109375" customWidth="1"/>
    <col min="30" max="30" width="20.140625" customWidth="1"/>
    <col min="31" max="31" width="28.5703125" customWidth="1"/>
    <col min="32" max="32" width="43.42578125" customWidth="1"/>
    <col min="33" max="33" width="15.85546875" customWidth="1"/>
    <col min="34" max="34" width="14.140625" bestFit="1" customWidth="1"/>
  </cols>
  <sheetData>
    <row r="1" spans="1:34" ht="34.5" customHeight="1" thickBot="1">
      <c r="C1" s="53" t="s">
        <v>0</v>
      </c>
      <c r="D1" s="97">
        <v>45477</v>
      </c>
      <c r="E1" s="98"/>
      <c r="F1" s="99"/>
      <c r="G1" s="103" t="s">
        <v>29971</v>
      </c>
      <c r="H1" s="105" t="s">
        <v>29972</v>
      </c>
      <c r="I1" s="107" t="s">
        <v>29973</v>
      </c>
      <c r="U1"/>
    </row>
    <row r="2" spans="1:34" ht="25.5" customHeight="1" thickBot="1">
      <c r="C2" s="53" t="s">
        <v>1</v>
      </c>
      <c r="D2" s="100" t="s">
        <v>2</v>
      </c>
      <c r="E2" s="101"/>
      <c r="F2" s="102"/>
      <c r="G2" s="104"/>
      <c r="H2" s="106"/>
      <c r="I2" s="108"/>
      <c r="U2"/>
    </row>
    <row r="4" spans="1:34">
      <c r="U4"/>
    </row>
    <row r="5" spans="1:34" s="1" customFormat="1" ht="60">
      <c r="A5" s="35" t="s">
        <v>3</v>
      </c>
      <c r="B5" s="35" t="s">
        <v>4</v>
      </c>
      <c r="C5" s="36" t="s">
        <v>5</v>
      </c>
      <c r="D5" s="36" t="s">
        <v>6</v>
      </c>
      <c r="E5" s="36" t="s">
        <v>7</v>
      </c>
      <c r="F5" s="36" t="s">
        <v>8</v>
      </c>
      <c r="G5" s="36" t="s">
        <v>9</v>
      </c>
      <c r="H5" s="36" t="s">
        <v>10</v>
      </c>
      <c r="I5" s="36" t="s">
        <v>11</v>
      </c>
      <c r="J5" s="36" t="s">
        <v>12</v>
      </c>
      <c r="K5" s="37" t="s">
        <v>13</v>
      </c>
      <c r="L5" s="37" t="s">
        <v>14</v>
      </c>
      <c r="M5" s="37" t="s">
        <v>15</v>
      </c>
      <c r="N5" s="37" t="s">
        <v>16</v>
      </c>
      <c r="O5" s="37" t="s">
        <v>17</v>
      </c>
      <c r="P5" s="37" t="s">
        <v>18</v>
      </c>
      <c r="Q5" s="37" t="s">
        <v>19</v>
      </c>
      <c r="R5" s="37" t="s">
        <v>20</v>
      </c>
      <c r="S5" s="37" t="s">
        <v>21</v>
      </c>
      <c r="T5" s="37" t="s">
        <v>22</v>
      </c>
      <c r="U5" s="37" t="s">
        <v>23</v>
      </c>
      <c r="V5" s="38" t="s">
        <v>24</v>
      </c>
      <c r="W5" s="38" t="s">
        <v>25</v>
      </c>
      <c r="X5" s="38" t="s">
        <v>26</v>
      </c>
      <c r="Y5" s="38" t="s">
        <v>27</v>
      </c>
      <c r="Z5" s="38" t="s">
        <v>28</v>
      </c>
      <c r="AA5" s="38" t="s">
        <v>29</v>
      </c>
      <c r="AB5" s="38" t="s">
        <v>30</v>
      </c>
      <c r="AC5" s="38" t="s">
        <v>31</v>
      </c>
      <c r="AD5" s="38" t="s">
        <v>32</v>
      </c>
      <c r="AE5" s="38" t="s">
        <v>33</v>
      </c>
      <c r="AF5" s="38" t="s">
        <v>34</v>
      </c>
      <c r="AG5" s="36" t="s">
        <v>35</v>
      </c>
    </row>
    <row r="6" spans="1:34" s="1" customFormat="1" ht="37.5" customHeight="1">
      <c r="A6" s="91" t="s">
        <v>36</v>
      </c>
      <c r="B6" s="5"/>
      <c r="C6" s="4" t="s">
        <v>37</v>
      </c>
      <c r="D6" s="5"/>
      <c r="E6" s="5"/>
      <c r="F6" s="5"/>
      <c r="G6" s="5"/>
      <c r="H6" s="5"/>
      <c r="I6" s="5"/>
      <c r="J6" s="84">
        <v>20</v>
      </c>
      <c r="K6" s="6" t="s">
        <v>38</v>
      </c>
      <c r="L6" s="6" t="s">
        <v>38</v>
      </c>
      <c r="M6" s="6" t="s">
        <v>38</v>
      </c>
      <c r="N6" s="54">
        <v>0.06</v>
      </c>
      <c r="O6" s="52" t="s">
        <v>39</v>
      </c>
      <c r="P6" s="6" t="s">
        <v>38</v>
      </c>
      <c r="Q6" s="6" t="s">
        <v>38</v>
      </c>
      <c r="R6" s="6" t="s">
        <v>38</v>
      </c>
      <c r="S6" s="6" t="s">
        <v>38</v>
      </c>
      <c r="T6" s="6" t="s">
        <v>38</v>
      </c>
      <c r="U6" s="6" t="s">
        <v>38</v>
      </c>
      <c r="V6" s="6" t="s">
        <v>38</v>
      </c>
      <c r="W6" s="6" t="s">
        <v>38</v>
      </c>
      <c r="X6" s="6" t="s">
        <v>38</v>
      </c>
      <c r="Y6" s="7">
        <v>5.5E-2</v>
      </c>
      <c r="Z6" s="8" t="s">
        <v>39</v>
      </c>
      <c r="AA6" s="6" t="s">
        <v>38</v>
      </c>
      <c r="AB6" s="6" t="s">
        <v>38</v>
      </c>
      <c r="AC6" s="6" t="s">
        <v>38</v>
      </c>
      <c r="AD6" s="6" t="s">
        <v>38</v>
      </c>
      <c r="AE6" s="6" t="s">
        <v>38</v>
      </c>
      <c r="AF6" s="6" t="s">
        <v>38</v>
      </c>
      <c r="AG6" s="2"/>
    </row>
    <row r="7" spans="1:34" s="1" customFormat="1" ht="29.25">
      <c r="A7" s="46" t="s">
        <v>40</v>
      </c>
      <c r="B7" s="10" t="s">
        <v>41</v>
      </c>
      <c r="C7" s="21" t="s">
        <v>42</v>
      </c>
      <c r="D7" s="10" t="s">
        <v>43</v>
      </c>
      <c r="E7" s="10" t="s">
        <v>44</v>
      </c>
      <c r="F7" s="10" t="s">
        <v>44</v>
      </c>
      <c r="G7" s="10" t="s">
        <v>45</v>
      </c>
      <c r="H7" s="10" t="s">
        <v>44</v>
      </c>
      <c r="I7" s="11">
        <v>14091.19</v>
      </c>
      <c r="J7" s="12">
        <v>6.8958458210567034E-4</v>
      </c>
      <c r="K7" s="47">
        <v>14090.764199999981</v>
      </c>
      <c r="L7" s="39" t="s">
        <v>46</v>
      </c>
      <c r="M7" s="41">
        <v>0</v>
      </c>
      <c r="N7" s="47">
        <f t="shared" ref="N7:N70" si="0">+((K7*M7)+K7)</f>
        <v>14090.764199999981</v>
      </c>
      <c r="O7" s="39" t="s">
        <v>39</v>
      </c>
      <c r="P7" s="13" t="s">
        <v>47</v>
      </c>
      <c r="Q7" s="40" t="s">
        <v>48</v>
      </c>
      <c r="R7" s="40" t="s">
        <v>49</v>
      </c>
      <c r="S7" s="40" t="s">
        <v>50</v>
      </c>
      <c r="T7" s="39" t="s">
        <v>51</v>
      </c>
      <c r="U7" s="40" t="s">
        <v>52</v>
      </c>
      <c r="V7" s="55">
        <v>14090.764199999981</v>
      </c>
      <c r="W7" s="43" t="s">
        <v>46</v>
      </c>
      <c r="X7" s="44">
        <v>0</v>
      </c>
      <c r="Y7" s="55">
        <f t="shared" ref="Y7:Y70" si="1">+((V7*X7)+V7)</f>
        <v>14090.764199999981</v>
      </c>
      <c r="Z7" s="14" t="s">
        <v>39</v>
      </c>
      <c r="AA7" s="45" t="s">
        <v>53</v>
      </c>
      <c r="AB7" s="45" t="s">
        <v>54</v>
      </c>
      <c r="AC7" s="45" t="s">
        <v>49</v>
      </c>
      <c r="AD7" s="45" t="s">
        <v>55</v>
      </c>
      <c r="AE7" s="43" t="s">
        <v>51</v>
      </c>
      <c r="AF7" s="45" t="s">
        <v>56</v>
      </c>
      <c r="AG7" s="48">
        <v>1</v>
      </c>
    </row>
    <row r="8" spans="1:34" s="1" customFormat="1" ht="29.25">
      <c r="A8" s="46" t="s">
        <v>57</v>
      </c>
      <c r="B8" s="10" t="s">
        <v>58</v>
      </c>
      <c r="C8" s="21" t="s">
        <v>59</v>
      </c>
      <c r="D8" s="10" t="s">
        <v>60</v>
      </c>
      <c r="E8" s="10" t="s">
        <v>61</v>
      </c>
      <c r="F8" s="10" t="s">
        <v>62</v>
      </c>
      <c r="G8" s="10" t="s">
        <v>45</v>
      </c>
      <c r="H8" s="10" t="s">
        <v>63</v>
      </c>
      <c r="I8" s="11"/>
      <c r="J8" s="12">
        <v>4.3520436124932604E-4</v>
      </c>
      <c r="K8" s="47">
        <v>473.45516287999999</v>
      </c>
      <c r="L8" s="39" t="s">
        <v>46</v>
      </c>
      <c r="M8" s="41">
        <v>0</v>
      </c>
      <c r="N8" s="47">
        <f t="shared" si="0"/>
        <v>473.45516287999999</v>
      </c>
      <c r="O8" s="39" t="s">
        <v>39</v>
      </c>
      <c r="P8" s="13" t="s">
        <v>64</v>
      </c>
      <c r="Q8" s="40" t="s">
        <v>65</v>
      </c>
      <c r="R8" s="40" t="s">
        <v>66</v>
      </c>
      <c r="S8" s="40" t="s">
        <v>67</v>
      </c>
      <c r="T8" s="39" t="s">
        <v>68</v>
      </c>
      <c r="U8" s="40" t="s">
        <v>69</v>
      </c>
      <c r="V8" s="55">
        <v>169.35602431999999</v>
      </c>
      <c r="W8" s="43" t="s">
        <v>46</v>
      </c>
      <c r="X8" s="44">
        <v>0</v>
      </c>
      <c r="Y8" s="55">
        <f t="shared" si="1"/>
        <v>169.35602431999999</v>
      </c>
      <c r="Z8" s="14" t="s">
        <v>39</v>
      </c>
      <c r="AA8" s="45" t="s">
        <v>70</v>
      </c>
      <c r="AB8" s="45" t="s">
        <v>71</v>
      </c>
      <c r="AC8" s="45" t="s">
        <v>72</v>
      </c>
      <c r="AD8" s="45" t="s">
        <v>73</v>
      </c>
      <c r="AE8" s="43" t="s">
        <v>74</v>
      </c>
      <c r="AF8" s="45" t="s">
        <v>75</v>
      </c>
      <c r="AG8" s="48">
        <v>1</v>
      </c>
    </row>
    <row r="9" spans="1:34" s="1" customFormat="1" ht="42.75">
      <c r="A9" s="46" t="s">
        <v>76</v>
      </c>
      <c r="B9" s="10" t="s">
        <v>58</v>
      </c>
      <c r="C9" s="21" t="s">
        <v>77</v>
      </c>
      <c r="D9" s="10" t="s">
        <v>78</v>
      </c>
      <c r="E9" s="10" t="s">
        <v>79</v>
      </c>
      <c r="F9" s="10" t="s">
        <v>44</v>
      </c>
      <c r="G9" s="10" t="s">
        <v>45</v>
      </c>
      <c r="H9" s="10" t="s">
        <v>44</v>
      </c>
      <c r="I9" s="11"/>
      <c r="J9" s="12">
        <v>1.1054632778235764E-2</v>
      </c>
      <c r="K9" s="47">
        <v>1644.1132287999999</v>
      </c>
      <c r="L9" s="39" t="s">
        <v>46</v>
      </c>
      <c r="M9" s="41">
        <v>0</v>
      </c>
      <c r="N9" s="47">
        <f t="shared" si="0"/>
        <v>1644.1132287999999</v>
      </c>
      <c r="O9" s="39" t="s">
        <v>39</v>
      </c>
      <c r="P9" s="13" t="s">
        <v>80</v>
      </c>
      <c r="Q9" s="40" t="s">
        <v>81</v>
      </c>
      <c r="R9" s="40" t="s">
        <v>82</v>
      </c>
      <c r="S9" s="40" t="s">
        <v>83</v>
      </c>
      <c r="T9" s="39" t="s">
        <v>84</v>
      </c>
      <c r="U9" s="40" t="s">
        <v>85</v>
      </c>
      <c r="V9" s="55">
        <v>939.49327359999995</v>
      </c>
      <c r="W9" s="43" t="s">
        <v>46</v>
      </c>
      <c r="X9" s="44">
        <v>0</v>
      </c>
      <c r="Y9" s="55">
        <f t="shared" si="1"/>
        <v>939.49327359999995</v>
      </c>
      <c r="Z9" s="14" t="s">
        <v>39</v>
      </c>
      <c r="AA9" s="45" t="s">
        <v>86</v>
      </c>
      <c r="AB9" s="45" t="s">
        <v>87</v>
      </c>
      <c r="AC9" s="45" t="s">
        <v>88</v>
      </c>
      <c r="AD9" s="45" t="s">
        <v>89</v>
      </c>
      <c r="AE9" s="43" t="s">
        <v>90</v>
      </c>
      <c r="AF9" s="45" t="s">
        <v>91</v>
      </c>
      <c r="AG9" s="48">
        <v>1</v>
      </c>
    </row>
    <row r="10" spans="1:34" s="1" customFormat="1" ht="43.5" hidden="1">
      <c r="A10" s="46" t="s">
        <v>92</v>
      </c>
      <c r="B10" s="10" t="s">
        <v>93</v>
      </c>
      <c r="C10" s="9" t="s">
        <v>94</v>
      </c>
      <c r="D10" s="10" t="s">
        <v>95</v>
      </c>
      <c r="E10" s="10" t="s">
        <v>79</v>
      </c>
      <c r="F10" s="10" t="s">
        <v>44</v>
      </c>
      <c r="G10" s="10" t="s">
        <v>45</v>
      </c>
      <c r="H10" s="10" t="s">
        <v>44</v>
      </c>
      <c r="I10" s="11"/>
      <c r="J10" s="12">
        <v>1.5131889862378999E-3</v>
      </c>
      <c r="K10" s="47">
        <v>4776.5815910399997</v>
      </c>
      <c r="L10" s="39" t="s">
        <v>46</v>
      </c>
      <c r="M10" s="41">
        <v>0</v>
      </c>
      <c r="N10" s="47">
        <f t="shared" si="0"/>
        <v>4776.5815910399997</v>
      </c>
      <c r="O10" s="39" t="s">
        <v>46</v>
      </c>
      <c r="P10" s="13" t="s">
        <v>96</v>
      </c>
      <c r="Q10" s="40" t="s">
        <v>97</v>
      </c>
      <c r="R10" s="40" t="s">
        <v>98</v>
      </c>
      <c r="S10" s="40" t="s">
        <v>99</v>
      </c>
      <c r="T10" s="39" t="s">
        <v>84</v>
      </c>
      <c r="U10" s="40" t="s">
        <v>100</v>
      </c>
      <c r="V10" s="55">
        <v>2186.7942118399997</v>
      </c>
      <c r="W10" s="43" t="s">
        <v>46</v>
      </c>
      <c r="X10" s="44">
        <v>0</v>
      </c>
      <c r="Y10" s="14">
        <f t="shared" si="1"/>
        <v>2186.7942118399997</v>
      </c>
      <c r="Z10" s="14" t="s">
        <v>39</v>
      </c>
      <c r="AA10" s="45" t="s">
        <v>101</v>
      </c>
      <c r="AB10" s="45" t="s">
        <v>102</v>
      </c>
      <c r="AC10" s="45" t="s">
        <v>98</v>
      </c>
      <c r="AD10" s="45" t="s">
        <v>55</v>
      </c>
      <c r="AE10" s="43" t="s">
        <v>84</v>
      </c>
      <c r="AF10" s="45" t="s">
        <v>100</v>
      </c>
      <c r="AG10" s="48">
        <v>0</v>
      </c>
    </row>
    <row r="11" spans="1:34" s="1" customFormat="1" ht="71.25">
      <c r="A11" s="46" t="s">
        <v>103</v>
      </c>
      <c r="B11" s="10" t="s">
        <v>104</v>
      </c>
      <c r="C11" s="21" t="s">
        <v>105</v>
      </c>
      <c r="D11" s="10" t="s">
        <v>106</v>
      </c>
      <c r="E11" s="10" t="s">
        <v>79</v>
      </c>
      <c r="F11" s="10" t="s">
        <v>44</v>
      </c>
      <c r="G11" s="10" t="s">
        <v>45</v>
      </c>
      <c r="H11" s="10" t="s">
        <v>44</v>
      </c>
      <c r="I11" s="11">
        <v>27120</v>
      </c>
      <c r="J11" s="12">
        <v>5.4336261386274901E-3</v>
      </c>
      <c r="K11" s="47">
        <v>2407.1936000000001</v>
      </c>
      <c r="L11" s="39" t="s">
        <v>46</v>
      </c>
      <c r="M11" s="41">
        <v>0</v>
      </c>
      <c r="N11" s="47">
        <f t="shared" si="0"/>
        <v>2407.1936000000001</v>
      </c>
      <c r="O11" s="39" t="s">
        <v>39</v>
      </c>
      <c r="P11" s="13" t="s">
        <v>107</v>
      </c>
      <c r="Q11" s="40" t="s">
        <v>108</v>
      </c>
      <c r="R11" s="40" t="s">
        <v>109</v>
      </c>
      <c r="S11" s="40" t="s">
        <v>110</v>
      </c>
      <c r="T11" s="39" t="s">
        <v>111</v>
      </c>
      <c r="U11" s="40" t="s">
        <v>112</v>
      </c>
      <c r="V11" s="55">
        <v>2676.4191999999998</v>
      </c>
      <c r="W11" s="43" t="s">
        <v>46</v>
      </c>
      <c r="X11" s="44">
        <v>0</v>
      </c>
      <c r="Y11" s="55">
        <f t="shared" si="1"/>
        <v>2676.4191999999998</v>
      </c>
      <c r="Z11" s="14" t="s">
        <v>39</v>
      </c>
      <c r="AA11" s="45" t="s">
        <v>113</v>
      </c>
      <c r="AB11" s="45" t="s">
        <v>114</v>
      </c>
      <c r="AC11" s="45" t="s">
        <v>115</v>
      </c>
      <c r="AD11" s="45" t="s">
        <v>89</v>
      </c>
      <c r="AE11" s="43" t="s">
        <v>111</v>
      </c>
      <c r="AF11" s="45" t="s">
        <v>116</v>
      </c>
      <c r="AG11" s="48">
        <v>1</v>
      </c>
    </row>
    <row r="12" spans="1:34" s="1" customFormat="1" ht="28.5">
      <c r="A12" s="46" t="s">
        <v>117</v>
      </c>
      <c r="B12" s="10" t="s">
        <v>118</v>
      </c>
      <c r="C12" s="21" t="s">
        <v>119</v>
      </c>
      <c r="D12" s="10" t="s">
        <v>120</v>
      </c>
      <c r="E12" s="10" t="s">
        <v>79</v>
      </c>
      <c r="F12" s="10" t="s">
        <v>44</v>
      </c>
      <c r="G12" s="10" t="s">
        <v>45</v>
      </c>
      <c r="H12" s="10" t="s">
        <v>44</v>
      </c>
      <c r="I12" s="11">
        <v>57654</v>
      </c>
      <c r="J12" s="12">
        <v>2.0996320018054092E-2</v>
      </c>
      <c r="K12" s="47">
        <v>32012.959999999999</v>
      </c>
      <c r="L12" s="39" t="s">
        <v>46</v>
      </c>
      <c r="M12" s="41">
        <v>0</v>
      </c>
      <c r="N12" s="47">
        <f t="shared" si="0"/>
        <v>32012.959999999999</v>
      </c>
      <c r="O12" s="39" t="s">
        <v>39</v>
      </c>
      <c r="P12" s="13" t="s">
        <v>121</v>
      </c>
      <c r="Q12" s="40" t="s">
        <v>122</v>
      </c>
      <c r="R12" s="40" t="s">
        <v>123</v>
      </c>
      <c r="S12" s="40" t="s">
        <v>124</v>
      </c>
      <c r="T12" s="39" t="s">
        <v>125</v>
      </c>
      <c r="U12" s="40" t="s">
        <v>126</v>
      </c>
      <c r="V12" s="55">
        <v>18354.851200000001</v>
      </c>
      <c r="W12" s="43" t="s">
        <v>46</v>
      </c>
      <c r="X12" s="44">
        <v>0</v>
      </c>
      <c r="Y12" s="55">
        <f t="shared" si="1"/>
        <v>18354.851200000001</v>
      </c>
      <c r="Z12" s="14" t="s">
        <v>39</v>
      </c>
      <c r="AA12" s="45" t="s">
        <v>127</v>
      </c>
      <c r="AB12" s="45" t="s">
        <v>128</v>
      </c>
      <c r="AC12" s="45" t="s">
        <v>123</v>
      </c>
      <c r="AD12" s="45" t="s">
        <v>73</v>
      </c>
      <c r="AE12" s="43" t="s">
        <v>125</v>
      </c>
      <c r="AF12" s="45" t="s">
        <v>126</v>
      </c>
      <c r="AG12" s="48">
        <v>1</v>
      </c>
    </row>
    <row r="13" spans="1:34" s="1" customFormat="1" ht="71.25">
      <c r="A13" s="46" t="s">
        <v>129</v>
      </c>
      <c r="B13" s="10" t="s">
        <v>130</v>
      </c>
      <c r="C13" s="21" t="s">
        <v>131</v>
      </c>
      <c r="D13" s="10" t="s">
        <v>132</v>
      </c>
      <c r="E13" s="10" t="s">
        <v>133</v>
      </c>
      <c r="F13" s="10" t="s">
        <v>134</v>
      </c>
      <c r="G13" s="10" t="s">
        <v>135</v>
      </c>
      <c r="H13" s="10" t="s">
        <v>136</v>
      </c>
      <c r="I13" s="11">
        <v>629390.9</v>
      </c>
      <c r="J13" s="12">
        <v>3.9160832547765846E-2</v>
      </c>
      <c r="K13" s="47">
        <v>629390.63619999913</v>
      </c>
      <c r="L13" s="39" t="s">
        <v>46</v>
      </c>
      <c r="M13" s="41">
        <v>0</v>
      </c>
      <c r="N13" s="47">
        <f t="shared" si="0"/>
        <v>629390.63619999913</v>
      </c>
      <c r="O13" s="39" t="s">
        <v>39</v>
      </c>
      <c r="P13" s="13" t="s">
        <v>137</v>
      </c>
      <c r="Q13" s="40" t="s">
        <v>138</v>
      </c>
      <c r="R13" s="40" t="s">
        <v>139</v>
      </c>
      <c r="S13" s="40" t="s">
        <v>140</v>
      </c>
      <c r="T13" s="39" t="s">
        <v>141</v>
      </c>
      <c r="U13" s="40" t="s">
        <v>142</v>
      </c>
      <c r="V13" s="55">
        <v>629390.63619999913</v>
      </c>
      <c r="W13" s="43" t="s">
        <v>46</v>
      </c>
      <c r="X13" s="44">
        <v>0</v>
      </c>
      <c r="Y13" s="55">
        <f t="shared" si="1"/>
        <v>629390.63619999913</v>
      </c>
      <c r="Z13" s="14" t="s">
        <v>39</v>
      </c>
      <c r="AA13" s="45" t="s">
        <v>143</v>
      </c>
      <c r="AB13" s="45" t="s">
        <v>144</v>
      </c>
      <c r="AC13" s="45" t="s">
        <v>139</v>
      </c>
      <c r="AD13" s="45" t="s">
        <v>55</v>
      </c>
      <c r="AE13" s="43" t="s">
        <v>141</v>
      </c>
      <c r="AF13" s="45" t="s">
        <v>142</v>
      </c>
      <c r="AG13" s="48">
        <v>1</v>
      </c>
      <c r="AH13" s="51"/>
    </row>
    <row r="14" spans="1:34" s="1" customFormat="1" ht="85.5">
      <c r="A14" s="46" t="s">
        <v>145</v>
      </c>
      <c r="B14" s="10" t="s">
        <v>130</v>
      </c>
      <c r="C14" s="21" t="s">
        <v>131</v>
      </c>
      <c r="D14" s="10" t="s">
        <v>146</v>
      </c>
      <c r="E14" s="10" t="s">
        <v>133</v>
      </c>
      <c r="F14" s="10" t="s">
        <v>147</v>
      </c>
      <c r="G14" s="10" t="s">
        <v>135</v>
      </c>
      <c r="H14" s="10" t="s">
        <v>136</v>
      </c>
      <c r="I14" s="11">
        <v>1258781.27</v>
      </c>
      <c r="J14" s="12">
        <v>0.15400327406424733</v>
      </c>
      <c r="K14" s="47">
        <v>1258781.27</v>
      </c>
      <c r="L14" s="39" t="s">
        <v>46</v>
      </c>
      <c r="M14" s="41">
        <v>0</v>
      </c>
      <c r="N14" s="47">
        <f t="shared" si="0"/>
        <v>1258781.27</v>
      </c>
      <c r="O14" s="39" t="s">
        <v>39</v>
      </c>
      <c r="P14" s="13" t="s">
        <v>148</v>
      </c>
      <c r="Q14" s="40" t="s">
        <v>149</v>
      </c>
      <c r="R14" s="40" t="s">
        <v>150</v>
      </c>
      <c r="S14" s="40" t="s">
        <v>151</v>
      </c>
      <c r="T14" s="39" t="s">
        <v>152</v>
      </c>
      <c r="U14" s="40" t="s">
        <v>153</v>
      </c>
      <c r="V14" s="55">
        <v>1258781.27</v>
      </c>
      <c r="W14" s="43" t="s">
        <v>46</v>
      </c>
      <c r="X14" s="44">
        <v>0</v>
      </c>
      <c r="Y14" s="55">
        <f t="shared" si="1"/>
        <v>1258781.27</v>
      </c>
      <c r="Z14" s="14" t="s">
        <v>39</v>
      </c>
      <c r="AA14" s="45" t="s">
        <v>154</v>
      </c>
      <c r="AB14" s="45" t="s">
        <v>155</v>
      </c>
      <c r="AC14" s="45" t="s">
        <v>150</v>
      </c>
      <c r="AD14" s="45" t="s">
        <v>156</v>
      </c>
      <c r="AE14" s="43" t="s">
        <v>152</v>
      </c>
      <c r="AF14" s="45" t="s">
        <v>153</v>
      </c>
      <c r="AG14" s="48">
        <v>1</v>
      </c>
    </row>
    <row r="15" spans="1:34" s="1" customFormat="1" ht="28.5">
      <c r="A15" s="46" t="s">
        <v>157</v>
      </c>
      <c r="B15" s="10" t="s">
        <v>158</v>
      </c>
      <c r="C15" s="21" t="s">
        <v>159</v>
      </c>
      <c r="D15" s="10" t="s">
        <v>146</v>
      </c>
      <c r="E15" s="10" t="s">
        <v>79</v>
      </c>
      <c r="F15" s="10" t="s">
        <v>44</v>
      </c>
      <c r="G15" s="10" t="s">
        <v>45</v>
      </c>
      <c r="H15" s="10" t="s">
        <v>44</v>
      </c>
      <c r="I15" s="11">
        <v>72214.3</v>
      </c>
      <c r="J15" s="12">
        <v>0.14738317584760233</v>
      </c>
      <c r="K15" s="47">
        <v>13752.780199999981</v>
      </c>
      <c r="L15" s="39" t="s">
        <v>46</v>
      </c>
      <c r="M15" s="41">
        <v>0</v>
      </c>
      <c r="N15" s="47">
        <f t="shared" si="0"/>
        <v>13752.780199999981</v>
      </c>
      <c r="O15" s="39" t="s">
        <v>39</v>
      </c>
      <c r="P15" s="13" t="s">
        <v>160</v>
      </c>
      <c r="Q15" s="40" t="s">
        <v>161</v>
      </c>
      <c r="R15" s="40" t="s">
        <v>162</v>
      </c>
      <c r="S15" s="40" t="s">
        <v>163</v>
      </c>
      <c r="T15" s="39" t="s">
        <v>164</v>
      </c>
      <c r="U15" s="40" t="s">
        <v>165</v>
      </c>
      <c r="V15" s="55">
        <v>12864.515999999983</v>
      </c>
      <c r="W15" s="43" t="s">
        <v>46</v>
      </c>
      <c r="X15" s="44">
        <v>0</v>
      </c>
      <c r="Y15" s="55">
        <f t="shared" si="1"/>
        <v>12864.515999999983</v>
      </c>
      <c r="Z15" s="14" t="s">
        <v>39</v>
      </c>
      <c r="AA15" s="45" t="s">
        <v>166</v>
      </c>
      <c r="AB15" s="45" t="s">
        <v>167</v>
      </c>
      <c r="AC15" s="45" t="s">
        <v>168</v>
      </c>
      <c r="AD15" s="45" t="s">
        <v>169</v>
      </c>
      <c r="AE15" s="43" t="s">
        <v>170</v>
      </c>
      <c r="AF15" s="45" t="s">
        <v>171</v>
      </c>
      <c r="AG15" s="48">
        <v>1</v>
      </c>
      <c r="AH15" s="50"/>
    </row>
    <row r="16" spans="1:34" s="1" customFormat="1" ht="28.5">
      <c r="A16" s="46" t="s">
        <v>172</v>
      </c>
      <c r="B16" s="10" t="s">
        <v>158</v>
      </c>
      <c r="C16" s="21" t="s">
        <v>159</v>
      </c>
      <c r="D16" s="10" t="s">
        <v>173</v>
      </c>
      <c r="E16" s="10" t="s">
        <v>79</v>
      </c>
      <c r="F16" s="10" t="s">
        <v>44</v>
      </c>
      <c r="G16" s="10" t="s">
        <v>45</v>
      </c>
      <c r="H16" s="10" t="s">
        <v>44</v>
      </c>
      <c r="I16" s="11">
        <v>144428.60999999999</v>
      </c>
      <c r="J16" s="12">
        <v>0.24990210915020294</v>
      </c>
      <c r="K16" s="47">
        <v>144427.9565999998</v>
      </c>
      <c r="L16" s="39" t="s">
        <v>46</v>
      </c>
      <c r="M16" s="41">
        <v>0</v>
      </c>
      <c r="N16" s="47">
        <f t="shared" si="0"/>
        <v>144427.9565999998</v>
      </c>
      <c r="O16" s="39" t="s">
        <v>39</v>
      </c>
      <c r="P16" s="13" t="s">
        <v>174</v>
      </c>
      <c r="Q16" s="40" t="s">
        <v>175</v>
      </c>
      <c r="R16" s="40" t="s">
        <v>176</v>
      </c>
      <c r="S16" s="40" t="s">
        <v>177</v>
      </c>
      <c r="T16" s="39" t="s">
        <v>84</v>
      </c>
      <c r="U16" s="40" t="s">
        <v>178</v>
      </c>
      <c r="V16" s="55">
        <v>144427.9565999998</v>
      </c>
      <c r="W16" s="43" t="s">
        <v>46</v>
      </c>
      <c r="X16" s="44">
        <v>0</v>
      </c>
      <c r="Y16" s="55">
        <f t="shared" si="1"/>
        <v>144427.9565999998</v>
      </c>
      <c r="Z16" s="14" t="s">
        <v>39</v>
      </c>
      <c r="AA16" s="45" t="s">
        <v>179</v>
      </c>
      <c r="AB16" s="45" t="s">
        <v>180</v>
      </c>
      <c r="AC16" s="45" t="s">
        <v>176</v>
      </c>
      <c r="AD16" s="45" t="s">
        <v>73</v>
      </c>
      <c r="AE16" s="43" t="s">
        <v>84</v>
      </c>
      <c r="AF16" s="45" t="s">
        <v>181</v>
      </c>
      <c r="AG16" s="48">
        <v>1</v>
      </c>
      <c r="AH16" s="50"/>
    </row>
    <row r="17" spans="1:33" s="1" customFormat="1" ht="29.25">
      <c r="A17" s="46" t="s">
        <v>182</v>
      </c>
      <c r="B17" s="10" t="s">
        <v>183</v>
      </c>
      <c r="C17" s="21" t="s">
        <v>184</v>
      </c>
      <c r="D17" s="15" t="s">
        <v>185</v>
      </c>
      <c r="E17" s="10" t="s">
        <v>61</v>
      </c>
      <c r="F17" s="10" t="s">
        <v>62</v>
      </c>
      <c r="G17" s="10" t="s">
        <v>45</v>
      </c>
      <c r="H17" s="10" t="s">
        <v>63</v>
      </c>
      <c r="I17" s="11"/>
      <c r="J17" s="12">
        <v>6.5179389418535685E-4</v>
      </c>
      <c r="K17" s="47">
        <v>2892.6503423999998</v>
      </c>
      <c r="L17" s="39" t="s">
        <v>46</v>
      </c>
      <c r="M17" s="41">
        <v>0</v>
      </c>
      <c r="N17" s="47">
        <f t="shared" si="0"/>
        <v>2892.6503423999998</v>
      </c>
      <c r="O17" s="39" t="s">
        <v>39</v>
      </c>
      <c r="P17" s="13" t="s">
        <v>186</v>
      </c>
      <c r="Q17" s="40" t="s">
        <v>187</v>
      </c>
      <c r="R17" s="40" t="s">
        <v>188</v>
      </c>
      <c r="S17" s="40" t="s">
        <v>189</v>
      </c>
      <c r="T17" s="39" t="s">
        <v>190</v>
      </c>
      <c r="U17" s="40" t="s">
        <v>191</v>
      </c>
      <c r="V17" s="55">
        <v>93.325119999999998</v>
      </c>
      <c r="W17" s="43" t="s">
        <v>192</v>
      </c>
      <c r="X17" s="44">
        <v>0.19</v>
      </c>
      <c r="Y17" s="55">
        <f t="shared" si="1"/>
        <v>111.0568928</v>
      </c>
      <c r="Z17" s="14" t="s">
        <v>39</v>
      </c>
      <c r="AA17" s="45" t="s">
        <v>184</v>
      </c>
      <c r="AB17" s="45" t="s">
        <v>193</v>
      </c>
      <c r="AC17" s="45" t="s">
        <v>194</v>
      </c>
      <c r="AD17" s="45" t="s">
        <v>195</v>
      </c>
      <c r="AE17" s="43">
        <v>25</v>
      </c>
      <c r="AF17" s="45"/>
      <c r="AG17" s="48">
        <v>1</v>
      </c>
    </row>
    <row r="18" spans="1:33" s="1" customFormat="1" ht="28.5">
      <c r="A18" s="46" t="s">
        <v>196</v>
      </c>
      <c r="B18" s="10" t="s">
        <v>197</v>
      </c>
      <c r="C18" s="21" t="s">
        <v>198</v>
      </c>
      <c r="D18" s="16" t="s">
        <v>199</v>
      </c>
      <c r="E18" s="10" t="s">
        <v>200</v>
      </c>
      <c r="F18" s="10" t="s">
        <v>201</v>
      </c>
      <c r="G18" s="10" t="s">
        <v>202</v>
      </c>
      <c r="H18" s="10" t="s">
        <v>203</v>
      </c>
      <c r="I18" s="11"/>
      <c r="J18" s="12">
        <v>3.9631829483511337E-3</v>
      </c>
      <c r="K18" s="47">
        <v>9469.1032575999998</v>
      </c>
      <c r="L18" s="39" t="s">
        <v>46</v>
      </c>
      <c r="M18" s="41">
        <v>0</v>
      </c>
      <c r="N18" s="47">
        <f t="shared" si="0"/>
        <v>9469.1032575999998</v>
      </c>
      <c r="O18" s="39" t="s">
        <v>39</v>
      </c>
      <c r="P18" s="13" t="s">
        <v>204</v>
      </c>
      <c r="Q18" s="40" t="s">
        <v>205</v>
      </c>
      <c r="R18" s="40" t="s">
        <v>206</v>
      </c>
      <c r="S18" s="40" t="s">
        <v>207</v>
      </c>
      <c r="T18" s="39" t="s">
        <v>208</v>
      </c>
      <c r="U18" s="40" t="s">
        <v>209</v>
      </c>
      <c r="V18" s="55">
        <v>5429.2821811200001</v>
      </c>
      <c r="W18" s="43" t="s">
        <v>46</v>
      </c>
      <c r="X18" s="44">
        <v>0</v>
      </c>
      <c r="Y18" s="55">
        <f t="shared" si="1"/>
        <v>5429.2821811200001</v>
      </c>
      <c r="Z18" s="14" t="s">
        <v>39</v>
      </c>
      <c r="AA18" s="45" t="s">
        <v>210</v>
      </c>
      <c r="AB18" s="45" t="s">
        <v>211</v>
      </c>
      <c r="AC18" s="45" t="s">
        <v>206</v>
      </c>
      <c r="AD18" s="45" t="s">
        <v>212</v>
      </c>
      <c r="AE18" s="43" t="s">
        <v>208</v>
      </c>
      <c r="AF18" s="45" t="s">
        <v>209</v>
      </c>
      <c r="AG18" s="48">
        <v>1</v>
      </c>
    </row>
    <row r="19" spans="1:33" s="1" customFormat="1" ht="28.5">
      <c r="A19" s="46" t="s">
        <v>213</v>
      </c>
      <c r="B19" s="10" t="s">
        <v>197</v>
      </c>
      <c r="C19" s="21" t="s">
        <v>198</v>
      </c>
      <c r="D19" s="16" t="s">
        <v>199</v>
      </c>
      <c r="E19" s="10" t="s">
        <v>214</v>
      </c>
      <c r="F19" s="10" t="s">
        <v>201</v>
      </c>
      <c r="G19" s="10" t="s">
        <v>202</v>
      </c>
      <c r="H19" s="10" t="s">
        <v>203</v>
      </c>
      <c r="I19" s="11"/>
      <c r="J19" s="12">
        <v>1.4789449157285254E-2</v>
      </c>
      <c r="K19" s="47">
        <v>3202.9303577599999</v>
      </c>
      <c r="L19" s="39" t="s">
        <v>46</v>
      </c>
      <c r="M19" s="41">
        <v>0</v>
      </c>
      <c r="N19" s="47">
        <f t="shared" si="0"/>
        <v>3202.9303577599999</v>
      </c>
      <c r="O19" s="39" t="s">
        <v>39</v>
      </c>
      <c r="P19" s="13" t="s">
        <v>215</v>
      </c>
      <c r="Q19" s="40" t="s">
        <v>216</v>
      </c>
      <c r="R19" s="40" t="s">
        <v>217</v>
      </c>
      <c r="S19" s="40" t="s">
        <v>218</v>
      </c>
      <c r="T19" s="39" t="s">
        <v>125</v>
      </c>
      <c r="U19" s="40" t="s">
        <v>219</v>
      </c>
      <c r="V19" s="55">
        <v>1943.2676659199999</v>
      </c>
      <c r="W19" s="43" t="s">
        <v>46</v>
      </c>
      <c r="X19" s="44">
        <v>0</v>
      </c>
      <c r="Y19" s="55">
        <f t="shared" si="1"/>
        <v>1943.2676659199999</v>
      </c>
      <c r="Z19" s="14" t="s">
        <v>39</v>
      </c>
      <c r="AA19" s="45" t="s">
        <v>220</v>
      </c>
      <c r="AB19" s="45" t="s">
        <v>221</v>
      </c>
      <c r="AC19" s="45" t="s">
        <v>217</v>
      </c>
      <c r="AD19" s="45" t="s">
        <v>212</v>
      </c>
      <c r="AE19" s="43" t="s">
        <v>125</v>
      </c>
      <c r="AF19" s="45" t="s">
        <v>222</v>
      </c>
      <c r="AG19" s="48">
        <v>1</v>
      </c>
    </row>
    <row r="20" spans="1:33" s="1" customFormat="1" ht="57">
      <c r="A20" s="46" t="s">
        <v>223</v>
      </c>
      <c r="B20" s="10" t="s">
        <v>224</v>
      </c>
      <c r="C20" s="21" t="s">
        <v>225</v>
      </c>
      <c r="D20" s="10" t="s">
        <v>226</v>
      </c>
      <c r="E20" s="10" t="s">
        <v>61</v>
      </c>
      <c r="F20" s="10" t="s">
        <v>62</v>
      </c>
      <c r="G20" s="10" t="s">
        <v>45</v>
      </c>
      <c r="H20" s="10" t="s">
        <v>63</v>
      </c>
      <c r="I20" s="11"/>
      <c r="J20" s="12">
        <v>2.5714006757342683E-2</v>
      </c>
      <c r="K20" s="47">
        <v>34.612910079999999</v>
      </c>
      <c r="L20" s="39" t="s">
        <v>46</v>
      </c>
      <c r="M20" s="41">
        <v>0</v>
      </c>
      <c r="N20" s="47">
        <f t="shared" si="0"/>
        <v>34.612910079999999</v>
      </c>
      <c r="O20" s="39" t="s">
        <v>39</v>
      </c>
      <c r="P20" s="13" t="s">
        <v>227</v>
      </c>
      <c r="Q20" s="40" t="s">
        <v>228</v>
      </c>
      <c r="R20" s="40" t="s">
        <v>229</v>
      </c>
      <c r="S20" s="40" t="s">
        <v>230</v>
      </c>
      <c r="T20" s="39" t="s">
        <v>84</v>
      </c>
      <c r="U20" s="40" t="s">
        <v>231</v>
      </c>
      <c r="V20" s="55">
        <v>32.140559359999997</v>
      </c>
      <c r="W20" s="43" t="s">
        <v>46</v>
      </c>
      <c r="X20" s="44">
        <v>0</v>
      </c>
      <c r="Y20" s="55">
        <f t="shared" si="1"/>
        <v>32.140559359999997</v>
      </c>
      <c r="Z20" s="14" t="s">
        <v>39</v>
      </c>
      <c r="AA20" s="45" t="s">
        <v>232</v>
      </c>
      <c r="AB20" s="45" t="s">
        <v>233</v>
      </c>
      <c r="AC20" s="45" t="s">
        <v>234</v>
      </c>
      <c r="AD20" s="45" t="s">
        <v>235</v>
      </c>
      <c r="AE20" s="43" t="s">
        <v>90</v>
      </c>
      <c r="AF20" s="45" t="s">
        <v>236</v>
      </c>
      <c r="AG20" s="48">
        <v>1</v>
      </c>
    </row>
    <row r="21" spans="1:33" s="1" customFormat="1" ht="43.5">
      <c r="A21" s="46" t="s">
        <v>237</v>
      </c>
      <c r="B21" s="10" t="s">
        <v>224</v>
      </c>
      <c r="C21" s="21" t="s">
        <v>225</v>
      </c>
      <c r="D21" s="10" t="s">
        <v>238</v>
      </c>
      <c r="E21" s="10" t="s">
        <v>239</v>
      </c>
      <c r="F21" s="10" t="s">
        <v>62</v>
      </c>
      <c r="G21" s="10" t="s">
        <v>45</v>
      </c>
      <c r="H21" s="10" t="s">
        <v>63</v>
      </c>
      <c r="I21" s="11"/>
      <c r="J21" s="12">
        <v>2.5649048483147484E-5</v>
      </c>
      <c r="K21" s="47">
        <v>38116.23105024</v>
      </c>
      <c r="L21" s="39" t="s">
        <v>46</v>
      </c>
      <c r="M21" s="41">
        <v>0</v>
      </c>
      <c r="N21" s="47">
        <f t="shared" si="0"/>
        <v>38116.23105024</v>
      </c>
      <c r="O21" s="39" t="s">
        <v>39</v>
      </c>
      <c r="P21" s="13" t="s">
        <v>240</v>
      </c>
      <c r="Q21" s="40" t="s">
        <v>241</v>
      </c>
      <c r="R21" s="40" t="s">
        <v>242</v>
      </c>
      <c r="S21" s="40" t="s">
        <v>243</v>
      </c>
      <c r="T21" s="39" t="s">
        <v>170</v>
      </c>
      <c r="U21" s="40" t="s">
        <v>244</v>
      </c>
      <c r="V21" s="55">
        <v>155.75809536000003</v>
      </c>
      <c r="W21" s="43" t="s">
        <v>46</v>
      </c>
      <c r="X21" s="44">
        <v>0</v>
      </c>
      <c r="Y21" s="55">
        <f t="shared" si="1"/>
        <v>155.75809536000003</v>
      </c>
      <c r="Z21" s="14" t="s">
        <v>39</v>
      </c>
      <c r="AA21" s="45" t="s">
        <v>245</v>
      </c>
      <c r="AB21" s="45" t="s">
        <v>246</v>
      </c>
      <c r="AC21" s="45" t="s">
        <v>247</v>
      </c>
      <c r="AD21" s="45" t="s">
        <v>73</v>
      </c>
      <c r="AE21" s="43" t="s">
        <v>164</v>
      </c>
      <c r="AF21" s="45" t="s">
        <v>248</v>
      </c>
      <c r="AG21" s="48">
        <v>1</v>
      </c>
    </row>
    <row r="22" spans="1:33" s="1" customFormat="1" ht="28.5">
      <c r="A22" s="46" t="s">
        <v>249</v>
      </c>
      <c r="B22" s="10" t="s">
        <v>224</v>
      </c>
      <c r="C22" s="21" t="s">
        <v>225</v>
      </c>
      <c r="D22" s="10" t="s">
        <v>250</v>
      </c>
      <c r="E22" s="10" t="s">
        <v>61</v>
      </c>
      <c r="F22" s="10" t="s">
        <v>62</v>
      </c>
      <c r="G22" s="10" t="s">
        <v>45</v>
      </c>
      <c r="H22" s="10" t="s">
        <v>63</v>
      </c>
      <c r="I22" s="11"/>
      <c r="J22" s="12">
        <v>9.1306480543597388E-4</v>
      </c>
      <c r="K22" s="47">
        <v>118.67283456000001</v>
      </c>
      <c r="L22" s="39" t="s">
        <v>46</v>
      </c>
      <c r="M22" s="41">
        <v>0</v>
      </c>
      <c r="N22" s="47">
        <f t="shared" si="0"/>
        <v>118.67283456000001</v>
      </c>
      <c r="O22" s="39" t="s">
        <v>39</v>
      </c>
      <c r="P22" s="13" t="s">
        <v>251</v>
      </c>
      <c r="Q22" s="40" t="s">
        <v>252</v>
      </c>
      <c r="R22" s="40" t="s">
        <v>253</v>
      </c>
      <c r="S22" s="40" t="s">
        <v>254</v>
      </c>
      <c r="T22" s="39" t="s">
        <v>125</v>
      </c>
      <c r="U22" s="40" t="s">
        <v>255</v>
      </c>
      <c r="V22" s="55">
        <v>72.934346240000011</v>
      </c>
      <c r="W22" s="43" t="s">
        <v>46</v>
      </c>
      <c r="X22" s="44">
        <v>0</v>
      </c>
      <c r="Y22" s="55">
        <f t="shared" si="1"/>
        <v>72.934346240000011</v>
      </c>
      <c r="Z22" s="14" t="s">
        <v>39</v>
      </c>
      <c r="AA22" s="45" t="s">
        <v>256</v>
      </c>
      <c r="AB22" s="45" t="s">
        <v>257</v>
      </c>
      <c r="AC22" s="45" t="s">
        <v>258</v>
      </c>
      <c r="AD22" s="45" t="s">
        <v>169</v>
      </c>
      <c r="AE22" s="43" t="s">
        <v>259</v>
      </c>
      <c r="AF22" s="45" t="s">
        <v>260</v>
      </c>
      <c r="AG22" s="48">
        <v>1</v>
      </c>
    </row>
    <row r="23" spans="1:33" s="1" customFormat="1" ht="29.25">
      <c r="A23" s="46" t="s">
        <v>261</v>
      </c>
      <c r="B23" s="10" t="s">
        <v>224</v>
      </c>
      <c r="C23" s="21" t="s">
        <v>225</v>
      </c>
      <c r="D23" s="10" t="s">
        <v>173</v>
      </c>
      <c r="E23" s="10" t="s">
        <v>79</v>
      </c>
      <c r="F23" s="10" t="s">
        <v>44</v>
      </c>
      <c r="G23" s="10" t="s">
        <v>45</v>
      </c>
      <c r="H23" s="10" t="s">
        <v>44</v>
      </c>
      <c r="I23" s="11"/>
      <c r="J23" s="12">
        <v>5.7707897195655014E-2</v>
      </c>
      <c r="K23" s="47">
        <v>53.155540479999999</v>
      </c>
      <c r="L23" s="39" t="s">
        <v>46</v>
      </c>
      <c r="M23" s="41">
        <v>0</v>
      </c>
      <c r="N23" s="47">
        <f t="shared" si="0"/>
        <v>53.155540479999999</v>
      </c>
      <c r="O23" s="39" t="s">
        <v>39</v>
      </c>
      <c r="P23" s="13" t="s">
        <v>262</v>
      </c>
      <c r="Q23" s="40" t="s">
        <v>263</v>
      </c>
      <c r="R23" s="40" t="s">
        <v>264</v>
      </c>
      <c r="S23" s="40" t="s">
        <v>265</v>
      </c>
      <c r="T23" s="39" t="s">
        <v>266</v>
      </c>
      <c r="U23" s="40" t="s">
        <v>267</v>
      </c>
      <c r="V23" s="55">
        <v>65.517294079999999</v>
      </c>
      <c r="W23" s="43" t="s">
        <v>46</v>
      </c>
      <c r="X23" s="44">
        <v>0</v>
      </c>
      <c r="Y23" s="55">
        <f t="shared" si="1"/>
        <v>65.517294079999999</v>
      </c>
      <c r="Z23" s="14" t="s">
        <v>39</v>
      </c>
      <c r="AA23" s="45" t="s">
        <v>268</v>
      </c>
      <c r="AB23" s="45" t="s">
        <v>269</v>
      </c>
      <c r="AC23" s="45" t="s">
        <v>270</v>
      </c>
      <c r="AD23" s="45" t="s">
        <v>271</v>
      </c>
      <c r="AE23" s="43" t="s">
        <v>272</v>
      </c>
      <c r="AF23" s="45" t="s">
        <v>273</v>
      </c>
      <c r="AG23" s="48">
        <v>1</v>
      </c>
    </row>
    <row r="24" spans="1:33" s="1" customFormat="1" ht="99.75">
      <c r="A24" s="46" t="s">
        <v>274</v>
      </c>
      <c r="B24" s="10" t="s">
        <v>224</v>
      </c>
      <c r="C24" s="21" t="s">
        <v>275</v>
      </c>
      <c r="D24" s="10" t="s">
        <v>276</v>
      </c>
      <c r="E24" s="10" t="s">
        <v>277</v>
      </c>
      <c r="F24" s="10" t="s">
        <v>147</v>
      </c>
      <c r="G24" s="10" t="s">
        <v>135</v>
      </c>
      <c r="H24" s="10" t="s">
        <v>278</v>
      </c>
      <c r="I24" s="11"/>
      <c r="J24" s="12">
        <v>1.7215794356462636E-3</v>
      </c>
      <c r="K24" s="47">
        <v>32916.877486079997</v>
      </c>
      <c r="L24" s="39" t="s">
        <v>46</v>
      </c>
      <c r="M24" s="41">
        <v>0</v>
      </c>
      <c r="N24" s="47">
        <f t="shared" si="0"/>
        <v>32916.877486079997</v>
      </c>
      <c r="O24" s="39" t="s">
        <v>39</v>
      </c>
      <c r="P24" s="13" t="s">
        <v>279</v>
      </c>
      <c r="Q24" s="40" t="s">
        <v>280</v>
      </c>
      <c r="R24" s="40" t="s">
        <v>281</v>
      </c>
      <c r="S24" s="40" t="s">
        <v>282</v>
      </c>
      <c r="T24" s="39" t="s">
        <v>152</v>
      </c>
      <c r="U24" s="40" t="s">
        <v>283</v>
      </c>
      <c r="V24" s="55">
        <v>12672.03361536</v>
      </c>
      <c r="W24" s="43" t="s">
        <v>46</v>
      </c>
      <c r="X24" s="44">
        <v>0</v>
      </c>
      <c r="Y24" s="55">
        <f t="shared" si="1"/>
        <v>12672.03361536</v>
      </c>
      <c r="Z24" s="14" t="s">
        <v>39</v>
      </c>
      <c r="AA24" s="45" t="s">
        <v>284</v>
      </c>
      <c r="AB24" s="45" t="s">
        <v>285</v>
      </c>
      <c r="AC24" s="45" t="s">
        <v>286</v>
      </c>
      <c r="AD24" s="45" t="s">
        <v>287</v>
      </c>
      <c r="AE24" s="43" t="s">
        <v>288</v>
      </c>
      <c r="AF24" s="45" t="s">
        <v>289</v>
      </c>
      <c r="AG24" s="48">
        <v>1</v>
      </c>
    </row>
    <row r="25" spans="1:33" s="1" customFormat="1" ht="71.25">
      <c r="A25" s="46" t="s">
        <v>290</v>
      </c>
      <c r="B25" s="10" t="s">
        <v>291</v>
      </c>
      <c r="C25" s="21" t="s">
        <v>292</v>
      </c>
      <c r="D25" s="10" t="s">
        <v>293</v>
      </c>
      <c r="E25" s="10" t="s">
        <v>79</v>
      </c>
      <c r="F25" s="10" t="s">
        <v>44</v>
      </c>
      <c r="G25" s="10" t="s">
        <v>45</v>
      </c>
      <c r="H25" s="10" t="s">
        <v>44</v>
      </c>
      <c r="I25" s="11"/>
      <c r="J25" s="12">
        <v>1.2529659840497859E-4</v>
      </c>
      <c r="K25" s="47">
        <v>1293.03942656</v>
      </c>
      <c r="L25" s="39" t="s">
        <v>46</v>
      </c>
      <c r="M25" s="41">
        <v>0</v>
      </c>
      <c r="N25" s="47">
        <f t="shared" si="0"/>
        <v>1293.03942656</v>
      </c>
      <c r="O25" s="39" t="s">
        <v>39</v>
      </c>
      <c r="P25" s="13" t="s">
        <v>294</v>
      </c>
      <c r="Q25" s="40" t="s">
        <v>295</v>
      </c>
      <c r="R25" s="40" t="s">
        <v>296</v>
      </c>
      <c r="S25" s="40" t="s">
        <v>297</v>
      </c>
      <c r="T25" s="39" t="s">
        <v>84</v>
      </c>
      <c r="U25" s="40" t="s">
        <v>298</v>
      </c>
      <c r="V25" s="55">
        <v>410.41021952</v>
      </c>
      <c r="W25" s="43" t="s">
        <v>46</v>
      </c>
      <c r="X25" s="44">
        <v>0</v>
      </c>
      <c r="Y25" s="55">
        <f t="shared" si="1"/>
        <v>410.41021952</v>
      </c>
      <c r="Z25" s="14" t="s">
        <v>39</v>
      </c>
      <c r="AA25" s="45" t="s">
        <v>299</v>
      </c>
      <c r="AB25" s="45" t="s">
        <v>300</v>
      </c>
      <c r="AC25" s="45" t="s">
        <v>301</v>
      </c>
      <c r="AD25" s="45" t="s">
        <v>271</v>
      </c>
      <c r="AE25" s="43" t="s">
        <v>302</v>
      </c>
      <c r="AF25" s="45" t="s">
        <v>303</v>
      </c>
      <c r="AG25" s="48">
        <v>1</v>
      </c>
    </row>
    <row r="26" spans="1:33" s="1" customFormat="1" ht="57.75">
      <c r="A26" s="46" t="s">
        <v>304</v>
      </c>
      <c r="B26" s="10" t="s">
        <v>291</v>
      </c>
      <c r="C26" s="21" t="s">
        <v>305</v>
      </c>
      <c r="D26" s="10" t="s">
        <v>306</v>
      </c>
      <c r="E26" s="10" t="s">
        <v>79</v>
      </c>
      <c r="F26" s="10" t="s">
        <v>44</v>
      </c>
      <c r="G26" s="10" t="s">
        <v>45</v>
      </c>
      <c r="H26" s="10" t="s">
        <v>44</v>
      </c>
      <c r="I26" s="11"/>
      <c r="J26" s="12">
        <v>2.1779462053251757E-3</v>
      </c>
      <c r="K26" s="47">
        <v>986.46793728</v>
      </c>
      <c r="L26" s="39" t="s">
        <v>46</v>
      </c>
      <c r="M26" s="41">
        <v>0</v>
      </c>
      <c r="N26" s="47">
        <f t="shared" si="0"/>
        <v>986.46793728</v>
      </c>
      <c r="O26" s="39" t="s">
        <v>39</v>
      </c>
      <c r="P26" s="13" t="s">
        <v>307</v>
      </c>
      <c r="Q26" s="40" t="s">
        <v>308</v>
      </c>
      <c r="R26" s="40" t="s">
        <v>309</v>
      </c>
      <c r="S26" s="40" t="s">
        <v>310</v>
      </c>
      <c r="T26" s="39" t="s">
        <v>311</v>
      </c>
      <c r="U26" s="40" t="s">
        <v>312</v>
      </c>
      <c r="V26" s="55">
        <v>241.05419520000001</v>
      </c>
      <c r="W26" s="43" t="s">
        <v>46</v>
      </c>
      <c r="X26" s="44">
        <v>0</v>
      </c>
      <c r="Y26" s="55">
        <f t="shared" si="1"/>
        <v>241.05419520000001</v>
      </c>
      <c r="Z26" s="14" t="s">
        <v>39</v>
      </c>
      <c r="AA26" s="45" t="s">
        <v>313</v>
      </c>
      <c r="AB26" s="45" t="s">
        <v>314</v>
      </c>
      <c r="AC26" s="45" t="s">
        <v>315</v>
      </c>
      <c r="AD26" s="45" t="s">
        <v>287</v>
      </c>
      <c r="AE26" s="43" t="s">
        <v>316</v>
      </c>
      <c r="AF26" s="45" t="s">
        <v>317</v>
      </c>
      <c r="AG26" s="48">
        <v>1</v>
      </c>
    </row>
    <row r="27" spans="1:33" s="1" customFormat="1" ht="28.5">
      <c r="A27" s="46" t="s">
        <v>318</v>
      </c>
      <c r="B27" s="10" t="s">
        <v>319</v>
      </c>
      <c r="C27" s="21" t="s">
        <v>320</v>
      </c>
      <c r="D27" s="10" t="s">
        <v>321</v>
      </c>
      <c r="E27" s="10" t="s">
        <v>44</v>
      </c>
      <c r="F27" s="10" t="s">
        <v>44</v>
      </c>
      <c r="G27" s="10" t="s">
        <v>45</v>
      </c>
      <c r="H27" s="10" t="s">
        <v>44</v>
      </c>
      <c r="I27" s="11"/>
      <c r="J27" s="12">
        <v>2.8649253724088975E-4</v>
      </c>
      <c r="K27" s="47">
        <v>320.16941823999997</v>
      </c>
      <c r="L27" s="39" t="s">
        <v>46</v>
      </c>
      <c r="M27" s="41">
        <v>0</v>
      </c>
      <c r="N27" s="47">
        <f t="shared" si="0"/>
        <v>320.16941823999997</v>
      </c>
      <c r="O27" s="39" t="s">
        <v>39</v>
      </c>
      <c r="P27" s="13" t="s">
        <v>322</v>
      </c>
      <c r="Q27" s="40" t="s">
        <v>323</v>
      </c>
      <c r="R27" s="40" t="s">
        <v>324</v>
      </c>
      <c r="S27" s="40" t="s">
        <v>325</v>
      </c>
      <c r="T27" s="39" t="s">
        <v>125</v>
      </c>
      <c r="U27" s="40" t="s">
        <v>326</v>
      </c>
      <c r="V27" s="55">
        <v>182.95395327999998</v>
      </c>
      <c r="W27" s="43" t="s">
        <v>46</v>
      </c>
      <c r="X27" s="44">
        <v>0</v>
      </c>
      <c r="Y27" s="55">
        <f t="shared" si="1"/>
        <v>182.95395327999998</v>
      </c>
      <c r="Z27" s="14" t="s">
        <v>39</v>
      </c>
      <c r="AA27" s="45" t="s">
        <v>327</v>
      </c>
      <c r="AB27" s="45" t="s">
        <v>328</v>
      </c>
      <c r="AC27" s="45" t="s">
        <v>329</v>
      </c>
      <c r="AD27" s="45" t="s">
        <v>55</v>
      </c>
      <c r="AE27" s="43" t="s">
        <v>266</v>
      </c>
      <c r="AF27" s="45" t="s">
        <v>330</v>
      </c>
      <c r="AG27" s="48">
        <v>1</v>
      </c>
    </row>
    <row r="28" spans="1:33" s="1" customFormat="1" ht="42.75">
      <c r="A28" s="46" t="s">
        <v>331</v>
      </c>
      <c r="B28" s="10" t="s">
        <v>319</v>
      </c>
      <c r="C28" s="21" t="s">
        <v>320</v>
      </c>
      <c r="D28" s="10" t="s">
        <v>332</v>
      </c>
      <c r="E28" s="10" t="s">
        <v>44</v>
      </c>
      <c r="F28" s="10" t="s">
        <v>44</v>
      </c>
      <c r="G28" s="10" t="s">
        <v>45</v>
      </c>
      <c r="H28" s="10" t="s">
        <v>44</v>
      </c>
      <c r="I28" s="11"/>
      <c r="J28" s="12">
        <v>6.7667829797509745E-5</v>
      </c>
      <c r="K28" s="47">
        <v>986.46793728</v>
      </c>
      <c r="L28" s="39" t="s">
        <v>46</v>
      </c>
      <c r="M28" s="41">
        <v>0</v>
      </c>
      <c r="N28" s="47">
        <f t="shared" si="0"/>
        <v>986.46793728</v>
      </c>
      <c r="O28" s="39" t="s">
        <v>39</v>
      </c>
      <c r="P28" s="13" t="s">
        <v>333</v>
      </c>
      <c r="Q28" s="40" t="s">
        <v>334</v>
      </c>
      <c r="R28" s="40" t="s">
        <v>335</v>
      </c>
      <c r="S28" s="40" t="s">
        <v>265</v>
      </c>
      <c r="T28" s="39" t="s">
        <v>266</v>
      </c>
      <c r="U28" s="40" t="s">
        <v>336</v>
      </c>
      <c r="V28" s="55">
        <v>142.16016639999998</v>
      </c>
      <c r="W28" s="43" t="s">
        <v>46</v>
      </c>
      <c r="X28" s="44">
        <v>0</v>
      </c>
      <c r="Y28" s="55">
        <f t="shared" si="1"/>
        <v>142.16016639999998</v>
      </c>
      <c r="Z28" s="14" t="s">
        <v>39</v>
      </c>
      <c r="AA28" s="45" t="s">
        <v>337</v>
      </c>
      <c r="AB28" s="45" t="s">
        <v>338</v>
      </c>
      <c r="AC28" s="45" t="s">
        <v>335</v>
      </c>
      <c r="AD28" s="45" t="s">
        <v>55</v>
      </c>
      <c r="AE28" s="43" t="s">
        <v>266</v>
      </c>
      <c r="AF28" s="45" t="s">
        <v>339</v>
      </c>
      <c r="AG28" s="48">
        <v>1</v>
      </c>
    </row>
    <row r="29" spans="1:33" s="1" customFormat="1" ht="28.5">
      <c r="A29" s="46" t="s">
        <v>340</v>
      </c>
      <c r="B29" s="10" t="s">
        <v>319</v>
      </c>
      <c r="C29" s="21" t="s">
        <v>320</v>
      </c>
      <c r="D29" s="10" t="s">
        <v>341</v>
      </c>
      <c r="E29" s="10" t="s">
        <v>44</v>
      </c>
      <c r="F29" s="10" t="s">
        <v>44</v>
      </c>
      <c r="G29" s="10" t="s">
        <v>45</v>
      </c>
      <c r="H29" s="10" t="s">
        <v>44</v>
      </c>
      <c r="I29" s="11"/>
      <c r="J29" s="12">
        <v>0.15676203412477607</v>
      </c>
      <c r="K29" s="47">
        <v>428.95284991999995</v>
      </c>
      <c r="L29" s="39" t="s">
        <v>46</v>
      </c>
      <c r="M29" s="41">
        <v>0</v>
      </c>
      <c r="N29" s="47">
        <f t="shared" si="0"/>
        <v>428.95284991999995</v>
      </c>
      <c r="O29" s="39" t="s">
        <v>39</v>
      </c>
      <c r="P29" s="13" t="s">
        <v>342</v>
      </c>
      <c r="Q29" s="40" t="s">
        <v>343</v>
      </c>
      <c r="R29" s="40" t="s">
        <v>344</v>
      </c>
      <c r="S29" s="40" t="s">
        <v>345</v>
      </c>
      <c r="T29" s="39" t="s">
        <v>346</v>
      </c>
      <c r="U29" s="40" t="s">
        <v>347</v>
      </c>
      <c r="V29" s="55">
        <v>223.74774015999998</v>
      </c>
      <c r="W29" s="43" t="s">
        <v>46</v>
      </c>
      <c r="X29" s="44">
        <v>0</v>
      </c>
      <c r="Y29" s="55">
        <f t="shared" si="1"/>
        <v>223.74774015999998</v>
      </c>
      <c r="Z29" s="14" t="s">
        <v>39</v>
      </c>
      <c r="AA29" s="45" t="s">
        <v>348</v>
      </c>
      <c r="AB29" s="45" t="s">
        <v>349</v>
      </c>
      <c r="AC29" s="45" t="s">
        <v>350</v>
      </c>
      <c r="AD29" s="45" t="s">
        <v>287</v>
      </c>
      <c r="AE29" s="43" t="s">
        <v>351</v>
      </c>
      <c r="AF29" s="45" t="s">
        <v>352</v>
      </c>
      <c r="AG29" s="48">
        <v>1</v>
      </c>
    </row>
    <row r="30" spans="1:33" s="1" customFormat="1" ht="42.75">
      <c r="A30" s="46" t="s">
        <v>353</v>
      </c>
      <c r="B30" s="10" t="s">
        <v>354</v>
      </c>
      <c r="C30" s="21" t="s">
        <v>355</v>
      </c>
      <c r="D30" s="10" t="s">
        <v>356</v>
      </c>
      <c r="E30" s="10" t="s">
        <v>44</v>
      </c>
      <c r="F30" s="10" t="s">
        <v>44</v>
      </c>
      <c r="G30" s="10" t="s">
        <v>45</v>
      </c>
      <c r="H30" s="10" t="s">
        <v>44</v>
      </c>
      <c r="I30" s="11"/>
      <c r="J30" s="12">
        <v>1.3692853913402756E-2</v>
      </c>
      <c r="K30" s="47">
        <v>3418.0248704000001</v>
      </c>
      <c r="L30" s="39" t="s">
        <v>46</v>
      </c>
      <c r="M30" s="41">
        <v>0</v>
      </c>
      <c r="N30" s="47">
        <f t="shared" si="0"/>
        <v>3418.0248704000001</v>
      </c>
      <c r="O30" s="39" t="s">
        <v>39</v>
      </c>
      <c r="P30" s="13" t="s">
        <v>357</v>
      </c>
      <c r="Q30" s="40" t="s">
        <v>358</v>
      </c>
      <c r="R30" s="40" t="s">
        <v>359</v>
      </c>
      <c r="S30" s="40" t="s">
        <v>360</v>
      </c>
      <c r="T30" s="39" t="s">
        <v>346</v>
      </c>
      <c r="U30" s="40" t="s">
        <v>361</v>
      </c>
      <c r="V30" s="55">
        <v>400.52081664000002</v>
      </c>
      <c r="W30" s="43" t="s">
        <v>46</v>
      </c>
      <c r="X30" s="44">
        <v>0</v>
      </c>
      <c r="Y30" s="55">
        <f t="shared" si="1"/>
        <v>400.52081664000002</v>
      </c>
      <c r="Z30" s="14" t="s">
        <v>39</v>
      </c>
      <c r="AA30" s="45" t="s">
        <v>362</v>
      </c>
      <c r="AB30" s="45" t="s">
        <v>363</v>
      </c>
      <c r="AC30" s="45" t="s">
        <v>364</v>
      </c>
      <c r="AD30" s="45" t="s">
        <v>287</v>
      </c>
      <c r="AE30" s="43" t="s">
        <v>111</v>
      </c>
      <c r="AF30" s="45" t="s">
        <v>365</v>
      </c>
      <c r="AG30" s="48">
        <v>1</v>
      </c>
    </row>
    <row r="31" spans="1:33" s="1" customFormat="1" ht="29.25">
      <c r="A31" s="46" t="s">
        <v>366</v>
      </c>
      <c r="B31" s="10" t="s">
        <v>354</v>
      </c>
      <c r="C31" s="21" t="s">
        <v>355</v>
      </c>
      <c r="D31" s="10" t="s">
        <v>367</v>
      </c>
      <c r="E31" s="10" t="s">
        <v>44</v>
      </c>
      <c r="F31" s="10" t="s">
        <v>44</v>
      </c>
      <c r="G31" s="10" t="s">
        <v>45</v>
      </c>
      <c r="H31" s="10" t="s">
        <v>44</v>
      </c>
      <c r="I31" s="11"/>
      <c r="J31" s="12">
        <v>1.5410673492832854E-2</v>
      </c>
      <c r="K31" s="47">
        <v>1709.6305228799999</v>
      </c>
      <c r="L31" s="39" t="s">
        <v>46</v>
      </c>
      <c r="M31" s="41">
        <v>0</v>
      </c>
      <c r="N31" s="47">
        <f t="shared" si="0"/>
        <v>1709.6305228799999</v>
      </c>
      <c r="O31" s="39" t="s">
        <v>39</v>
      </c>
      <c r="P31" s="13" t="s">
        <v>368</v>
      </c>
      <c r="Q31" s="40" t="s">
        <v>369</v>
      </c>
      <c r="R31" s="40" t="s">
        <v>370</v>
      </c>
      <c r="S31" s="40" t="s">
        <v>371</v>
      </c>
      <c r="T31" s="39" t="s">
        <v>259</v>
      </c>
      <c r="U31" s="40" t="s">
        <v>372</v>
      </c>
      <c r="V31" s="55">
        <v>851.72482303999993</v>
      </c>
      <c r="W31" s="43" t="s">
        <v>46</v>
      </c>
      <c r="X31" s="44">
        <v>0</v>
      </c>
      <c r="Y31" s="55">
        <f t="shared" si="1"/>
        <v>851.72482303999993</v>
      </c>
      <c r="Z31" s="14" t="s">
        <v>39</v>
      </c>
      <c r="AA31" s="45" t="s">
        <v>373</v>
      </c>
      <c r="AB31" s="45" t="s">
        <v>374</v>
      </c>
      <c r="AC31" s="45" t="s">
        <v>375</v>
      </c>
      <c r="AD31" s="45" t="s">
        <v>287</v>
      </c>
      <c r="AE31" s="43" t="s">
        <v>111</v>
      </c>
      <c r="AF31" s="45" t="s">
        <v>376</v>
      </c>
      <c r="AG31" s="48">
        <v>1</v>
      </c>
    </row>
    <row r="32" spans="1:33" s="1" customFormat="1" ht="28.5">
      <c r="A32" s="46" t="s">
        <v>377</v>
      </c>
      <c r="B32" s="10" t="s">
        <v>354</v>
      </c>
      <c r="C32" s="21" t="s">
        <v>355</v>
      </c>
      <c r="D32" s="10" t="s">
        <v>378</v>
      </c>
      <c r="E32" s="10" t="s">
        <v>44</v>
      </c>
      <c r="F32" s="10" t="s">
        <v>44</v>
      </c>
      <c r="G32" s="10" t="s">
        <v>45</v>
      </c>
      <c r="H32" s="10" t="s">
        <v>44</v>
      </c>
      <c r="I32" s="11"/>
      <c r="J32" s="12">
        <v>2.4541422862751596E-2</v>
      </c>
      <c r="K32" s="47">
        <v>2568.7723980800001</v>
      </c>
      <c r="L32" s="39" t="s">
        <v>46</v>
      </c>
      <c r="M32" s="41">
        <v>0</v>
      </c>
      <c r="N32" s="47">
        <f t="shared" si="0"/>
        <v>2568.7723980800001</v>
      </c>
      <c r="O32" s="39" t="s">
        <v>39</v>
      </c>
      <c r="P32" s="13" t="s">
        <v>379</v>
      </c>
      <c r="Q32" s="40" t="s">
        <v>380</v>
      </c>
      <c r="R32" s="40" t="s">
        <v>381</v>
      </c>
      <c r="S32" s="40" t="s">
        <v>382</v>
      </c>
      <c r="T32" s="39" t="s">
        <v>125</v>
      </c>
      <c r="U32" s="40" t="s">
        <v>383</v>
      </c>
      <c r="V32" s="55">
        <v>1252.2456396800001</v>
      </c>
      <c r="W32" s="43" t="s">
        <v>46</v>
      </c>
      <c r="X32" s="44">
        <v>0</v>
      </c>
      <c r="Y32" s="55">
        <f t="shared" si="1"/>
        <v>1252.2456396800001</v>
      </c>
      <c r="Z32" s="14" t="s">
        <v>39</v>
      </c>
      <c r="AA32" s="45" t="s">
        <v>384</v>
      </c>
      <c r="AB32" s="45" t="s">
        <v>385</v>
      </c>
      <c r="AC32" s="45" t="s">
        <v>386</v>
      </c>
      <c r="AD32" s="45" t="s">
        <v>271</v>
      </c>
      <c r="AE32" s="43" t="s">
        <v>259</v>
      </c>
      <c r="AF32" s="45" t="s">
        <v>387</v>
      </c>
      <c r="AG32" s="48">
        <v>1</v>
      </c>
    </row>
    <row r="33" spans="1:33" s="1" customFormat="1" ht="42.75">
      <c r="A33" s="46" t="s">
        <v>388</v>
      </c>
      <c r="B33" s="10" t="s">
        <v>291</v>
      </c>
      <c r="C33" s="21" t="s">
        <v>389</v>
      </c>
      <c r="D33" s="10" t="s">
        <v>390</v>
      </c>
      <c r="E33" s="10" t="s">
        <v>79</v>
      </c>
      <c r="F33" s="10" t="s">
        <v>44</v>
      </c>
      <c r="G33" s="10" t="s">
        <v>45</v>
      </c>
      <c r="H33" s="10" t="s">
        <v>44</v>
      </c>
      <c r="I33" s="11"/>
      <c r="J33" s="12">
        <v>1.0505394178559966E-5</v>
      </c>
      <c r="K33" s="47">
        <v>1933.3782630399999</v>
      </c>
      <c r="L33" s="39" t="s">
        <v>46</v>
      </c>
      <c r="M33" s="41">
        <v>0</v>
      </c>
      <c r="N33" s="47">
        <f t="shared" si="0"/>
        <v>1933.3782630399999</v>
      </c>
      <c r="O33" s="39" t="s">
        <v>39</v>
      </c>
      <c r="P33" s="13" t="s">
        <v>391</v>
      </c>
      <c r="Q33" s="40" t="s">
        <v>392</v>
      </c>
      <c r="R33" s="40" t="s">
        <v>393</v>
      </c>
      <c r="S33" s="40" t="s">
        <v>394</v>
      </c>
      <c r="T33" s="39" t="s">
        <v>395</v>
      </c>
      <c r="U33" s="40" t="s">
        <v>396</v>
      </c>
      <c r="V33" s="55">
        <v>629.21325823999996</v>
      </c>
      <c r="W33" s="43" t="s">
        <v>46</v>
      </c>
      <c r="X33" s="44">
        <v>0</v>
      </c>
      <c r="Y33" s="55">
        <f t="shared" si="1"/>
        <v>629.21325823999996</v>
      </c>
      <c r="Z33" s="14" t="s">
        <v>39</v>
      </c>
      <c r="AA33" s="45" t="s">
        <v>397</v>
      </c>
      <c r="AB33" s="45" t="s">
        <v>398</v>
      </c>
      <c r="AC33" s="45" t="s">
        <v>399</v>
      </c>
      <c r="AD33" s="45" t="s">
        <v>271</v>
      </c>
      <c r="AE33" s="43" t="s">
        <v>400</v>
      </c>
      <c r="AF33" s="45" t="s">
        <v>401</v>
      </c>
      <c r="AG33" s="48">
        <v>1</v>
      </c>
    </row>
    <row r="34" spans="1:33" s="1" customFormat="1" ht="42.75">
      <c r="A34" s="46" t="s">
        <v>402</v>
      </c>
      <c r="B34" s="10" t="s">
        <v>291</v>
      </c>
      <c r="C34" s="21" t="s">
        <v>403</v>
      </c>
      <c r="D34" s="10" t="s">
        <v>404</v>
      </c>
      <c r="E34" s="10" t="s">
        <v>79</v>
      </c>
      <c r="F34" s="10" t="s">
        <v>44</v>
      </c>
      <c r="G34" s="10" t="s">
        <v>45</v>
      </c>
      <c r="H34" s="10" t="s">
        <v>44</v>
      </c>
      <c r="I34" s="11"/>
      <c r="J34" s="12">
        <v>4.4905636272806271E-5</v>
      </c>
      <c r="K34" s="47">
        <v>6407.0968908800005</v>
      </c>
      <c r="L34" s="39" t="s">
        <v>46</v>
      </c>
      <c r="M34" s="41">
        <v>0</v>
      </c>
      <c r="N34" s="47">
        <f t="shared" si="0"/>
        <v>6407.0968908800005</v>
      </c>
      <c r="O34" s="39" t="s">
        <v>39</v>
      </c>
      <c r="P34" s="13" t="s">
        <v>405</v>
      </c>
      <c r="Q34" s="40" t="s">
        <v>406</v>
      </c>
      <c r="R34" s="40" t="s">
        <v>407</v>
      </c>
      <c r="S34" s="40" t="s">
        <v>408</v>
      </c>
      <c r="T34" s="39" t="s">
        <v>409</v>
      </c>
      <c r="U34" s="40" t="s">
        <v>410</v>
      </c>
      <c r="V34" s="55">
        <v>3673.9131699200002</v>
      </c>
      <c r="W34" s="43" t="s">
        <v>46</v>
      </c>
      <c r="X34" s="44">
        <v>0</v>
      </c>
      <c r="Y34" s="55">
        <f t="shared" si="1"/>
        <v>3673.9131699200002</v>
      </c>
      <c r="Z34" s="14" t="s">
        <v>39</v>
      </c>
      <c r="AA34" s="45" t="s">
        <v>411</v>
      </c>
      <c r="AB34" s="45" t="s">
        <v>412</v>
      </c>
      <c r="AC34" s="45" t="s">
        <v>407</v>
      </c>
      <c r="AD34" s="45" t="s">
        <v>55</v>
      </c>
      <c r="AE34" s="43" t="s">
        <v>409</v>
      </c>
      <c r="AF34" s="45" t="s">
        <v>410</v>
      </c>
      <c r="AG34" s="48">
        <v>1</v>
      </c>
    </row>
    <row r="35" spans="1:33" s="1" customFormat="1" ht="28.5">
      <c r="A35" s="46" t="s">
        <v>413</v>
      </c>
      <c r="B35" s="10" t="s">
        <v>291</v>
      </c>
      <c r="C35" s="21" t="s">
        <v>414</v>
      </c>
      <c r="D35" s="10" t="s">
        <v>415</v>
      </c>
      <c r="E35" s="10" t="s">
        <v>79</v>
      </c>
      <c r="F35" s="10" t="s">
        <v>44</v>
      </c>
      <c r="G35" s="10" t="s">
        <v>45</v>
      </c>
      <c r="H35" s="10" t="s">
        <v>44</v>
      </c>
      <c r="I35" s="11"/>
      <c r="J35" s="12">
        <v>2.5693134461993021E-4</v>
      </c>
      <c r="K35" s="47">
        <v>1520.4956927999999</v>
      </c>
      <c r="L35" s="39" t="s">
        <v>46</v>
      </c>
      <c r="M35" s="41">
        <v>0</v>
      </c>
      <c r="N35" s="47">
        <f t="shared" si="0"/>
        <v>1520.4956927999999</v>
      </c>
      <c r="O35" s="39" t="s">
        <v>39</v>
      </c>
      <c r="P35" s="13" t="s">
        <v>416</v>
      </c>
      <c r="Q35" s="40" t="s">
        <v>417</v>
      </c>
      <c r="R35" s="40" t="s">
        <v>418</v>
      </c>
      <c r="S35" s="40" t="s">
        <v>419</v>
      </c>
      <c r="T35" s="39" t="s">
        <v>395</v>
      </c>
      <c r="U35" s="40" t="s">
        <v>420</v>
      </c>
      <c r="V35" s="55">
        <v>672.47939583999994</v>
      </c>
      <c r="W35" s="43" t="s">
        <v>46</v>
      </c>
      <c r="X35" s="44">
        <v>0</v>
      </c>
      <c r="Y35" s="55">
        <f t="shared" si="1"/>
        <v>672.47939583999994</v>
      </c>
      <c r="Z35" s="14" t="s">
        <v>39</v>
      </c>
      <c r="AA35" s="45" t="s">
        <v>421</v>
      </c>
      <c r="AB35" s="45" t="s">
        <v>422</v>
      </c>
      <c r="AC35" s="45" t="s">
        <v>418</v>
      </c>
      <c r="AD35" s="45" t="s">
        <v>55</v>
      </c>
      <c r="AE35" s="43" t="s">
        <v>395</v>
      </c>
      <c r="AF35" s="45" t="s">
        <v>420</v>
      </c>
      <c r="AG35" s="48">
        <v>1</v>
      </c>
    </row>
    <row r="36" spans="1:33" s="1" customFormat="1" ht="42.75">
      <c r="A36" s="46" t="s">
        <v>423</v>
      </c>
      <c r="B36" s="10" t="s">
        <v>424</v>
      </c>
      <c r="C36" s="21" t="s">
        <v>425</v>
      </c>
      <c r="D36" s="10" t="s">
        <v>426</v>
      </c>
      <c r="E36" s="10" t="s">
        <v>79</v>
      </c>
      <c r="F36" s="10" t="s">
        <v>44</v>
      </c>
      <c r="G36" s="10" t="s">
        <v>45</v>
      </c>
      <c r="H36" s="10" t="s">
        <v>44</v>
      </c>
      <c r="I36" s="11"/>
      <c r="J36" s="12">
        <v>6.5209624120465812E-2</v>
      </c>
      <c r="K36" s="47">
        <v>510.54042367999995</v>
      </c>
      <c r="L36" s="39" t="s">
        <v>46</v>
      </c>
      <c r="M36" s="41">
        <v>0</v>
      </c>
      <c r="N36" s="47">
        <f t="shared" si="0"/>
        <v>510.54042367999995</v>
      </c>
      <c r="O36" s="39" t="s">
        <v>39</v>
      </c>
      <c r="P36" s="13" t="s">
        <v>427</v>
      </c>
      <c r="Q36" s="40" t="s">
        <v>428</v>
      </c>
      <c r="R36" s="40" t="s">
        <v>429</v>
      </c>
      <c r="S36" s="40" t="s">
        <v>430</v>
      </c>
      <c r="T36" s="39" t="s">
        <v>431</v>
      </c>
      <c r="U36" s="40" t="s">
        <v>432</v>
      </c>
      <c r="V36" s="55">
        <v>290.50120959999998</v>
      </c>
      <c r="W36" s="43" t="s">
        <v>46</v>
      </c>
      <c r="X36" s="44">
        <v>0</v>
      </c>
      <c r="Y36" s="55">
        <f t="shared" si="1"/>
        <v>290.50120959999998</v>
      </c>
      <c r="Z36" s="14" t="s">
        <v>39</v>
      </c>
      <c r="AA36" s="45" t="s">
        <v>433</v>
      </c>
      <c r="AB36" s="45" t="s">
        <v>434</v>
      </c>
      <c r="AC36" s="45" t="s">
        <v>435</v>
      </c>
      <c r="AD36" s="45" t="s">
        <v>436</v>
      </c>
      <c r="AE36" s="43" t="s">
        <v>437</v>
      </c>
      <c r="AF36" s="45" t="s">
        <v>438</v>
      </c>
      <c r="AG36" s="48">
        <v>1</v>
      </c>
    </row>
    <row r="37" spans="1:33" s="1" customFormat="1" ht="28.5">
      <c r="A37" s="46" t="s">
        <v>439</v>
      </c>
      <c r="B37" s="10" t="s">
        <v>440</v>
      </c>
      <c r="C37" s="21" t="s">
        <v>441</v>
      </c>
      <c r="D37" s="10" t="s">
        <v>146</v>
      </c>
      <c r="E37" s="10" t="s">
        <v>79</v>
      </c>
      <c r="F37" s="10" t="s">
        <v>44</v>
      </c>
      <c r="G37" s="10" t="s">
        <v>45</v>
      </c>
      <c r="H37" s="10" t="s">
        <v>44</v>
      </c>
      <c r="I37" s="11"/>
      <c r="J37" s="12">
        <v>1.5553348954952899E-3</v>
      </c>
      <c r="K37" s="47">
        <v>676.18792192000001</v>
      </c>
      <c r="L37" s="39" t="s">
        <v>46</v>
      </c>
      <c r="M37" s="41">
        <v>0</v>
      </c>
      <c r="N37" s="47">
        <f t="shared" si="0"/>
        <v>676.18792192000001</v>
      </c>
      <c r="O37" s="39" t="s">
        <v>39</v>
      </c>
      <c r="P37" s="13" t="s">
        <v>442</v>
      </c>
      <c r="Q37" s="40" t="s">
        <v>443</v>
      </c>
      <c r="R37" s="40" t="s">
        <v>444</v>
      </c>
      <c r="S37" s="40" t="s">
        <v>325</v>
      </c>
      <c r="T37" s="39" t="s">
        <v>125</v>
      </c>
      <c r="U37" s="40" t="s">
        <v>445</v>
      </c>
      <c r="V37" s="55">
        <v>409.17404416000005</v>
      </c>
      <c r="W37" s="43" t="s">
        <v>46</v>
      </c>
      <c r="X37" s="44">
        <v>0</v>
      </c>
      <c r="Y37" s="55">
        <f t="shared" si="1"/>
        <v>409.17404416000005</v>
      </c>
      <c r="Z37" s="14" t="s">
        <v>39</v>
      </c>
      <c r="AA37" s="45" t="s">
        <v>446</v>
      </c>
      <c r="AB37" s="45" t="s">
        <v>447</v>
      </c>
      <c r="AC37" s="45" t="s">
        <v>448</v>
      </c>
      <c r="AD37" s="45" t="s">
        <v>271</v>
      </c>
      <c r="AE37" s="43" t="s">
        <v>449</v>
      </c>
      <c r="AF37" s="45" t="s">
        <v>450</v>
      </c>
      <c r="AG37" s="48">
        <v>1</v>
      </c>
    </row>
    <row r="38" spans="1:33" s="1" customFormat="1" ht="57">
      <c r="A38" s="46" t="s">
        <v>451</v>
      </c>
      <c r="B38" s="10" t="s">
        <v>452</v>
      </c>
      <c r="C38" s="21" t="s">
        <v>453</v>
      </c>
      <c r="D38" s="10" t="s">
        <v>454</v>
      </c>
      <c r="E38" s="10" t="s">
        <v>79</v>
      </c>
      <c r="F38" s="10" t="s">
        <v>44</v>
      </c>
      <c r="G38" s="10" t="s">
        <v>45</v>
      </c>
      <c r="H38" s="10" t="s">
        <v>44</v>
      </c>
      <c r="I38" s="11"/>
      <c r="J38" s="12">
        <v>4.2971739117421968E-4</v>
      </c>
      <c r="K38" s="47">
        <v>1882.6950732800001</v>
      </c>
      <c r="L38" s="39" t="s">
        <v>46</v>
      </c>
      <c r="M38" s="41">
        <v>0</v>
      </c>
      <c r="N38" s="47">
        <f t="shared" si="0"/>
        <v>1882.6950732800001</v>
      </c>
      <c r="O38" s="39" t="s">
        <v>39</v>
      </c>
      <c r="P38" s="13" t="s">
        <v>455</v>
      </c>
      <c r="Q38" s="40" t="s">
        <v>456</v>
      </c>
      <c r="R38" s="40" t="s">
        <v>457</v>
      </c>
      <c r="S38" s="40" t="s">
        <v>458</v>
      </c>
      <c r="T38" s="39" t="s">
        <v>125</v>
      </c>
      <c r="U38" s="40" t="s">
        <v>459</v>
      </c>
      <c r="V38" s="55">
        <v>1080.41726464</v>
      </c>
      <c r="W38" s="43" t="s">
        <v>46</v>
      </c>
      <c r="X38" s="44">
        <v>0</v>
      </c>
      <c r="Y38" s="55">
        <f t="shared" si="1"/>
        <v>1080.41726464</v>
      </c>
      <c r="Z38" s="14" t="s">
        <v>39</v>
      </c>
      <c r="AA38" s="45" t="s">
        <v>460</v>
      </c>
      <c r="AB38" s="45" t="s">
        <v>461</v>
      </c>
      <c r="AC38" s="45" t="s">
        <v>457</v>
      </c>
      <c r="AD38" s="45" t="s">
        <v>73</v>
      </c>
      <c r="AE38" s="43" t="s">
        <v>125</v>
      </c>
      <c r="AF38" s="45" t="s">
        <v>462</v>
      </c>
      <c r="AG38" s="48">
        <v>1</v>
      </c>
    </row>
    <row r="39" spans="1:33" s="1" customFormat="1" ht="42.75">
      <c r="A39" s="46" t="s">
        <v>463</v>
      </c>
      <c r="B39" s="10" t="s">
        <v>452</v>
      </c>
      <c r="C39" s="21" t="s">
        <v>453</v>
      </c>
      <c r="D39" s="10" t="s">
        <v>464</v>
      </c>
      <c r="E39" s="10" t="s">
        <v>79</v>
      </c>
      <c r="F39" s="10" t="s">
        <v>44</v>
      </c>
      <c r="G39" s="10" t="s">
        <v>45</v>
      </c>
      <c r="H39" s="10" t="s">
        <v>44</v>
      </c>
      <c r="I39" s="11"/>
      <c r="J39" s="12">
        <v>3.205945218511963E-2</v>
      </c>
      <c r="K39" s="47">
        <v>49.4470144</v>
      </c>
      <c r="L39" s="39" t="s">
        <v>46</v>
      </c>
      <c r="M39" s="41">
        <v>0</v>
      </c>
      <c r="N39" s="47">
        <f t="shared" si="0"/>
        <v>49.4470144</v>
      </c>
      <c r="O39" s="39" t="s">
        <v>39</v>
      </c>
      <c r="P39" s="13" t="s">
        <v>465</v>
      </c>
      <c r="Q39" s="40" t="s">
        <v>466</v>
      </c>
      <c r="R39" s="40" t="s">
        <v>467</v>
      </c>
      <c r="S39" s="40" t="s">
        <v>468</v>
      </c>
      <c r="T39" s="39" t="s">
        <v>469</v>
      </c>
      <c r="U39" s="40" t="s">
        <v>470</v>
      </c>
      <c r="V39" s="55">
        <v>28.432033280000002</v>
      </c>
      <c r="W39" s="43" t="s">
        <v>46</v>
      </c>
      <c r="X39" s="44">
        <v>0</v>
      </c>
      <c r="Y39" s="55">
        <f t="shared" si="1"/>
        <v>28.432033280000002</v>
      </c>
      <c r="Z39" s="14" t="s">
        <v>39</v>
      </c>
      <c r="AA39" s="45" t="s">
        <v>471</v>
      </c>
      <c r="AB39" s="45" t="s">
        <v>472</v>
      </c>
      <c r="AC39" s="45" t="s">
        <v>473</v>
      </c>
      <c r="AD39" s="45" t="s">
        <v>271</v>
      </c>
      <c r="AE39" s="43" t="s">
        <v>474</v>
      </c>
      <c r="AF39" s="45" t="s">
        <v>475</v>
      </c>
      <c r="AG39" s="48">
        <v>1</v>
      </c>
    </row>
    <row r="40" spans="1:33" s="1" customFormat="1" ht="24">
      <c r="A40" s="46" t="s">
        <v>476</v>
      </c>
      <c r="B40" s="10" t="s">
        <v>452</v>
      </c>
      <c r="C40" s="21" t="s">
        <v>453</v>
      </c>
      <c r="D40" s="10" t="s">
        <v>173</v>
      </c>
      <c r="E40" s="10" t="s">
        <v>79</v>
      </c>
      <c r="F40" s="10" t="s">
        <v>44</v>
      </c>
      <c r="G40" s="10" t="s">
        <v>45</v>
      </c>
      <c r="H40" s="10" t="s">
        <v>44</v>
      </c>
      <c r="I40" s="11"/>
      <c r="J40" s="12">
        <v>1.3684267821682614E-3</v>
      </c>
      <c r="K40" s="47">
        <v>1180.5474687999999</v>
      </c>
      <c r="L40" s="39" t="s">
        <v>46</v>
      </c>
      <c r="M40" s="41">
        <v>0</v>
      </c>
      <c r="N40" s="47">
        <f t="shared" si="0"/>
        <v>1180.5474687999999</v>
      </c>
      <c r="O40" s="39" t="s">
        <v>39</v>
      </c>
      <c r="P40" s="13" t="s">
        <v>477</v>
      </c>
      <c r="Q40" s="40" t="s">
        <v>478</v>
      </c>
      <c r="R40" s="40" t="s">
        <v>479</v>
      </c>
      <c r="S40" s="40" t="s">
        <v>480</v>
      </c>
      <c r="T40" s="39" t="s">
        <v>266</v>
      </c>
      <c r="U40" s="40" t="s">
        <v>481</v>
      </c>
      <c r="V40" s="55">
        <v>292.97356031999999</v>
      </c>
      <c r="W40" s="43" t="s">
        <v>46</v>
      </c>
      <c r="X40" s="44">
        <v>0</v>
      </c>
      <c r="Y40" s="55">
        <f t="shared" si="1"/>
        <v>292.97356031999999</v>
      </c>
      <c r="Z40" s="14" t="s">
        <v>39</v>
      </c>
      <c r="AA40" s="45" t="s">
        <v>482</v>
      </c>
      <c r="AB40" s="45" t="s">
        <v>483</v>
      </c>
      <c r="AC40" s="45" t="s">
        <v>479</v>
      </c>
      <c r="AD40" s="45" t="s">
        <v>55</v>
      </c>
      <c r="AE40" s="43" t="s">
        <v>266</v>
      </c>
      <c r="AF40" s="45" t="s">
        <v>484</v>
      </c>
      <c r="AG40" s="48">
        <v>1</v>
      </c>
    </row>
    <row r="41" spans="1:33" s="1" customFormat="1" ht="71.25">
      <c r="A41" s="46" t="s">
        <v>485</v>
      </c>
      <c r="B41" s="10" t="s">
        <v>486</v>
      </c>
      <c r="C41" s="21" t="s">
        <v>487</v>
      </c>
      <c r="D41" s="10" t="s">
        <v>488</v>
      </c>
      <c r="E41" s="10" t="s">
        <v>61</v>
      </c>
      <c r="F41" s="10" t="s">
        <v>62</v>
      </c>
      <c r="G41" s="10" t="s">
        <v>45</v>
      </c>
      <c r="H41" s="10" t="s">
        <v>63</v>
      </c>
      <c r="I41" s="11"/>
      <c r="J41" s="12">
        <v>2.0777581706961458E-2</v>
      </c>
      <c r="K41" s="47">
        <v>67.989644800000008</v>
      </c>
      <c r="L41" s="39" t="s">
        <v>46</v>
      </c>
      <c r="M41" s="41">
        <v>0</v>
      </c>
      <c r="N41" s="47">
        <f t="shared" si="0"/>
        <v>67.989644800000008</v>
      </c>
      <c r="O41" s="39" t="s">
        <v>39</v>
      </c>
      <c r="P41" s="13" t="s">
        <v>489</v>
      </c>
      <c r="Q41" s="40" t="s">
        <v>490</v>
      </c>
      <c r="R41" s="40" t="s">
        <v>491</v>
      </c>
      <c r="S41" s="40" t="s">
        <v>492</v>
      </c>
      <c r="T41" s="39" t="s">
        <v>493</v>
      </c>
      <c r="U41" s="40" t="s">
        <v>494</v>
      </c>
      <c r="V41" s="55">
        <v>59.336417280000006</v>
      </c>
      <c r="W41" s="43" t="s">
        <v>46</v>
      </c>
      <c r="X41" s="44">
        <v>0</v>
      </c>
      <c r="Y41" s="55">
        <f t="shared" si="1"/>
        <v>59.336417280000006</v>
      </c>
      <c r="Z41" s="14" t="s">
        <v>39</v>
      </c>
      <c r="AA41" s="45" t="s">
        <v>495</v>
      </c>
      <c r="AB41" s="45" t="s">
        <v>496</v>
      </c>
      <c r="AC41" s="45" t="s">
        <v>497</v>
      </c>
      <c r="AD41" s="45" t="s">
        <v>73</v>
      </c>
      <c r="AE41" s="43" t="s">
        <v>498</v>
      </c>
      <c r="AF41" s="45" t="s">
        <v>499</v>
      </c>
      <c r="AG41" s="48">
        <v>1</v>
      </c>
    </row>
    <row r="42" spans="1:33" s="1" customFormat="1" ht="28.5">
      <c r="A42" s="46" t="s">
        <v>500</v>
      </c>
      <c r="B42" s="10" t="s">
        <v>486</v>
      </c>
      <c r="C42" s="21" t="s">
        <v>487</v>
      </c>
      <c r="D42" s="10" t="s">
        <v>501</v>
      </c>
      <c r="E42" s="10" t="s">
        <v>133</v>
      </c>
      <c r="F42" s="10" t="s">
        <v>147</v>
      </c>
      <c r="G42" s="10" t="s">
        <v>135</v>
      </c>
      <c r="H42" s="10" t="s">
        <v>133</v>
      </c>
      <c r="I42" s="11"/>
      <c r="J42" s="12">
        <v>6.8783342968697786E-3</v>
      </c>
      <c r="K42" s="47">
        <v>9702.7404006399993</v>
      </c>
      <c r="L42" s="39" t="s">
        <v>46</v>
      </c>
      <c r="M42" s="41">
        <v>0</v>
      </c>
      <c r="N42" s="47">
        <f t="shared" si="0"/>
        <v>9702.7404006399993</v>
      </c>
      <c r="O42" s="39" t="s">
        <v>39</v>
      </c>
      <c r="P42" s="13" t="s">
        <v>502</v>
      </c>
      <c r="Q42" s="40" t="s">
        <v>503</v>
      </c>
      <c r="R42" s="40" t="s">
        <v>504</v>
      </c>
      <c r="S42" s="40" t="s">
        <v>505</v>
      </c>
      <c r="T42" s="39" t="s">
        <v>506</v>
      </c>
      <c r="U42" s="40" t="s">
        <v>507</v>
      </c>
      <c r="V42" s="55">
        <v>5564.0252953600002</v>
      </c>
      <c r="W42" s="43" t="s">
        <v>46</v>
      </c>
      <c r="X42" s="44">
        <v>0</v>
      </c>
      <c r="Y42" s="55">
        <f t="shared" si="1"/>
        <v>5564.0252953600002</v>
      </c>
      <c r="Z42" s="14" t="s">
        <v>39</v>
      </c>
      <c r="AA42" s="45" t="s">
        <v>508</v>
      </c>
      <c r="AB42" s="45" t="s">
        <v>509</v>
      </c>
      <c r="AC42" s="45" t="s">
        <v>504</v>
      </c>
      <c r="AD42" s="45" t="s">
        <v>55</v>
      </c>
      <c r="AE42" s="43" t="s">
        <v>506</v>
      </c>
      <c r="AF42" s="45" t="s">
        <v>507</v>
      </c>
      <c r="AG42" s="48">
        <v>1</v>
      </c>
    </row>
    <row r="43" spans="1:33" s="1" customFormat="1" ht="28.5">
      <c r="A43" s="46" t="s">
        <v>510</v>
      </c>
      <c r="B43" s="10" t="s">
        <v>486</v>
      </c>
      <c r="C43" s="21" t="s">
        <v>487</v>
      </c>
      <c r="D43" s="17">
        <v>0.1</v>
      </c>
      <c r="E43" s="10" t="s">
        <v>511</v>
      </c>
      <c r="F43" s="10" t="s">
        <v>62</v>
      </c>
      <c r="G43" s="10" t="s">
        <v>512</v>
      </c>
      <c r="H43" s="10" t="s">
        <v>63</v>
      </c>
      <c r="I43" s="11"/>
      <c r="J43" s="12">
        <v>4.6511270806996337E-5</v>
      </c>
      <c r="K43" s="47">
        <v>4944.7014399999998</v>
      </c>
      <c r="L43" s="39" t="s">
        <v>46</v>
      </c>
      <c r="M43" s="41">
        <v>0</v>
      </c>
      <c r="N43" s="47">
        <f t="shared" si="0"/>
        <v>4944.7014399999998</v>
      </c>
      <c r="O43" s="39" t="s">
        <v>39</v>
      </c>
      <c r="P43" s="13" t="s">
        <v>513</v>
      </c>
      <c r="Q43" s="40" t="s">
        <v>514</v>
      </c>
      <c r="R43" s="40" t="s">
        <v>515</v>
      </c>
      <c r="S43" s="40" t="s">
        <v>516</v>
      </c>
      <c r="T43" s="39" t="s">
        <v>517</v>
      </c>
      <c r="U43" s="40" t="s">
        <v>518</v>
      </c>
      <c r="V43" s="55">
        <v>987.70411263999995</v>
      </c>
      <c r="W43" s="43" t="s">
        <v>46</v>
      </c>
      <c r="X43" s="44">
        <v>0</v>
      </c>
      <c r="Y43" s="55">
        <f t="shared" si="1"/>
        <v>987.70411263999995</v>
      </c>
      <c r="Z43" s="14" t="s">
        <v>39</v>
      </c>
      <c r="AA43" s="45" t="s">
        <v>519</v>
      </c>
      <c r="AB43" s="45" t="s">
        <v>520</v>
      </c>
      <c r="AC43" s="45" t="s">
        <v>521</v>
      </c>
      <c r="AD43" s="45" t="s">
        <v>73</v>
      </c>
      <c r="AE43" s="43" t="s">
        <v>522</v>
      </c>
      <c r="AF43" s="45" t="s">
        <v>523</v>
      </c>
      <c r="AG43" s="48">
        <v>1</v>
      </c>
    </row>
    <row r="44" spans="1:33" s="1" customFormat="1" ht="29.25">
      <c r="A44" s="46" t="s">
        <v>524</v>
      </c>
      <c r="B44" s="10" t="s">
        <v>486</v>
      </c>
      <c r="C44" s="21" t="s">
        <v>487</v>
      </c>
      <c r="D44" s="10" t="s">
        <v>464</v>
      </c>
      <c r="E44" s="10" t="s">
        <v>525</v>
      </c>
      <c r="F44" s="10" t="s">
        <v>526</v>
      </c>
      <c r="G44" s="10" t="s">
        <v>45</v>
      </c>
      <c r="H44" s="10" t="s">
        <v>527</v>
      </c>
      <c r="I44" s="11"/>
      <c r="J44" s="12">
        <v>9.2558584414321118E-3</v>
      </c>
      <c r="K44" s="47">
        <v>644.04736256000001</v>
      </c>
      <c r="L44" s="39" t="s">
        <v>46</v>
      </c>
      <c r="M44" s="41">
        <v>0</v>
      </c>
      <c r="N44" s="47">
        <f t="shared" si="0"/>
        <v>644.04736256000001</v>
      </c>
      <c r="O44" s="39" t="s">
        <v>39</v>
      </c>
      <c r="P44" s="13" t="s">
        <v>528</v>
      </c>
      <c r="Q44" s="40" t="s">
        <v>529</v>
      </c>
      <c r="R44" s="40" t="s">
        <v>530</v>
      </c>
      <c r="S44" s="40" t="s">
        <v>531</v>
      </c>
      <c r="T44" s="39" t="s">
        <v>125</v>
      </c>
      <c r="U44" s="40" t="s">
        <v>532</v>
      </c>
      <c r="V44" s="55">
        <v>412.88257024000001</v>
      </c>
      <c r="W44" s="43" t="s">
        <v>46</v>
      </c>
      <c r="X44" s="44">
        <v>0</v>
      </c>
      <c r="Y44" s="55">
        <f t="shared" si="1"/>
        <v>412.88257024000001</v>
      </c>
      <c r="Z44" s="14" t="s">
        <v>39</v>
      </c>
      <c r="AA44" s="45" t="s">
        <v>533</v>
      </c>
      <c r="AB44" s="45" t="s">
        <v>534</v>
      </c>
      <c r="AC44" s="45" t="s">
        <v>535</v>
      </c>
      <c r="AD44" s="45" t="s">
        <v>55</v>
      </c>
      <c r="AE44" s="43" t="s">
        <v>125</v>
      </c>
      <c r="AF44" s="45" t="s">
        <v>536</v>
      </c>
      <c r="AG44" s="48">
        <v>1</v>
      </c>
    </row>
    <row r="45" spans="1:33" s="1" customFormat="1" ht="72">
      <c r="A45" s="46" t="s">
        <v>537</v>
      </c>
      <c r="B45" s="10" t="s">
        <v>486</v>
      </c>
      <c r="C45" s="21" t="s">
        <v>487</v>
      </c>
      <c r="D45" s="10" t="s">
        <v>538</v>
      </c>
      <c r="E45" s="10" t="s">
        <v>525</v>
      </c>
      <c r="F45" s="10" t="s">
        <v>526</v>
      </c>
      <c r="G45" s="10" t="s">
        <v>45</v>
      </c>
      <c r="H45" s="10" t="s">
        <v>527</v>
      </c>
      <c r="I45" s="11"/>
      <c r="J45" s="12">
        <v>3.0842418772682956E-2</v>
      </c>
      <c r="K45" s="47">
        <v>1289.3309004799999</v>
      </c>
      <c r="L45" s="39" t="s">
        <v>46</v>
      </c>
      <c r="M45" s="41">
        <v>0</v>
      </c>
      <c r="N45" s="47">
        <f t="shared" si="0"/>
        <v>1289.3309004799999</v>
      </c>
      <c r="O45" s="39" t="s">
        <v>39</v>
      </c>
      <c r="P45" s="13" t="s">
        <v>539</v>
      </c>
      <c r="Q45" s="40" t="s">
        <v>540</v>
      </c>
      <c r="R45" s="40" t="s">
        <v>541</v>
      </c>
      <c r="S45" s="40" t="s">
        <v>542</v>
      </c>
      <c r="T45" s="39" t="s">
        <v>449</v>
      </c>
      <c r="U45" s="40" t="s">
        <v>543</v>
      </c>
      <c r="V45" s="55">
        <v>745.41374208000002</v>
      </c>
      <c r="W45" s="43" t="s">
        <v>46</v>
      </c>
      <c r="X45" s="44">
        <v>0</v>
      </c>
      <c r="Y45" s="55">
        <f t="shared" si="1"/>
        <v>745.41374208000002</v>
      </c>
      <c r="Z45" s="14" t="s">
        <v>39</v>
      </c>
      <c r="AA45" s="45" t="s">
        <v>544</v>
      </c>
      <c r="AB45" s="45" t="s">
        <v>545</v>
      </c>
      <c r="AC45" s="45" t="s">
        <v>546</v>
      </c>
      <c r="AD45" s="45" t="s">
        <v>287</v>
      </c>
      <c r="AE45" s="43" t="s">
        <v>547</v>
      </c>
      <c r="AF45" s="45" t="s">
        <v>548</v>
      </c>
      <c r="AG45" s="48">
        <v>1</v>
      </c>
    </row>
    <row r="46" spans="1:33" s="1" customFormat="1" ht="42.75">
      <c r="A46" s="46" t="s">
        <v>549</v>
      </c>
      <c r="B46" s="10" t="s">
        <v>550</v>
      </c>
      <c r="C46" s="21" t="s">
        <v>551</v>
      </c>
      <c r="D46" s="17" t="s">
        <v>552</v>
      </c>
      <c r="E46" s="10" t="s">
        <v>133</v>
      </c>
      <c r="F46" s="10" t="s">
        <v>147</v>
      </c>
      <c r="G46" s="10" t="s">
        <v>553</v>
      </c>
      <c r="H46" s="10" t="s">
        <v>133</v>
      </c>
      <c r="I46" s="11"/>
      <c r="J46" s="12">
        <v>6.9457386205561372E-4</v>
      </c>
      <c r="K46" s="47">
        <v>156231.55052287999</v>
      </c>
      <c r="L46" s="39" t="s">
        <v>46</v>
      </c>
      <c r="M46" s="41">
        <v>0</v>
      </c>
      <c r="N46" s="47">
        <f t="shared" si="0"/>
        <v>156231.55052287999</v>
      </c>
      <c r="O46" s="39" t="s">
        <v>39</v>
      </c>
      <c r="P46" s="13" t="s">
        <v>554</v>
      </c>
      <c r="Q46" s="40" t="s">
        <v>555</v>
      </c>
      <c r="R46" s="40" t="s">
        <v>556</v>
      </c>
      <c r="S46" s="40" t="s">
        <v>557</v>
      </c>
      <c r="T46" s="39" t="s">
        <v>152</v>
      </c>
      <c r="U46" s="40" t="s">
        <v>558</v>
      </c>
      <c r="V46" s="55">
        <v>63823.733836799998</v>
      </c>
      <c r="W46" s="43" t="s">
        <v>46</v>
      </c>
      <c r="X46" s="44">
        <v>0</v>
      </c>
      <c r="Y46" s="55">
        <f t="shared" si="1"/>
        <v>63823.733836799998</v>
      </c>
      <c r="Z46" s="14" t="s">
        <v>39</v>
      </c>
      <c r="AA46" s="45" t="s">
        <v>559</v>
      </c>
      <c r="AB46" s="45" t="s">
        <v>560</v>
      </c>
      <c r="AC46" s="45" t="s">
        <v>561</v>
      </c>
      <c r="AD46" s="45" t="s">
        <v>562</v>
      </c>
      <c r="AE46" s="43" t="s">
        <v>563</v>
      </c>
      <c r="AF46" s="45" t="s">
        <v>564</v>
      </c>
      <c r="AG46" s="48">
        <v>1</v>
      </c>
    </row>
    <row r="47" spans="1:33" s="1" customFormat="1" ht="57">
      <c r="A47" s="46" t="s">
        <v>565</v>
      </c>
      <c r="B47" s="10" t="s">
        <v>566</v>
      </c>
      <c r="C47" s="21" t="s">
        <v>567</v>
      </c>
      <c r="D47" s="17">
        <v>0.05</v>
      </c>
      <c r="E47" s="10" t="s">
        <v>568</v>
      </c>
      <c r="F47" s="10" t="s">
        <v>201</v>
      </c>
      <c r="G47" s="10" t="s">
        <v>569</v>
      </c>
      <c r="H47" s="10" t="s">
        <v>203</v>
      </c>
      <c r="I47" s="11"/>
      <c r="J47" s="12">
        <v>2.9309741974279844E-3</v>
      </c>
      <c r="K47" s="47">
        <v>315.22471680000001</v>
      </c>
      <c r="L47" s="39" t="s">
        <v>46</v>
      </c>
      <c r="M47" s="41">
        <v>0</v>
      </c>
      <c r="N47" s="47">
        <f t="shared" si="0"/>
        <v>315.22471680000001</v>
      </c>
      <c r="O47" s="39" t="s">
        <v>39</v>
      </c>
      <c r="P47" s="13" t="s">
        <v>570</v>
      </c>
      <c r="Q47" s="40" t="s">
        <v>571</v>
      </c>
      <c r="R47" s="40" t="s">
        <v>572</v>
      </c>
      <c r="S47" s="40" t="s">
        <v>573</v>
      </c>
      <c r="T47" s="39" t="s">
        <v>574</v>
      </c>
      <c r="U47" s="40" t="s">
        <v>575</v>
      </c>
      <c r="V47" s="55">
        <v>144.63251712000002</v>
      </c>
      <c r="W47" s="43" t="s">
        <v>46</v>
      </c>
      <c r="X47" s="44">
        <v>0</v>
      </c>
      <c r="Y47" s="55">
        <f t="shared" si="1"/>
        <v>144.63251712000002</v>
      </c>
      <c r="Z47" s="14" t="s">
        <v>39</v>
      </c>
      <c r="AA47" s="45" t="s">
        <v>576</v>
      </c>
      <c r="AB47" s="45" t="s">
        <v>577</v>
      </c>
      <c r="AC47" s="45" t="s">
        <v>578</v>
      </c>
      <c r="AD47" s="45" t="s">
        <v>579</v>
      </c>
      <c r="AE47" s="43" t="s">
        <v>574</v>
      </c>
      <c r="AF47" s="45" t="s">
        <v>580</v>
      </c>
      <c r="AG47" s="48">
        <v>1</v>
      </c>
    </row>
    <row r="48" spans="1:33" s="1" customFormat="1" ht="29.25" hidden="1">
      <c r="A48" s="46" t="s">
        <v>581</v>
      </c>
      <c r="B48" s="10" t="s">
        <v>582</v>
      </c>
      <c r="C48" s="9" t="s">
        <v>567</v>
      </c>
      <c r="D48" s="17" t="s">
        <v>60</v>
      </c>
      <c r="E48" s="10" t="s">
        <v>583</v>
      </c>
      <c r="F48" s="10" t="s">
        <v>62</v>
      </c>
      <c r="G48" s="10" t="s">
        <v>45</v>
      </c>
      <c r="H48" s="10" t="s">
        <v>63</v>
      </c>
      <c r="I48" s="11"/>
      <c r="J48" s="12">
        <v>2.6067506688393119E-5</v>
      </c>
      <c r="K48" s="47">
        <v>49.4470144</v>
      </c>
      <c r="L48" s="39" t="s">
        <v>46</v>
      </c>
      <c r="M48" s="41">
        <v>0</v>
      </c>
      <c r="N48" s="47">
        <f t="shared" si="0"/>
        <v>49.4470144</v>
      </c>
      <c r="O48" s="39" t="s">
        <v>39</v>
      </c>
      <c r="P48" s="13" t="s">
        <v>584</v>
      </c>
      <c r="Q48" s="40" t="s">
        <v>585</v>
      </c>
      <c r="R48" s="40" t="s">
        <v>586</v>
      </c>
      <c r="S48" s="40" t="s">
        <v>587</v>
      </c>
      <c r="T48" s="39" t="s">
        <v>588</v>
      </c>
      <c r="U48" s="40" t="s">
        <v>589</v>
      </c>
      <c r="V48" s="55">
        <v>25.959682560000001</v>
      </c>
      <c r="W48" s="43" t="s">
        <v>46</v>
      </c>
      <c r="X48" s="44">
        <v>0</v>
      </c>
      <c r="Y48" s="14">
        <f t="shared" si="1"/>
        <v>25.959682560000001</v>
      </c>
      <c r="Z48" s="14" t="s">
        <v>39</v>
      </c>
      <c r="AA48" s="45" t="s">
        <v>576</v>
      </c>
      <c r="AB48" s="45" t="s">
        <v>590</v>
      </c>
      <c r="AC48" s="45" t="s">
        <v>586</v>
      </c>
      <c r="AD48" s="45" t="s">
        <v>73</v>
      </c>
      <c r="AE48" s="43" t="s">
        <v>588</v>
      </c>
      <c r="AF48" s="45" t="s">
        <v>589</v>
      </c>
      <c r="AG48" s="48">
        <v>0</v>
      </c>
    </row>
    <row r="49" spans="1:33" s="1" customFormat="1" ht="71.25" hidden="1">
      <c r="A49" s="46" t="s">
        <v>591</v>
      </c>
      <c r="B49" s="10" t="s">
        <v>592</v>
      </c>
      <c r="C49" s="9" t="s">
        <v>567</v>
      </c>
      <c r="D49" s="17">
        <v>0.05</v>
      </c>
      <c r="E49" s="10" t="s">
        <v>593</v>
      </c>
      <c r="F49" s="10" t="s">
        <v>201</v>
      </c>
      <c r="G49" s="10" t="s">
        <v>202</v>
      </c>
      <c r="H49" s="10" t="s">
        <v>203</v>
      </c>
      <c r="I49" s="11"/>
      <c r="J49" s="12">
        <v>5.1331427627157354E-3</v>
      </c>
      <c r="K49" s="47">
        <v>315.22471680000001</v>
      </c>
      <c r="L49" s="39" t="s">
        <v>46</v>
      </c>
      <c r="M49" s="41">
        <v>0</v>
      </c>
      <c r="N49" s="47">
        <f t="shared" si="0"/>
        <v>315.22471680000001</v>
      </c>
      <c r="O49" s="39" t="s">
        <v>39</v>
      </c>
      <c r="P49" s="13" t="s">
        <v>594</v>
      </c>
      <c r="Q49" s="40" t="s">
        <v>571</v>
      </c>
      <c r="R49" s="40" t="s">
        <v>572</v>
      </c>
      <c r="S49" s="40" t="s">
        <v>595</v>
      </c>
      <c r="T49" s="39" t="s">
        <v>574</v>
      </c>
      <c r="U49" s="40" t="s">
        <v>575</v>
      </c>
      <c r="V49" s="55">
        <v>144.63251712000002</v>
      </c>
      <c r="W49" s="43" t="s">
        <v>46</v>
      </c>
      <c r="X49" s="44">
        <v>0</v>
      </c>
      <c r="Y49" s="14">
        <f t="shared" si="1"/>
        <v>144.63251712000002</v>
      </c>
      <c r="Z49" s="14" t="s">
        <v>39</v>
      </c>
      <c r="AA49" s="45" t="s">
        <v>596</v>
      </c>
      <c r="AB49" s="45" t="s">
        <v>577</v>
      </c>
      <c r="AC49" s="45" t="s">
        <v>578</v>
      </c>
      <c r="AD49" s="45" t="s">
        <v>579</v>
      </c>
      <c r="AE49" s="43" t="s">
        <v>574</v>
      </c>
      <c r="AF49" s="45" t="s">
        <v>580</v>
      </c>
      <c r="AG49" s="48">
        <v>0</v>
      </c>
    </row>
    <row r="50" spans="1:33" s="1" customFormat="1" ht="28.5">
      <c r="A50" s="46" t="s">
        <v>597</v>
      </c>
      <c r="B50" s="10" t="s">
        <v>582</v>
      </c>
      <c r="C50" s="21" t="s">
        <v>567</v>
      </c>
      <c r="D50" s="10" t="s">
        <v>598</v>
      </c>
      <c r="E50" s="10" t="s">
        <v>79</v>
      </c>
      <c r="F50" s="10" t="s">
        <v>44</v>
      </c>
      <c r="G50" s="10" t="s">
        <v>45</v>
      </c>
      <c r="H50" s="10" t="s">
        <v>44</v>
      </c>
      <c r="I50" s="11"/>
      <c r="J50" s="12">
        <v>4.1814236975058284E-3</v>
      </c>
      <c r="K50" s="47">
        <v>194.07953151999999</v>
      </c>
      <c r="L50" s="39" t="s">
        <v>46</v>
      </c>
      <c r="M50" s="41">
        <v>0</v>
      </c>
      <c r="N50" s="47">
        <f t="shared" si="0"/>
        <v>194.07953151999999</v>
      </c>
      <c r="O50" s="39" t="s">
        <v>39</v>
      </c>
      <c r="P50" s="13" t="s">
        <v>599</v>
      </c>
      <c r="Q50" s="40" t="s">
        <v>600</v>
      </c>
      <c r="R50" s="40" t="s">
        <v>601</v>
      </c>
      <c r="S50" s="40" t="s">
        <v>480</v>
      </c>
      <c r="T50" s="39" t="s">
        <v>266</v>
      </c>
      <c r="U50" s="40" t="s">
        <v>602</v>
      </c>
      <c r="V50" s="55">
        <v>184.19012864000001</v>
      </c>
      <c r="W50" s="43" t="s">
        <v>46</v>
      </c>
      <c r="X50" s="44">
        <v>0</v>
      </c>
      <c r="Y50" s="55">
        <f t="shared" si="1"/>
        <v>184.19012864000001</v>
      </c>
      <c r="Z50" s="14" t="s">
        <v>39</v>
      </c>
      <c r="AA50" s="45" t="s">
        <v>603</v>
      </c>
      <c r="AB50" s="45" t="s">
        <v>604</v>
      </c>
      <c r="AC50" s="45" t="s">
        <v>605</v>
      </c>
      <c r="AD50" s="45" t="s">
        <v>287</v>
      </c>
      <c r="AE50" s="43" t="s">
        <v>606</v>
      </c>
      <c r="AF50" s="45" t="s">
        <v>607</v>
      </c>
      <c r="AG50" s="48">
        <v>1</v>
      </c>
    </row>
    <row r="51" spans="1:33" s="1" customFormat="1" ht="43.5">
      <c r="A51" s="46" t="s">
        <v>608</v>
      </c>
      <c r="B51" s="10" t="s">
        <v>582</v>
      </c>
      <c r="C51" s="21" t="s">
        <v>567</v>
      </c>
      <c r="D51" s="10" t="s">
        <v>146</v>
      </c>
      <c r="E51" s="10" t="s">
        <v>133</v>
      </c>
      <c r="F51" s="10" t="s">
        <v>147</v>
      </c>
      <c r="G51" s="10" t="s">
        <v>135</v>
      </c>
      <c r="H51" s="10" t="s">
        <v>133</v>
      </c>
      <c r="I51" s="11">
        <v>72448.12</v>
      </c>
      <c r="J51" s="12">
        <v>3.0116417963196528E-3</v>
      </c>
      <c r="K51" s="47">
        <v>72447.926599999904</v>
      </c>
      <c r="L51" s="39" t="s">
        <v>46</v>
      </c>
      <c r="M51" s="41">
        <v>0</v>
      </c>
      <c r="N51" s="47">
        <f t="shared" si="0"/>
        <v>72447.926599999904</v>
      </c>
      <c r="O51" s="39" t="s">
        <v>39</v>
      </c>
      <c r="P51" s="13" t="s">
        <v>609</v>
      </c>
      <c r="Q51" s="40" t="s">
        <v>610</v>
      </c>
      <c r="R51" s="40" t="s">
        <v>611</v>
      </c>
      <c r="S51" s="40" t="s">
        <v>612</v>
      </c>
      <c r="T51" s="39" t="s">
        <v>613</v>
      </c>
      <c r="U51" s="40" t="s">
        <v>614</v>
      </c>
      <c r="V51" s="55">
        <v>4979.9829999999938</v>
      </c>
      <c r="W51" s="43" t="s">
        <v>46</v>
      </c>
      <c r="X51" s="44">
        <v>0</v>
      </c>
      <c r="Y51" s="55">
        <f t="shared" si="1"/>
        <v>4979.9829999999938</v>
      </c>
      <c r="Z51" s="14" t="s">
        <v>39</v>
      </c>
      <c r="AA51" s="45" t="s">
        <v>615</v>
      </c>
      <c r="AB51" s="45" t="s">
        <v>616</v>
      </c>
      <c r="AC51" s="45" t="s">
        <v>617</v>
      </c>
      <c r="AD51" s="45" t="s">
        <v>271</v>
      </c>
      <c r="AE51" s="43" t="s">
        <v>618</v>
      </c>
      <c r="AF51" s="45" t="s">
        <v>619</v>
      </c>
      <c r="AG51" s="48">
        <v>1</v>
      </c>
    </row>
    <row r="52" spans="1:33" s="1" customFormat="1" ht="57.75">
      <c r="A52" s="46" t="s">
        <v>620</v>
      </c>
      <c r="B52" s="10" t="s">
        <v>582</v>
      </c>
      <c r="C52" s="21" t="s">
        <v>567</v>
      </c>
      <c r="D52" s="10" t="s">
        <v>621</v>
      </c>
      <c r="E52" s="10" t="s">
        <v>79</v>
      </c>
      <c r="F52" s="10" t="s">
        <v>44</v>
      </c>
      <c r="G52" s="10" t="s">
        <v>45</v>
      </c>
      <c r="H52" s="10" t="s">
        <v>44</v>
      </c>
      <c r="I52" s="11"/>
      <c r="J52" s="12">
        <v>1.0658189648171687E-2</v>
      </c>
      <c r="K52" s="47">
        <v>1233.7030092800001</v>
      </c>
      <c r="L52" s="39" t="s">
        <v>46</v>
      </c>
      <c r="M52" s="41">
        <v>0</v>
      </c>
      <c r="N52" s="47">
        <f t="shared" si="0"/>
        <v>1233.7030092800001</v>
      </c>
      <c r="O52" s="39" t="s">
        <v>39</v>
      </c>
      <c r="P52" s="13" t="s">
        <v>622</v>
      </c>
      <c r="Q52" s="40" t="s">
        <v>623</v>
      </c>
      <c r="R52" s="40" t="s">
        <v>624</v>
      </c>
      <c r="S52" s="40" t="s">
        <v>625</v>
      </c>
      <c r="T52" s="39" t="s">
        <v>626</v>
      </c>
      <c r="U52" s="40" t="s">
        <v>627</v>
      </c>
      <c r="V52" s="55">
        <v>767.66489855999998</v>
      </c>
      <c r="W52" s="43" t="s">
        <v>46</v>
      </c>
      <c r="X52" s="44">
        <v>0</v>
      </c>
      <c r="Y52" s="55">
        <f t="shared" si="1"/>
        <v>767.66489855999998</v>
      </c>
      <c r="Z52" s="14" t="s">
        <v>39</v>
      </c>
      <c r="AA52" s="45" t="s">
        <v>628</v>
      </c>
      <c r="AB52" s="45" t="s">
        <v>629</v>
      </c>
      <c r="AC52" s="45" t="s">
        <v>630</v>
      </c>
      <c r="AD52" s="45" t="s">
        <v>287</v>
      </c>
      <c r="AE52" s="43" t="s">
        <v>631</v>
      </c>
      <c r="AF52" s="45" t="s">
        <v>632</v>
      </c>
      <c r="AG52" s="48">
        <v>1</v>
      </c>
    </row>
    <row r="53" spans="1:33" s="1" customFormat="1">
      <c r="A53" s="46" t="s">
        <v>633</v>
      </c>
      <c r="B53" s="10" t="s">
        <v>634</v>
      </c>
      <c r="C53" s="21" t="s">
        <v>635</v>
      </c>
      <c r="D53" s="60">
        <v>0.1</v>
      </c>
      <c r="E53" s="10" t="s">
        <v>636</v>
      </c>
      <c r="F53" s="10" t="s">
        <v>62</v>
      </c>
      <c r="G53" s="10" t="s">
        <v>135</v>
      </c>
      <c r="H53" s="10" t="s">
        <v>637</v>
      </c>
      <c r="I53" s="11"/>
      <c r="J53" s="12">
        <v>2.5503636286312804E-4</v>
      </c>
      <c r="K53" s="47">
        <v>131508.04332288</v>
      </c>
      <c r="L53" s="39" t="s">
        <v>46</v>
      </c>
      <c r="M53" s="41">
        <v>0</v>
      </c>
      <c r="N53" s="47">
        <f t="shared" si="0"/>
        <v>131508.04332288</v>
      </c>
      <c r="O53" s="39" t="s">
        <v>39</v>
      </c>
      <c r="P53" s="13" t="s">
        <v>638</v>
      </c>
      <c r="Q53" s="40" t="s">
        <v>639</v>
      </c>
      <c r="R53" s="40" t="s">
        <v>640</v>
      </c>
      <c r="S53" s="40" t="s">
        <v>641</v>
      </c>
      <c r="T53" s="39" t="s">
        <v>642</v>
      </c>
      <c r="U53" s="40" t="s">
        <v>643</v>
      </c>
      <c r="V53" s="55">
        <v>1168.2031999999999</v>
      </c>
      <c r="W53" s="43" t="s">
        <v>46</v>
      </c>
      <c r="X53" s="44">
        <v>0</v>
      </c>
      <c r="Y53" s="55">
        <f t="shared" si="1"/>
        <v>1168.2031999999999</v>
      </c>
      <c r="Z53" s="14" t="s">
        <v>39</v>
      </c>
      <c r="AA53" s="45" t="s">
        <v>644</v>
      </c>
      <c r="AB53" s="45" t="s">
        <v>645</v>
      </c>
      <c r="AC53" s="45" t="s">
        <v>646</v>
      </c>
      <c r="AD53" s="45" t="s">
        <v>63</v>
      </c>
      <c r="AE53" s="43">
        <v>100</v>
      </c>
      <c r="AF53" s="45" t="s">
        <v>647</v>
      </c>
      <c r="AG53" s="48">
        <v>1</v>
      </c>
    </row>
    <row r="54" spans="1:33" s="1" customFormat="1">
      <c r="A54" s="46" t="s">
        <v>648</v>
      </c>
      <c r="B54" s="10" t="s">
        <v>634</v>
      </c>
      <c r="C54" s="21" t="s">
        <v>635</v>
      </c>
      <c r="D54" s="17">
        <v>0.2</v>
      </c>
      <c r="E54" s="10" t="s">
        <v>636</v>
      </c>
      <c r="F54" s="10" t="s">
        <v>62</v>
      </c>
      <c r="G54" s="10" t="s">
        <v>135</v>
      </c>
      <c r="H54" s="10" t="s">
        <v>63</v>
      </c>
      <c r="I54" s="11"/>
      <c r="J54" s="12">
        <v>1.2817707521462064E-2</v>
      </c>
      <c r="K54" s="47">
        <v>210.14981119999999</v>
      </c>
      <c r="L54" s="39" t="s">
        <v>46</v>
      </c>
      <c r="M54" s="41">
        <v>0</v>
      </c>
      <c r="N54" s="47">
        <f t="shared" si="0"/>
        <v>210.14981119999999</v>
      </c>
      <c r="O54" s="39" t="s">
        <v>39</v>
      </c>
      <c r="P54" s="13" t="s">
        <v>649</v>
      </c>
      <c r="Q54" s="40" t="s">
        <v>650</v>
      </c>
      <c r="R54" s="40" t="s">
        <v>651</v>
      </c>
      <c r="S54" s="40" t="s">
        <v>652</v>
      </c>
      <c r="T54" s="39" t="s">
        <v>653</v>
      </c>
      <c r="U54" s="40" t="s">
        <v>654</v>
      </c>
      <c r="V54" s="55">
        <v>223.74774015999998</v>
      </c>
      <c r="W54" s="43" t="s">
        <v>46</v>
      </c>
      <c r="X54" s="44">
        <v>0</v>
      </c>
      <c r="Y54" s="55">
        <f t="shared" si="1"/>
        <v>223.74774015999998</v>
      </c>
      <c r="Z54" s="14" t="s">
        <v>39</v>
      </c>
      <c r="AA54" s="45" t="s">
        <v>655</v>
      </c>
      <c r="AB54" s="45" t="s">
        <v>656</v>
      </c>
      <c r="AC54" s="45" t="s">
        <v>651</v>
      </c>
      <c r="AD54" s="45" t="s">
        <v>73</v>
      </c>
      <c r="AE54" s="43" t="s">
        <v>657</v>
      </c>
      <c r="AF54" s="45" t="s">
        <v>658</v>
      </c>
      <c r="AG54" s="48">
        <v>1</v>
      </c>
    </row>
    <row r="55" spans="1:33" s="1" customFormat="1" ht="28.5">
      <c r="A55" s="46" t="s">
        <v>659</v>
      </c>
      <c r="B55" s="10" t="s">
        <v>660</v>
      </c>
      <c r="C55" s="21" t="s">
        <v>661</v>
      </c>
      <c r="D55" s="17" t="s">
        <v>660</v>
      </c>
      <c r="E55" s="10" t="s">
        <v>44</v>
      </c>
      <c r="F55" s="10" t="s">
        <v>44</v>
      </c>
      <c r="G55" s="10" t="s">
        <v>45</v>
      </c>
      <c r="H55" s="10" t="s">
        <v>44</v>
      </c>
      <c r="I55" s="11"/>
      <c r="J55" s="12">
        <v>1.8431707433814957E-4</v>
      </c>
      <c r="K55" s="47">
        <v>3419.2610457599999</v>
      </c>
      <c r="L55" s="39" t="s">
        <v>192</v>
      </c>
      <c r="M55" s="41">
        <v>0.19</v>
      </c>
      <c r="N55" s="47">
        <f t="shared" si="0"/>
        <v>4068.9206444543997</v>
      </c>
      <c r="O55" s="39" t="s">
        <v>39</v>
      </c>
      <c r="P55" s="13" t="s">
        <v>662</v>
      </c>
      <c r="Q55" s="40" t="s">
        <v>663</v>
      </c>
      <c r="R55" s="40" t="s">
        <v>664</v>
      </c>
      <c r="S55" s="40" t="s">
        <v>665</v>
      </c>
      <c r="T55" s="39" t="s">
        <v>84</v>
      </c>
      <c r="U55" s="40" t="s">
        <v>666</v>
      </c>
      <c r="V55" s="55">
        <v>2031.0361164799999</v>
      </c>
      <c r="W55" s="43" t="s">
        <v>46</v>
      </c>
      <c r="X55" s="44">
        <v>0</v>
      </c>
      <c r="Y55" s="55">
        <f t="shared" si="1"/>
        <v>2031.0361164799999</v>
      </c>
      <c r="Z55" s="14" t="s">
        <v>39</v>
      </c>
      <c r="AA55" s="45" t="s">
        <v>667</v>
      </c>
      <c r="AB55" s="45" t="s">
        <v>668</v>
      </c>
      <c r="AC55" s="45" t="s">
        <v>669</v>
      </c>
      <c r="AD55" s="45" t="s">
        <v>73</v>
      </c>
      <c r="AE55" s="43" t="s">
        <v>84</v>
      </c>
      <c r="AF55" s="45" t="s">
        <v>75</v>
      </c>
      <c r="AG55" s="48">
        <v>1</v>
      </c>
    </row>
    <row r="56" spans="1:33" s="1" customFormat="1" ht="24">
      <c r="A56" s="46" t="s">
        <v>670</v>
      </c>
      <c r="B56" s="10" t="s">
        <v>671</v>
      </c>
      <c r="C56" s="21" t="s">
        <v>672</v>
      </c>
      <c r="D56" s="17" t="s">
        <v>43</v>
      </c>
      <c r="E56" s="10" t="s">
        <v>44</v>
      </c>
      <c r="F56" s="10" t="s">
        <v>44</v>
      </c>
      <c r="G56" s="10" t="s">
        <v>45</v>
      </c>
      <c r="H56" s="10" t="s">
        <v>44</v>
      </c>
      <c r="I56" s="11"/>
      <c r="J56" s="12">
        <v>1.6070395417343781E-3</v>
      </c>
      <c r="K56" s="47">
        <v>29794.298526719998</v>
      </c>
      <c r="L56" s="39" t="s">
        <v>46</v>
      </c>
      <c r="M56" s="41">
        <v>0</v>
      </c>
      <c r="N56" s="47">
        <f t="shared" si="0"/>
        <v>29794.298526719998</v>
      </c>
      <c r="O56" s="39" t="s">
        <v>39</v>
      </c>
      <c r="P56" s="13" t="s">
        <v>673</v>
      </c>
      <c r="Q56" s="40" t="s">
        <v>674</v>
      </c>
      <c r="R56" s="40" t="s">
        <v>675</v>
      </c>
      <c r="S56" s="40" t="s">
        <v>676</v>
      </c>
      <c r="T56" s="39" t="s">
        <v>125</v>
      </c>
      <c r="U56" s="40" t="s">
        <v>677</v>
      </c>
      <c r="V56" s="55">
        <v>16036.90294528</v>
      </c>
      <c r="W56" s="43" t="s">
        <v>46</v>
      </c>
      <c r="X56" s="44">
        <v>0</v>
      </c>
      <c r="Y56" s="55">
        <f t="shared" si="1"/>
        <v>16036.90294528</v>
      </c>
      <c r="Z56" s="14" t="s">
        <v>39</v>
      </c>
      <c r="AA56" s="45" t="s">
        <v>678</v>
      </c>
      <c r="AB56" s="45" t="s">
        <v>679</v>
      </c>
      <c r="AC56" s="45" t="s">
        <v>675</v>
      </c>
      <c r="AD56" s="45" t="s">
        <v>55</v>
      </c>
      <c r="AE56" s="43" t="s">
        <v>125</v>
      </c>
      <c r="AF56" s="45" t="s">
        <v>680</v>
      </c>
      <c r="AG56" s="48">
        <v>1</v>
      </c>
    </row>
    <row r="57" spans="1:33" s="1" customFormat="1">
      <c r="A57" s="46" t="s">
        <v>681</v>
      </c>
      <c r="B57" s="10" t="s">
        <v>682</v>
      </c>
      <c r="C57" s="21" t="s">
        <v>683</v>
      </c>
      <c r="D57" s="10" t="s">
        <v>684</v>
      </c>
      <c r="E57" s="10" t="s">
        <v>133</v>
      </c>
      <c r="F57" s="10" t="s">
        <v>147</v>
      </c>
      <c r="G57" s="10" t="s">
        <v>135</v>
      </c>
      <c r="H57" s="10" t="s">
        <v>133</v>
      </c>
      <c r="I57" s="11"/>
      <c r="J57" s="12">
        <v>4.2398531981545086E-4</v>
      </c>
      <c r="K57" s="47">
        <v>81534.418219519997</v>
      </c>
      <c r="L57" s="39" t="s">
        <v>46</v>
      </c>
      <c r="M57" s="41">
        <v>0</v>
      </c>
      <c r="N57" s="47">
        <f t="shared" si="0"/>
        <v>81534.418219519997</v>
      </c>
      <c r="O57" s="39" t="s">
        <v>39</v>
      </c>
      <c r="P57" s="13" t="s">
        <v>685</v>
      </c>
      <c r="Q57" s="40" t="s">
        <v>686</v>
      </c>
      <c r="R57" s="40" t="s">
        <v>687</v>
      </c>
      <c r="S57" s="40" t="s">
        <v>688</v>
      </c>
      <c r="T57" s="39" t="s">
        <v>152</v>
      </c>
      <c r="U57" s="40" t="s">
        <v>689</v>
      </c>
      <c r="V57" s="55">
        <v>104715.17857024001</v>
      </c>
      <c r="W57" s="43" t="s">
        <v>46</v>
      </c>
      <c r="X57" s="44">
        <v>0</v>
      </c>
      <c r="Y57" s="55">
        <f t="shared" si="1"/>
        <v>104715.17857024001</v>
      </c>
      <c r="Z57" s="14" t="s">
        <v>39</v>
      </c>
      <c r="AA57" s="45" t="s">
        <v>690</v>
      </c>
      <c r="AB57" s="45" t="s">
        <v>691</v>
      </c>
      <c r="AC57" s="45" t="s">
        <v>692</v>
      </c>
      <c r="AD57" s="45" t="s">
        <v>693</v>
      </c>
      <c r="AE57" s="43" t="s">
        <v>152</v>
      </c>
      <c r="AF57" s="45" t="s">
        <v>694</v>
      </c>
      <c r="AG57" s="48">
        <v>1</v>
      </c>
    </row>
    <row r="58" spans="1:33" s="1" customFormat="1" ht="71.25">
      <c r="A58" s="46" t="s">
        <v>695</v>
      </c>
      <c r="B58" s="10" t="s">
        <v>696</v>
      </c>
      <c r="C58" s="21" t="s">
        <v>697</v>
      </c>
      <c r="D58" s="10" t="s">
        <v>698</v>
      </c>
      <c r="E58" s="10" t="s">
        <v>133</v>
      </c>
      <c r="F58" s="10" t="s">
        <v>147</v>
      </c>
      <c r="G58" s="10" t="s">
        <v>135</v>
      </c>
      <c r="H58" s="10" t="s">
        <v>133</v>
      </c>
      <c r="I58" s="11">
        <v>1691122.48</v>
      </c>
      <c r="J58" s="12">
        <v>3.5468091353090801E-3</v>
      </c>
      <c r="K58" s="47">
        <v>1691121.9555999977</v>
      </c>
      <c r="L58" s="39" t="s">
        <v>46</v>
      </c>
      <c r="M58" s="41">
        <v>0</v>
      </c>
      <c r="N58" s="47">
        <f t="shared" si="0"/>
        <v>1691121.9555999977</v>
      </c>
      <c r="O58" s="39" t="s">
        <v>39</v>
      </c>
      <c r="P58" s="13" t="s">
        <v>699</v>
      </c>
      <c r="Q58" s="40" t="s">
        <v>700</v>
      </c>
      <c r="R58" s="40" t="s">
        <v>701</v>
      </c>
      <c r="S58" s="40" t="s">
        <v>702</v>
      </c>
      <c r="T58" s="39" t="s">
        <v>703</v>
      </c>
      <c r="U58" s="40" t="s">
        <v>704</v>
      </c>
      <c r="V58" s="55">
        <v>1496106.243799998</v>
      </c>
      <c r="W58" s="43" t="s">
        <v>46</v>
      </c>
      <c r="X58" s="44">
        <v>0</v>
      </c>
      <c r="Y58" s="55">
        <f t="shared" si="1"/>
        <v>1496106.243799998</v>
      </c>
      <c r="Z58" s="14" t="s">
        <v>39</v>
      </c>
      <c r="AA58" s="45" t="s">
        <v>705</v>
      </c>
      <c r="AB58" s="45" t="s">
        <v>706</v>
      </c>
      <c r="AC58" s="45" t="s">
        <v>701</v>
      </c>
      <c r="AD58" s="45" t="s">
        <v>55</v>
      </c>
      <c r="AE58" s="43" t="s">
        <v>703</v>
      </c>
      <c r="AF58" s="45" t="s">
        <v>704</v>
      </c>
      <c r="AG58" s="48">
        <v>1</v>
      </c>
    </row>
    <row r="59" spans="1:33" s="1" customFormat="1" ht="29.25">
      <c r="A59" s="46" t="s">
        <v>707</v>
      </c>
      <c r="B59" s="10" t="s">
        <v>708</v>
      </c>
      <c r="C59" s="21" t="s">
        <v>709</v>
      </c>
      <c r="D59" s="10" t="s">
        <v>710</v>
      </c>
      <c r="E59" s="10" t="s">
        <v>133</v>
      </c>
      <c r="F59" s="10" t="s">
        <v>147</v>
      </c>
      <c r="G59" s="10" t="s">
        <v>135</v>
      </c>
      <c r="H59" s="10" t="s">
        <v>133</v>
      </c>
      <c r="I59" s="11">
        <v>3009540.5</v>
      </c>
      <c r="J59" s="12">
        <v>1.6305849497501232E-2</v>
      </c>
      <c r="K59" s="47">
        <v>3009540.5</v>
      </c>
      <c r="L59" s="39" t="s">
        <v>46</v>
      </c>
      <c r="M59" s="41">
        <v>0</v>
      </c>
      <c r="N59" s="47">
        <f t="shared" si="0"/>
        <v>3009540.5</v>
      </c>
      <c r="O59" s="39" t="s">
        <v>39</v>
      </c>
      <c r="P59" s="13" t="s">
        <v>711</v>
      </c>
      <c r="Q59" s="40" t="s">
        <v>712</v>
      </c>
      <c r="R59" s="40" t="s">
        <v>713</v>
      </c>
      <c r="S59" s="40" t="s">
        <v>688</v>
      </c>
      <c r="T59" s="39" t="s">
        <v>152</v>
      </c>
      <c r="U59" s="40" t="s">
        <v>714</v>
      </c>
      <c r="V59" s="55">
        <v>3009540.5</v>
      </c>
      <c r="W59" s="43" t="s">
        <v>46</v>
      </c>
      <c r="X59" s="44">
        <v>0</v>
      </c>
      <c r="Y59" s="55">
        <f t="shared" si="1"/>
        <v>3009540.5</v>
      </c>
      <c r="Z59" s="14" t="s">
        <v>39</v>
      </c>
      <c r="AA59" s="45" t="s">
        <v>715</v>
      </c>
      <c r="AB59" s="45" t="s">
        <v>716</v>
      </c>
      <c r="AC59" s="45" t="s">
        <v>713</v>
      </c>
      <c r="AD59" s="45" t="s">
        <v>693</v>
      </c>
      <c r="AE59" s="43" t="s">
        <v>152</v>
      </c>
      <c r="AF59" s="45" t="s">
        <v>714</v>
      </c>
      <c r="AG59" s="48">
        <v>1</v>
      </c>
    </row>
    <row r="60" spans="1:33" s="1" customFormat="1" ht="24">
      <c r="A60" s="46" t="s">
        <v>717</v>
      </c>
      <c r="B60" s="10" t="s">
        <v>718</v>
      </c>
      <c r="C60" s="21" t="s">
        <v>719</v>
      </c>
      <c r="D60" s="10" t="s">
        <v>720</v>
      </c>
      <c r="E60" s="10" t="s">
        <v>133</v>
      </c>
      <c r="F60" s="10" t="s">
        <v>134</v>
      </c>
      <c r="G60" s="10" t="s">
        <v>135</v>
      </c>
      <c r="H60" s="10" t="s">
        <v>136</v>
      </c>
      <c r="I60" s="11">
        <v>1545050.83</v>
      </c>
      <c r="J60" s="12">
        <v>0.44612805048476345</v>
      </c>
      <c r="K60" s="47">
        <v>1545050.5517999979</v>
      </c>
      <c r="L60" s="39" t="s">
        <v>46</v>
      </c>
      <c r="M60" s="41">
        <v>0</v>
      </c>
      <c r="N60" s="47">
        <f t="shared" si="0"/>
        <v>1545050.5517999979</v>
      </c>
      <c r="O60" s="39" t="s">
        <v>39</v>
      </c>
      <c r="P60" s="13" t="s">
        <v>721</v>
      </c>
      <c r="Q60" s="40" t="s">
        <v>722</v>
      </c>
      <c r="R60" s="40" t="s">
        <v>723</v>
      </c>
      <c r="S60" s="40" t="s">
        <v>724</v>
      </c>
      <c r="T60" s="39" t="s">
        <v>703</v>
      </c>
      <c r="U60" s="40" t="s">
        <v>725</v>
      </c>
      <c r="V60" s="55">
        <v>945947.50679999869</v>
      </c>
      <c r="W60" s="43" t="s">
        <v>46</v>
      </c>
      <c r="X60" s="44">
        <v>0</v>
      </c>
      <c r="Y60" s="55">
        <f t="shared" si="1"/>
        <v>945947.50679999869</v>
      </c>
      <c r="Z60" s="14" t="s">
        <v>39</v>
      </c>
      <c r="AA60" s="45" t="s">
        <v>726</v>
      </c>
      <c r="AB60" s="45" t="s">
        <v>727</v>
      </c>
      <c r="AC60" s="45" t="s">
        <v>723</v>
      </c>
      <c r="AD60" s="45" t="s">
        <v>55</v>
      </c>
      <c r="AE60" s="43" t="s">
        <v>703</v>
      </c>
      <c r="AF60" s="45" t="s">
        <v>725</v>
      </c>
      <c r="AG60" s="48">
        <v>1</v>
      </c>
    </row>
    <row r="61" spans="1:33" s="1" customFormat="1" ht="28.5">
      <c r="A61" s="46" t="s">
        <v>728</v>
      </c>
      <c r="B61" s="10" t="s">
        <v>718</v>
      </c>
      <c r="C61" s="21" t="s">
        <v>719</v>
      </c>
      <c r="D61" s="10" t="s">
        <v>729</v>
      </c>
      <c r="E61" s="10" t="s">
        <v>133</v>
      </c>
      <c r="F61" s="10" t="s">
        <v>134</v>
      </c>
      <c r="G61" s="10" t="s">
        <v>135</v>
      </c>
      <c r="H61" s="10" t="s">
        <v>136</v>
      </c>
      <c r="I61" s="11">
        <v>3090101.67</v>
      </c>
      <c r="J61" s="12">
        <v>5.3327749113553386E-3</v>
      </c>
      <c r="K61" s="47">
        <v>3090101.1035999958</v>
      </c>
      <c r="L61" s="39" t="s">
        <v>46</v>
      </c>
      <c r="M61" s="41">
        <v>0</v>
      </c>
      <c r="N61" s="47">
        <f t="shared" si="0"/>
        <v>3090101.1035999958</v>
      </c>
      <c r="O61" s="39" t="s">
        <v>39</v>
      </c>
      <c r="P61" s="13" t="s">
        <v>721</v>
      </c>
      <c r="Q61" s="40" t="s">
        <v>730</v>
      </c>
      <c r="R61" s="40" t="s">
        <v>723</v>
      </c>
      <c r="S61" s="40" t="s">
        <v>731</v>
      </c>
      <c r="T61" s="39" t="s">
        <v>152</v>
      </c>
      <c r="U61" s="40" t="s">
        <v>732</v>
      </c>
      <c r="V61" s="55">
        <v>1891896.0697999974</v>
      </c>
      <c r="W61" s="43" t="s">
        <v>46</v>
      </c>
      <c r="X61" s="44">
        <v>0</v>
      </c>
      <c r="Y61" s="55">
        <f t="shared" si="1"/>
        <v>1891896.0697999974</v>
      </c>
      <c r="Z61" s="14" t="s">
        <v>39</v>
      </c>
      <c r="AA61" s="45" t="s">
        <v>726</v>
      </c>
      <c r="AB61" s="45" t="s">
        <v>733</v>
      </c>
      <c r="AC61" s="45" t="s">
        <v>723</v>
      </c>
      <c r="AD61" s="45" t="s">
        <v>55</v>
      </c>
      <c r="AE61" s="43" t="s">
        <v>152</v>
      </c>
      <c r="AF61" s="45" t="s">
        <v>732</v>
      </c>
      <c r="AG61" s="48">
        <v>1</v>
      </c>
    </row>
    <row r="62" spans="1:33" s="1" customFormat="1" ht="57">
      <c r="A62" s="46" t="s">
        <v>734</v>
      </c>
      <c r="B62" s="10" t="s">
        <v>735</v>
      </c>
      <c r="C62" s="21" t="s">
        <v>736</v>
      </c>
      <c r="D62" s="10" t="s">
        <v>199</v>
      </c>
      <c r="E62" s="10" t="s">
        <v>737</v>
      </c>
      <c r="F62" s="10" t="s">
        <v>201</v>
      </c>
      <c r="G62" s="10" t="s">
        <v>202</v>
      </c>
      <c r="H62" s="10" t="s">
        <v>203</v>
      </c>
      <c r="I62" s="11"/>
      <c r="J62" s="12">
        <v>0.13225545056085952</v>
      </c>
      <c r="K62" s="47">
        <v>1951.9208934400001</v>
      </c>
      <c r="L62" s="39" t="s">
        <v>46</v>
      </c>
      <c r="M62" s="41">
        <v>0</v>
      </c>
      <c r="N62" s="47">
        <f t="shared" si="0"/>
        <v>1951.9208934400001</v>
      </c>
      <c r="O62" s="39" t="s">
        <v>39</v>
      </c>
      <c r="P62" s="13" t="s">
        <v>738</v>
      </c>
      <c r="Q62" s="40" t="s">
        <v>739</v>
      </c>
      <c r="R62" s="40" t="s">
        <v>740</v>
      </c>
      <c r="S62" s="40" t="s">
        <v>741</v>
      </c>
      <c r="T62" s="39" t="s">
        <v>259</v>
      </c>
      <c r="U62" s="40" t="s">
        <v>742</v>
      </c>
      <c r="V62" s="55">
        <v>1682.43466496</v>
      </c>
      <c r="W62" s="43" t="s">
        <v>46</v>
      </c>
      <c r="X62" s="44">
        <v>0</v>
      </c>
      <c r="Y62" s="55">
        <f t="shared" si="1"/>
        <v>1682.43466496</v>
      </c>
      <c r="Z62" s="14" t="s">
        <v>39</v>
      </c>
      <c r="AA62" s="45" t="s">
        <v>743</v>
      </c>
      <c r="AB62" s="45" t="s">
        <v>744</v>
      </c>
      <c r="AC62" s="45" t="s">
        <v>745</v>
      </c>
      <c r="AD62" s="45" t="s">
        <v>579</v>
      </c>
      <c r="AE62" s="43" t="s">
        <v>259</v>
      </c>
      <c r="AF62" s="45" t="s">
        <v>746</v>
      </c>
      <c r="AG62" s="48">
        <v>1</v>
      </c>
    </row>
    <row r="63" spans="1:33" s="1" customFormat="1" ht="57">
      <c r="A63" s="46" t="s">
        <v>747</v>
      </c>
      <c r="B63" s="10" t="s">
        <v>748</v>
      </c>
      <c r="C63" s="21" t="s">
        <v>749</v>
      </c>
      <c r="D63" s="10" t="s">
        <v>750</v>
      </c>
      <c r="E63" s="10" t="s">
        <v>751</v>
      </c>
      <c r="F63" s="10" t="s">
        <v>201</v>
      </c>
      <c r="G63" s="10" t="s">
        <v>202</v>
      </c>
      <c r="H63" s="10" t="s">
        <v>203</v>
      </c>
      <c r="I63" s="11"/>
      <c r="J63" s="12">
        <v>3.5994399864180898E-5</v>
      </c>
      <c r="K63" s="47">
        <v>3889.0076825599999</v>
      </c>
      <c r="L63" s="39" t="s">
        <v>46</v>
      </c>
      <c r="M63" s="41">
        <v>0</v>
      </c>
      <c r="N63" s="47">
        <f t="shared" si="0"/>
        <v>3889.0076825599999</v>
      </c>
      <c r="O63" s="39" t="s">
        <v>39</v>
      </c>
      <c r="P63" s="13" t="s">
        <v>752</v>
      </c>
      <c r="Q63" s="40" t="s">
        <v>753</v>
      </c>
      <c r="R63" s="40" t="s">
        <v>754</v>
      </c>
      <c r="S63" s="40" t="s">
        <v>755</v>
      </c>
      <c r="T63" s="39" t="s">
        <v>259</v>
      </c>
      <c r="U63" s="40" t="s">
        <v>756</v>
      </c>
      <c r="V63" s="55">
        <v>2591.0235545599999</v>
      </c>
      <c r="W63" s="43" t="s">
        <v>46</v>
      </c>
      <c r="X63" s="44">
        <v>0</v>
      </c>
      <c r="Y63" s="55">
        <f t="shared" si="1"/>
        <v>2591.0235545599999</v>
      </c>
      <c r="Z63" s="14" t="s">
        <v>39</v>
      </c>
      <c r="AA63" s="45" t="s">
        <v>757</v>
      </c>
      <c r="AB63" s="45" t="s">
        <v>758</v>
      </c>
      <c r="AC63" s="45" t="s">
        <v>759</v>
      </c>
      <c r="AD63" s="45" t="s">
        <v>579</v>
      </c>
      <c r="AE63" s="43" t="s">
        <v>259</v>
      </c>
      <c r="AF63" s="45" t="s">
        <v>760</v>
      </c>
      <c r="AG63" s="48">
        <v>1</v>
      </c>
    </row>
    <row r="64" spans="1:33" s="1" customFormat="1">
      <c r="A64" s="46" t="s">
        <v>761</v>
      </c>
      <c r="B64" s="10" t="s">
        <v>762</v>
      </c>
      <c r="C64" s="21" t="s">
        <v>763</v>
      </c>
      <c r="D64" s="10" t="s">
        <v>764</v>
      </c>
      <c r="E64" s="10" t="s">
        <v>133</v>
      </c>
      <c r="F64" s="10" t="s">
        <v>147</v>
      </c>
      <c r="G64" s="10" t="s">
        <v>135</v>
      </c>
      <c r="H64" s="10" t="s">
        <v>133</v>
      </c>
      <c r="I64" s="11">
        <v>25275.48</v>
      </c>
      <c r="J64" s="12">
        <v>9.1630321032721185E-4</v>
      </c>
      <c r="K64" s="47">
        <v>25275.48</v>
      </c>
      <c r="L64" s="39" t="s">
        <v>46</v>
      </c>
      <c r="M64" s="41">
        <v>0</v>
      </c>
      <c r="N64" s="47">
        <f t="shared" si="0"/>
        <v>25275.48</v>
      </c>
      <c r="O64" s="39" t="s">
        <v>765</v>
      </c>
      <c r="P64" s="13" t="s">
        <v>766</v>
      </c>
      <c r="Q64" s="40" t="s">
        <v>767</v>
      </c>
      <c r="R64" s="40" t="s">
        <v>768</v>
      </c>
      <c r="S64" s="40" t="s">
        <v>769</v>
      </c>
      <c r="T64" s="39">
        <v>6</v>
      </c>
      <c r="U64" s="40" t="s">
        <v>770</v>
      </c>
      <c r="V64" s="55">
        <v>24841.151999999998</v>
      </c>
      <c r="W64" s="43" t="s">
        <v>46</v>
      </c>
      <c r="X64" s="44">
        <v>0</v>
      </c>
      <c r="Y64" s="55">
        <f t="shared" si="1"/>
        <v>24841.151999999998</v>
      </c>
      <c r="Z64" s="14" t="s">
        <v>39</v>
      </c>
      <c r="AA64" s="45" t="s">
        <v>771</v>
      </c>
      <c r="AB64" s="45" t="s">
        <v>772</v>
      </c>
      <c r="AC64" s="45" t="s">
        <v>773</v>
      </c>
      <c r="AD64" s="45" t="s">
        <v>55</v>
      </c>
      <c r="AE64" s="43" t="s">
        <v>506</v>
      </c>
      <c r="AF64" s="45" t="s">
        <v>774</v>
      </c>
      <c r="AG64" s="48">
        <v>1</v>
      </c>
    </row>
    <row r="65" spans="1:33" s="1" customFormat="1" ht="29.25">
      <c r="A65" s="46" t="s">
        <v>775</v>
      </c>
      <c r="B65" s="10" t="s">
        <v>776</v>
      </c>
      <c r="C65" s="21" t="s">
        <v>777</v>
      </c>
      <c r="D65" s="10" t="s">
        <v>778</v>
      </c>
      <c r="E65" s="10" t="s">
        <v>133</v>
      </c>
      <c r="F65" s="10" t="s">
        <v>147</v>
      </c>
      <c r="G65" s="10" t="s">
        <v>135</v>
      </c>
      <c r="H65" s="10" t="s">
        <v>133</v>
      </c>
      <c r="I65" s="11"/>
      <c r="J65" s="12">
        <v>2.7179361977325931E-3</v>
      </c>
      <c r="K65" s="47">
        <v>993.88498943999991</v>
      </c>
      <c r="L65" s="39" t="s">
        <v>46</v>
      </c>
      <c r="M65" s="41">
        <v>0</v>
      </c>
      <c r="N65" s="47">
        <f t="shared" si="0"/>
        <v>993.88498943999991</v>
      </c>
      <c r="O65" s="39" t="s">
        <v>39</v>
      </c>
      <c r="P65" s="13" t="s">
        <v>779</v>
      </c>
      <c r="Q65" s="40" t="s">
        <v>780</v>
      </c>
      <c r="R65" s="40" t="s">
        <v>781</v>
      </c>
      <c r="S65" s="40" t="s">
        <v>782</v>
      </c>
      <c r="T65" s="39" t="s">
        <v>266</v>
      </c>
      <c r="U65" s="40" t="s">
        <v>783</v>
      </c>
      <c r="V65" s="55">
        <v>2986.5996697600003</v>
      </c>
      <c r="W65" s="43" t="s">
        <v>46</v>
      </c>
      <c r="X65" s="44">
        <v>0</v>
      </c>
      <c r="Y65" s="55">
        <f t="shared" si="1"/>
        <v>2986.5996697600003</v>
      </c>
      <c r="Z65" s="14" t="s">
        <v>39</v>
      </c>
      <c r="AA65" s="45" t="s">
        <v>784</v>
      </c>
      <c r="AB65" s="45" t="s">
        <v>785</v>
      </c>
      <c r="AC65" s="45" t="s">
        <v>786</v>
      </c>
      <c r="AD65" s="45" t="s">
        <v>287</v>
      </c>
      <c r="AE65" s="43" t="s">
        <v>787</v>
      </c>
      <c r="AF65" s="45" t="s">
        <v>788</v>
      </c>
      <c r="AG65" s="48">
        <v>1</v>
      </c>
    </row>
    <row r="66" spans="1:33" s="1" customFormat="1" ht="24">
      <c r="A66" s="46" t="s">
        <v>789</v>
      </c>
      <c r="B66" s="10" t="s">
        <v>790</v>
      </c>
      <c r="C66" s="21" t="s">
        <v>791</v>
      </c>
      <c r="D66" s="10" t="s">
        <v>792</v>
      </c>
      <c r="E66" s="10" t="s">
        <v>79</v>
      </c>
      <c r="F66" s="10" t="s">
        <v>44</v>
      </c>
      <c r="G66" s="10" t="s">
        <v>45</v>
      </c>
      <c r="H66" s="10" t="s">
        <v>44</v>
      </c>
      <c r="I66" s="11">
        <v>261778.07</v>
      </c>
      <c r="J66" s="12">
        <v>1.0248558279983493E-2</v>
      </c>
      <c r="K66" s="47">
        <v>261777.05759999965</v>
      </c>
      <c r="L66" s="39" t="s">
        <v>46</v>
      </c>
      <c r="M66" s="41">
        <v>0</v>
      </c>
      <c r="N66" s="47">
        <f t="shared" si="0"/>
        <v>261777.05759999965</v>
      </c>
      <c r="O66" s="39" t="s">
        <v>39</v>
      </c>
      <c r="P66" s="13" t="s">
        <v>793</v>
      </c>
      <c r="Q66" s="40" t="s">
        <v>794</v>
      </c>
      <c r="R66" s="40" t="s">
        <v>795</v>
      </c>
      <c r="S66" s="40" t="s">
        <v>796</v>
      </c>
      <c r="T66" s="39" t="s">
        <v>797</v>
      </c>
      <c r="U66" s="40" t="s">
        <v>798</v>
      </c>
      <c r="V66" s="55">
        <v>261777.05759999965</v>
      </c>
      <c r="W66" s="43" t="s">
        <v>46</v>
      </c>
      <c r="X66" s="44">
        <v>0</v>
      </c>
      <c r="Y66" s="55">
        <f t="shared" si="1"/>
        <v>261777.05759999965</v>
      </c>
      <c r="Z66" s="14" t="s">
        <v>39</v>
      </c>
      <c r="AA66" s="45" t="s">
        <v>799</v>
      </c>
      <c r="AB66" s="45" t="s">
        <v>800</v>
      </c>
      <c r="AC66" s="45" t="s">
        <v>795</v>
      </c>
      <c r="AD66" s="45" t="s">
        <v>55</v>
      </c>
      <c r="AE66" s="43" t="s">
        <v>797</v>
      </c>
      <c r="AF66" s="45" t="s">
        <v>798</v>
      </c>
      <c r="AG66" s="48">
        <v>1</v>
      </c>
    </row>
    <row r="67" spans="1:33" s="1" customFormat="1" ht="29.25">
      <c r="A67" s="46" t="s">
        <v>801</v>
      </c>
      <c r="B67" s="10" t="s">
        <v>802</v>
      </c>
      <c r="C67" s="21" t="s">
        <v>803</v>
      </c>
      <c r="D67" s="10" t="s">
        <v>804</v>
      </c>
      <c r="E67" s="10" t="s">
        <v>134</v>
      </c>
      <c r="F67" s="10" t="s">
        <v>134</v>
      </c>
      <c r="G67" s="10" t="s">
        <v>805</v>
      </c>
      <c r="H67" s="10" t="s">
        <v>134</v>
      </c>
      <c r="I67" s="11">
        <v>1926879.31</v>
      </c>
      <c r="J67" s="12">
        <v>0.28565460252043257</v>
      </c>
      <c r="K67" s="47">
        <v>1926879.31</v>
      </c>
      <c r="L67" s="39" t="s">
        <v>46</v>
      </c>
      <c r="M67" s="41">
        <v>0</v>
      </c>
      <c r="N67" s="47">
        <f t="shared" si="0"/>
        <v>1926879.31</v>
      </c>
      <c r="O67" s="39" t="s">
        <v>39</v>
      </c>
      <c r="P67" s="13" t="s">
        <v>806</v>
      </c>
      <c r="Q67" s="40" t="s">
        <v>807</v>
      </c>
      <c r="R67" s="40" t="s">
        <v>808</v>
      </c>
      <c r="S67" s="40" t="s">
        <v>809</v>
      </c>
      <c r="T67" s="39" t="s">
        <v>152</v>
      </c>
      <c r="U67" s="40" t="s">
        <v>810</v>
      </c>
      <c r="V67" s="55">
        <v>1926879.31</v>
      </c>
      <c r="W67" s="43" t="s">
        <v>46</v>
      </c>
      <c r="X67" s="44">
        <v>0</v>
      </c>
      <c r="Y67" s="55">
        <f t="shared" si="1"/>
        <v>1926879.31</v>
      </c>
      <c r="Z67" s="14" t="s">
        <v>39</v>
      </c>
      <c r="AA67" s="45" t="s">
        <v>811</v>
      </c>
      <c r="AB67" s="45" t="s">
        <v>812</v>
      </c>
      <c r="AC67" s="45" t="s">
        <v>808</v>
      </c>
      <c r="AD67" s="45" t="s">
        <v>813</v>
      </c>
      <c r="AE67" s="43" t="s">
        <v>152</v>
      </c>
      <c r="AF67" s="45" t="s">
        <v>810</v>
      </c>
      <c r="AG67" s="48">
        <v>1</v>
      </c>
    </row>
    <row r="68" spans="1:33" s="1" customFormat="1">
      <c r="A68" s="46" t="s">
        <v>814</v>
      </c>
      <c r="B68" s="10" t="s">
        <v>815</v>
      </c>
      <c r="C68" s="21" t="s">
        <v>816</v>
      </c>
      <c r="D68" s="10" t="s">
        <v>817</v>
      </c>
      <c r="E68" s="10" t="s">
        <v>147</v>
      </c>
      <c r="F68" s="10" t="s">
        <v>147</v>
      </c>
      <c r="G68" s="10" t="s">
        <v>818</v>
      </c>
      <c r="H68" s="10" t="s">
        <v>147</v>
      </c>
      <c r="I68" s="11">
        <v>5422720.8300000001</v>
      </c>
      <c r="J68" s="12">
        <v>0.11373129140497322</v>
      </c>
      <c r="K68" s="47">
        <v>5422719.8597999932</v>
      </c>
      <c r="L68" s="39" t="s">
        <v>46</v>
      </c>
      <c r="M68" s="41">
        <v>0</v>
      </c>
      <c r="N68" s="47">
        <f t="shared" si="0"/>
        <v>5422719.8597999932</v>
      </c>
      <c r="O68" s="39" t="s">
        <v>39</v>
      </c>
      <c r="P68" s="13" t="s">
        <v>819</v>
      </c>
      <c r="Q68" s="40" t="s">
        <v>820</v>
      </c>
      <c r="R68" s="40" t="s">
        <v>821</v>
      </c>
      <c r="S68" s="40" t="s">
        <v>822</v>
      </c>
      <c r="T68" s="39" t="s">
        <v>152</v>
      </c>
      <c r="U68" s="40" t="s">
        <v>823</v>
      </c>
      <c r="V68" s="55">
        <v>4457767.0901999939</v>
      </c>
      <c r="W68" s="43" t="s">
        <v>46</v>
      </c>
      <c r="X68" s="44">
        <v>0</v>
      </c>
      <c r="Y68" s="55">
        <f t="shared" si="1"/>
        <v>4457767.0901999939</v>
      </c>
      <c r="Z68" s="14" t="s">
        <v>39</v>
      </c>
      <c r="AA68" s="45" t="s">
        <v>824</v>
      </c>
      <c r="AB68" s="45" t="s">
        <v>825</v>
      </c>
      <c r="AC68" s="45" t="s">
        <v>821</v>
      </c>
      <c r="AD68" s="45" t="s">
        <v>156</v>
      </c>
      <c r="AE68" s="43" t="s">
        <v>152</v>
      </c>
      <c r="AF68" s="45" t="s">
        <v>823</v>
      </c>
      <c r="AG68" s="48">
        <v>1</v>
      </c>
    </row>
    <row r="69" spans="1:33" s="1" customFormat="1" ht="28.5">
      <c r="A69" s="46" t="s">
        <v>826</v>
      </c>
      <c r="B69" s="10" t="s">
        <v>827</v>
      </c>
      <c r="C69" s="21" t="s">
        <v>828</v>
      </c>
      <c r="D69" s="10" t="s">
        <v>829</v>
      </c>
      <c r="E69" s="10" t="s">
        <v>147</v>
      </c>
      <c r="F69" s="10" t="s">
        <v>147</v>
      </c>
      <c r="G69" s="10" t="s">
        <v>818</v>
      </c>
      <c r="H69" s="10" t="s">
        <v>147</v>
      </c>
      <c r="I69" s="11">
        <v>1355031.02</v>
      </c>
      <c r="J69" s="12">
        <v>4.7365345711652233E-3</v>
      </c>
      <c r="K69" s="47">
        <v>1355030.6659999981</v>
      </c>
      <c r="L69" s="39" t="s">
        <v>46</v>
      </c>
      <c r="M69" s="41">
        <v>0</v>
      </c>
      <c r="N69" s="47">
        <f t="shared" si="0"/>
        <v>1355030.6659999981</v>
      </c>
      <c r="O69" s="39" t="s">
        <v>39</v>
      </c>
      <c r="P69" s="13" t="s">
        <v>830</v>
      </c>
      <c r="Q69" s="40" t="s">
        <v>831</v>
      </c>
      <c r="R69" s="40" t="s">
        <v>832</v>
      </c>
      <c r="S69" s="40" t="s">
        <v>688</v>
      </c>
      <c r="T69" s="39" t="s">
        <v>152</v>
      </c>
      <c r="U69" s="40" t="s">
        <v>833</v>
      </c>
      <c r="V69" s="55">
        <v>1355030.6659999981</v>
      </c>
      <c r="W69" s="43" t="s">
        <v>46</v>
      </c>
      <c r="X69" s="44">
        <v>0</v>
      </c>
      <c r="Y69" s="55">
        <f t="shared" si="1"/>
        <v>1355030.6659999981</v>
      </c>
      <c r="Z69" s="14" t="s">
        <v>39</v>
      </c>
      <c r="AA69" s="45" t="s">
        <v>834</v>
      </c>
      <c r="AB69" s="45" t="s">
        <v>835</v>
      </c>
      <c r="AC69" s="45" t="s">
        <v>832</v>
      </c>
      <c r="AD69" s="45" t="s">
        <v>836</v>
      </c>
      <c r="AE69" s="43" t="s">
        <v>152</v>
      </c>
      <c r="AF69" s="45" t="s">
        <v>833</v>
      </c>
      <c r="AG69" s="48">
        <v>1</v>
      </c>
    </row>
    <row r="70" spans="1:33" s="1" customFormat="1" ht="28.5">
      <c r="A70" s="46" t="s">
        <v>837</v>
      </c>
      <c r="B70" s="10" t="s">
        <v>827</v>
      </c>
      <c r="C70" s="21" t="s">
        <v>828</v>
      </c>
      <c r="D70" s="10" t="s">
        <v>838</v>
      </c>
      <c r="E70" s="10" t="s">
        <v>147</v>
      </c>
      <c r="F70" s="10" t="s">
        <v>147</v>
      </c>
      <c r="G70" s="10" t="s">
        <v>818</v>
      </c>
      <c r="H70" s="10" t="s">
        <v>147</v>
      </c>
      <c r="I70" s="11">
        <v>9485217.1600000001</v>
      </c>
      <c r="J70" s="12">
        <v>3.3155741998156497E-2</v>
      </c>
      <c r="K70" s="47">
        <v>9485216.7743999884</v>
      </c>
      <c r="L70" s="39" t="s">
        <v>46</v>
      </c>
      <c r="M70" s="41">
        <v>0</v>
      </c>
      <c r="N70" s="47">
        <f t="shared" si="0"/>
        <v>9485216.7743999884</v>
      </c>
      <c r="O70" s="39" t="s">
        <v>39</v>
      </c>
      <c r="P70" s="13" t="s">
        <v>839</v>
      </c>
      <c r="Q70" s="40" t="s">
        <v>840</v>
      </c>
      <c r="R70" s="40" t="s">
        <v>841</v>
      </c>
      <c r="S70" s="40" t="s">
        <v>688</v>
      </c>
      <c r="T70" s="39" t="s">
        <v>152</v>
      </c>
      <c r="U70" s="40" t="s">
        <v>842</v>
      </c>
      <c r="V70" s="55">
        <v>9485216.7743999884</v>
      </c>
      <c r="W70" s="43" t="s">
        <v>46</v>
      </c>
      <c r="X70" s="44">
        <v>0</v>
      </c>
      <c r="Y70" s="55">
        <f t="shared" si="1"/>
        <v>9485216.7743999884</v>
      </c>
      <c r="Z70" s="14" t="s">
        <v>39</v>
      </c>
      <c r="AA70" s="45" t="s">
        <v>834</v>
      </c>
      <c r="AB70" s="45" t="s">
        <v>843</v>
      </c>
      <c r="AC70" s="45" t="s">
        <v>841</v>
      </c>
      <c r="AD70" s="45" t="s">
        <v>836</v>
      </c>
      <c r="AE70" s="43" t="s">
        <v>152</v>
      </c>
      <c r="AF70" s="45" t="s">
        <v>842</v>
      </c>
      <c r="AG70" s="48">
        <v>1</v>
      </c>
    </row>
    <row r="71" spans="1:33" s="1" customFormat="1" ht="42.75">
      <c r="A71" s="46" t="s">
        <v>844</v>
      </c>
      <c r="B71" s="10" t="s">
        <v>845</v>
      </c>
      <c r="C71" s="21" t="s">
        <v>846</v>
      </c>
      <c r="D71" s="10" t="s">
        <v>847</v>
      </c>
      <c r="E71" s="10" t="s">
        <v>79</v>
      </c>
      <c r="F71" s="10" t="s">
        <v>44</v>
      </c>
      <c r="G71" s="10" t="s">
        <v>45</v>
      </c>
      <c r="H71" s="10" t="s">
        <v>44</v>
      </c>
      <c r="I71" s="11">
        <v>3190.5</v>
      </c>
      <c r="J71" s="12">
        <v>2.2290478096123221E-3</v>
      </c>
      <c r="K71" s="47">
        <v>3190.5</v>
      </c>
      <c r="L71" s="39" t="s">
        <v>46</v>
      </c>
      <c r="M71" s="41">
        <v>0</v>
      </c>
      <c r="N71" s="47">
        <f t="shared" ref="N71:N134" si="2">+((K71*M71)+K71)</f>
        <v>3190.5</v>
      </c>
      <c r="O71" s="39" t="s">
        <v>39</v>
      </c>
      <c r="P71" s="13" t="s">
        <v>848</v>
      </c>
      <c r="Q71" s="40" t="s">
        <v>849</v>
      </c>
      <c r="R71" s="40" t="s">
        <v>850</v>
      </c>
      <c r="S71" s="40" t="s">
        <v>851</v>
      </c>
      <c r="T71" s="39" t="s">
        <v>852</v>
      </c>
      <c r="U71" s="40" t="s">
        <v>853</v>
      </c>
      <c r="V71" s="55">
        <v>3190.5</v>
      </c>
      <c r="W71" s="43" t="s">
        <v>46</v>
      </c>
      <c r="X71" s="44">
        <v>0</v>
      </c>
      <c r="Y71" s="55">
        <f t="shared" ref="Y71:Y134" si="3">+((V71*X71)+V71)</f>
        <v>3190.5</v>
      </c>
      <c r="Z71" s="14" t="s">
        <v>39</v>
      </c>
      <c r="AA71" s="45" t="s">
        <v>854</v>
      </c>
      <c r="AB71" s="45" t="s">
        <v>855</v>
      </c>
      <c r="AC71" s="45" t="s">
        <v>856</v>
      </c>
      <c r="AD71" s="45" t="s">
        <v>271</v>
      </c>
      <c r="AE71" s="43" t="s">
        <v>857</v>
      </c>
      <c r="AF71" s="45" t="s">
        <v>858</v>
      </c>
      <c r="AG71" s="48">
        <v>1</v>
      </c>
    </row>
    <row r="72" spans="1:33" s="1" customFormat="1" ht="57">
      <c r="A72" s="46" t="s">
        <v>859</v>
      </c>
      <c r="B72" s="10" t="s">
        <v>860</v>
      </c>
      <c r="C72" s="21" t="s">
        <v>861</v>
      </c>
      <c r="D72" s="10" t="s">
        <v>862</v>
      </c>
      <c r="E72" s="10" t="s">
        <v>863</v>
      </c>
      <c r="F72" s="10" t="s">
        <v>864</v>
      </c>
      <c r="G72" s="10" t="s">
        <v>865</v>
      </c>
      <c r="H72" s="10" t="s">
        <v>278</v>
      </c>
      <c r="I72" s="11"/>
      <c r="J72" s="12">
        <v>1.1585954291557754E-2</v>
      </c>
      <c r="K72" s="47">
        <v>4142.4236313599995</v>
      </c>
      <c r="L72" s="39" t="s">
        <v>46</v>
      </c>
      <c r="M72" s="41">
        <v>0</v>
      </c>
      <c r="N72" s="47">
        <f t="shared" si="2"/>
        <v>4142.4236313599995</v>
      </c>
      <c r="O72" s="39" t="s">
        <v>39</v>
      </c>
      <c r="P72" s="13" t="s">
        <v>866</v>
      </c>
      <c r="Q72" s="40" t="s">
        <v>867</v>
      </c>
      <c r="R72" s="40" t="s">
        <v>868</v>
      </c>
      <c r="S72" s="40" t="s">
        <v>869</v>
      </c>
      <c r="T72" s="39" t="s">
        <v>563</v>
      </c>
      <c r="U72" s="40" t="s">
        <v>870</v>
      </c>
      <c r="V72" s="55">
        <v>2447.6272128000001</v>
      </c>
      <c r="W72" s="43" t="s">
        <v>46</v>
      </c>
      <c r="X72" s="44">
        <v>0</v>
      </c>
      <c r="Y72" s="55">
        <f t="shared" si="3"/>
        <v>2447.6272128000001</v>
      </c>
      <c r="Z72" s="14" t="s">
        <v>39</v>
      </c>
      <c r="AA72" s="45" t="s">
        <v>871</v>
      </c>
      <c r="AB72" s="45" t="s">
        <v>872</v>
      </c>
      <c r="AC72" s="45" t="s">
        <v>873</v>
      </c>
      <c r="AD72" s="45" t="s">
        <v>874</v>
      </c>
      <c r="AE72" s="43" t="s">
        <v>875</v>
      </c>
      <c r="AF72" s="45" t="s">
        <v>876</v>
      </c>
      <c r="AG72" s="48">
        <v>1</v>
      </c>
    </row>
    <row r="73" spans="1:33" s="1" customFormat="1" ht="42.75">
      <c r="A73" s="46" t="s">
        <v>877</v>
      </c>
      <c r="B73" s="10" t="s">
        <v>860</v>
      </c>
      <c r="C73" s="21" t="s">
        <v>861</v>
      </c>
      <c r="D73" s="10" t="s">
        <v>878</v>
      </c>
      <c r="E73" s="10" t="s">
        <v>863</v>
      </c>
      <c r="F73" s="10" t="s">
        <v>879</v>
      </c>
      <c r="G73" s="10" t="s">
        <v>865</v>
      </c>
      <c r="H73" s="10" t="s">
        <v>278</v>
      </c>
      <c r="I73" s="11"/>
      <c r="J73" s="12">
        <v>1.5671940026697181E-2</v>
      </c>
      <c r="K73" s="47">
        <v>28732.423892479997</v>
      </c>
      <c r="L73" s="39" t="s">
        <v>46</v>
      </c>
      <c r="M73" s="41">
        <v>0</v>
      </c>
      <c r="N73" s="47">
        <f t="shared" si="2"/>
        <v>28732.423892479997</v>
      </c>
      <c r="O73" s="39" t="s">
        <v>39</v>
      </c>
      <c r="P73" s="13" t="s">
        <v>880</v>
      </c>
      <c r="Q73" s="40" t="s">
        <v>881</v>
      </c>
      <c r="R73" s="40" t="s">
        <v>882</v>
      </c>
      <c r="S73" s="40" t="s">
        <v>883</v>
      </c>
      <c r="T73" s="39" t="s">
        <v>152</v>
      </c>
      <c r="U73" s="40" t="s">
        <v>884</v>
      </c>
      <c r="V73" s="55">
        <v>25539.382937599999</v>
      </c>
      <c r="W73" s="43" t="s">
        <v>46</v>
      </c>
      <c r="X73" s="44">
        <v>0</v>
      </c>
      <c r="Y73" s="55">
        <f t="shared" si="3"/>
        <v>25539.382937599999</v>
      </c>
      <c r="Z73" s="14" t="s">
        <v>39</v>
      </c>
      <c r="AA73" s="45" t="s">
        <v>885</v>
      </c>
      <c r="AB73" s="45" t="s">
        <v>886</v>
      </c>
      <c r="AC73" s="45" t="s">
        <v>887</v>
      </c>
      <c r="AD73" s="45" t="s">
        <v>888</v>
      </c>
      <c r="AE73" s="43" t="s">
        <v>889</v>
      </c>
      <c r="AF73" s="45" t="s">
        <v>890</v>
      </c>
      <c r="AG73" s="48">
        <v>1</v>
      </c>
    </row>
    <row r="74" spans="1:33" s="1" customFormat="1" ht="43.5">
      <c r="A74" s="46" t="s">
        <v>891</v>
      </c>
      <c r="B74" s="10" t="s">
        <v>892</v>
      </c>
      <c r="C74" s="21" t="s">
        <v>893</v>
      </c>
      <c r="D74" s="10" t="s">
        <v>488</v>
      </c>
      <c r="E74" s="10" t="s">
        <v>583</v>
      </c>
      <c r="F74" s="10" t="s">
        <v>894</v>
      </c>
      <c r="G74" s="10" t="s">
        <v>45</v>
      </c>
      <c r="H74" s="10" t="s">
        <v>894</v>
      </c>
      <c r="I74" s="11"/>
      <c r="J74" s="12">
        <v>5.993055282768802E-3</v>
      </c>
      <c r="K74" s="47">
        <v>2467.4060185600001</v>
      </c>
      <c r="L74" s="39" t="s">
        <v>46</v>
      </c>
      <c r="M74" s="41">
        <v>0</v>
      </c>
      <c r="N74" s="47">
        <f t="shared" si="2"/>
        <v>2467.4060185600001</v>
      </c>
      <c r="O74" s="39" t="s">
        <v>39</v>
      </c>
      <c r="P74" s="13" t="s">
        <v>895</v>
      </c>
      <c r="Q74" s="40" t="s">
        <v>896</v>
      </c>
      <c r="R74" s="40" t="s">
        <v>897</v>
      </c>
      <c r="S74" s="40" t="s">
        <v>898</v>
      </c>
      <c r="T74" s="39" t="s">
        <v>563</v>
      </c>
      <c r="U74" s="40" t="s">
        <v>899</v>
      </c>
      <c r="V74" s="55">
        <v>908.58888960000002</v>
      </c>
      <c r="W74" s="43" t="s">
        <v>46</v>
      </c>
      <c r="X74" s="44">
        <v>0</v>
      </c>
      <c r="Y74" s="55">
        <f t="shared" si="3"/>
        <v>908.58888960000002</v>
      </c>
      <c r="Z74" s="14" t="s">
        <v>39</v>
      </c>
      <c r="AA74" s="45" t="s">
        <v>900</v>
      </c>
      <c r="AB74" s="45" t="s">
        <v>901</v>
      </c>
      <c r="AC74" s="45" t="s">
        <v>902</v>
      </c>
      <c r="AD74" s="45" t="s">
        <v>903</v>
      </c>
      <c r="AE74" s="43" t="s">
        <v>904</v>
      </c>
      <c r="AF74" s="45" t="s">
        <v>905</v>
      </c>
      <c r="AG74" s="48">
        <v>1</v>
      </c>
    </row>
    <row r="75" spans="1:33" s="1" customFormat="1" ht="43.5">
      <c r="A75" s="46" t="s">
        <v>906</v>
      </c>
      <c r="B75" s="10" t="s">
        <v>892</v>
      </c>
      <c r="C75" s="21" t="s">
        <v>893</v>
      </c>
      <c r="D75" s="10" t="s">
        <v>598</v>
      </c>
      <c r="E75" s="10" t="s">
        <v>79</v>
      </c>
      <c r="F75" s="10" t="s">
        <v>44</v>
      </c>
      <c r="G75" s="10" t="s">
        <v>45</v>
      </c>
      <c r="H75" s="10" t="s">
        <v>44</v>
      </c>
      <c r="I75" s="11"/>
      <c r="J75" s="12">
        <v>2.9852284061137138E-3</v>
      </c>
      <c r="K75" s="47">
        <v>426.4804992</v>
      </c>
      <c r="L75" s="39" t="s">
        <v>46</v>
      </c>
      <c r="M75" s="41">
        <v>0</v>
      </c>
      <c r="N75" s="47">
        <f t="shared" si="2"/>
        <v>426.4804992</v>
      </c>
      <c r="O75" s="39" t="s">
        <v>39</v>
      </c>
      <c r="P75" s="13" t="s">
        <v>907</v>
      </c>
      <c r="Q75" s="40" t="s">
        <v>908</v>
      </c>
      <c r="R75" s="40" t="s">
        <v>909</v>
      </c>
      <c r="S75" s="40" t="s">
        <v>910</v>
      </c>
      <c r="T75" s="39" t="s">
        <v>911</v>
      </c>
      <c r="U75" s="40" t="s">
        <v>912</v>
      </c>
      <c r="V75" s="55">
        <v>356.01850367999998</v>
      </c>
      <c r="W75" s="43" t="s">
        <v>46</v>
      </c>
      <c r="X75" s="44">
        <v>0</v>
      </c>
      <c r="Y75" s="55">
        <f t="shared" si="3"/>
        <v>356.01850367999998</v>
      </c>
      <c r="Z75" s="14" t="s">
        <v>39</v>
      </c>
      <c r="AA75" s="45" t="s">
        <v>913</v>
      </c>
      <c r="AB75" s="45" t="s">
        <v>914</v>
      </c>
      <c r="AC75" s="45" t="s">
        <v>915</v>
      </c>
      <c r="AD75" s="45" t="s">
        <v>287</v>
      </c>
      <c r="AE75" s="43" t="s">
        <v>916</v>
      </c>
      <c r="AF75" s="45" t="s">
        <v>917</v>
      </c>
      <c r="AG75" s="48">
        <v>1</v>
      </c>
    </row>
    <row r="76" spans="1:33" s="1" customFormat="1" ht="57">
      <c r="A76" s="46" t="s">
        <v>918</v>
      </c>
      <c r="B76" s="10" t="s">
        <v>919</v>
      </c>
      <c r="C76" s="21" t="s">
        <v>920</v>
      </c>
      <c r="D76" s="10" t="s">
        <v>921</v>
      </c>
      <c r="E76" s="10" t="s">
        <v>922</v>
      </c>
      <c r="F76" s="10" t="s">
        <v>62</v>
      </c>
      <c r="G76" s="10" t="s">
        <v>135</v>
      </c>
      <c r="H76" s="10" t="s">
        <v>922</v>
      </c>
      <c r="I76" s="11"/>
      <c r="J76" s="12">
        <v>4.0799333419278411E-2</v>
      </c>
      <c r="K76" s="47">
        <v>4207.9409254399998</v>
      </c>
      <c r="L76" s="39" t="s">
        <v>46</v>
      </c>
      <c r="M76" s="41">
        <v>0</v>
      </c>
      <c r="N76" s="47">
        <f t="shared" si="2"/>
        <v>4207.9409254399998</v>
      </c>
      <c r="O76" s="39" t="s">
        <v>39</v>
      </c>
      <c r="P76" s="13" t="s">
        <v>923</v>
      </c>
      <c r="Q76" s="40" t="s">
        <v>924</v>
      </c>
      <c r="R76" s="40" t="s">
        <v>925</v>
      </c>
      <c r="S76" s="40" t="s">
        <v>926</v>
      </c>
      <c r="T76" s="39" t="s">
        <v>927</v>
      </c>
      <c r="U76" s="40" t="s">
        <v>928</v>
      </c>
      <c r="V76" s="55">
        <v>2311.6479232000002</v>
      </c>
      <c r="W76" s="43" t="s">
        <v>46</v>
      </c>
      <c r="X76" s="44">
        <v>0</v>
      </c>
      <c r="Y76" s="55">
        <f t="shared" si="3"/>
        <v>2311.6479232000002</v>
      </c>
      <c r="Z76" s="14" t="s">
        <v>39</v>
      </c>
      <c r="AA76" s="45" t="s">
        <v>929</v>
      </c>
      <c r="AB76" s="45" t="s">
        <v>930</v>
      </c>
      <c r="AC76" s="45" t="s">
        <v>931</v>
      </c>
      <c r="AD76" s="45" t="s">
        <v>932</v>
      </c>
      <c r="AE76" s="43" t="s">
        <v>933</v>
      </c>
      <c r="AF76" s="45" t="s">
        <v>934</v>
      </c>
      <c r="AG76" s="48">
        <v>1</v>
      </c>
    </row>
    <row r="77" spans="1:33" s="1" customFormat="1">
      <c r="A77" s="46" t="s">
        <v>935</v>
      </c>
      <c r="B77" s="10" t="s">
        <v>936</v>
      </c>
      <c r="C77" s="21" t="s">
        <v>937</v>
      </c>
      <c r="D77" s="10" t="s">
        <v>938</v>
      </c>
      <c r="E77" s="10" t="s">
        <v>61</v>
      </c>
      <c r="F77" s="10" t="s">
        <v>62</v>
      </c>
      <c r="G77" s="10" t="s">
        <v>939</v>
      </c>
      <c r="H77" s="10" t="s">
        <v>63</v>
      </c>
      <c r="I77" s="11"/>
      <c r="J77" s="12">
        <v>1.6969207295400846E-3</v>
      </c>
      <c r="K77" s="47">
        <v>32245.634265599998</v>
      </c>
      <c r="L77" s="39" t="s">
        <v>46</v>
      </c>
      <c r="M77" s="41">
        <v>0</v>
      </c>
      <c r="N77" s="47">
        <f t="shared" si="2"/>
        <v>32245.634265599998</v>
      </c>
      <c r="O77" s="39" t="s">
        <v>39</v>
      </c>
      <c r="P77" s="13" t="s">
        <v>940</v>
      </c>
      <c r="Q77" s="40" t="s">
        <v>941</v>
      </c>
      <c r="R77" s="40" t="s">
        <v>942</v>
      </c>
      <c r="S77" s="40" t="s">
        <v>943</v>
      </c>
      <c r="T77" s="39" t="s">
        <v>506</v>
      </c>
      <c r="U77" s="40" t="s">
        <v>944</v>
      </c>
      <c r="V77" s="55">
        <v>39213.954769919997</v>
      </c>
      <c r="W77" s="43" t="s">
        <v>46</v>
      </c>
      <c r="X77" s="44">
        <v>0</v>
      </c>
      <c r="Y77" s="55">
        <f t="shared" si="3"/>
        <v>39213.954769919997</v>
      </c>
      <c r="Z77" s="14" t="s">
        <v>39</v>
      </c>
      <c r="AA77" s="45" t="s">
        <v>945</v>
      </c>
      <c r="AB77" s="45" t="s">
        <v>946</v>
      </c>
      <c r="AC77" s="45" t="s">
        <v>947</v>
      </c>
      <c r="AD77" s="45" t="s">
        <v>73</v>
      </c>
      <c r="AE77" s="43" t="s">
        <v>948</v>
      </c>
      <c r="AF77" s="45" t="s">
        <v>949</v>
      </c>
      <c r="AG77" s="48">
        <v>1</v>
      </c>
    </row>
    <row r="78" spans="1:33" s="1" customFormat="1" ht="57.75">
      <c r="A78" s="46" t="s">
        <v>950</v>
      </c>
      <c r="B78" s="10" t="s">
        <v>951</v>
      </c>
      <c r="C78" s="21" t="s">
        <v>952</v>
      </c>
      <c r="D78" s="10" t="s">
        <v>953</v>
      </c>
      <c r="E78" s="10" t="s">
        <v>61</v>
      </c>
      <c r="F78" s="10" t="s">
        <v>62</v>
      </c>
      <c r="G78" s="10" t="s">
        <v>939</v>
      </c>
      <c r="H78" s="10" t="s">
        <v>63</v>
      </c>
      <c r="I78" s="11"/>
      <c r="J78" s="12">
        <v>7.5587186444670117E-3</v>
      </c>
      <c r="K78" s="47">
        <v>526.61070336</v>
      </c>
      <c r="L78" s="39" t="s">
        <v>46</v>
      </c>
      <c r="M78" s="41">
        <v>0</v>
      </c>
      <c r="N78" s="47">
        <f t="shared" si="2"/>
        <v>526.61070336</v>
      </c>
      <c r="O78" s="39" t="s">
        <v>39</v>
      </c>
      <c r="P78" s="13" t="s">
        <v>954</v>
      </c>
      <c r="Q78" s="40" t="s">
        <v>955</v>
      </c>
      <c r="R78" s="40" t="s">
        <v>956</v>
      </c>
      <c r="S78" s="40" t="s">
        <v>957</v>
      </c>
      <c r="T78" s="39" t="s">
        <v>574</v>
      </c>
      <c r="U78" s="40" t="s">
        <v>958</v>
      </c>
      <c r="V78" s="55">
        <v>362.19938048</v>
      </c>
      <c r="W78" s="43" t="s">
        <v>46</v>
      </c>
      <c r="X78" s="44">
        <v>0</v>
      </c>
      <c r="Y78" s="55">
        <f t="shared" si="3"/>
        <v>362.19938048</v>
      </c>
      <c r="Z78" s="14" t="s">
        <v>39</v>
      </c>
      <c r="AA78" s="45" t="s">
        <v>959</v>
      </c>
      <c r="AB78" s="45" t="s">
        <v>960</v>
      </c>
      <c r="AC78" s="45" t="s">
        <v>961</v>
      </c>
      <c r="AD78" s="45" t="s">
        <v>235</v>
      </c>
      <c r="AE78" s="43" t="s">
        <v>962</v>
      </c>
      <c r="AF78" s="45" t="s">
        <v>963</v>
      </c>
      <c r="AG78" s="48">
        <v>1</v>
      </c>
    </row>
    <row r="79" spans="1:33" s="1" customFormat="1">
      <c r="A79" s="46" t="s">
        <v>964</v>
      </c>
      <c r="B79" s="10" t="s">
        <v>965</v>
      </c>
      <c r="C79" s="21" t="s">
        <v>966</v>
      </c>
      <c r="D79" s="10" t="s">
        <v>967</v>
      </c>
      <c r="E79" s="10" t="s">
        <v>147</v>
      </c>
      <c r="F79" s="10" t="s">
        <v>147</v>
      </c>
      <c r="G79" s="10" t="s">
        <v>818</v>
      </c>
      <c r="H79" s="10" t="s">
        <v>147</v>
      </c>
      <c r="I79" s="11">
        <v>26137826.809999999</v>
      </c>
      <c r="J79" s="12">
        <v>7.3092184283513481E-2</v>
      </c>
      <c r="K79" s="47">
        <v>26137826.809999999</v>
      </c>
      <c r="L79" s="39" t="s">
        <v>46</v>
      </c>
      <c r="M79" s="41">
        <v>0</v>
      </c>
      <c r="N79" s="47">
        <f t="shared" si="2"/>
        <v>26137826.809999999</v>
      </c>
      <c r="O79" s="39" t="s">
        <v>39</v>
      </c>
      <c r="P79" s="13" t="s">
        <v>968</v>
      </c>
      <c r="Q79" s="40" t="s">
        <v>969</v>
      </c>
      <c r="R79" s="40" t="s">
        <v>970</v>
      </c>
      <c r="S79" s="40" t="s">
        <v>971</v>
      </c>
      <c r="T79" s="39" t="s">
        <v>152</v>
      </c>
      <c r="U79" s="40" t="s">
        <v>972</v>
      </c>
      <c r="V79" s="55">
        <v>26137826.809999999</v>
      </c>
      <c r="W79" s="43" t="s">
        <v>46</v>
      </c>
      <c r="X79" s="44">
        <v>0</v>
      </c>
      <c r="Y79" s="55">
        <f t="shared" si="3"/>
        <v>26137826.809999999</v>
      </c>
      <c r="Z79" s="14" t="s">
        <v>39</v>
      </c>
      <c r="AA79" s="45" t="s">
        <v>973</v>
      </c>
      <c r="AB79" s="45" t="s">
        <v>974</v>
      </c>
      <c r="AC79" s="45" t="s">
        <v>970</v>
      </c>
      <c r="AD79" s="45" t="s">
        <v>156</v>
      </c>
      <c r="AE79" s="43" t="s">
        <v>152</v>
      </c>
      <c r="AF79" s="45" t="s">
        <v>972</v>
      </c>
      <c r="AG79" s="48">
        <v>1</v>
      </c>
    </row>
    <row r="80" spans="1:33" s="1" customFormat="1" ht="42.75">
      <c r="A80" s="46" t="s">
        <v>975</v>
      </c>
      <c r="B80" s="10" t="s">
        <v>976</v>
      </c>
      <c r="C80" s="21" t="s">
        <v>977</v>
      </c>
      <c r="D80" s="10" t="s">
        <v>978</v>
      </c>
      <c r="E80" s="10" t="s">
        <v>79</v>
      </c>
      <c r="F80" s="10" t="s">
        <v>44</v>
      </c>
      <c r="G80" s="10" t="s">
        <v>45</v>
      </c>
      <c r="H80" s="10" t="s">
        <v>44</v>
      </c>
      <c r="I80" s="11"/>
      <c r="J80" s="12">
        <v>3.2642191010955092E-3</v>
      </c>
      <c r="K80" s="47">
        <v>342.42057471999999</v>
      </c>
      <c r="L80" s="39" t="s">
        <v>46</v>
      </c>
      <c r="M80" s="41">
        <v>0</v>
      </c>
      <c r="N80" s="47">
        <f t="shared" si="2"/>
        <v>342.42057471999999</v>
      </c>
      <c r="O80" s="39" t="s">
        <v>39</v>
      </c>
      <c r="P80" s="13" t="s">
        <v>979</v>
      </c>
      <c r="Q80" s="40" t="s">
        <v>980</v>
      </c>
      <c r="R80" s="40" t="s">
        <v>981</v>
      </c>
      <c r="S80" s="40" t="s">
        <v>982</v>
      </c>
      <c r="T80" s="39" t="s">
        <v>141</v>
      </c>
      <c r="U80" s="40" t="s">
        <v>983</v>
      </c>
      <c r="V80" s="55">
        <v>284.32033279999996</v>
      </c>
      <c r="W80" s="43" t="s">
        <v>46</v>
      </c>
      <c r="X80" s="44">
        <v>0</v>
      </c>
      <c r="Y80" s="55">
        <f t="shared" si="3"/>
        <v>284.32033279999996</v>
      </c>
      <c r="Z80" s="14" t="s">
        <v>39</v>
      </c>
      <c r="AA80" s="45" t="s">
        <v>984</v>
      </c>
      <c r="AB80" s="45" t="s">
        <v>985</v>
      </c>
      <c r="AC80" s="45" t="s">
        <v>986</v>
      </c>
      <c r="AD80" s="45" t="s">
        <v>287</v>
      </c>
      <c r="AE80" s="43" t="s">
        <v>987</v>
      </c>
      <c r="AF80" s="45" t="s">
        <v>988</v>
      </c>
      <c r="AG80" s="48">
        <v>1</v>
      </c>
    </row>
    <row r="81" spans="1:33" s="1" customFormat="1" ht="28.5">
      <c r="A81" s="46" t="s">
        <v>989</v>
      </c>
      <c r="B81" s="10" t="s">
        <v>660</v>
      </c>
      <c r="C81" s="21" t="s">
        <v>990</v>
      </c>
      <c r="D81" s="10" t="s">
        <v>991</v>
      </c>
      <c r="E81" s="10" t="s">
        <v>44</v>
      </c>
      <c r="F81" s="10" t="s">
        <v>44</v>
      </c>
      <c r="G81" s="10" t="s">
        <v>45</v>
      </c>
      <c r="H81" s="10" t="s">
        <v>44</v>
      </c>
      <c r="I81" s="11">
        <v>1283.0999999999999</v>
      </c>
      <c r="J81" s="12">
        <v>9.6044669832009377E-2</v>
      </c>
      <c r="K81" s="47">
        <v>1283.0999999999999</v>
      </c>
      <c r="L81" s="39" t="s">
        <v>46</v>
      </c>
      <c r="M81" s="41">
        <v>0</v>
      </c>
      <c r="N81" s="47">
        <f t="shared" si="2"/>
        <v>1283.0999999999999</v>
      </c>
      <c r="O81" s="39" t="s">
        <v>39</v>
      </c>
      <c r="P81" s="13" t="s">
        <v>992</v>
      </c>
      <c r="Q81" s="40" t="s">
        <v>993</v>
      </c>
      <c r="R81" s="40" t="s">
        <v>994</v>
      </c>
      <c r="S81" s="40" t="s">
        <v>995</v>
      </c>
      <c r="T81" s="39" t="s">
        <v>266</v>
      </c>
      <c r="U81" s="40" t="s">
        <v>996</v>
      </c>
      <c r="V81" s="55">
        <v>1283.0999999999999</v>
      </c>
      <c r="W81" s="43" t="s">
        <v>46</v>
      </c>
      <c r="X81" s="44">
        <v>0</v>
      </c>
      <c r="Y81" s="55">
        <f t="shared" si="3"/>
        <v>1283.0999999999999</v>
      </c>
      <c r="Z81" s="14" t="s">
        <v>39</v>
      </c>
      <c r="AA81" s="45" t="s">
        <v>997</v>
      </c>
      <c r="AB81" s="45" t="s">
        <v>998</v>
      </c>
      <c r="AC81" s="45" t="s">
        <v>999</v>
      </c>
      <c r="AD81" s="45" t="s">
        <v>271</v>
      </c>
      <c r="AE81" s="43" t="s">
        <v>272</v>
      </c>
      <c r="AF81" s="45" t="s">
        <v>1000</v>
      </c>
      <c r="AG81" s="48">
        <v>1</v>
      </c>
    </row>
    <row r="82" spans="1:33" s="1" customFormat="1" ht="29.25">
      <c r="A82" s="46" t="s">
        <v>1001</v>
      </c>
      <c r="B82" s="10" t="s">
        <v>1002</v>
      </c>
      <c r="C82" s="21" t="s">
        <v>1003</v>
      </c>
      <c r="D82" s="10" t="s">
        <v>146</v>
      </c>
      <c r="E82" s="10" t="s">
        <v>79</v>
      </c>
      <c r="F82" s="10" t="s">
        <v>44</v>
      </c>
      <c r="G82" s="10" t="s">
        <v>45</v>
      </c>
      <c r="H82" s="10" t="s">
        <v>44</v>
      </c>
      <c r="I82" s="11"/>
      <c r="J82" s="12">
        <v>5.5163059610568565E-3</v>
      </c>
      <c r="K82" s="47">
        <v>797.33310719999997</v>
      </c>
      <c r="L82" s="39" t="s">
        <v>46</v>
      </c>
      <c r="M82" s="41">
        <v>0</v>
      </c>
      <c r="N82" s="47">
        <f t="shared" si="2"/>
        <v>797.33310719999997</v>
      </c>
      <c r="O82" s="39" t="s">
        <v>39</v>
      </c>
      <c r="P82" s="13" t="s">
        <v>1004</v>
      </c>
      <c r="Q82" s="40" t="s">
        <v>1005</v>
      </c>
      <c r="R82" s="40" t="s">
        <v>1006</v>
      </c>
      <c r="S82" s="40" t="s">
        <v>1007</v>
      </c>
      <c r="T82" s="39" t="s">
        <v>125</v>
      </c>
      <c r="U82" s="40" t="s">
        <v>1008</v>
      </c>
      <c r="V82" s="55">
        <v>735.52433919999999</v>
      </c>
      <c r="W82" s="43" t="s">
        <v>46</v>
      </c>
      <c r="X82" s="44">
        <v>0</v>
      </c>
      <c r="Y82" s="55">
        <f t="shared" si="3"/>
        <v>735.52433919999999</v>
      </c>
      <c r="Z82" s="14" t="s">
        <v>39</v>
      </c>
      <c r="AA82" s="45" t="s">
        <v>1009</v>
      </c>
      <c r="AB82" s="45" t="s">
        <v>1010</v>
      </c>
      <c r="AC82" s="45" t="s">
        <v>1011</v>
      </c>
      <c r="AD82" s="45" t="s">
        <v>271</v>
      </c>
      <c r="AE82" s="43" t="s">
        <v>259</v>
      </c>
      <c r="AF82" s="45" t="s">
        <v>1012</v>
      </c>
      <c r="AG82" s="48">
        <v>1</v>
      </c>
    </row>
    <row r="83" spans="1:33" s="1" customFormat="1" ht="24">
      <c r="A83" s="46" t="s">
        <v>1013</v>
      </c>
      <c r="B83" s="10" t="s">
        <v>1002</v>
      </c>
      <c r="C83" s="21" t="s">
        <v>1003</v>
      </c>
      <c r="D83" s="10" t="s">
        <v>173</v>
      </c>
      <c r="E83" s="10" t="s">
        <v>79</v>
      </c>
      <c r="F83" s="10" t="s">
        <v>44</v>
      </c>
      <c r="G83" s="10" t="s">
        <v>45</v>
      </c>
      <c r="H83" s="10" t="s">
        <v>44</v>
      </c>
      <c r="I83" s="11"/>
      <c r="J83" s="12">
        <v>5.8457453934368268E-3</v>
      </c>
      <c r="K83" s="47">
        <v>4550.3615001599992</v>
      </c>
      <c r="L83" s="39" t="s">
        <v>46</v>
      </c>
      <c r="M83" s="41">
        <v>0</v>
      </c>
      <c r="N83" s="47">
        <f t="shared" si="2"/>
        <v>4550.3615001599992</v>
      </c>
      <c r="O83" s="39" t="s">
        <v>39</v>
      </c>
      <c r="P83" s="13" t="s">
        <v>1014</v>
      </c>
      <c r="Q83" s="40" t="s">
        <v>1015</v>
      </c>
      <c r="R83" s="40" t="s">
        <v>1016</v>
      </c>
      <c r="S83" s="40" t="s">
        <v>325</v>
      </c>
      <c r="T83" s="39" t="s">
        <v>125</v>
      </c>
      <c r="U83" s="40" t="s">
        <v>1017</v>
      </c>
      <c r="V83" s="55">
        <v>1982.82527744</v>
      </c>
      <c r="W83" s="43" t="s">
        <v>46</v>
      </c>
      <c r="X83" s="44">
        <v>0</v>
      </c>
      <c r="Y83" s="55">
        <f t="shared" si="3"/>
        <v>1982.82527744</v>
      </c>
      <c r="Z83" s="14" t="s">
        <v>39</v>
      </c>
      <c r="AA83" s="45" t="s">
        <v>1018</v>
      </c>
      <c r="AB83" s="45" t="s">
        <v>1019</v>
      </c>
      <c r="AC83" s="45" t="s">
        <v>1016</v>
      </c>
      <c r="AD83" s="45" t="s">
        <v>55</v>
      </c>
      <c r="AE83" s="43" t="s">
        <v>125</v>
      </c>
      <c r="AF83" s="45" t="s">
        <v>1020</v>
      </c>
      <c r="AG83" s="48">
        <v>1</v>
      </c>
    </row>
    <row r="84" spans="1:33" s="1" customFormat="1" ht="24">
      <c r="A84" s="46" t="s">
        <v>1021</v>
      </c>
      <c r="B84" s="10" t="s">
        <v>1022</v>
      </c>
      <c r="C84" s="21" t="s">
        <v>1023</v>
      </c>
      <c r="D84" s="10" t="s">
        <v>43</v>
      </c>
      <c r="E84" s="10" t="s">
        <v>79</v>
      </c>
      <c r="F84" s="10" t="s">
        <v>44</v>
      </c>
      <c r="G84" s="10" t="s">
        <v>45</v>
      </c>
      <c r="H84" s="10" t="s">
        <v>44</v>
      </c>
      <c r="I84" s="11">
        <v>1224.76</v>
      </c>
      <c r="J84" s="12">
        <v>4.3778299684228666E-2</v>
      </c>
      <c r="K84" s="47">
        <v>1224.1357999999984</v>
      </c>
      <c r="L84" s="39" t="s">
        <v>46</v>
      </c>
      <c r="M84" s="41">
        <v>0</v>
      </c>
      <c r="N84" s="47">
        <f t="shared" si="2"/>
        <v>1224.1357999999984</v>
      </c>
      <c r="O84" s="39" t="s">
        <v>39</v>
      </c>
      <c r="P84" s="13" t="s">
        <v>1024</v>
      </c>
      <c r="Q84" s="40" t="s">
        <v>1025</v>
      </c>
      <c r="R84" s="40" t="s">
        <v>1026</v>
      </c>
      <c r="S84" s="40" t="s">
        <v>1027</v>
      </c>
      <c r="T84" s="39" t="s">
        <v>125</v>
      </c>
      <c r="U84" s="40" t="s">
        <v>1028</v>
      </c>
      <c r="V84" s="55">
        <v>1224.1357999999984</v>
      </c>
      <c r="W84" s="43" t="s">
        <v>46</v>
      </c>
      <c r="X84" s="44">
        <v>0</v>
      </c>
      <c r="Y84" s="55">
        <f t="shared" si="3"/>
        <v>1224.1357999999984</v>
      </c>
      <c r="Z84" s="14" t="s">
        <v>39</v>
      </c>
      <c r="AA84" s="45" t="s">
        <v>1029</v>
      </c>
      <c r="AB84" s="45" t="s">
        <v>1030</v>
      </c>
      <c r="AC84" s="45" t="s">
        <v>1026</v>
      </c>
      <c r="AD84" s="45" t="s">
        <v>55</v>
      </c>
      <c r="AE84" s="43" t="s">
        <v>125</v>
      </c>
      <c r="AF84" s="45" t="s">
        <v>1028</v>
      </c>
      <c r="AG84" s="48">
        <v>1</v>
      </c>
    </row>
    <row r="85" spans="1:33" s="1" customFormat="1">
      <c r="A85" s="46" t="s">
        <v>1031</v>
      </c>
      <c r="B85" s="10" t="s">
        <v>1032</v>
      </c>
      <c r="C85" s="21" t="s">
        <v>1033</v>
      </c>
      <c r="D85" s="10" t="s">
        <v>1034</v>
      </c>
      <c r="E85" s="10" t="s">
        <v>583</v>
      </c>
      <c r="F85" s="10" t="s">
        <v>62</v>
      </c>
      <c r="G85" s="10" t="s">
        <v>45</v>
      </c>
      <c r="H85" s="10" t="s">
        <v>63</v>
      </c>
      <c r="I85" s="11"/>
      <c r="J85" s="12">
        <v>3.0252743849117489E-5</v>
      </c>
      <c r="K85" s="47">
        <v>328.82264576</v>
      </c>
      <c r="L85" s="39" t="s">
        <v>46</v>
      </c>
      <c r="M85" s="41">
        <v>0</v>
      </c>
      <c r="N85" s="47">
        <f t="shared" si="2"/>
        <v>328.82264576</v>
      </c>
      <c r="O85" s="39" t="s">
        <v>39</v>
      </c>
      <c r="P85" s="13" t="s">
        <v>1035</v>
      </c>
      <c r="Q85" s="40" t="s">
        <v>1036</v>
      </c>
      <c r="R85" s="40" t="s">
        <v>1037</v>
      </c>
      <c r="S85" s="40" t="s">
        <v>1038</v>
      </c>
      <c r="T85" s="39" t="s">
        <v>1039</v>
      </c>
      <c r="U85" s="40" t="s">
        <v>1040</v>
      </c>
      <c r="V85" s="55">
        <v>126.08988672000001</v>
      </c>
      <c r="W85" s="43" t="s">
        <v>46</v>
      </c>
      <c r="X85" s="44">
        <v>0</v>
      </c>
      <c r="Y85" s="55">
        <f t="shared" si="3"/>
        <v>126.08988672000001</v>
      </c>
      <c r="Z85" s="14" t="s">
        <v>39</v>
      </c>
      <c r="AA85" s="45" t="s">
        <v>1041</v>
      </c>
      <c r="AB85" s="45" t="s">
        <v>1042</v>
      </c>
      <c r="AC85" s="45" t="s">
        <v>1037</v>
      </c>
      <c r="AD85" s="45" t="s">
        <v>73</v>
      </c>
      <c r="AE85" s="43" t="s">
        <v>1039</v>
      </c>
      <c r="AF85" s="45" t="s">
        <v>1040</v>
      </c>
      <c r="AG85" s="48">
        <v>1</v>
      </c>
    </row>
    <row r="86" spans="1:33" s="1" customFormat="1">
      <c r="A86" s="46" t="s">
        <v>1043</v>
      </c>
      <c r="B86" s="10" t="s">
        <v>1044</v>
      </c>
      <c r="C86" s="21" t="s">
        <v>1045</v>
      </c>
      <c r="D86" s="10" t="s">
        <v>698</v>
      </c>
      <c r="E86" s="10" t="s">
        <v>147</v>
      </c>
      <c r="F86" s="10" t="s">
        <v>147</v>
      </c>
      <c r="G86" s="10" t="s">
        <v>818</v>
      </c>
      <c r="H86" s="10" t="s">
        <v>147</v>
      </c>
      <c r="I86" s="11">
        <v>1828329.99</v>
      </c>
      <c r="J86" s="12">
        <v>0.17255590322331177</v>
      </c>
      <c r="K86" s="47">
        <v>1828329.7289999975</v>
      </c>
      <c r="L86" s="39" t="s">
        <v>46</v>
      </c>
      <c r="M86" s="41">
        <v>0</v>
      </c>
      <c r="N86" s="47">
        <f t="shared" si="2"/>
        <v>1828329.7289999975</v>
      </c>
      <c r="O86" s="39" t="s">
        <v>39</v>
      </c>
      <c r="P86" s="13" t="s">
        <v>1046</v>
      </c>
      <c r="Q86" s="40" t="s">
        <v>1047</v>
      </c>
      <c r="R86" s="40" t="s">
        <v>1048</v>
      </c>
      <c r="S86" s="40" t="s">
        <v>1049</v>
      </c>
      <c r="T86" s="39" t="s">
        <v>152</v>
      </c>
      <c r="U86" s="40" t="s">
        <v>1050</v>
      </c>
      <c r="V86" s="55">
        <v>1828329.7289999975</v>
      </c>
      <c r="W86" s="43" t="s">
        <v>46</v>
      </c>
      <c r="X86" s="44">
        <v>0</v>
      </c>
      <c r="Y86" s="55">
        <f t="shared" si="3"/>
        <v>1828329.7289999975</v>
      </c>
      <c r="Z86" s="14" t="s">
        <v>39</v>
      </c>
      <c r="AA86" s="45" t="s">
        <v>1051</v>
      </c>
      <c r="AB86" s="45" t="s">
        <v>1052</v>
      </c>
      <c r="AC86" s="45" t="s">
        <v>1048</v>
      </c>
      <c r="AD86" s="45" t="s">
        <v>693</v>
      </c>
      <c r="AE86" s="43" t="s">
        <v>152</v>
      </c>
      <c r="AF86" s="45" t="s">
        <v>1050</v>
      </c>
      <c r="AG86" s="48">
        <v>1</v>
      </c>
    </row>
    <row r="87" spans="1:33" s="1" customFormat="1" ht="29.25">
      <c r="A87" s="46" t="s">
        <v>1053</v>
      </c>
      <c r="B87" s="10" t="s">
        <v>1054</v>
      </c>
      <c r="C87" s="21" t="s">
        <v>1055</v>
      </c>
      <c r="D87" s="10" t="s">
        <v>1056</v>
      </c>
      <c r="E87" s="10" t="s">
        <v>133</v>
      </c>
      <c r="F87" s="10" t="s">
        <v>134</v>
      </c>
      <c r="G87" s="10" t="s">
        <v>135</v>
      </c>
      <c r="H87" s="10" t="s">
        <v>136</v>
      </c>
      <c r="I87" s="11">
        <v>684351.05</v>
      </c>
      <c r="J87" s="12">
        <v>5.2627531955425164E-3</v>
      </c>
      <c r="K87" s="47">
        <v>684350.0031999991</v>
      </c>
      <c r="L87" s="39" t="s">
        <v>46</v>
      </c>
      <c r="M87" s="41">
        <v>0</v>
      </c>
      <c r="N87" s="47">
        <f t="shared" si="2"/>
        <v>684350.0031999991</v>
      </c>
      <c r="O87" s="39" t="s">
        <v>39</v>
      </c>
      <c r="P87" s="13" t="s">
        <v>1057</v>
      </c>
      <c r="Q87" s="40" t="s">
        <v>1058</v>
      </c>
      <c r="R87" s="40" t="s">
        <v>1059</v>
      </c>
      <c r="S87" s="40" t="s">
        <v>1060</v>
      </c>
      <c r="T87" s="39" t="s">
        <v>703</v>
      </c>
      <c r="U87" s="40" t="s">
        <v>1061</v>
      </c>
      <c r="V87" s="55">
        <v>684350.0031999991</v>
      </c>
      <c r="W87" s="43" t="s">
        <v>46</v>
      </c>
      <c r="X87" s="44">
        <v>0</v>
      </c>
      <c r="Y87" s="55">
        <f t="shared" si="3"/>
        <v>684350.0031999991</v>
      </c>
      <c r="Z87" s="14" t="s">
        <v>39</v>
      </c>
      <c r="AA87" s="45" t="s">
        <v>1062</v>
      </c>
      <c r="AB87" s="45" t="s">
        <v>1063</v>
      </c>
      <c r="AC87" s="45" t="s">
        <v>1059</v>
      </c>
      <c r="AD87" s="45" t="s">
        <v>55</v>
      </c>
      <c r="AE87" s="43" t="s">
        <v>703</v>
      </c>
      <c r="AF87" s="45" t="s">
        <v>1061</v>
      </c>
      <c r="AG87" s="48">
        <v>1</v>
      </c>
    </row>
    <row r="88" spans="1:33" s="1" customFormat="1" ht="29.25">
      <c r="A88" s="46" t="s">
        <v>1064</v>
      </c>
      <c r="B88" s="10" t="s">
        <v>1054</v>
      </c>
      <c r="C88" s="21" t="s">
        <v>1055</v>
      </c>
      <c r="D88" s="10" t="s">
        <v>1065</v>
      </c>
      <c r="E88" s="10" t="s">
        <v>133</v>
      </c>
      <c r="F88" s="10" t="s">
        <v>134</v>
      </c>
      <c r="G88" s="10" t="s">
        <v>135</v>
      </c>
      <c r="H88" s="10" t="s">
        <v>136</v>
      </c>
      <c r="I88" s="11">
        <v>684351.05</v>
      </c>
      <c r="J88" s="12">
        <v>7.1764816302852382E-3</v>
      </c>
      <c r="K88" s="47">
        <v>684350.0031999991</v>
      </c>
      <c r="L88" s="39" t="s">
        <v>46</v>
      </c>
      <c r="M88" s="41">
        <v>0</v>
      </c>
      <c r="N88" s="47">
        <f t="shared" si="2"/>
        <v>684350.0031999991</v>
      </c>
      <c r="O88" s="39" t="s">
        <v>39</v>
      </c>
      <c r="P88" s="13" t="s">
        <v>1066</v>
      </c>
      <c r="Q88" s="40" t="s">
        <v>1067</v>
      </c>
      <c r="R88" s="40" t="s">
        <v>1068</v>
      </c>
      <c r="S88" s="40" t="s">
        <v>1069</v>
      </c>
      <c r="T88" s="39" t="s">
        <v>703</v>
      </c>
      <c r="U88" s="40" t="s">
        <v>1070</v>
      </c>
      <c r="V88" s="55">
        <v>684350.0031999991</v>
      </c>
      <c r="W88" s="43" t="s">
        <v>46</v>
      </c>
      <c r="X88" s="44">
        <v>0</v>
      </c>
      <c r="Y88" s="55">
        <f t="shared" si="3"/>
        <v>684350.0031999991</v>
      </c>
      <c r="Z88" s="14" t="s">
        <v>39</v>
      </c>
      <c r="AA88" s="45" t="s">
        <v>1062</v>
      </c>
      <c r="AB88" s="45" t="s">
        <v>1071</v>
      </c>
      <c r="AC88" s="45" t="s">
        <v>1068</v>
      </c>
      <c r="AD88" s="45" t="s">
        <v>55</v>
      </c>
      <c r="AE88" s="43" t="s">
        <v>703</v>
      </c>
      <c r="AF88" s="45" t="s">
        <v>1070</v>
      </c>
      <c r="AG88" s="48">
        <v>1</v>
      </c>
    </row>
    <row r="89" spans="1:33" s="1" customFormat="1" ht="29.25">
      <c r="A89" s="46" t="s">
        <v>1072</v>
      </c>
      <c r="B89" s="10" t="s">
        <v>1073</v>
      </c>
      <c r="C89" s="21" t="s">
        <v>1074</v>
      </c>
      <c r="D89" s="10" t="s">
        <v>1075</v>
      </c>
      <c r="E89" s="10" t="s">
        <v>133</v>
      </c>
      <c r="F89" s="10" t="s">
        <v>147</v>
      </c>
      <c r="G89" s="10" t="s">
        <v>135</v>
      </c>
      <c r="H89" s="10" t="s">
        <v>133</v>
      </c>
      <c r="I89" s="11"/>
      <c r="J89" s="12">
        <v>3.4885862701053488E-3</v>
      </c>
      <c r="K89" s="47">
        <v>7890.5073228800002</v>
      </c>
      <c r="L89" s="39" t="s">
        <v>46</v>
      </c>
      <c r="M89" s="41">
        <v>0</v>
      </c>
      <c r="N89" s="47">
        <f t="shared" si="2"/>
        <v>7890.5073228800002</v>
      </c>
      <c r="O89" s="39" t="s">
        <v>39</v>
      </c>
      <c r="P89" s="13" t="s">
        <v>1076</v>
      </c>
      <c r="Q89" s="40" t="s">
        <v>1077</v>
      </c>
      <c r="R89" s="40" t="s">
        <v>1078</v>
      </c>
      <c r="S89" s="40" t="s">
        <v>1079</v>
      </c>
      <c r="T89" s="39" t="s">
        <v>506</v>
      </c>
      <c r="U89" s="40" t="s">
        <v>1080</v>
      </c>
      <c r="V89" s="55">
        <v>5924.9885004799999</v>
      </c>
      <c r="W89" s="43" t="s">
        <v>46</v>
      </c>
      <c r="X89" s="44">
        <v>0</v>
      </c>
      <c r="Y89" s="55">
        <f t="shared" si="3"/>
        <v>5924.9885004799999</v>
      </c>
      <c r="Z89" s="14" t="s">
        <v>39</v>
      </c>
      <c r="AA89" s="45" t="s">
        <v>1081</v>
      </c>
      <c r="AB89" s="45" t="s">
        <v>1082</v>
      </c>
      <c r="AC89" s="45" t="s">
        <v>1083</v>
      </c>
      <c r="AD89" s="45" t="s">
        <v>271</v>
      </c>
      <c r="AE89" s="43" t="s">
        <v>1084</v>
      </c>
      <c r="AF89" s="45" t="s">
        <v>1085</v>
      </c>
      <c r="AG89" s="48">
        <v>1</v>
      </c>
    </row>
    <row r="90" spans="1:33" s="1" customFormat="1" ht="28.5">
      <c r="A90" s="46" t="s">
        <v>1086</v>
      </c>
      <c r="B90" s="10" t="s">
        <v>1073</v>
      </c>
      <c r="C90" s="21" t="s">
        <v>1074</v>
      </c>
      <c r="D90" s="10" t="s">
        <v>698</v>
      </c>
      <c r="E90" s="10" t="s">
        <v>44</v>
      </c>
      <c r="F90" s="10" t="s">
        <v>44</v>
      </c>
      <c r="G90" s="10" t="s">
        <v>45</v>
      </c>
      <c r="H90" s="10" t="s">
        <v>44</v>
      </c>
      <c r="I90" s="11"/>
      <c r="J90" s="12">
        <v>8.4837405133110705E-4</v>
      </c>
      <c r="K90" s="47">
        <v>5493.5632998399997</v>
      </c>
      <c r="L90" s="39" t="s">
        <v>46</v>
      </c>
      <c r="M90" s="41">
        <v>0</v>
      </c>
      <c r="N90" s="47">
        <f t="shared" si="2"/>
        <v>5493.5632998399997</v>
      </c>
      <c r="O90" s="39" t="s">
        <v>39</v>
      </c>
      <c r="P90" s="13" t="s">
        <v>1087</v>
      </c>
      <c r="Q90" s="40" t="s">
        <v>1088</v>
      </c>
      <c r="R90" s="40" t="s">
        <v>1089</v>
      </c>
      <c r="S90" s="40" t="s">
        <v>1090</v>
      </c>
      <c r="T90" s="39" t="s">
        <v>613</v>
      </c>
      <c r="U90" s="40" t="s">
        <v>1091</v>
      </c>
      <c r="V90" s="55">
        <v>4038.5849011199998</v>
      </c>
      <c r="W90" s="43" t="s">
        <v>46</v>
      </c>
      <c r="X90" s="44">
        <v>0</v>
      </c>
      <c r="Y90" s="55">
        <f t="shared" si="3"/>
        <v>4038.5849011199998</v>
      </c>
      <c r="Z90" s="14" t="s">
        <v>39</v>
      </c>
      <c r="AA90" s="45" t="s">
        <v>1092</v>
      </c>
      <c r="AB90" s="45" t="s">
        <v>1093</v>
      </c>
      <c r="AC90" s="45" t="s">
        <v>1094</v>
      </c>
      <c r="AD90" s="45" t="s">
        <v>287</v>
      </c>
      <c r="AE90" s="43" t="s">
        <v>1095</v>
      </c>
      <c r="AF90" s="45" t="s">
        <v>1096</v>
      </c>
      <c r="AG90" s="48">
        <v>1</v>
      </c>
    </row>
    <row r="91" spans="1:33" s="1" customFormat="1" ht="43.5">
      <c r="A91" s="46" t="s">
        <v>1097</v>
      </c>
      <c r="B91" s="10" t="s">
        <v>1098</v>
      </c>
      <c r="C91" s="21" t="s">
        <v>1099</v>
      </c>
      <c r="D91" s="10" t="s">
        <v>464</v>
      </c>
      <c r="E91" s="10" t="s">
        <v>79</v>
      </c>
      <c r="F91" s="10" t="s">
        <v>44</v>
      </c>
      <c r="G91" s="10" t="s">
        <v>45</v>
      </c>
      <c r="H91" s="10" t="s">
        <v>44</v>
      </c>
      <c r="I91" s="11"/>
      <c r="J91" s="12">
        <v>9.280730484715706E-3</v>
      </c>
      <c r="K91" s="47">
        <v>163.17514752</v>
      </c>
      <c r="L91" s="39" t="s">
        <v>46</v>
      </c>
      <c r="M91" s="41">
        <v>0</v>
      </c>
      <c r="N91" s="47">
        <f t="shared" si="2"/>
        <v>163.17514752</v>
      </c>
      <c r="O91" s="39" t="s">
        <v>39</v>
      </c>
      <c r="P91" s="13" t="s">
        <v>1100</v>
      </c>
      <c r="Q91" s="40" t="s">
        <v>1101</v>
      </c>
      <c r="R91" s="40" t="s">
        <v>1102</v>
      </c>
      <c r="S91" s="40" t="s">
        <v>1103</v>
      </c>
      <c r="T91" s="39" t="s">
        <v>1104</v>
      </c>
      <c r="U91" s="40" t="s">
        <v>1105</v>
      </c>
      <c r="V91" s="55">
        <v>59.336417280000006</v>
      </c>
      <c r="W91" s="43" t="s">
        <v>46</v>
      </c>
      <c r="X91" s="44">
        <v>0</v>
      </c>
      <c r="Y91" s="55">
        <f t="shared" si="3"/>
        <v>59.336417280000006</v>
      </c>
      <c r="Z91" s="14" t="s">
        <v>39</v>
      </c>
      <c r="AA91" s="45" t="s">
        <v>1106</v>
      </c>
      <c r="AB91" s="45" t="s">
        <v>1107</v>
      </c>
      <c r="AC91" s="45" t="s">
        <v>1108</v>
      </c>
      <c r="AD91" s="45" t="s">
        <v>55</v>
      </c>
      <c r="AE91" s="43" t="s">
        <v>266</v>
      </c>
      <c r="AF91" s="45" t="s">
        <v>1109</v>
      </c>
      <c r="AG91" s="48">
        <v>1</v>
      </c>
    </row>
    <row r="92" spans="1:33" s="1" customFormat="1" ht="42.75">
      <c r="A92" s="46" t="s">
        <v>1110</v>
      </c>
      <c r="B92" s="10" t="s">
        <v>1098</v>
      </c>
      <c r="C92" s="21" t="s">
        <v>1099</v>
      </c>
      <c r="D92" s="10" t="s">
        <v>1111</v>
      </c>
      <c r="E92" s="10" t="s">
        <v>79</v>
      </c>
      <c r="F92" s="10" t="s">
        <v>44</v>
      </c>
      <c r="G92" s="10" t="s">
        <v>45</v>
      </c>
      <c r="H92" s="10" t="s">
        <v>44</v>
      </c>
      <c r="I92" s="11"/>
      <c r="J92" s="12">
        <v>1.4304971250371116E-2</v>
      </c>
      <c r="K92" s="47">
        <v>623.03238143999988</v>
      </c>
      <c r="L92" s="39" t="s">
        <v>46</v>
      </c>
      <c r="M92" s="41">
        <v>0</v>
      </c>
      <c r="N92" s="47">
        <f t="shared" si="2"/>
        <v>623.03238143999988</v>
      </c>
      <c r="O92" s="39" t="s">
        <v>39</v>
      </c>
      <c r="P92" s="13" t="s">
        <v>1112</v>
      </c>
      <c r="Q92" s="40" t="s">
        <v>1113</v>
      </c>
      <c r="R92" s="40" t="s">
        <v>1114</v>
      </c>
      <c r="S92" s="40" t="s">
        <v>1115</v>
      </c>
      <c r="T92" s="39" t="s">
        <v>1116</v>
      </c>
      <c r="U92" s="40" t="s">
        <v>1117</v>
      </c>
      <c r="V92" s="55">
        <v>563.6959641599999</v>
      </c>
      <c r="W92" s="43" t="s">
        <v>46</v>
      </c>
      <c r="X92" s="44">
        <v>0</v>
      </c>
      <c r="Y92" s="55">
        <f t="shared" si="3"/>
        <v>563.6959641599999</v>
      </c>
      <c r="Z92" s="14" t="s">
        <v>39</v>
      </c>
      <c r="AA92" s="45" t="s">
        <v>1118</v>
      </c>
      <c r="AB92" s="45" t="s">
        <v>1119</v>
      </c>
      <c r="AC92" s="45" t="s">
        <v>1120</v>
      </c>
      <c r="AD92" s="45" t="s">
        <v>287</v>
      </c>
      <c r="AE92" s="43" t="s">
        <v>1121</v>
      </c>
      <c r="AF92" s="45" t="s">
        <v>1122</v>
      </c>
      <c r="AG92" s="48">
        <v>1</v>
      </c>
    </row>
    <row r="93" spans="1:33" s="1" customFormat="1" ht="24">
      <c r="A93" s="46" t="s">
        <v>1123</v>
      </c>
      <c r="B93" s="10" t="s">
        <v>1124</v>
      </c>
      <c r="C93" s="21" t="s">
        <v>1125</v>
      </c>
      <c r="D93" s="10" t="s">
        <v>1126</v>
      </c>
      <c r="E93" s="10" t="s">
        <v>79</v>
      </c>
      <c r="F93" s="10" t="s">
        <v>44</v>
      </c>
      <c r="G93" s="10" t="s">
        <v>45</v>
      </c>
      <c r="H93" s="10" t="s">
        <v>44</v>
      </c>
      <c r="I93" s="11"/>
      <c r="J93" s="12">
        <v>2.9713525676327694E-3</v>
      </c>
      <c r="K93" s="47">
        <v>2974.2379161599997</v>
      </c>
      <c r="L93" s="39" t="s">
        <v>46</v>
      </c>
      <c r="M93" s="41">
        <v>0</v>
      </c>
      <c r="N93" s="47">
        <f t="shared" si="2"/>
        <v>2974.2379161599997</v>
      </c>
      <c r="O93" s="39" t="s">
        <v>39</v>
      </c>
      <c r="P93" s="13" t="s">
        <v>1127</v>
      </c>
      <c r="Q93" s="40" t="s">
        <v>1128</v>
      </c>
      <c r="R93" s="40" t="s">
        <v>1129</v>
      </c>
      <c r="S93" s="40" t="s">
        <v>382</v>
      </c>
      <c r="T93" s="39" t="s">
        <v>125</v>
      </c>
      <c r="U93" s="40" t="s">
        <v>1130</v>
      </c>
      <c r="V93" s="55">
        <v>1605.79179264</v>
      </c>
      <c r="W93" s="43" t="s">
        <v>46</v>
      </c>
      <c r="X93" s="44">
        <v>0</v>
      </c>
      <c r="Y93" s="55">
        <f t="shared" si="3"/>
        <v>1605.79179264</v>
      </c>
      <c r="Z93" s="14" t="s">
        <v>39</v>
      </c>
      <c r="AA93" s="45" t="s">
        <v>1131</v>
      </c>
      <c r="AB93" s="45" t="s">
        <v>1132</v>
      </c>
      <c r="AC93" s="45" t="s">
        <v>1129</v>
      </c>
      <c r="AD93" s="45" t="s">
        <v>55</v>
      </c>
      <c r="AE93" s="43" t="s">
        <v>125</v>
      </c>
      <c r="AF93" s="45" t="s">
        <v>1130</v>
      </c>
      <c r="AG93" s="48">
        <v>1</v>
      </c>
    </row>
    <row r="94" spans="1:33" s="1" customFormat="1" ht="24">
      <c r="A94" s="46" t="s">
        <v>1133</v>
      </c>
      <c r="B94" s="10" t="s">
        <v>1124</v>
      </c>
      <c r="C94" s="21" t="s">
        <v>1125</v>
      </c>
      <c r="D94" s="10" t="s">
        <v>684</v>
      </c>
      <c r="E94" s="10" t="s">
        <v>79</v>
      </c>
      <c r="F94" s="10" t="s">
        <v>44</v>
      </c>
      <c r="G94" s="10" t="s">
        <v>45</v>
      </c>
      <c r="H94" s="10" t="s">
        <v>44</v>
      </c>
      <c r="I94" s="11"/>
      <c r="J94" s="12">
        <v>5.0455942179739302E-3</v>
      </c>
      <c r="K94" s="47">
        <v>79.115223040000004</v>
      </c>
      <c r="L94" s="39" t="s">
        <v>46</v>
      </c>
      <c r="M94" s="41">
        <v>0</v>
      </c>
      <c r="N94" s="47">
        <f t="shared" si="2"/>
        <v>79.115223040000004</v>
      </c>
      <c r="O94" s="39" t="s">
        <v>39</v>
      </c>
      <c r="P94" s="13" t="s">
        <v>1134</v>
      </c>
      <c r="Q94" s="40" t="s">
        <v>1135</v>
      </c>
      <c r="R94" s="40" t="s">
        <v>1136</v>
      </c>
      <c r="S94" s="40" t="s">
        <v>382</v>
      </c>
      <c r="T94" s="39" t="s">
        <v>125</v>
      </c>
      <c r="U94" s="40" t="s">
        <v>1137</v>
      </c>
      <c r="V94" s="55">
        <v>64.281118719999995</v>
      </c>
      <c r="W94" s="43" t="s">
        <v>46</v>
      </c>
      <c r="X94" s="44">
        <v>0</v>
      </c>
      <c r="Y94" s="55">
        <f t="shared" si="3"/>
        <v>64.281118719999995</v>
      </c>
      <c r="Z94" s="14" t="s">
        <v>39</v>
      </c>
      <c r="AA94" s="45" t="s">
        <v>1138</v>
      </c>
      <c r="AB94" s="45" t="s">
        <v>1139</v>
      </c>
      <c r="AC94" s="45" t="s">
        <v>1140</v>
      </c>
      <c r="AD94" s="45" t="s">
        <v>55</v>
      </c>
      <c r="AE94" s="43" t="s">
        <v>125</v>
      </c>
      <c r="AF94" s="45" t="s">
        <v>1141</v>
      </c>
      <c r="AG94" s="48">
        <v>1</v>
      </c>
    </row>
    <row r="95" spans="1:33" s="1" customFormat="1">
      <c r="A95" s="46" t="s">
        <v>1142</v>
      </c>
      <c r="B95" s="10" t="s">
        <v>1143</v>
      </c>
      <c r="C95" s="21" t="s">
        <v>1144</v>
      </c>
      <c r="D95" s="10" t="s">
        <v>1145</v>
      </c>
      <c r="E95" s="10" t="s">
        <v>133</v>
      </c>
      <c r="F95" s="10" t="s">
        <v>147</v>
      </c>
      <c r="G95" s="10" t="s">
        <v>1146</v>
      </c>
      <c r="H95" s="10" t="s">
        <v>133</v>
      </c>
      <c r="I95" s="11">
        <v>50241.32</v>
      </c>
      <c r="J95" s="12">
        <v>1.9239019975541755E-2</v>
      </c>
      <c r="K95" s="47">
        <v>50240.265399999931</v>
      </c>
      <c r="L95" s="39" t="s">
        <v>46</v>
      </c>
      <c r="M95" s="41">
        <v>0</v>
      </c>
      <c r="N95" s="47">
        <f t="shared" si="2"/>
        <v>50240.265399999931</v>
      </c>
      <c r="O95" s="39" t="s">
        <v>39</v>
      </c>
      <c r="P95" s="13" t="s">
        <v>1147</v>
      </c>
      <c r="Q95" s="40" t="s">
        <v>1148</v>
      </c>
      <c r="R95" s="40" t="s">
        <v>1149</v>
      </c>
      <c r="S95" s="40" t="s">
        <v>688</v>
      </c>
      <c r="T95" s="39" t="s">
        <v>152</v>
      </c>
      <c r="U95" s="40" t="s">
        <v>1150</v>
      </c>
      <c r="V95" s="55">
        <v>50240.265399999931</v>
      </c>
      <c r="W95" s="43" t="s">
        <v>46</v>
      </c>
      <c r="X95" s="44">
        <v>0</v>
      </c>
      <c r="Y95" s="55">
        <f t="shared" si="3"/>
        <v>50240.265399999931</v>
      </c>
      <c r="Z95" s="14" t="s">
        <v>39</v>
      </c>
      <c r="AA95" s="45" t="s">
        <v>1151</v>
      </c>
      <c r="AB95" s="45" t="s">
        <v>1152</v>
      </c>
      <c r="AC95" s="45" t="s">
        <v>1149</v>
      </c>
      <c r="AD95" s="45" t="s">
        <v>693</v>
      </c>
      <c r="AE95" s="43" t="s">
        <v>152</v>
      </c>
      <c r="AF95" s="45" t="s">
        <v>1150</v>
      </c>
      <c r="AG95" s="48">
        <v>1</v>
      </c>
    </row>
    <row r="96" spans="1:33" s="1" customFormat="1" ht="29.25">
      <c r="A96" s="46" t="s">
        <v>1153</v>
      </c>
      <c r="B96" s="10" t="s">
        <v>1154</v>
      </c>
      <c r="C96" s="21" t="s">
        <v>1144</v>
      </c>
      <c r="D96" s="10" t="s">
        <v>1145</v>
      </c>
      <c r="E96" s="10" t="s">
        <v>147</v>
      </c>
      <c r="F96" s="10" t="s">
        <v>147</v>
      </c>
      <c r="G96" s="10" t="s">
        <v>135</v>
      </c>
      <c r="H96" s="10" t="s">
        <v>133</v>
      </c>
      <c r="I96" s="11">
        <v>312842.84000000003</v>
      </c>
      <c r="J96" s="12">
        <v>1.2666122745347787E-2</v>
      </c>
      <c r="K96" s="47">
        <v>312842.21519999957</v>
      </c>
      <c r="L96" s="39" t="s">
        <v>46</v>
      </c>
      <c r="M96" s="41">
        <v>0</v>
      </c>
      <c r="N96" s="47">
        <f t="shared" si="2"/>
        <v>312842.21519999957</v>
      </c>
      <c r="O96" s="39" t="s">
        <v>39</v>
      </c>
      <c r="P96" s="13" t="s">
        <v>1155</v>
      </c>
      <c r="Q96" s="40" t="s">
        <v>1156</v>
      </c>
      <c r="R96" s="40" t="s">
        <v>1157</v>
      </c>
      <c r="S96" s="40" t="s">
        <v>1158</v>
      </c>
      <c r="T96" s="39" t="s">
        <v>1159</v>
      </c>
      <c r="U96" s="40" t="s">
        <v>1160</v>
      </c>
      <c r="V96" s="55">
        <v>122307.95999999983</v>
      </c>
      <c r="W96" s="43" t="s">
        <v>46</v>
      </c>
      <c r="X96" s="44">
        <v>0</v>
      </c>
      <c r="Y96" s="55">
        <f t="shared" si="3"/>
        <v>122307.95999999983</v>
      </c>
      <c r="Z96" s="14" t="s">
        <v>39</v>
      </c>
      <c r="AA96" s="45" t="s">
        <v>1161</v>
      </c>
      <c r="AB96" s="45" t="s">
        <v>1162</v>
      </c>
      <c r="AC96" s="45" t="s">
        <v>1163</v>
      </c>
      <c r="AD96" s="45" t="s">
        <v>271</v>
      </c>
      <c r="AE96" s="43" t="s">
        <v>1159</v>
      </c>
      <c r="AF96" s="45" t="s">
        <v>1164</v>
      </c>
      <c r="AG96" s="48">
        <v>1</v>
      </c>
    </row>
    <row r="97" spans="1:33" s="1" customFormat="1" ht="29.25">
      <c r="A97" s="46" t="s">
        <v>1165</v>
      </c>
      <c r="B97" s="10" t="s">
        <v>1154</v>
      </c>
      <c r="C97" s="21" t="s">
        <v>1144</v>
      </c>
      <c r="D97" s="10" t="s">
        <v>684</v>
      </c>
      <c r="E97" s="10" t="s">
        <v>147</v>
      </c>
      <c r="F97" s="10" t="s">
        <v>147</v>
      </c>
      <c r="G97" s="10" t="s">
        <v>135</v>
      </c>
      <c r="H97" s="10" t="s">
        <v>147</v>
      </c>
      <c r="I97" s="11">
        <v>214023.5</v>
      </c>
      <c r="J97" s="12">
        <v>3.88793167602727E-5</v>
      </c>
      <c r="K97" s="47">
        <v>214023.5</v>
      </c>
      <c r="L97" s="39" t="s">
        <v>46</v>
      </c>
      <c r="M97" s="41">
        <v>0</v>
      </c>
      <c r="N97" s="47">
        <f t="shared" si="2"/>
        <v>214023.5</v>
      </c>
      <c r="O97" s="39" t="s">
        <v>39</v>
      </c>
      <c r="P97" s="13" t="s">
        <v>1166</v>
      </c>
      <c r="Q97" s="40" t="s">
        <v>1167</v>
      </c>
      <c r="R97" s="40" t="s">
        <v>1168</v>
      </c>
      <c r="S97" s="40" t="s">
        <v>1158</v>
      </c>
      <c r="T97" s="39" t="s">
        <v>1159</v>
      </c>
      <c r="U97" s="40" t="s">
        <v>1169</v>
      </c>
      <c r="V97" s="55">
        <v>214023.08699999971</v>
      </c>
      <c r="W97" s="43" t="s">
        <v>46</v>
      </c>
      <c r="X97" s="44">
        <v>0</v>
      </c>
      <c r="Y97" s="55">
        <f t="shared" si="3"/>
        <v>214023.08699999971</v>
      </c>
      <c r="Z97" s="14" t="s">
        <v>39</v>
      </c>
      <c r="AA97" s="45" t="s">
        <v>1170</v>
      </c>
      <c r="AB97" s="45" t="s">
        <v>1171</v>
      </c>
      <c r="AC97" s="45" t="s">
        <v>1172</v>
      </c>
      <c r="AD97" s="45" t="s">
        <v>271</v>
      </c>
      <c r="AE97" s="43" t="s">
        <v>1159</v>
      </c>
      <c r="AF97" s="45" t="s">
        <v>1173</v>
      </c>
      <c r="AG97" s="48">
        <v>1</v>
      </c>
    </row>
    <row r="98" spans="1:33" s="1" customFormat="1" ht="29.25">
      <c r="A98" s="46" t="s">
        <v>1174</v>
      </c>
      <c r="B98" s="10" t="s">
        <v>1175</v>
      </c>
      <c r="C98" s="21" t="s">
        <v>1176</v>
      </c>
      <c r="D98" s="10" t="s">
        <v>1177</v>
      </c>
      <c r="E98" s="10" t="s">
        <v>1178</v>
      </c>
      <c r="F98" s="10" t="s">
        <v>62</v>
      </c>
      <c r="G98" s="10" t="s">
        <v>202</v>
      </c>
      <c r="H98" s="10" t="s">
        <v>63</v>
      </c>
      <c r="I98" s="11"/>
      <c r="J98" s="12">
        <v>2.8904796507908292E-2</v>
      </c>
      <c r="K98" s="47">
        <v>46.974663679999999</v>
      </c>
      <c r="L98" s="39" t="s">
        <v>46</v>
      </c>
      <c r="M98" s="41">
        <v>0</v>
      </c>
      <c r="N98" s="47">
        <f t="shared" si="2"/>
        <v>46.974663679999999</v>
      </c>
      <c r="O98" s="39" t="s">
        <v>39</v>
      </c>
      <c r="P98" s="13" t="s">
        <v>1179</v>
      </c>
      <c r="Q98" s="40" t="s">
        <v>1180</v>
      </c>
      <c r="R98" s="40" t="s">
        <v>1181</v>
      </c>
      <c r="S98" s="40" t="s">
        <v>1182</v>
      </c>
      <c r="T98" s="39" t="s">
        <v>164</v>
      </c>
      <c r="U98" s="40" t="s">
        <v>1183</v>
      </c>
      <c r="V98" s="55">
        <v>27.195857920000002</v>
      </c>
      <c r="W98" s="43" t="s">
        <v>46</v>
      </c>
      <c r="X98" s="44">
        <v>0</v>
      </c>
      <c r="Y98" s="55">
        <f t="shared" si="3"/>
        <v>27.195857920000002</v>
      </c>
      <c r="Z98" s="14" t="s">
        <v>39</v>
      </c>
      <c r="AA98" s="45" t="s">
        <v>1184</v>
      </c>
      <c r="AB98" s="45" t="s">
        <v>1185</v>
      </c>
      <c r="AC98" s="45" t="s">
        <v>1181</v>
      </c>
      <c r="AD98" s="45" t="s">
        <v>73</v>
      </c>
      <c r="AE98" s="43" t="s">
        <v>164</v>
      </c>
      <c r="AF98" s="45" t="s">
        <v>1186</v>
      </c>
      <c r="AG98" s="48">
        <v>1</v>
      </c>
    </row>
    <row r="99" spans="1:33" s="1" customFormat="1" ht="28.5">
      <c r="A99" s="46" t="s">
        <v>1187</v>
      </c>
      <c r="B99" s="10" t="s">
        <v>1175</v>
      </c>
      <c r="C99" s="21" t="s">
        <v>1176</v>
      </c>
      <c r="D99" s="10" t="s">
        <v>1188</v>
      </c>
      <c r="E99" s="10" t="s">
        <v>568</v>
      </c>
      <c r="F99" s="10" t="s">
        <v>201</v>
      </c>
      <c r="G99" s="10" t="s">
        <v>202</v>
      </c>
      <c r="H99" s="10" t="s">
        <v>203</v>
      </c>
      <c r="I99" s="11"/>
      <c r="J99" s="12">
        <v>4.8858224405290862E-2</v>
      </c>
      <c r="K99" s="47">
        <v>438.84225280000004</v>
      </c>
      <c r="L99" s="39" t="s">
        <v>46</v>
      </c>
      <c r="M99" s="41">
        <v>0</v>
      </c>
      <c r="N99" s="47">
        <f t="shared" si="2"/>
        <v>438.84225280000004</v>
      </c>
      <c r="O99" s="39" t="s">
        <v>39</v>
      </c>
      <c r="P99" s="13" t="s">
        <v>1189</v>
      </c>
      <c r="Q99" s="40" t="s">
        <v>1190</v>
      </c>
      <c r="R99" s="40" t="s">
        <v>1191</v>
      </c>
      <c r="S99" s="40" t="s">
        <v>1192</v>
      </c>
      <c r="T99" s="39" t="s">
        <v>84</v>
      </c>
      <c r="U99" s="40" t="s">
        <v>1193</v>
      </c>
      <c r="V99" s="55">
        <v>468.51046144000003</v>
      </c>
      <c r="W99" s="43" t="s">
        <v>46</v>
      </c>
      <c r="X99" s="44">
        <v>0</v>
      </c>
      <c r="Y99" s="55">
        <f t="shared" si="3"/>
        <v>468.51046144000003</v>
      </c>
      <c r="Z99" s="14" t="s">
        <v>39</v>
      </c>
      <c r="AA99" s="45" t="s">
        <v>1194</v>
      </c>
      <c r="AB99" s="45" t="s">
        <v>1195</v>
      </c>
      <c r="AC99" s="45" t="s">
        <v>1196</v>
      </c>
      <c r="AD99" s="45" t="s">
        <v>212</v>
      </c>
      <c r="AE99" s="43" t="s">
        <v>84</v>
      </c>
      <c r="AF99" s="45" t="s">
        <v>1197</v>
      </c>
      <c r="AG99" s="48">
        <v>1</v>
      </c>
    </row>
    <row r="100" spans="1:33" s="1" customFormat="1" ht="28.5">
      <c r="A100" s="46" t="s">
        <v>1198</v>
      </c>
      <c r="B100" s="10" t="s">
        <v>1175</v>
      </c>
      <c r="C100" s="21" t="s">
        <v>1176</v>
      </c>
      <c r="D100" s="10" t="s">
        <v>1199</v>
      </c>
      <c r="E100" s="10" t="s">
        <v>1200</v>
      </c>
      <c r="F100" s="10" t="s">
        <v>526</v>
      </c>
      <c r="G100" s="10" t="s">
        <v>202</v>
      </c>
      <c r="H100" s="10" t="s">
        <v>527</v>
      </c>
      <c r="I100" s="11"/>
      <c r="J100" s="12">
        <v>5.7107849286224151E-3</v>
      </c>
      <c r="K100" s="47">
        <v>788.67987968</v>
      </c>
      <c r="L100" s="39" t="s">
        <v>46</v>
      </c>
      <c r="M100" s="41">
        <v>0</v>
      </c>
      <c r="N100" s="47">
        <f t="shared" si="2"/>
        <v>788.67987968</v>
      </c>
      <c r="O100" s="39" t="s">
        <v>39</v>
      </c>
      <c r="P100" s="13" t="s">
        <v>1201</v>
      </c>
      <c r="Q100" s="40" t="s">
        <v>1202</v>
      </c>
      <c r="R100" s="40" t="s">
        <v>1203</v>
      </c>
      <c r="S100" s="40" t="s">
        <v>1204</v>
      </c>
      <c r="T100" s="39" t="s">
        <v>522</v>
      </c>
      <c r="U100" s="40" t="s">
        <v>1205</v>
      </c>
      <c r="V100" s="55">
        <v>307.80766464000004</v>
      </c>
      <c r="W100" s="43" t="s">
        <v>46</v>
      </c>
      <c r="X100" s="44">
        <v>0</v>
      </c>
      <c r="Y100" s="55">
        <f t="shared" si="3"/>
        <v>307.80766464000004</v>
      </c>
      <c r="Z100" s="14" t="s">
        <v>39</v>
      </c>
      <c r="AA100" s="45" t="s">
        <v>1184</v>
      </c>
      <c r="AB100" s="45" t="s">
        <v>1206</v>
      </c>
      <c r="AC100" s="45" t="s">
        <v>1203</v>
      </c>
      <c r="AD100" s="45" t="s">
        <v>55</v>
      </c>
      <c r="AE100" s="43" t="s">
        <v>522</v>
      </c>
      <c r="AF100" s="45" t="s">
        <v>1205</v>
      </c>
      <c r="AG100" s="48">
        <v>1</v>
      </c>
    </row>
    <row r="101" spans="1:33" s="1" customFormat="1" ht="57">
      <c r="A101" s="46" t="s">
        <v>1207</v>
      </c>
      <c r="B101" s="10" t="s">
        <v>1208</v>
      </c>
      <c r="C101" s="21" t="s">
        <v>1209</v>
      </c>
      <c r="D101" s="10" t="s">
        <v>1210</v>
      </c>
      <c r="E101" s="10" t="s">
        <v>583</v>
      </c>
      <c r="F101" s="10" t="s">
        <v>62</v>
      </c>
      <c r="G101" s="10" t="s">
        <v>45</v>
      </c>
      <c r="H101" s="10" t="s">
        <v>63</v>
      </c>
      <c r="I101" s="11"/>
      <c r="J101" s="12">
        <v>6.4186002792440369E-2</v>
      </c>
      <c r="K101" s="47">
        <v>39.557611520000002</v>
      </c>
      <c r="L101" s="39" t="s">
        <v>46</v>
      </c>
      <c r="M101" s="41">
        <v>0</v>
      </c>
      <c r="N101" s="47">
        <f t="shared" si="2"/>
        <v>39.557611520000002</v>
      </c>
      <c r="O101" s="39" t="s">
        <v>39</v>
      </c>
      <c r="P101" s="13" t="s">
        <v>1211</v>
      </c>
      <c r="Q101" s="40" t="s">
        <v>1212</v>
      </c>
      <c r="R101" s="40" t="s">
        <v>1213</v>
      </c>
      <c r="S101" s="40" t="s">
        <v>1214</v>
      </c>
      <c r="T101" s="39" t="s">
        <v>1215</v>
      </c>
      <c r="U101" s="40" t="s">
        <v>1216</v>
      </c>
      <c r="V101" s="55">
        <v>16.070279679999999</v>
      </c>
      <c r="W101" s="43" t="s">
        <v>46</v>
      </c>
      <c r="X101" s="44">
        <v>0</v>
      </c>
      <c r="Y101" s="55">
        <f t="shared" si="3"/>
        <v>16.070279679999999</v>
      </c>
      <c r="Z101" s="14" t="s">
        <v>39</v>
      </c>
      <c r="AA101" s="45" t="s">
        <v>1217</v>
      </c>
      <c r="AB101" s="45" t="s">
        <v>1218</v>
      </c>
      <c r="AC101" s="45" t="s">
        <v>1219</v>
      </c>
      <c r="AD101" s="45" t="s">
        <v>169</v>
      </c>
      <c r="AE101" s="43" t="s">
        <v>1215</v>
      </c>
      <c r="AF101" s="45" t="s">
        <v>1216</v>
      </c>
      <c r="AG101" s="48">
        <v>1</v>
      </c>
    </row>
    <row r="102" spans="1:33" s="1" customFormat="1" ht="28.5">
      <c r="A102" s="46" t="s">
        <v>1220</v>
      </c>
      <c r="B102" s="10" t="s">
        <v>1208</v>
      </c>
      <c r="C102" s="21" t="s">
        <v>1209</v>
      </c>
      <c r="D102" s="10" t="s">
        <v>1221</v>
      </c>
      <c r="E102" s="10" t="s">
        <v>1222</v>
      </c>
      <c r="F102" s="10" t="s">
        <v>44</v>
      </c>
      <c r="G102" s="10" t="s">
        <v>45</v>
      </c>
      <c r="H102" s="10" t="s">
        <v>1222</v>
      </c>
      <c r="I102" s="11"/>
      <c r="J102" s="12">
        <v>2.6248938630822737E-3</v>
      </c>
      <c r="K102" s="47">
        <v>662.58999296000002</v>
      </c>
      <c r="L102" s="39" t="s">
        <v>46</v>
      </c>
      <c r="M102" s="41">
        <v>0</v>
      </c>
      <c r="N102" s="47">
        <f t="shared" si="2"/>
        <v>662.58999296000002</v>
      </c>
      <c r="O102" s="39" t="s">
        <v>39</v>
      </c>
      <c r="P102" s="13" t="s">
        <v>1223</v>
      </c>
      <c r="Q102" s="40" t="s">
        <v>1224</v>
      </c>
      <c r="R102" s="40" t="s">
        <v>1225</v>
      </c>
      <c r="S102" s="40" t="s">
        <v>480</v>
      </c>
      <c r="T102" s="39" t="s">
        <v>266</v>
      </c>
      <c r="U102" s="40" t="s">
        <v>1226</v>
      </c>
      <c r="V102" s="55">
        <v>352.30997759999997</v>
      </c>
      <c r="W102" s="43" t="s">
        <v>46</v>
      </c>
      <c r="X102" s="44">
        <v>0</v>
      </c>
      <c r="Y102" s="55">
        <f t="shared" si="3"/>
        <v>352.30997759999997</v>
      </c>
      <c r="Z102" s="14" t="s">
        <v>39</v>
      </c>
      <c r="AA102" s="45" t="s">
        <v>1227</v>
      </c>
      <c r="AB102" s="45" t="s">
        <v>1228</v>
      </c>
      <c r="AC102" s="45" t="s">
        <v>1225</v>
      </c>
      <c r="AD102" s="45" t="s">
        <v>55</v>
      </c>
      <c r="AE102" s="43" t="s">
        <v>266</v>
      </c>
      <c r="AF102" s="45" t="s">
        <v>1229</v>
      </c>
      <c r="AG102" s="48">
        <v>1</v>
      </c>
    </row>
    <row r="103" spans="1:33" s="1" customFormat="1" ht="36">
      <c r="A103" s="46" t="s">
        <v>1230</v>
      </c>
      <c r="B103" s="10" t="s">
        <v>1231</v>
      </c>
      <c r="C103" s="21" t="s">
        <v>1232</v>
      </c>
      <c r="D103" s="10" t="s">
        <v>1233</v>
      </c>
      <c r="E103" s="10" t="s">
        <v>44</v>
      </c>
      <c r="F103" s="10" t="s">
        <v>44</v>
      </c>
      <c r="G103" s="10" t="s">
        <v>45</v>
      </c>
      <c r="H103" s="10" t="s">
        <v>44</v>
      </c>
      <c r="I103" s="11"/>
      <c r="J103" s="12">
        <v>2.2397742248423341E-5</v>
      </c>
      <c r="K103" s="47">
        <v>650.22823936000009</v>
      </c>
      <c r="L103" s="39" t="s">
        <v>46</v>
      </c>
      <c r="M103" s="41">
        <v>0</v>
      </c>
      <c r="N103" s="47">
        <f t="shared" si="2"/>
        <v>650.22823936000009</v>
      </c>
      <c r="O103" s="39" t="s">
        <v>39</v>
      </c>
      <c r="P103" s="13" t="s">
        <v>1234</v>
      </c>
      <c r="Q103" s="40" t="s">
        <v>1235</v>
      </c>
      <c r="R103" s="40" t="s">
        <v>1236</v>
      </c>
      <c r="S103" s="40" t="s">
        <v>1237</v>
      </c>
      <c r="T103" s="39" t="s">
        <v>1238</v>
      </c>
      <c r="U103" s="40" t="s">
        <v>1239</v>
      </c>
      <c r="V103" s="55">
        <v>241.05419520000001</v>
      </c>
      <c r="W103" s="43" t="s">
        <v>46</v>
      </c>
      <c r="X103" s="44">
        <v>0</v>
      </c>
      <c r="Y103" s="55">
        <f t="shared" si="3"/>
        <v>241.05419520000001</v>
      </c>
      <c r="Z103" s="14" t="s">
        <v>39</v>
      </c>
      <c r="AA103" s="45" t="s">
        <v>1240</v>
      </c>
      <c r="AB103" s="45" t="s">
        <v>1241</v>
      </c>
      <c r="AC103" s="45" t="s">
        <v>1236</v>
      </c>
      <c r="AD103" s="45" t="s">
        <v>55</v>
      </c>
      <c r="AE103" s="43" t="s">
        <v>1238</v>
      </c>
      <c r="AF103" s="45" t="s">
        <v>1239</v>
      </c>
      <c r="AG103" s="48">
        <v>1</v>
      </c>
    </row>
    <row r="104" spans="1:33" s="1" customFormat="1" ht="28.5">
      <c r="A104" s="46" t="s">
        <v>1242</v>
      </c>
      <c r="B104" s="18" t="s">
        <v>1243</v>
      </c>
      <c r="C104" s="93" t="s">
        <v>1244</v>
      </c>
      <c r="D104" s="18" t="s">
        <v>1245</v>
      </c>
      <c r="E104" s="18" t="s">
        <v>583</v>
      </c>
      <c r="F104" s="18" t="s">
        <v>62</v>
      </c>
      <c r="G104" s="18" t="s">
        <v>45</v>
      </c>
      <c r="H104" s="10" t="s">
        <v>63</v>
      </c>
      <c r="I104" s="11"/>
      <c r="J104" s="12">
        <v>0.24470206028678293</v>
      </c>
      <c r="K104" s="47">
        <v>135.97928960000002</v>
      </c>
      <c r="L104" s="39" t="s">
        <v>46</v>
      </c>
      <c r="M104" s="41">
        <v>0</v>
      </c>
      <c r="N104" s="47">
        <f t="shared" si="2"/>
        <v>135.97928960000002</v>
      </c>
      <c r="O104" s="39" t="s">
        <v>39</v>
      </c>
      <c r="P104" s="13" t="s">
        <v>1246</v>
      </c>
      <c r="Q104" s="40" t="s">
        <v>1247</v>
      </c>
      <c r="R104" s="40" t="s">
        <v>1248</v>
      </c>
      <c r="S104" s="40" t="s">
        <v>1249</v>
      </c>
      <c r="T104" s="39" t="s">
        <v>1250</v>
      </c>
      <c r="U104" s="40" t="s">
        <v>1251</v>
      </c>
      <c r="V104" s="55">
        <v>34.612910079999999</v>
      </c>
      <c r="W104" s="43" t="s">
        <v>46</v>
      </c>
      <c r="X104" s="44">
        <v>0</v>
      </c>
      <c r="Y104" s="55">
        <f t="shared" si="3"/>
        <v>34.612910079999999</v>
      </c>
      <c r="Z104" s="14" t="s">
        <v>39</v>
      </c>
      <c r="AA104" s="45" t="s">
        <v>1252</v>
      </c>
      <c r="AB104" s="45" t="s">
        <v>1253</v>
      </c>
      <c r="AC104" s="45" t="s">
        <v>1254</v>
      </c>
      <c r="AD104" s="45" t="s">
        <v>73</v>
      </c>
      <c r="AE104" s="43" t="s">
        <v>1255</v>
      </c>
      <c r="AF104" s="45" t="s">
        <v>1256</v>
      </c>
      <c r="AG104" s="48">
        <v>1</v>
      </c>
    </row>
    <row r="105" spans="1:33" s="1" customFormat="1" ht="57.75">
      <c r="A105" s="46" t="s">
        <v>1257</v>
      </c>
      <c r="B105" s="10" t="s">
        <v>1243</v>
      </c>
      <c r="C105" s="21" t="s">
        <v>1258</v>
      </c>
      <c r="D105" s="10" t="s">
        <v>1259</v>
      </c>
      <c r="E105" s="10" t="s">
        <v>583</v>
      </c>
      <c r="F105" s="10" t="s">
        <v>62</v>
      </c>
      <c r="G105" s="10" t="s">
        <v>45</v>
      </c>
      <c r="H105" s="10" t="s">
        <v>63</v>
      </c>
      <c r="I105" s="11"/>
      <c r="J105" s="12">
        <v>4.6364187512166401E-2</v>
      </c>
      <c r="K105" s="47">
        <v>37.0852608</v>
      </c>
      <c r="L105" s="39" t="s">
        <v>46</v>
      </c>
      <c r="M105" s="41">
        <v>0</v>
      </c>
      <c r="N105" s="47">
        <f t="shared" si="2"/>
        <v>37.0852608</v>
      </c>
      <c r="O105" s="39" t="s">
        <v>39</v>
      </c>
      <c r="P105" s="13" t="s">
        <v>1260</v>
      </c>
      <c r="Q105" s="40" t="s">
        <v>1261</v>
      </c>
      <c r="R105" s="40" t="s">
        <v>1262</v>
      </c>
      <c r="S105" s="40" t="s">
        <v>1263</v>
      </c>
      <c r="T105" s="39" t="s">
        <v>1264</v>
      </c>
      <c r="U105" s="40" t="s">
        <v>1265</v>
      </c>
      <c r="V105" s="55">
        <v>17.306455039999999</v>
      </c>
      <c r="W105" s="43" t="s">
        <v>46</v>
      </c>
      <c r="X105" s="44">
        <v>0</v>
      </c>
      <c r="Y105" s="55">
        <f t="shared" si="3"/>
        <v>17.306455039999999</v>
      </c>
      <c r="Z105" s="14" t="s">
        <v>39</v>
      </c>
      <c r="AA105" s="45" t="s">
        <v>1266</v>
      </c>
      <c r="AB105" s="45" t="s">
        <v>1267</v>
      </c>
      <c r="AC105" s="45" t="s">
        <v>1268</v>
      </c>
      <c r="AD105" s="45" t="s">
        <v>73</v>
      </c>
      <c r="AE105" s="43" t="s">
        <v>1039</v>
      </c>
      <c r="AF105" s="45" t="s">
        <v>1269</v>
      </c>
      <c r="AG105" s="48">
        <v>1</v>
      </c>
    </row>
    <row r="106" spans="1:33" s="1" customFormat="1" ht="24">
      <c r="A106" s="46" t="s">
        <v>1270</v>
      </c>
      <c r="B106" s="10" t="s">
        <v>1271</v>
      </c>
      <c r="C106" s="21" t="s">
        <v>1272</v>
      </c>
      <c r="D106" s="10" t="s">
        <v>1273</v>
      </c>
      <c r="E106" s="10" t="s">
        <v>79</v>
      </c>
      <c r="F106" s="10" t="s">
        <v>44</v>
      </c>
      <c r="G106" s="10" t="s">
        <v>45</v>
      </c>
      <c r="H106" s="10" t="s">
        <v>44</v>
      </c>
      <c r="I106" s="11"/>
      <c r="J106" s="12">
        <v>7.0013526331848448E-4</v>
      </c>
      <c r="K106" s="47">
        <v>12625.058951679999</v>
      </c>
      <c r="L106" s="39" t="s">
        <v>46</v>
      </c>
      <c r="M106" s="41">
        <v>0</v>
      </c>
      <c r="N106" s="47">
        <f t="shared" si="2"/>
        <v>12625.058951679999</v>
      </c>
      <c r="O106" s="39" t="s">
        <v>39</v>
      </c>
      <c r="P106" s="13" t="s">
        <v>1274</v>
      </c>
      <c r="Q106" s="40" t="s">
        <v>1275</v>
      </c>
      <c r="R106" s="40" t="s">
        <v>1276</v>
      </c>
      <c r="S106" s="40" t="s">
        <v>676</v>
      </c>
      <c r="T106" s="39" t="s">
        <v>125</v>
      </c>
      <c r="U106" s="40" t="s">
        <v>1277</v>
      </c>
      <c r="V106" s="55">
        <v>7239.0429081600005</v>
      </c>
      <c r="W106" s="43" t="s">
        <v>46</v>
      </c>
      <c r="X106" s="44">
        <v>0</v>
      </c>
      <c r="Y106" s="55">
        <f t="shared" si="3"/>
        <v>7239.0429081600005</v>
      </c>
      <c r="Z106" s="14" t="s">
        <v>39</v>
      </c>
      <c r="AA106" s="45" t="s">
        <v>1278</v>
      </c>
      <c r="AB106" s="45" t="s">
        <v>1279</v>
      </c>
      <c r="AC106" s="45" t="s">
        <v>1276</v>
      </c>
      <c r="AD106" s="45" t="s">
        <v>55</v>
      </c>
      <c r="AE106" s="43" t="s">
        <v>125</v>
      </c>
      <c r="AF106" s="45" t="s">
        <v>1277</v>
      </c>
      <c r="AG106" s="48">
        <v>1</v>
      </c>
    </row>
    <row r="107" spans="1:33" s="1" customFormat="1" ht="24">
      <c r="A107" s="46" t="s">
        <v>1280</v>
      </c>
      <c r="B107" s="10" t="s">
        <v>1281</v>
      </c>
      <c r="C107" s="21" t="s">
        <v>1282</v>
      </c>
      <c r="D107" s="10" t="s">
        <v>464</v>
      </c>
      <c r="E107" s="10" t="s">
        <v>79</v>
      </c>
      <c r="F107" s="10" t="s">
        <v>44</v>
      </c>
      <c r="G107" s="10" t="s">
        <v>45</v>
      </c>
      <c r="H107" s="10" t="s">
        <v>44</v>
      </c>
      <c r="I107" s="11"/>
      <c r="J107" s="12">
        <v>1.0507240527124359E-2</v>
      </c>
      <c r="K107" s="47">
        <v>1315.29058304</v>
      </c>
      <c r="L107" s="39" t="s">
        <v>46</v>
      </c>
      <c r="M107" s="41">
        <v>0</v>
      </c>
      <c r="N107" s="47">
        <f t="shared" si="2"/>
        <v>1315.29058304</v>
      </c>
      <c r="O107" s="39" t="s">
        <v>39</v>
      </c>
      <c r="P107" s="13" t="s">
        <v>1283</v>
      </c>
      <c r="Q107" s="40" t="s">
        <v>1284</v>
      </c>
      <c r="R107" s="40" t="s">
        <v>1285</v>
      </c>
      <c r="S107" s="40" t="s">
        <v>1286</v>
      </c>
      <c r="T107" s="39" t="s">
        <v>1287</v>
      </c>
      <c r="U107" s="40" t="s">
        <v>1288</v>
      </c>
      <c r="V107" s="55">
        <v>1030.5103999999999</v>
      </c>
      <c r="W107" s="43" t="s">
        <v>46</v>
      </c>
      <c r="X107" s="44">
        <v>0</v>
      </c>
      <c r="Y107" s="55">
        <f t="shared" si="3"/>
        <v>1030.5103999999999</v>
      </c>
      <c r="Z107" s="14" t="s">
        <v>39</v>
      </c>
      <c r="AA107" s="45" t="s">
        <v>1289</v>
      </c>
      <c r="AB107" s="45" t="s">
        <v>1290</v>
      </c>
      <c r="AC107" s="45" t="s">
        <v>1291</v>
      </c>
      <c r="AD107" s="45" t="s">
        <v>1292</v>
      </c>
      <c r="AE107" s="43">
        <v>300</v>
      </c>
      <c r="AF107" s="45" t="s">
        <v>1293</v>
      </c>
      <c r="AG107" s="48">
        <v>1</v>
      </c>
    </row>
    <row r="108" spans="1:33" s="1" customFormat="1" ht="28.5">
      <c r="A108" s="46" t="s">
        <v>1294</v>
      </c>
      <c r="B108" s="10" t="s">
        <v>1295</v>
      </c>
      <c r="C108" s="21" t="s">
        <v>1296</v>
      </c>
      <c r="D108" s="10" t="s">
        <v>829</v>
      </c>
      <c r="E108" s="10" t="s">
        <v>79</v>
      </c>
      <c r="F108" s="10" t="s">
        <v>44</v>
      </c>
      <c r="G108" s="10" t="s">
        <v>45</v>
      </c>
      <c r="H108" s="10" t="s">
        <v>44</v>
      </c>
      <c r="I108" s="11">
        <v>198729.16</v>
      </c>
      <c r="J108" s="12">
        <v>4.7904366294601694E-2</v>
      </c>
      <c r="K108" s="47">
        <v>198728.25479999973</v>
      </c>
      <c r="L108" s="39" t="s">
        <v>46</v>
      </c>
      <c r="M108" s="41">
        <v>0</v>
      </c>
      <c r="N108" s="47">
        <f t="shared" si="2"/>
        <v>198728.25479999973</v>
      </c>
      <c r="O108" s="39" t="s">
        <v>39</v>
      </c>
      <c r="P108" s="13" t="s">
        <v>1297</v>
      </c>
      <c r="Q108" s="40" t="s">
        <v>1298</v>
      </c>
      <c r="R108" s="40" t="s">
        <v>1299</v>
      </c>
      <c r="S108" s="40" t="s">
        <v>382</v>
      </c>
      <c r="T108" s="39" t="s">
        <v>125</v>
      </c>
      <c r="U108" s="40" t="s">
        <v>1300</v>
      </c>
      <c r="V108" s="55">
        <v>51085.22539999993</v>
      </c>
      <c r="W108" s="43" t="s">
        <v>46</v>
      </c>
      <c r="X108" s="44">
        <v>0</v>
      </c>
      <c r="Y108" s="55">
        <f t="shared" si="3"/>
        <v>51085.22539999993</v>
      </c>
      <c r="Z108" s="14" t="s">
        <v>39</v>
      </c>
      <c r="AA108" s="45" t="s">
        <v>1301</v>
      </c>
      <c r="AB108" s="45" t="s">
        <v>1302</v>
      </c>
      <c r="AC108" s="45" t="s">
        <v>1303</v>
      </c>
      <c r="AD108" s="45" t="s">
        <v>287</v>
      </c>
      <c r="AE108" s="43" t="s">
        <v>111</v>
      </c>
      <c r="AF108" s="45" t="s">
        <v>1304</v>
      </c>
      <c r="AG108" s="48">
        <v>1</v>
      </c>
    </row>
    <row r="109" spans="1:33" s="1" customFormat="1" ht="28.5">
      <c r="A109" s="46" t="s">
        <v>1305</v>
      </c>
      <c r="B109" s="10" t="s">
        <v>1295</v>
      </c>
      <c r="C109" s="21" t="s">
        <v>1296</v>
      </c>
      <c r="D109" s="10" t="s">
        <v>43</v>
      </c>
      <c r="E109" s="10" t="s">
        <v>79</v>
      </c>
      <c r="F109" s="10" t="s">
        <v>44</v>
      </c>
      <c r="G109" s="10" t="s">
        <v>45</v>
      </c>
      <c r="H109" s="10" t="s">
        <v>44</v>
      </c>
      <c r="I109" s="11">
        <v>397458.33</v>
      </c>
      <c r="J109" s="12">
        <v>8.9453572727152708E-2</v>
      </c>
      <c r="K109" s="47">
        <v>397457.56579999946</v>
      </c>
      <c r="L109" s="39" t="s">
        <v>46</v>
      </c>
      <c r="M109" s="41">
        <v>0</v>
      </c>
      <c r="N109" s="47">
        <f t="shared" si="2"/>
        <v>397457.56579999946</v>
      </c>
      <c r="O109" s="39" t="s">
        <v>39</v>
      </c>
      <c r="P109" s="13" t="s">
        <v>1306</v>
      </c>
      <c r="Q109" s="40" t="s">
        <v>1307</v>
      </c>
      <c r="R109" s="40" t="s">
        <v>1308</v>
      </c>
      <c r="S109" s="40" t="s">
        <v>382</v>
      </c>
      <c r="T109" s="39" t="s">
        <v>125</v>
      </c>
      <c r="U109" s="40" t="s">
        <v>1309</v>
      </c>
      <c r="V109" s="55">
        <v>97392.201999999874</v>
      </c>
      <c r="W109" s="43" t="s">
        <v>46</v>
      </c>
      <c r="X109" s="44">
        <v>0</v>
      </c>
      <c r="Y109" s="55">
        <f t="shared" si="3"/>
        <v>97392.201999999874</v>
      </c>
      <c r="Z109" s="14" t="s">
        <v>39</v>
      </c>
      <c r="AA109" s="45" t="s">
        <v>1301</v>
      </c>
      <c r="AB109" s="45" t="s">
        <v>1310</v>
      </c>
      <c r="AC109" s="45" t="s">
        <v>1311</v>
      </c>
      <c r="AD109" s="45" t="s">
        <v>287</v>
      </c>
      <c r="AE109" s="43" t="s">
        <v>111</v>
      </c>
      <c r="AF109" s="45" t="s">
        <v>1312</v>
      </c>
      <c r="AG109" s="48">
        <v>1</v>
      </c>
    </row>
    <row r="110" spans="1:33" s="1" customFormat="1">
      <c r="A110" s="46" t="s">
        <v>1313</v>
      </c>
      <c r="B110" s="10" t="s">
        <v>1314</v>
      </c>
      <c r="C110" s="21" t="s">
        <v>1315</v>
      </c>
      <c r="D110" s="10" t="s">
        <v>1316</v>
      </c>
      <c r="E110" s="10" t="s">
        <v>133</v>
      </c>
      <c r="F110" s="10" t="s">
        <v>147</v>
      </c>
      <c r="G110" s="10" t="s">
        <v>135</v>
      </c>
      <c r="H110" s="10" t="s">
        <v>133</v>
      </c>
      <c r="I110" s="11"/>
      <c r="J110" s="12">
        <v>2.232047456785702E-4</v>
      </c>
      <c r="K110" s="47">
        <v>2103.9704627199999</v>
      </c>
      <c r="L110" s="39" t="s">
        <v>46</v>
      </c>
      <c r="M110" s="41">
        <v>0</v>
      </c>
      <c r="N110" s="47">
        <f t="shared" si="2"/>
        <v>2103.9704627199999</v>
      </c>
      <c r="O110" s="39" t="s">
        <v>39</v>
      </c>
      <c r="P110" s="13" t="s">
        <v>1317</v>
      </c>
      <c r="Q110" s="40" t="s">
        <v>1318</v>
      </c>
      <c r="R110" s="40" t="s">
        <v>1319</v>
      </c>
      <c r="S110" s="40" t="s">
        <v>1320</v>
      </c>
      <c r="T110" s="39" t="s">
        <v>613</v>
      </c>
      <c r="U110" s="40" t="s">
        <v>1321</v>
      </c>
      <c r="V110" s="55">
        <v>1206.5071513600001</v>
      </c>
      <c r="W110" s="43" t="s">
        <v>46</v>
      </c>
      <c r="X110" s="44">
        <v>0</v>
      </c>
      <c r="Y110" s="55">
        <f t="shared" si="3"/>
        <v>1206.5071513600001</v>
      </c>
      <c r="Z110" s="14" t="s">
        <v>39</v>
      </c>
      <c r="AA110" s="45" t="s">
        <v>1322</v>
      </c>
      <c r="AB110" s="45" t="s">
        <v>1323</v>
      </c>
      <c r="AC110" s="45" t="s">
        <v>1324</v>
      </c>
      <c r="AD110" s="45" t="s">
        <v>693</v>
      </c>
      <c r="AE110" s="43" t="s">
        <v>152</v>
      </c>
      <c r="AF110" s="45" t="s">
        <v>1321</v>
      </c>
      <c r="AG110" s="48">
        <v>1</v>
      </c>
    </row>
    <row r="111" spans="1:33" s="1" customFormat="1" ht="28.5">
      <c r="A111" s="46" t="s">
        <v>1325</v>
      </c>
      <c r="B111" s="10" t="s">
        <v>1314</v>
      </c>
      <c r="C111" s="21" t="s">
        <v>1315</v>
      </c>
      <c r="D111" s="10" t="s">
        <v>1326</v>
      </c>
      <c r="E111" s="10" t="s">
        <v>133</v>
      </c>
      <c r="F111" s="10" t="s">
        <v>147</v>
      </c>
      <c r="G111" s="10" t="s">
        <v>135</v>
      </c>
      <c r="H111" s="10" t="s">
        <v>133</v>
      </c>
      <c r="I111" s="11"/>
      <c r="J111" s="12">
        <v>1.8593854529112071E-3</v>
      </c>
      <c r="K111" s="47">
        <v>3419.2610457599999</v>
      </c>
      <c r="L111" s="39" t="s">
        <v>46</v>
      </c>
      <c r="M111" s="41">
        <v>0</v>
      </c>
      <c r="N111" s="47">
        <f t="shared" si="2"/>
        <v>3419.2610457599999</v>
      </c>
      <c r="O111" s="39" t="s">
        <v>39</v>
      </c>
      <c r="P111" s="13" t="s">
        <v>1327</v>
      </c>
      <c r="Q111" s="40" t="s">
        <v>1328</v>
      </c>
      <c r="R111" s="40" t="s">
        <v>1329</v>
      </c>
      <c r="S111" s="40" t="s">
        <v>1320</v>
      </c>
      <c r="T111" s="39" t="s">
        <v>613</v>
      </c>
      <c r="U111" s="40" t="s">
        <v>1330</v>
      </c>
      <c r="V111" s="55">
        <v>1995.1870310400002</v>
      </c>
      <c r="W111" s="43" t="s">
        <v>46</v>
      </c>
      <c r="X111" s="44">
        <v>0</v>
      </c>
      <c r="Y111" s="55">
        <f t="shared" si="3"/>
        <v>1995.1870310400002</v>
      </c>
      <c r="Z111" s="14" t="s">
        <v>39</v>
      </c>
      <c r="AA111" s="45" t="s">
        <v>1331</v>
      </c>
      <c r="AB111" s="45" t="s">
        <v>1332</v>
      </c>
      <c r="AC111" s="45" t="s">
        <v>1333</v>
      </c>
      <c r="AD111" s="45" t="s">
        <v>271</v>
      </c>
      <c r="AE111" s="43" t="s">
        <v>1334</v>
      </c>
      <c r="AF111" s="45" t="s">
        <v>1335</v>
      </c>
      <c r="AG111" s="48">
        <v>1</v>
      </c>
    </row>
    <row r="112" spans="1:33" s="1" customFormat="1">
      <c r="A112" s="46" t="s">
        <v>1336</v>
      </c>
      <c r="B112" s="10" t="s">
        <v>1337</v>
      </c>
      <c r="C112" s="21" t="s">
        <v>1338</v>
      </c>
      <c r="D112" s="17">
        <v>0.2</v>
      </c>
      <c r="E112" s="10" t="s">
        <v>1339</v>
      </c>
      <c r="F112" s="10" t="s">
        <v>147</v>
      </c>
      <c r="G112" s="10" t="s">
        <v>135</v>
      </c>
      <c r="H112" s="10" t="s">
        <v>147</v>
      </c>
      <c r="I112" s="11"/>
      <c r="J112" s="12">
        <v>1.5016719278708197E-3</v>
      </c>
      <c r="K112" s="47">
        <v>552334.27642623999</v>
      </c>
      <c r="L112" s="39" t="s">
        <v>46</v>
      </c>
      <c r="M112" s="41">
        <v>0</v>
      </c>
      <c r="N112" s="47">
        <f t="shared" si="2"/>
        <v>552334.27642623999</v>
      </c>
      <c r="O112" s="39" t="s">
        <v>39</v>
      </c>
      <c r="P112" s="13" t="s">
        <v>1340</v>
      </c>
      <c r="Q112" s="40" t="s">
        <v>1341</v>
      </c>
      <c r="R112" s="40" t="s">
        <v>1342</v>
      </c>
      <c r="S112" s="40" t="s">
        <v>1343</v>
      </c>
      <c r="T112" s="39" t="s">
        <v>613</v>
      </c>
      <c r="U112" s="40" t="s">
        <v>1344</v>
      </c>
      <c r="V112" s="55">
        <v>318004.87518464</v>
      </c>
      <c r="W112" s="43" t="s">
        <v>46</v>
      </c>
      <c r="X112" s="44">
        <v>0</v>
      </c>
      <c r="Y112" s="55">
        <f t="shared" si="3"/>
        <v>318004.87518464</v>
      </c>
      <c r="Z112" s="14" t="s">
        <v>39</v>
      </c>
      <c r="AA112" s="45" t="s">
        <v>1345</v>
      </c>
      <c r="AB112" s="45" t="s">
        <v>1346</v>
      </c>
      <c r="AC112" s="45" t="s">
        <v>1342</v>
      </c>
      <c r="AD112" s="45" t="s">
        <v>55</v>
      </c>
      <c r="AE112" s="43" t="s">
        <v>613</v>
      </c>
      <c r="AF112" s="45" t="s">
        <v>1344</v>
      </c>
      <c r="AG112" s="48">
        <v>1</v>
      </c>
    </row>
    <row r="113" spans="1:33" s="1" customFormat="1">
      <c r="A113" s="46" t="s">
        <v>1347</v>
      </c>
      <c r="B113" s="10" t="s">
        <v>1337</v>
      </c>
      <c r="C113" s="21" t="s">
        <v>1348</v>
      </c>
      <c r="D113" s="17">
        <v>0.1</v>
      </c>
      <c r="E113" s="10" t="s">
        <v>1339</v>
      </c>
      <c r="F113" s="10" t="s">
        <v>62</v>
      </c>
      <c r="G113" s="10" t="s">
        <v>135</v>
      </c>
      <c r="H113" s="10" t="s">
        <v>63</v>
      </c>
      <c r="I113" s="11"/>
      <c r="J113" s="12">
        <v>1.6955009402965595E-2</v>
      </c>
      <c r="K113" s="47">
        <v>263.30535168</v>
      </c>
      <c r="L113" s="39" t="s">
        <v>46</v>
      </c>
      <c r="M113" s="41">
        <v>0</v>
      </c>
      <c r="N113" s="47">
        <f t="shared" si="2"/>
        <v>263.30535168</v>
      </c>
      <c r="O113" s="39" t="s">
        <v>39</v>
      </c>
      <c r="P113" s="13" t="s">
        <v>1349</v>
      </c>
      <c r="Q113" s="40" t="s">
        <v>1350</v>
      </c>
      <c r="R113" s="40" t="s">
        <v>1351</v>
      </c>
      <c r="S113" s="40" t="s">
        <v>1352</v>
      </c>
      <c r="T113" s="39" t="s">
        <v>1353</v>
      </c>
      <c r="U113" s="40" t="s">
        <v>1354</v>
      </c>
      <c r="V113" s="55">
        <v>93.949327359999998</v>
      </c>
      <c r="W113" s="43" t="s">
        <v>46</v>
      </c>
      <c r="X113" s="44">
        <v>0</v>
      </c>
      <c r="Y113" s="55">
        <f t="shared" si="3"/>
        <v>93.949327359999998</v>
      </c>
      <c r="Z113" s="14" t="s">
        <v>39</v>
      </c>
      <c r="AA113" s="45" t="s">
        <v>1355</v>
      </c>
      <c r="AB113" s="45" t="s">
        <v>1356</v>
      </c>
      <c r="AC113" s="45" t="s">
        <v>1351</v>
      </c>
      <c r="AD113" s="45" t="s">
        <v>73</v>
      </c>
      <c r="AE113" s="43" t="s">
        <v>653</v>
      </c>
      <c r="AF113" s="45" t="s">
        <v>1357</v>
      </c>
      <c r="AG113" s="48">
        <v>1</v>
      </c>
    </row>
    <row r="114" spans="1:33" s="1" customFormat="1" ht="28.5">
      <c r="A114" s="46" t="s">
        <v>1358</v>
      </c>
      <c r="B114" s="10" t="s">
        <v>660</v>
      </c>
      <c r="C114" s="21" t="s">
        <v>1359</v>
      </c>
      <c r="D114" s="17" t="s">
        <v>1360</v>
      </c>
      <c r="E114" s="10" t="s">
        <v>1361</v>
      </c>
      <c r="F114" s="19" t="s">
        <v>201</v>
      </c>
      <c r="G114" s="10" t="s">
        <v>45</v>
      </c>
      <c r="H114" s="10" t="s">
        <v>1362</v>
      </c>
      <c r="I114" s="11"/>
      <c r="J114" s="12">
        <v>7.2753844217892001E-3</v>
      </c>
      <c r="K114" s="47">
        <v>7053.61660416</v>
      </c>
      <c r="L114" s="39" t="s">
        <v>46</v>
      </c>
      <c r="M114" s="41">
        <v>0</v>
      </c>
      <c r="N114" s="47">
        <f t="shared" si="2"/>
        <v>7053.61660416</v>
      </c>
      <c r="O114" s="39" t="s">
        <v>39</v>
      </c>
      <c r="P114" s="13" t="s">
        <v>1363</v>
      </c>
      <c r="Q114" s="40" t="s">
        <v>1364</v>
      </c>
      <c r="R114" s="40" t="s">
        <v>1365</v>
      </c>
      <c r="S114" s="40" t="s">
        <v>1366</v>
      </c>
      <c r="T114" s="39" t="s">
        <v>653</v>
      </c>
      <c r="U114" s="40" t="s">
        <v>1367</v>
      </c>
      <c r="V114" s="55">
        <v>4384.7140019199996</v>
      </c>
      <c r="W114" s="43" t="s">
        <v>192</v>
      </c>
      <c r="X114" s="44">
        <v>0.19</v>
      </c>
      <c r="Y114" s="55">
        <f t="shared" si="3"/>
        <v>5217.8096622847997</v>
      </c>
      <c r="Z114" s="14" t="s">
        <v>39</v>
      </c>
      <c r="AA114" s="45" t="s">
        <v>1368</v>
      </c>
      <c r="AB114" s="45" t="s">
        <v>668</v>
      </c>
      <c r="AC114" s="45" t="s">
        <v>1369</v>
      </c>
      <c r="AD114" s="45" t="s">
        <v>1370</v>
      </c>
      <c r="AE114" s="43" t="s">
        <v>653</v>
      </c>
      <c r="AF114" s="45" t="s">
        <v>1367</v>
      </c>
      <c r="AG114" s="48">
        <v>1</v>
      </c>
    </row>
    <row r="115" spans="1:33" s="1" customFormat="1" ht="29.25">
      <c r="A115" s="46" t="s">
        <v>1371</v>
      </c>
      <c r="B115" s="10" t="s">
        <v>660</v>
      </c>
      <c r="C115" s="21" t="s">
        <v>1372</v>
      </c>
      <c r="D115" s="17" t="s">
        <v>1360</v>
      </c>
      <c r="E115" s="10" t="s">
        <v>1361</v>
      </c>
      <c r="F115" s="10" t="s">
        <v>201</v>
      </c>
      <c r="G115" s="10" t="s">
        <v>45</v>
      </c>
      <c r="H115" s="10" t="s">
        <v>1362</v>
      </c>
      <c r="I115" s="11"/>
      <c r="J115" s="12">
        <v>1.7692463961636904E-2</v>
      </c>
      <c r="K115" s="47">
        <v>7890.5073228800002</v>
      </c>
      <c r="L115" s="39" t="s">
        <v>46</v>
      </c>
      <c r="M115" s="41">
        <v>0</v>
      </c>
      <c r="N115" s="47">
        <f t="shared" si="2"/>
        <v>7890.5073228800002</v>
      </c>
      <c r="O115" s="39" t="s">
        <v>39</v>
      </c>
      <c r="P115" s="13" t="s">
        <v>1373</v>
      </c>
      <c r="Q115" s="40" t="s">
        <v>1374</v>
      </c>
      <c r="R115" s="40" t="s">
        <v>1375</v>
      </c>
      <c r="S115" s="40" t="s">
        <v>1376</v>
      </c>
      <c r="T115" s="39" t="s">
        <v>1377</v>
      </c>
      <c r="U115" s="40" t="s">
        <v>1378</v>
      </c>
      <c r="V115" s="55">
        <v>4384.7140019199996</v>
      </c>
      <c r="W115" s="43" t="s">
        <v>46</v>
      </c>
      <c r="X115" s="44">
        <v>0</v>
      </c>
      <c r="Y115" s="55">
        <f t="shared" si="3"/>
        <v>4384.7140019199996</v>
      </c>
      <c r="Z115" s="14" t="s">
        <v>39</v>
      </c>
      <c r="AA115" s="45" t="s">
        <v>1379</v>
      </c>
      <c r="AB115" s="45" t="s">
        <v>668</v>
      </c>
      <c r="AC115" s="45" t="s">
        <v>1380</v>
      </c>
      <c r="AD115" s="45" t="s">
        <v>1370</v>
      </c>
      <c r="AE115" s="43" t="s">
        <v>653</v>
      </c>
      <c r="AF115" s="45" t="s">
        <v>1381</v>
      </c>
      <c r="AG115" s="48">
        <v>1</v>
      </c>
    </row>
    <row r="116" spans="1:33" s="1" customFormat="1" ht="28.5">
      <c r="A116" s="46" t="s">
        <v>1382</v>
      </c>
      <c r="B116" s="10" t="s">
        <v>1337</v>
      </c>
      <c r="C116" s="21" t="s">
        <v>1383</v>
      </c>
      <c r="D116" s="17">
        <v>0.1</v>
      </c>
      <c r="E116" s="10" t="s">
        <v>1339</v>
      </c>
      <c r="F116" s="10" t="s">
        <v>62</v>
      </c>
      <c r="G116" s="10" t="s">
        <v>135</v>
      </c>
      <c r="H116" s="10" t="s">
        <v>63</v>
      </c>
      <c r="I116" s="11"/>
      <c r="J116" s="12">
        <v>1.1642429482999617E-2</v>
      </c>
      <c r="K116" s="47">
        <v>1683.67084032</v>
      </c>
      <c r="L116" s="39" t="s">
        <v>46</v>
      </c>
      <c r="M116" s="41">
        <v>0</v>
      </c>
      <c r="N116" s="47">
        <f t="shared" si="2"/>
        <v>1683.67084032</v>
      </c>
      <c r="O116" s="39" t="s">
        <v>39</v>
      </c>
      <c r="P116" s="13" t="s">
        <v>1384</v>
      </c>
      <c r="Q116" s="40" t="s">
        <v>1385</v>
      </c>
      <c r="R116" s="40" t="s">
        <v>1386</v>
      </c>
      <c r="S116" s="40" t="s">
        <v>282</v>
      </c>
      <c r="T116" s="39" t="s">
        <v>266</v>
      </c>
      <c r="U116" s="40" t="s">
        <v>1387</v>
      </c>
      <c r="V116" s="55">
        <v>311.51619072000005</v>
      </c>
      <c r="W116" s="43" t="s">
        <v>46</v>
      </c>
      <c r="X116" s="44">
        <v>0</v>
      </c>
      <c r="Y116" s="55">
        <f t="shared" si="3"/>
        <v>311.51619072000005</v>
      </c>
      <c r="Z116" s="14" t="s">
        <v>39</v>
      </c>
      <c r="AA116" s="45" t="s">
        <v>1388</v>
      </c>
      <c r="AB116" s="45" t="s">
        <v>1389</v>
      </c>
      <c r="AC116" s="45" t="s">
        <v>1390</v>
      </c>
      <c r="AD116" s="45" t="s">
        <v>169</v>
      </c>
      <c r="AE116" s="43" t="s">
        <v>1391</v>
      </c>
      <c r="AF116" s="45" t="s">
        <v>1392</v>
      </c>
      <c r="AG116" s="48">
        <v>1</v>
      </c>
    </row>
    <row r="117" spans="1:33" s="1" customFormat="1">
      <c r="A117" s="46" t="s">
        <v>1393</v>
      </c>
      <c r="B117" s="10" t="s">
        <v>1394</v>
      </c>
      <c r="C117" s="21" t="s">
        <v>1395</v>
      </c>
      <c r="D117" s="10" t="s">
        <v>1396</v>
      </c>
      <c r="E117" s="10" t="s">
        <v>133</v>
      </c>
      <c r="F117" s="10" t="s">
        <v>147</v>
      </c>
      <c r="G117" s="10" t="s">
        <v>135</v>
      </c>
      <c r="H117" s="10" t="s">
        <v>133</v>
      </c>
      <c r="I117" s="11"/>
      <c r="J117" s="12">
        <v>1.9905698697680305E-4</v>
      </c>
      <c r="K117" s="47">
        <v>4839.6265344000003</v>
      </c>
      <c r="L117" s="39" t="s">
        <v>46</v>
      </c>
      <c r="M117" s="41">
        <v>0</v>
      </c>
      <c r="N117" s="47">
        <f t="shared" si="2"/>
        <v>4839.6265344000003</v>
      </c>
      <c r="O117" s="39" t="s">
        <v>39</v>
      </c>
      <c r="P117" s="13" t="s">
        <v>1397</v>
      </c>
      <c r="Q117" s="40" t="s">
        <v>1398</v>
      </c>
      <c r="R117" s="40" t="s">
        <v>1399</v>
      </c>
      <c r="S117" s="40" t="s">
        <v>1400</v>
      </c>
      <c r="T117" s="39" t="s">
        <v>1238</v>
      </c>
      <c r="U117" s="40" t="s">
        <v>1401</v>
      </c>
      <c r="V117" s="55">
        <v>2714.6410905600001</v>
      </c>
      <c r="W117" s="43" t="s">
        <v>46</v>
      </c>
      <c r="X117" s="44">
        <v>0</v>
      </c>
      <c r="Y117" s="55">
        <f t="shared" si="3"/>
        <v>2714.6410905600001</v>
      </c>
      <c r="Z117" s="14" t="s">
        <v>39</v>
      </c>
      <c r="AA117" s="45" t="s">
        <v>1402</v>
      </c>
      <c r="AB117" s="45" t="s">
        <v>1403</v>
      </c>
      <c r="AC117" s="45" t="s">
        <v>1399</v>
      </c>
      <c r="AD117" s="45" t="s">
        <v>55</v>
      </c>
      <c r="AE117" s="43" t="s">
        <v>1238</v>
      </c>
      <c r="AF117" s="45" t="s">
        <v>1401</v>
      </c>
      <c r="AG117" s="48">
        <v>1</v>
      </c>
    </row>
    <row r="118" spans="1:33" s="1" customFormat="1">
      <c r="A118" s="46" t="s">
        <v>1404</v>
      </c>
      <c r="B118" s="10" t="s">
        <v>1405</v>
      </c>
      <c r="C118" s="21" t="s">
        <v>1406</v>
      </c>
      <c r="D118" s="10" t="s">
        <v>1407</v>
      </c>
      <c r="E118" s="10" t="s">
        <v>133</v>
      </c>
      <c r="F118" s="10" t="s">
        <v>147</v>
      </c>
      <c r="G118" s="10" t="s">
        <v>135</v>
      </c>
      <c r="H118" s="10" t="s">
        <v>133</v>
      </c>
      <c r="I118" s="11"/>
      <c r="J118" s="12">
        <v>9.3165854044682424E-3</v>
      </c>
      <c r="K118" s="47">
        <v>33468.211696639999</v>
      </c>
      <c r="L118" s="39" t="s">
        <v>46</v>
      </c>
      <c r="M118" s="41">
        <v>0</v>
      </c>
      <c r="N118" s="47">
        <f t="shared" si="2"/>
        <v>33468.211696639999</v>
      </c>
      <c r="O118" s="39" t="s">
        <v>39</v>
      </c>
      <c r="P118" s="13" t="s">
        <v>1408</v>
      </c>
      <c r="Q118" s="40" t="s">
        <v>1409</v>
      </c>
      <c r="R118" s="40" t="s">
        <v>1410</v>
      </c>
      <c r="S118" s="40" t="s">
        <v>1411</v>
      </c>
      <c r="T118" s="39" t="s">
        <v>1412</v>
      </c>
      <c r="U118" s="40" t="s">
        <v>1413</v>
      </c>
      <c r="V118" s="55">
        <v>3016.2678784</v>
      </c>
      <c r="W118" s="43" t="s">
        <v>46</v>
      </c>
      <c r="X118" s="44">
        <v>0</v>
      </c>
      <c r="Y118" s="55">
        <f t="shared" si="3"/>
        <v>3016.2678784</v>
      </c>
      <c r="Z118" s="14" t="s">
        <v>39</v>
      </c>
      <c r="AA118" s="45" t="s">
        <v>1414</v>
      </c>
      <c r="AB118" s="45" t="s">
        <v>1415</v>
      </c>
      <c r="AC118" s="45" t="s">
        <v>1416</v>
      </c>
      <c r="AD118" s="45" t="s">
        <v>55</v>
      </c>
      <c r="AE118" s="43" t="s">
        <v>613</v>
      </c>
      <c r="AF118" s="45" t="s">
        <v>1417</v>
      </c>
      <c r="AG118" s="48">
        <v>1</v>
      </c>
    </row>
    <row r="119" spans="1:33" s="1" customFormat="1" ht="43.5">
      <c r="A119" s="46" t="s">
        <v>1418</v>
      </c>
      <c r="B119" s="10" t="s">
        <v>1405</v>
      </c>
      <c r="C119" s="21" t="s">
        <v>1406</v>
      </c>
      <c r="D119" s="10" t="s">
        <v>598</v>
      </c>
      <c r="E119" s="10" t="s">
        <v>79</v>
      </c>
      <c r="F119" s="10" t="s">
        <v>44</v>
      </c>
      <c r="G119" s="10" t="s">
        <v>45</v>
      </c>
      <c r="H119" s="10" t="s">
        <v>44</v>
      </c>
      <c r="I119" s="11"/>
      <c r="J119" s="12">
        <v>1.072310119105419E-2</v>
      </c>
      <c r="K119" s="47">
        <v>907.35271423999995</v>
      </c>
      <c r="L119" s="39" t="s">
        <v>46</v>
      </c>
      <c r="M119" s="41">
        <v>0</v>
      </c>
      <c r="N119" s="47">
        <f t="shared" si="2"/>
        <v>907.35271423999995</v>
      </c>
      <c r="O119" s="39" t="s">
        <v>39</v>
      </c>
      <c r="P119" s="13" t="s">
        <v>1419</v>
      </c>
      <c r="Q119" s="40" t="s">
        <v>1420</v>
      </c>
      <c r="R119" s="40" t="s">
        <v>1421</v>
      </c>
      <c r="S119" s="40" t="s">
        <v>1422</v>
      </c>
      <c r="T119" s="39" t="s">
        <v>449</v>
      </c>
      <c r="U119" s="40" t="s">
        <v>1423</v>
      </c>
      <c r="V119" s="55">
        <v>487.05309184000004</v>
      </c>
      <c r="W119" s="43" t="s">
        <v>46</v>
      </c>
      <c r="X119" s="44">
        <v>0</v>
      </c>
      <c r="Y119" s="55">
        <f t="shared" si="3"/>
        <v>487.05309184000004</v>
      </c>
      <c r="Z119" s="14" t="s">
        <v>39</v>
      </c>
      <c r="AA119" s="45" t="s">
        <v>1424</v>
      </c>
      <c r="AB119" s="45" t="s">
        <v>1425</v>
      </c>
      <c r="AC119" s="45" t="s">
        <v>1426</v>
      </c>
      <c r="AD119" s="45" t="s">
        <v>271</v>
      </c>
      <c r="AE119" s="43" t="s">
        <v>1427</v>
      </c>
      <c r="AF119" s="45" t="s">
        <v>1428</v>
      </c>
      <c r="AG119" s="48">
        <v>1</v>
      </c>
    </row>
    <row r="120" spans="1:33" s="1" customFormat="1" ht="24">
      <c r="A120" s="46" t="s">
        <v>1429</v>
      </c>
      <c r="B120" s="10" t="s">
        <v>1430</v>
      </c>
      <c r="C120" s="21" t="s">
        <v>1431</v>
      </c>
      <c r="D120" s="10" t="s">
        <v>698</v>
      </c>
      <c r="E120" s="10" t="s">
        <v>44</v>
      </c>
      <c r="F120" s="10" t="s">
        <v>44</v>
      </c>
      <c r="G120" s="10" t="s">
        <v>45</v>
      </c>
      <c r="H120" s="10" t="s">
        <v>44</v>
      </c>
      <c r="I120" s="11">
        <v>500.12</v>
      </c>
      <c r="J120" s="12">
        <v>1.6414478682510367E-5</v>
      </c>
      <c r="K120" s="47">
        <v>500.12</v>
      </c>
      <c r="L120" s="39" t="s">
        <v>46</v>
      </c>
      <c r="M120" s="41">
        <v>0</v>
      </c>
      <c r="N120" s="47">
        <f t="shared" si="2"/>
        <v>500.12</v>
      </c>
      <c r="O120" s="39" t="s">
        <v>39</v>
      </c>
      <c r="P120" s="13" t="s">
        <v>1432</v>
      </c>
      <c r="Q120" s="40" t="s">
        <v>1433</v>
      </c>
      <c r="R120" s="40" t="s">
        <v>1434</v>
      </c>
      <c r="S120" s="40" t="s">
        <v>1435</v>
      </c>
      <c r="T120" s="39" t="s">
        <v>395</v>
      </c>
      <c r="U120" s="40" t="s">
        <v>1436</v>
      </c>
      <c r="V120" s="55">
        <v>500.12</v>
      </c>
      <c r="W120" s="43" t="s">
        <v>46</v>
      </c>
      <c r="X120" s="44">
        <v>0</v>
      </c>
      <c r="Y120" s="55">
        <f t="shared" si="3"/>
        <v>500.12</v>
      </c>
      <c r="Z120" s="14" t="s">
        <v>39</v>
      </c>
      <c r="AA120" s="45" t="s">
        <v>1437</v>
      </c>
      <c r="AB120" s="45" t="s">
        <v>1438</v>
      </c>
      <c r="AC120" s="45" t="s">
        <v>1434</v>
      </c>
      <c r="AD120" s="45" t="s">
        <v>55</v>
      </c>
      <c r="AE120" s="43" t="s">
        <v>395</v>
      </c>
      <c r="AF120" s="45" t="s">
        <v>1436</v>
      </c>
      <c r="AG120" s="48">
        <v>1</v>
      </c>
    </row>
    <row r="121" spans="1:33" s="1" customFormat="1" ht="24">
      <c r="A121" s="46" t="s">
        <v>1439</v>
      </c>
      <c r="B121" s="10" t="s">
        <v>1430</v>
      </c>
      <c r="C121" s="21" t="s">
        <v>1431</v>
      </c>
      <c r="D121" s="10" t="s">
        <v>598</v>
      </c>
      <c r="E121" s="10" t="s">
        <v>79</v>
      </c>
      <c r="F121" s="10" t="s">
        <v>44</v>
      </c>
      <c r="G121" s="10" t="s">
        <v>45</v>
      </c>
      <c r="H121" s="10" t="s">
        <v>44</v>
      </c>
      <c r="I121" s="11">
        <v>2000.5</v>
      </c>
      <c r="J121" s="12">
        <v>1.5607980629909727E-2</v>
      </c>
      <c r="K121" s="47">
        <v>2000.5</v>
      </c>
      <c r="L121" s="39" t="s">
        <v>46</v>
      </c>
      <c r="M121" s="41">
        <v>0</v>
      </c>
      <c r="N121" s="47">
        <f t="shared" si="2"/>
        <v>2000.5</v>
      </c>
      <c r="O121" s="39" t="s">
        <v>39</v>
      </c>
      <c r="P121" s="13" t="s">
        <v>1440</v>
      </c>
      <c r="Q121" s="40" t="s">
        <v>1441</v>
      </c>
      <c r="R121" s="40" t="s">
        <v>1442</v>
      </c>
      <c r="S121" s="40" t="s">
        <v>1443</v>
      </c>
      <c r="T121" s="39" t="s">
        <v>395</v>
      </c>
      <c r="U121" s="40" t="s">
        <v>1444</v>
      </c>
      <c r="V121" s="55">
        <v>2000.5</v>
      </c>
      <c r="W121" s="43" t="s">
        <v>46</v>
      </c>
      <c r="X121" s="44">
        <v>0</v>
      </c>
      <c r="Y121" s="55">
        <f t="shared" si="3"/>
        <v>2000.5</v>
      </c>
      <c r="Z121" s="14" t="s">
        <v>39</v>
      </c>
      <c r="AA121" s="45" t="s">
        <v>1445</v>
      </c>
      <c r="AB121" s="45" t="s">
        <v>1446</v>
      </c>
      <c r="AC121" s="45" t="s">
        <v>1442</v>
      </c>
      <c r="AD121" s="45" t="s">
        <v>55</v>
      </c>
      <c r="AE121" s="43" t="s">
        <v>395</v>
      </c>
      <c r="AF121" s="45" t="s">
        <v>1444</v>
      </c>
      <c r="AG121" s="48">
        <v>1</v>
      </c>
    </row>
    <row r="122" spans="1:33" s="1" customFormat="1" ht="43.5">
      <c r="A122" s="46" t="s">
        <v>1447</v>
      </c>
      <c r="B122" s="10" t="s">
        <v>1448</v>
      </c>
      <c r="C122" s="21" t="s">
        <v>1449</v>
      </c>
      <c r="D122" s="10" t="s">
        <v>1450</v>
      </c>
      <c r="E122" s="10" t="s">
        <v>79</v>
      </c>
      <c r="F122" s="10" t="s">
        <v>44</v>
      </c>
      <c r="G122" s="10" t="s">
        <v>45</v>
      </c>
      <c r="H122" s="10" t="s">
        <v>44</v>
      </c>
      <c r="I122" s="11"/>
      <c r="J122" s="12">
        <v>5.6126561538879117E-3</v>
      </c>
      <c r="K122" s="47">
        <v>60.572592640000003</v>
      </c>
      <c r="L122" s="39" t="s">
        <v>46</v>
      </c>
      <c r="M122" s="41">
        <v>0</v>
      </c>
      <c r="N122" s="47">
        <f t="shared" si="2"/>
        <v>60.572592640000003</v>
      </c>
      <c r="O122" s="39" t="s">
        <v>39</v>
      </c>
      <c r="P122" s="13" t="s">
        <v>1451</v>
      </c>
      <c r="Q122" s="40" t="s">
        <v>1452</v>
      </c>
      <c r="R122" s="40" t="s">
        <v>1453</v>
      </c>
      <c r="S122" s="40" t="s">
        <v>1454</v>
      </c>
      <c r="T122" s="39" t="s">
        <v>1455</v>
      </c>
      <c r="U122" s="40" t="s">
        <v>1456</v>
      </c>
      <c r="V122" s="55">
        <v>45.738488319999995</v>
      </c>
      <c r="W122" s="43" t="s">
        <v>46</v>
      </c>
      <c r="X122" s="44">
        <v>0</v>
      </c>
      <c r="Y122" s="55">
        <f t="shared" si="3"/>
        <v>45.738488319999995</v>
      </c>
      <c r="Z122" s="14" t="s">
        <v>39</v>
      </c>
      <c r="AA122" s="45" t="s">
        <v>1457</v>
      </c>
      <c r="AB122" s="45" t="s">
        <v>1458</v>
      </c>
      <c r="AC122" s="45" t="s">
        <v>1459</v>
      </c>
      <c r="AD122" s="45" t="s">
        <v>287</v>
      </c>
      <c r="AE122" s="43" t="s">
        <v>1460</v>
      </c>
      <c r="AF122" s="45" t="s">
        <v>1461</v>
      </c>
      <c r="AG122" s="48">
        <v>1</v>
      </c>
    </row>
    <row r="123" spans="1:33" s="1" customFormat="1" ht="28.5">
      <c r="A123" s="46" t="s">
        <v>1462</v>
      </c>
      <c r="B123" s="10" t="s">
        <v>1463</v>
      </c>
      <c r="C123" s="21" t="s">
        <v>1464</v>
      </c>
      <c r="D123" s="10" t="s">
        <v>1465</v>
      </c>
      <c r="E123" s="10" t="s">
        <v>79</v>
      </c>
      <c r="F123" s="10" t="s">
        <v>44</v>
      </c>
      <c r="G123" s="10" t="s">
        <v>45</v>
      </c>
      <c r="H123" s="10" t="s">
        <v>44</v>
      </c>
      <c r="I123" s="11"/>
      <c r="J123" s="12">
        <v>1.9653897307527434E-2</v>
      </c>
      <c r="K123" s="47">
        <v>28.432033279999999</v>
      </c>
      <c r="L123" s="39" t="s">
        <v>46</v>
      </c>
      <c r="M123" s="41">
        <v>0</v>
      </c>
      <c r="N123" s="47">
        <f t="shared" si="2"/>
        <v>28.432033279999999</v>
      </c>
      <c r="O123" s="39" t="s">
        <v>39</v>
      </c>
      <c r="P123" s="13" t="s">
        <v>1466</v>
      </c>
      <c r="Q123" s="40" t="s">
        <v>1467</v>
      </c>
      <c r="R123" s="40" t="s">
        <v>1468</v>
      </c>
      <c r="S123" s="40" t="s">
        <v>1469</v>
      </c>
      <c r="T123" s="39" t="s">
        <v>1287</v>
      </c>
      <c r="U123" s="40" t="s">
        <v>1470</v>
      </c>
      <c r="V123" s="55">
        <v>21.014981119999998</v>
      </c>
      <c r="W123" s="43" t="s">
        <v>46</v>
      </c>
      <c r="X123" s="44">
        <v>0</v>
      </c>
      <c r="Y123" s="55">
        <f t="shared" si="3"/>
        <v>21.014981119999998</v>
      </c>
      <c r="Z123" s="14" t="s">
        <v>39</v>
      </c>
      <c r="AA123" s="45" t="s">
        <v>1471</v>
      </c>
      <c r="AB123" s="45" t="s">
        <v>1472</v>
      </c>
      <c r="AC123" s="45" t="s">
        <v>1473</v>
      </c>
      <c r="AD123" s="45" t="s">
        <v>271</v>
      </c>
      <c r="AE123" s="43" t="s">
        <v>1455</v>
      </c>
      <c r="AF123" s="45" t="s">
        <v>1474</v>
      </c>
      <c r="AG123" s="48">
        <v>1</v>
      </c>
    </row>
    <row r="124" spans="1:33" s="1" customFormat="1" ht="42.75">
      <c r="A124" s="46" t="s">
        <v>1475</v>
      </c>
      <c r="B124" s="10" t="s">
        <v>1463</v>
      </c>
      <c r="C124" s="21" t="s">
        <v>1464</v>
      </c>
      <c r="D124" s="10" t="s">
        <v>1476</v>
      </c>
      <c r="E124" s="10" t="s">
        <v>79</v>
      </c>
      <c r="F124" s="10" t="s">
        <v>44</v>
      </c>
      <c r="G124" s="10" t="s">
        <v>45</v>
      </c>
      <c r="H124" s="10" t="s">
        <v>44</v>
      </c>
      <c r="I124" s="11"/>
      <c r="J124" s="12">
        <v>1.2639795867388339E-2</v>
      </c>
      <c r="K124" s="47">
        <v>74.170521600000001</v>
      </c>
      <c r="L124" s="39" t="s">
        <v>46</v>
      </c>
      <c r="M124" s="41">
        <v>0</v>
      </c>
      <c r="N124" s="47">
        <f t="shared" si="2"/>
        <v>74.170521600000001</v>
      </c>
      <c r="O124" s="39" t="s">
        <v>39</v>
      </c>
      <c r="P124" s="13" t="s">
        <v>1477</v>
      </c>
      <c r="Q124" s="40" t="s">
        <v>1478</v>
      </c>
      <c r="R124" s="40" t="s">
        <v>1479</v>
      </c>
      <c r="S124" s="40" t="s">
        <v>480</v>
      </c>
      <c r="T124" s="39" t="s">
        <v>266</v>
      </c>
      <c r="U124" s="40" t="s">
        <v>1480</v>
      </c>
      <c r="V124" s="55">
        <v>63.044943360000005</v>
      </c>
      <c r="W124" s="43" t="s">
        <v>46</v>
      </c>
      <c r="X124" s="44">
        <v>0</v>
      </c>
      <c r="Y124" s="55">
        <f t="shared" si="3"/>
        <v>63.044943360000005</v>
      </c>
      <c r="Z124" s="14" t="s">
        <v>39</v>
      </c>
      <c r="AA124" s="45" t="s">
        <v>1481</v>
      </c>
      <c r="AB124" s="45" t="s">
        <v>1482</v>
      </c>
      <c r="AC124" s="45" t="s">
        <v>1483</v>
      </c>
      <c r="AD124" s="45" t="s">
        <v>287</v>
      </c>
      <c r="AE124" s="43" t="s">
        <v>1484</v>
      </c>
      <c r="AF124" s="45" t="s">
        <v>1485</v>
      </c>
      <c r="AG124" s="48">
        <v>1</v>
      </c>
    </row>
    <row r="125" spans="1:33" s="1" customFormat="1" ht="43.5">
      <c r="A125" s="46" t="s">
        <v>1486</v>
      </c>
      <c r="B125" s="10" t="s">
        <v>1487</v>
      </c>
      <c r="C125" s="21" t="s">
        <v>1488</v>
      </c>
      <c r="D125" s="10" t="s">
        <v>1489</v>
      </c>
      <c r="E125" s="10" t="s">
        <v>79</v>
      </c>
      <c r="F125" s="10" t="s">
        <v>44</v>
      </c>
      <c r="G125" s="10" t="s">
        <v>45</v>
      </c>
      <c r="H125" s="10" t="s">
        <v>44</v>
      </c>
      <c r="I125" s="11">
        <v>3440</v>
      </c>
      <c r="J125" s="12">
        <v>3.6392092299901511E-3</v>
      </c>
      <c r="K125" s="47">
        <v>3440</v>
      </c>
      <c r="L125" s="39" t="s">
        <v>46</v>
      </c>
      <c r="M125" s="41">
        <v>0</v>
      </c>
      <c r="N125" s="47">
        <f t="shared" si="2"/>
        <v>3440</v>
      </c>
      <c r="O125" s="39" t="s">
        <v>39</v>
      </c>
      <c r="P125" s="13" t="s">
        <v>1490</v>
      </c>
      <c r="Q125" s="40" t="s">
        <v>1491</v>
      </c>
      <c r="R125" s="40" t="s">
        <v>1492</v>
      </c>
      <c r="S125" s="40" t="s">
        <v>1493</v>
      </c>
      <c r="T125" s="39" t="s">
        <v>1494</v>
      </c>
      <c r="U125" s="40" t="s">
        <v>1495</v>
      </c>
      <c r="V125" s="55">
        <v>2243.1696000000002</v>
      </c>
      <c r="W125" s="43" t="s">
        <v>46</v>
      </c>
      <c r="X125" s="44">
        <v>0</v>
      </c>
      <c r="Y125" s="55">
        <f t="shared" si="3"/>
        <v>2243.1696000000002</v>
      </c>
      <c r="Z125" s="14" t="s">
        <v>39</v>
      </c>
      <c r="AA125" s="45" t="s">
        <v>1496</v>
      </c>
      <c r="AB125" s="45" t="s">
        <v>1497</v>
      </c>
      <c r="AC125" s="45" t="s">
        <v>1498</v>
      </c>
      <c r="AD125" s="45" t="s">
        <v>271</v>
      </c>
      <c r="AE125" s="43" t="s">
        <v>1494</v>
      </c>
      <c r="AF125" s="45" t="s">
        <v>1499</v>
      </c>
      <c r="AG125" s="48">
        <v>1</v>
      </c>
    </row>
    <row r="126" spans="1:33" s="1" customFormat="1" ht="42.75">
      <c r="A126" s="46" t="s">
        <v>1500</v>
      </c>
      <c r="B126" s="10" t="s">
        <v>1487</v>
      </c>
      <c r="C126" s="21" t="s">
        <v>1501</v>
      </c>
      <c r="D126" s="10" t="s">
        <v>1502</v>
      </c>
      <c r="E126" s="10" t="s">
        <v>79</v>
      </c>
      <c r="F126" s="10" t="s">
        <v>44</v>
      </c>
      <c r="G126" s="10" t="s">
        <v>45</v>
      </c>
      <c r="H126" s="10" t="s">
        <v>44</v>
      </c>
      <c r="I126" s="11">
        <v>860</v>
      </c>
      <c r="J126" s="12">
        <v>5.9837173929100352E-4</v>
      </c>
      <c r="K126" s="47">
        <v>860</v>
      </c>
      <c r="L126" s="39" t="s">
        <v>46</v>
      </c>
      <c r="M126" s="41">
        <v>0</v>
      </c>
      <c r="N126" s="47">
        <f t="shared" si="2"/>
        <v>860</v>
      </c>
      <c r="O126" s="39" t="s">
        <v>39</v>
      </c>
      <c r="P126" s="13" t="s">
        <v>1503</v>
      </c>
      <c r="Q126" s="40" t="s">
        <v>1504</v>
      </c>
      <c r="R126" s="40" t="s">
        <v>1505</v>
      </c>
      <c r="S126" s="40" t="s">
        <v>1506</v>
      </c>
      <c r="T126" s="39" t="s">
        <v>852</v>
      </c>
      <c r="U126" s="40" t="s">
        <v>1507</v>
      </c>
      <c r="V126" s="55">
        <v>751.11680000000001</v>
      </c>
      <c r="W126" s="43" t="s">
        <v>46</v>
      </c>
      <c r="X126" s="44">
        <v>0</v>
      </c>
      <c r="Y126" s="55">
        <f t="shared" si="3"/>
        <v>751.11680000000001</v>
      </c>
      <c r="Z126" s="14" t="s">
        <v>39</v>
      </c>
      <c r="AA126" s="45" t="s">
        <v>1508</v>
      </c>
      <c r="AB126" s="45" t="s">
        <v>1509</v>
      </c>
      <c r="AC126" s="45" t="s">
        <v>1510</v>
      </c>
      <c r="AD126" s="45" t="s">
        <v>287</v>
      </c>
      <c r="AE126" s="43" t="s">
        <v>1511</v>
      </c>
      <c r="AF126" s="45" t="s">
        <v>1512</v>
      </c>
      <c r="AG126" s="48">
        <v>1</v>
      </c>
    </row>
    <row r="127" spans="1:33" s="1" customFormat="1" ht="28.5">
      <c r="A127" s="46" t="s">
        <v>1513</v>
      </c>
      <c r="B127" s="10" t="s">
        <v>1487</v>
      </c>
      <c r="C127" s="21" t="s">
        <v>1501</v>
      </c>
      <c r="D127" s="10" t="s">
        <v>1514</v>
      </c>
      <c r="E127" s="10" t="s">
        <v>79</v>
      </c>
      <c r="F127" s="10" t="s">
        <v>44</v>
      </c>
      <c r="G127" s="10" t="s">
        <v>45</v>
      </c>
      <c r="H127" s="10" t="s">
        <v>44</v>
      </c>
      <c r="I127" s="11">
        <v>1720</v>
      </c>
      <c r="J127" s="12">
        <v>4.8885307186459278E-3</v>
      </c>
      <c r="K127" s="47">
        <v>1720</v>
      </c>
      <c r="L127" s="39" t="s">
        <v>46</v>
      </c>
      <c r="M127" s="41">
        <v>0</v>
      </c>
      <c r="N127" s="47">
        <f t="shared" si="2"/>
        <v>1720</v>
      </c>
      <c r="O127" s="39" t="s">
        <v>39</v>
      </c>
      <c r="P127" s="13" t="s">
        <v>1515</v>
      </c>
      <c r="Q127" s="40" t="s">
        <v>1516</v>
      </c>
      <c r="R127" s="40" t="s">
        <v>1517</v>
      </c>
      <c r="S127" s="40" t="s">
        <v>382</v>
      </c>
      <c r="T127" s="39" t="s">
        <v>125</v>
      </c>
      <c r="U127" s="40" t="s">
        <v>1518</v>
      </c>
      <c r="V127" s="55">
        <v>1137.9872</v>
      </c>
      <c r="W127" s="43" t="s">
        <v>46</v>
      </c>
      <c r="X127" s="44">
        <v>0</v>
      </c>
      <c r="Y127" s="55">
        <f t="shared" si="3"/>
        <v>1137.9872</v>
      </c>
      <c r="Z127" s="14" t="s">
        <v>39</v>
      </c>
      <c r="AA127" s="45" t="s">
        <v>1519</v>
      </c>
      <c r="AB127" s="45" t="s">
        <v>1520</v>
      </c>
      <c r="AC127" s="45" t="s">
        <v>1521</v>
      </c>
      <c r="AD127" s="45" t="s">
        <v>287</v>
      </c>
      <c r="AE127" s="43" t="s">
        <v>1522</v>
      </c>
      <c r="AF127" s="45" t="s">
        <v>1523</v>
      </c>
      <c r="AG127" s="48">
        <v>1</v>
      </c>
    </row>
    <row r="128" spans="1:33" s="1" customFormat="1" ht="43.5">
      <c r="A128" s="46" t="s">
        <v>1524</v>
      </c>
      <c r="B128" s="10" t="s">
        <v>1487</v>
      </c>
      <c r="C128" s="21" t="s">
        <v>1501</v>
      </c>
      <c r="D128" s="10" t="s">
        <v>1525</v>
      </c>
      <c r="E128" s="10" t="s">
        <v>79</v>
      </c>
      <c r="F128" s="10" t="s">
        <v>44</v>
      </c>
      <c r="G128" s="10" t="s">
        <v>45</v>
      </c>
      <c r="H128" s="10" t="s">
        <v>44</v>
      </c>
      <c r="I128" s="11">
        <v>1720</v>
      </c>
      <c r="J128" s="12">
        <v>1.4118046326923419E-3</v>
      </c>
      <c r="K128" s="47">
        <v>1720</v>
      </c>
      <c r="L128" s="39" t="s">
        <v>46</v>
      </c>
      <c r="M128" s="41">
        <v>0</v>
      </c>
      <c r="N128" s="47">
        <f t="shared" si="2"/>
        <v>1720</v>
      </c>
      <c r="O128" s="39" t="s">
        <v>39</v>
      </c>
      <c r="P128" s="13" t="s">
        <v>1526</v>
      </c>
      <c r="Q128" s="40" t="s">
        <v>1527</v>
      </c>
      <c r="R128" s="40" t="s">
        <v>1528</v>
      </c>
      <c r="S128" s="40" t="s">
        <v>1529</v>
      </c>
      <c r="T128" s="39" t="s">
        <v>857</v>
      </c>
      <c r="U128" s="40" t="s">
        <v>1530</v>
      </c>
      <c r="V128" s="55">
        <v>1107.4448</v>
      </c>
      <c r="W128" s="43" t="s">
        <v>46</v>
      </c>
      <c r="X128" s="44">
        <v>0</v>
      </c>
      <c r="Y128" s="55">
        <f t="shared" si="3"/>
        <v>1107.4448</v>
      </c>
      <c r="Z128" s="14" t="s">
        <v>39</v>
      </c>
      <c r="AA128" s="45" t="s">
        <v>1531</v>
      </c>
      <c r="AB128" s="45" t="s">
        <v>1532</v>
      </c>
      <c r="AC128" s="45" t="s">
        <v>1533</v>
      </c>
      <c r="AD128" s="45" t="s">
        <v>287</v>
      </c>
      <c r="AE128" s="43" t="s">
        <v>1522</v>
      </c>
      <c r="AF128" s="45" t="s">
        <v>1534</v>
      </c>
      <c r="AG128" s="48">
        <v>1</v>
      </c>
    </row>
    <row r="129" spans="1:33" s="1" customFormat="1" ht="42.75">
      <c r="A129" s="46" t="s">
        <v>1535</v>
      </c>
      <c r="B129" s="10" t="s">
        <v>1536</v>
      </c>
      <c r="C129" s="21" t="s">
        <v>1537</v>
      </c>
      <c r="D129" s="10" t="s">
        <v>1538</v>
      </c>
      <c r="E129" s="10" t="s">
        <v>79</v>
      </c>
      <c r="F129" s="10" t="s">
        <v>44</v>
      </c>
      <c r="G129" s="10" t="s">
        <v>45</v>
      </c>
      <c r="H129" s="10" t="s">
        <v>44</v>
      </c>
      <c r="I129" s="11">
        <v>1883.2</v>
      </c>
      <c r="J129" s="12">
        <v>1.6747998137790116E-2</v>
      </c>
      <c r="K129" s="47">
        <v>1883.2</v>
      </c>
      <c r="L129" s="39" t="s">
        <v>46</v>
      </c>
      <c r="M129" s="41">
        <v>0</v>
      </c>
      <c r="N129" s="47">
        <f t="shared" si="2"/>
        <v>1883.2</v>
      </c>
      <c r="O129" s="39" t="s">
        <v>39</v>
      </c>
      <c r="P129" s="13" t="s">
        <v>1539</v>
      </c>
      <c r="Q129" s="40" t="s">
        <v>1540</v>
      </c>
      <c r="R129" s="40" t="s">
        <v>1541</v>
      </c>
      <c r="S129" s="40" t="s">
        <v>382</v>
      </c>
      <c r="T129" s="39" t="s">
        <v>125</v>
      </c>
      <c r="U129" s="40" t="s">
        <v>1542</v>
      </c>
      <c r="V129" s="55">
        <v>1545.2192</v>
      </c>
      <c r="W129" s="43" t="s">
        <v>46</v>
      </c>
      <c r="X129" s="44">
        <v>0</v>
      </c>
      <c r="Y129" s="55">
        <f t="shared" si="3"/>
        <v>1545.2192</v>
      </c>
      <c r="Z129" s="14" t="s">
        <v>39</v>
      </c>
      <c r="AA129" s="45" t="s">
        <v>1543</v>
      </c>
      <c r="AB129" s="45" t="s">
        <v>1544</v>
      </c>
      <c r="AC129" s="45" t="s">
        <v>1545</v>
      </c>
      <c r="AD129" s="45" t="s">
        <v>287</v>
      </c>
      <c r="AE129" s="43" t="s">
        <v>1546</v>
      </c>
      <c r="AF129" s="45" t="s">
        <v>1547</v>
      </c>
      <c r="AG129" s="48">
        <v>1</v>
      </c>
    </row>
    <row r="130" spans="1:33" s="1" customFormat="1" ht="29.25">
      <c r="A130" s="46" t="s">
        <v>1548</v>
      </c>
      <c r="B130" s="10" t="s">
        <v>1536</v>
      </c>
      <c r="C130" s="21" t="s">
        <v>1537</v>
      </c>
      <c r="D130" s="10" t="s">
        <v>1549</v>
      </c>
      <c r="E130" s="10" t="s">
        <v>79</v>
      </c>
      <c r="F130" s="10" t="s">
        <v>44</v>
      </c>
      <c r="G130" s="10" t="s">
        <v>45</v>
      </c>
      <c r="H130" s="10" t="s">
        <v>44</v>
      </c>
      <c r="I130" s="11">
        <v>1883.2</v>
      </c>
      <c r="J130" s="12">
        <v>8.1009800049160526E-3</v>
      </c>
      <c r="K130" s="47">
        <v>1883.2</v>
      </c>
      <c r="L130" s="39" t="s">
        <v>46</v>
      </c>
      <c r="M130" s="41">
        <v>0</v>
      </c>
      <c r="N130" s="47">
        <f t="shared" si="2"/>
        <v>1883.2</v>
      </c>
      <c r="O130" s="39" t="s">
        <v>39</v>
      </c>
      <c r="P130" s="13" t="s">
        <v>1550</v>
      </c>
      <c r="Q130" s="40" t="s">
        <v>1551</v>
      </c>
      <c r="R130" s="40" t="s">
        <v>1552</v>
      </c>
      <c r="S130" s="40" t="s">
        <v>1529</v>
      </c>
      <c r="T130" s="39" t="s">
        <v>857</v>
      </c>
      <c r="U130" s="40" t="s">
        <v>1553</v>
      </c>
      <c r="V130" s="55">
        <v>1523.7264</v>
      </c>
      <c r="W130" s="43" t="s">
        <v>46</v>
      </c>
      <c r="X130" s="44">
        <v>0</v>
      </c>
      <c r="Y130" s="55">
        <f t="shared" si="3"/>
        <v>1523.7264</v>
      </c>
      <c r="Z130" s="14" t="s">
        <v>39</v>
      </c>
      <c r="AA130" s="45" t="s">
        <v>1554</v>
      </c>
      <c r="AB130" s="45" t="s">
        <v>1555</v>
      </c>
      <c r="AC130" s="45" t="s">
        <v>1556</v>
      </c>
      <c r="AD130" s="45" t="s">
        <v>287</v>
      </c>
      <c r="AE130" s="43" t="s">
        <v>1557</v>
      </c>
      <c r="AF130" s="45" t="s">
        <v>1558</v>
      </c>
      <c r="AG130" s="48">
        <v>1</v>
      </c>
    </row>
    <row r="131" spans="1:33" s="1" customFormat="1" ht="42.75">
      <c r="A131" s="46" t="s">
        <v>1559</v>
      </c>
      <c r="B131" s="10" t="s">
        <v>1536</v>
      </c>
      <c r="C131" s="21" t="s">
        <v>1537</v>
      </c>
      <c r="D131" s="10" t="s">
        <v>1560</v>
      </c>
      <c r="E131" s="10" t="s">
        <v>79</v>
      </c>
      <c r="F131" s="10" t="s">
        <v>44</v>
      </c>
      <c r="G131" s="10" t="s">
        <v>45</v>
      </c>
      <c r="H131" s="10" t="s">
        <v>44</v>
      </c>
      <c r="I131" s="11">
        <v>3766.4</v>
      </c>
      <c r="J131" s="12">
        <v>2.9448177679074657E-2</v>
      </c>
      <c r="K131" s="47">
        <v>3766.4</v>
      </c>
      <c r="L131" s="39" t="s">
        <v>46</v>
      </c>
      <c r="M131" s="41">
        <v>0</v>
      </c>
      <c r="N131" s="47">
        <f t="shared" si="2"/>
        <v>3766.4</v>
      </c>
      <c r="O131" s="39" t="s">
        <v>39</v>
      </c>
      <c r="P131" s="13" t="s">
        <v>1561</v>
      </c>
      <c r="Q131" s="40" t="s">
        <v>1562</v>
      </c>
      <c r="R131" s="40" t="s">
        <v>1563</v>
      </c>
      <c r="S131" s="40" t="s">
        <v>1564</v>
      </c>
      <c r="T131" s="39" t="s">
        <v>797</v>
      </c>
      <c r="U131" s="40" t="s">
        <v>1565</v>
      </c>
      <c r="V131" s="55">
        <v>3766.4</v>
      </c>
      <c r="W131" s="43" t="s">
        <v>46</v>
      </c>
      <c r="X131" s="44">
        <v>0</v>
      </c>
      <c r="Y131" s="55">
        <f t="shared" si="3"/>
        <v>3766.4</v>
      </c>
      <c r="Z131" s="14" t="s">
        <v>39</v>
      </c>
      <c r="AA131" s="45" t="s">
        <v>1566</v>
      </c>
      <c r="AB131" s="45" t="s">
        <v>1567</v>
      </c>
      <c r="AC131" s="45" t="s">
        <v>1563</v>
      </c>
      <c r="AD131" s="45" t="s">
        <v>55</v>
      </c>
      <c r="AE131" s="43" t="s">
        <v>797</v>
      </c>
      <c r="AF131" s="45" t="s">
        <v>1565</v>
      </c>
      <c r="AG131" s="48">
        <v>1</v>
      </c>
    </row>
    <row r="132" spans="1:33" s="1" customFormat="1" ht="28.5">
      <c r="A132" s="46" t="s">
        <v>1568</v>
      </c>
      <c r="B132" s="10" t="s">
        <v>1487</v>
      </c>
      <c r="C132" s="21" t="s">
        <v>1569</v>
      </c>
      <c r="D132" s="10" t="s">
        <v>1570</v>
      </c>
      <c r="E132" s="10" t="s">
        <v>44</v>
      </c>
      <c r="F132" s="10" t="s">
        <v>44</v>
      </c>
      <c r="G132" s="10" t="s">
        <v>45</v>
      </c>
      <c r="H132" s="10" t="s">
        <v>44</v>
      </c>
      <c r="I132" s="11">
        <v>3440</v>
      </c>
      <c r="J132" s="12">
        <v>2.5013204141470461E-3</v>
      </c>
      <c r="K132" s="47">
        <v>3440</v>
      </c>
      <c r="L132" s="39" t="s">
        <v>46</v>
      </c>
      <c r="M132" s="41">
        <v>0</v>
      </c>
      <c r="N132" s="47">
        <f t="shared" si="2"/>
        <v>3440</v>
      </c>
      <c r="O132" s="39" t="s">
        <v>39</v>
      </c>
      <c r="P132" s="13" t="s">
        <v>1571</v>
      </c>
      <c r="Q132" s="40" t="s">
        <v>1572</v>
      </c>
      <c r="R132" s="40" t="s">
        <v>1573</v>
      </c>
      <c r="S132" s="40" t="s">
        <v>1574</v>
      </c>
      <c r="T132" s="39" t="s">
        <v>797</v>
      </c>
      <c r="U132" s="40" t="s">
        <v>1575</v>
      </c>
      <c r="V132" s="55">
        <v>2243.1696000000002</v>
      </c>
      <c r="W132" s="43" t="s">
        <v>46</v>
      </c>
      <c r="X132" s="44">
        <v>0</v>
      </c>
      <c r="Y132" s="55">
        <f t="shared" si="3"/>
        <v>2243.1696000000002</v>
      </c>
      <c r="Z132" s="14" t="s">
        <v>39</v>
      </c>
      <c r="AA132" s="45" t="s">
        <v>1496</v>
      </c>
      <c r="AB132" s="45" t="s">
        <v>1576</v>
      </c>
      <c r="AC132" s="45" t="s">
        <v>1577</v>
      </c>
      <c r="AD132" s="45" t="s">
        <v>271</v>
      </c>
      <c r="AE132" s="43" t="s">
        <v>1494</v>
      </c>
      <c r="AF132" s="45" t="s">
        <v>1578</v>
      </c>
      <c r="AG132" s="48">
        <v>1</v>
      </c>
    </row>
    <row r="133" spans="1:33" s="1" customFormat="1" ht="43.5">
      <c r="A133" s="46" t="s">
        <v>1579</v>
      </c>
      <c r="B133" s="10" t="s">
        <v>1580</v>
      </c>
      <c r="C133" s="21" t="s">
        <v>1581</v>
      </c>
      <c r="D133" s="10" t="s">
        <v>238</v>
      </c>
      <c r="E133" s="10" t="s">
        <v>583</v>
      </c>
      <c r="F133" s="10" t="s">
        <v>62</v>
      </c>
      <c r="G133" s="10" t="s">
        <v>45</v>
      </c>
      <c r="H133" s="10" t="s">
        <v>63</v>
      </c>
      <c r="I133" s="11"/>
      <c r="J133" s="12">
        <v>2.0043950582412477E-2</v>
      </c>
      <c r="K133" s="47">
        <v>49.4470144</v>
      </c>
      <c r="L133" s="39" t="s">
        <v>46</v>
      </c>
      <c r="M133" s="41">
        <v>0</v>
      </c>
      <c r="N133" s="47">
        <f t="shared" si="2"/>
        <v>49.4470144</v>
      </c>
      <c r="O133" s="39" t="s">
        <v>39</v>
      </c>
      <c r="P133" s="13" t="s">
        <v>1582</v>
      </c>
      <c r="Q133" s="40" t="s">
        <v>1583</v>
      </c>
      <c r="R133" s="40" t="s">
        <v>1584</v>
      </c>
      <c r="S133" s="40" t="s">
        <v>1585</v>
      </c>
      <c r="T133" s="39" t="s">
        <v>266</v>
      </c>
      <c r="U133" s="40" t="s">
        <v>1586</v>
      </c>
      <c r="V133" s="55">
        <v>185.42630400000002</v>
      </c>
      <c r="W133" s="43" t="s">
        <v>46</v>
      </c>
      <c r="X133" s="44">
        <v>0</v>
      </c>
      <c r="Y133" s="55">
        <f t="shared" si="3"/>
        <v>185.42630400000002</v>
      </c>
      <c r="Z133" s="14" t="s">
        <v>39</v>
      </c>
      <c r="AA133" s="45" t="s">
        <v>1587</v>
      </c>
      <c r="AB133" s="45" t="s">
        <v>1588</v>
      </c>
      <c r="AC133" s="45" t="s">
        <v>1589</v>
      </c>
      <c r="AD133" s="45" t="s">
        <v>169</v>
      </c>
      <c r="AE133" s="43" t="s">
        <v>1590</v>
      </c>
      <c r="AF133" s="45" t="s">
        <v>1591</v>
      </c>
      <c r="AG133" s="48">
        <v>1</v>
      </c>
    </row>
    <row r="134" spans="1:33" s="1" customFormat="1" ht="57">
      <c r="A134" s="46" t="s">
        <v>1592</v>
      </c>
      <c r="B134" s="10" t="s">
        <v>1580</v>
      </c>
      <c r="C134" s="21" t="s">
        <v>1581</v>
      </c>
      <c r="D134" s="10" t="s">
        <v>1593</v>
      </c>
      <c r="E134" s="10" t="s">
        <v>63</v>
      </c>
      <c r="F134" s="10" t="s">
        <v>62</v>
      </c>
      <c r="G134" s="10" t="s">
        <v>45</v>
      </c>
      <c r="H134" s="10" t="s">
        <v>63</v>
      </c>
      <c r="I134" s="11"/>
      <c r="J134" s="12">
        <v>1.0614231027035098E-5</v>
      </c>
      <c r="K134" s="47">
        <v>923.42299391999995</v>
      </c>
      <c r="L134" s="39" t="s">
        <v>46</v>
      </c>
      <c r="M134" s="41">
        <v>0</v>
      </c>
      <c r="N134" s="47">
        <f t="shared" si="2"/>
        <v>923.42299391999995</v>
      </c>
      <c r="O134" s="39" t="s">
        <v>39</v>
      </c>
      <c r="P134" s="13" t="s">
        <v>1594</v>
      </c>
      <c r="Q134" s="40" t="s">
        <v>1595</v>
      </c>
      <c r="R134" s="40" t="s">
        <v>1596</v>
      </c>
      <c r="S134" s="40" t="s">
        <v>1597</v>
      </c>
      <c r="T134" s="39" t="s">
        <v>1598</v>
      </c>
      <c r="U134" s="40" t="s">
        <v>1599</v>
      </c>
      <c r="V134" s="55">
        <v>409.17404416000005</v>
      </c>
      <c r="W134" s="43" t="s">
        <v>46</v>
      </c>
      <c r="X134" s="44">
        <v>0</v>
      </c>
      <c r="Y134" s="55">
        <f t="shared" si="3"/>
        <v>409.17404416000005</v>
      </c>
      <c r="Z134" s="14" t="s">
        <v>39</v>
      </c>
      <c r="AA134" s="45" t="s">
        <v>1600</v>
      </c>
      <c r="AB134" s="45" t="s">
        <v>1601</v>
      </c>
      <c r="AC134" s="45" t="s">
        <v>1596</v>
      </c>
      <c r="AD134" s="45" t="s">
        <v>73</v>
      </c>
      <c r="AE134" s="43" t="s">
        <v>164</v>
      </c>
      <c r="AF134" s="45" t="s">
        <v>1602</v>
      </c>
      <c r="AG134" s="48">
        <v>1</v>
      </c>
    </row>
    <row r="135" spans="1:33" s="1" customFormat="1" ht="42.75">
      <c r="A135" s="46" t="s">
        <v>1603</v>
      </c>
      <c r="B135" s="10" t="s">
        <v>1580</v>
      </c>
      <c r="C135" s="21" t="s">
        <v>1581</v>
      </c>
      <c r="D135" s="10" t="s">
        <v>173</v>
      </c>
      <c r="E135" s="10" t="s">
        <v>79</v>
      </c>
      <c r="F135" s="10" t="s">
        <v>44</v>
      </c>
      <c r="G135" s="10" t="s">
        <v>45</v>
      </c>
      <c r="H135" s="10" t="s">
        <v>44</v>
      </c>
      <c r="I135" s="11"/>
      <c r="J135" s="12">
        <v>2.6861317551953305E-2</v>
      </c>
      <c r="K135" s="47">
        <v>289.26503424000003</v>
      </c>
      <c r="L135" s="39" t="s">
        <v>46</v>
      </c>
      <c r="M135" s="41">
        <v>0</v>
      </c>
      <c r="N135" s="47">
        <f t="shared" ref="N135:N198" si="4">+((K135*M135)+K135)</f>
        <v>289.26503424000003</v>
      </c>
      <c r="O135" s="39" t="s">
        <v>39</v>
      </c>
      <c r="P135" s="13" t="s">
        <v>1604</v>
      </c>
      <c r="Q135" s="40" t="s">
        <v>1605</v>
      </c>
      <c r="R135" s="40" t="s">
        <v>1606</v>
      </c>
      <c r="S135" s="40" t="s">
        <v>1607</v>
      </c>
      <c r="T135" s="39" t="s">
        <v>1238</v>
      </c>
      <c r="U135" s="40" t="s">
        <v>1608</v>
      </c>
      <c r="V135" s="55">
        <v>179.24542719999999</v>
      </c>
      <c r="W135" s="43" t="s">
        <v>46</v>
      </c>
      <c r="X135" s="44">
        <v>0</v>
      </c>
      <c r="Y135" s="55">
        <f t="shared" ref="Y135:Y198" si="5">+((V135*X135)+V135)</f>
        <v>179.24542719999999</v>
      </c>
      <c r="Z135" s="14" t="s">
        <v>39</v>
      </c>
      <c r="AA135" s="45" t="s">
        <v>1609</v>
      </c>
      <c r="AB135" s="45" t="s">
        <v>1610</v>
      </c>
      <c r="AC135" s="45" t="s">
        <v>1611</v>
      </c>
      <c r="AD135" s="45" t="s">
        <v>287</v>
      </c>
      <c r="AE135" s="43" t="s">
        <v>1612</v>
      </c>
      <c r="AF135" s="45" t="s">
        <v>1613</v>
      </c>
      <c r="AG135" s="48">
        <v>1</v>
      </c>
    </row>
    <row r="136" spans="1:33" s="1" customFormat="1" ht="29.25">
      <c r="A136" s="46" t="s">
        <v>1614</v>
      </c>
      <c r="B136" s="10" t="s">
        <v>1580</v>
      </c>
      <c r="C136" s="21" t="s">
        <v>1581</v>
      </c>
      <c r="D136" s="10" t="s">
        <v>1615</v>
      </c>
      <c r="E136" s="10" t="s">
        <v>44</v>
      </c>
      <c r="F136" s="10" t="s">
        <v>44</v>
      </c>
      <c r="G136" s="10" t="s">
        <v>45</v>
      </c>
      <c r="H136" s="10" t="s">
        <v>44</v>
      </c>
      <c r="I136" s="11"/>
      <c r="J136" s="12">
        <v>9.457267742825317E-5</v>
      </c>
      <c r="K136" s="47">
        <v>4243.7900108799995</v>
      </c>
      <c r="L136" s="39" t="s">
        <v>46</v>
      </c>
      <c r="M136" s="41">
        <v>0</v>
      </c>
      <c r="N136" s="47">
        <f t="shared" si="4"/>
        <v>4243.7900108799995</v>
      </c>
      <c r="O136" s="39" t="s">
        <v>39</v>
      </c>
      <c r="P136" s="13" t="s">
        <v>1616</v>
      </c>
      <c r="Q136" s="40" t="s">
        <v>1617</v>
      </c>
      <c r="R136" s="40" t="s">
        <v>1618</v>
      </c>
      <c r="S136" s="40" t="s">
        <v>1619</v>
      </c>
      <c r="T136" s="39" t="s">
        <v>409</v>
      </c>
      <c r="U136" s="40" t="s">
        <v>1620</v>
      </c>
      <c r="V136" s="55">
        <v>1963.0464716800002</v>
      </c>
      <c r="W136" s="43" t="s">
        <v>46</v>
      </c>
      <c r="X136" s="44">
        <v>0</v>
      </c>
      <c r="Y136" s="55">
        <f t="shared" si="5"/>
        <v>1963.0464716800002</v>
      </c>
      <c r="Z136" s="14" t="s">
        <v>39</v>
      </c>
      <c r="AA136" s="45" t="s">
        <v>1621</v>
      </c>
      <c r="AB136" s="45" t="s">
        <v>1622</v>
      </c>
      <c r="AC136" s="45" t="s">
        <v>1623</v>
      </c>
      <c r="AD136" s="45" t="s">
        <v>287</v>
      </c>
      <c r="AE136" s="43" t="s">
        <v>1624</v>
      </c>
      <c r="AF136" s="45" t="s">
        <v>1625</v>
      </c>
      <c r="AG136" s="48">
        <v>1</v>
      </c>
    </row>
    <row r="137" spans="1:33" s="1" customFormat="1" ht="57.75">
      <c r="A137" s="46" t="s">
        <v>1626</v>
      </c>
      <c r="B137" s="10" t="s">
        <v>1627</v>
      </c>
      <c r="C137" s="21" t="s">
        <v>1628</v>
      </c>
      <c r="D137" s="10" t="s">
        <v>1629</v>
      </c>
      <c r="E137" s="10" t="s">
        <v>79</v>
      </c>
      <c r="F137" s="10" t="s">
        <v>44</v>
      </c>
      <c r="G137" s="10" t="s">
        <v>45</v>
      </c>
      <c r="H137" s="10" t="s">
        <v>44</v>
      </c>
      <c r="I137" s="11"/>
      <c r="J137" s="12">
        <v>2.7794913214598909E-2</v>
      </c>
      <c r="K137" s="47">
        <v>1919.7803340800001</v>
      </c>
      <c r="L137" s="39" t="s">
        <v>46</v>
      </c>
      <c r="M137" s="41">
        <v>0</v>
      </c>
      <c r="N137" s="47">
        <f t="shared" si="4"/>
        <v>1919.7803340800001</v>
      </c>
      <c r="O137" s="39" t="s">
        <v>39</v>
      </c>
      <c r="P137" s="13" t="s">
        <v>1630</v>
      </c>
      <c r="Q137" s="40" t="s">
        <v>1631</v>
      </c>
      <c r="R137" s="40" t="s">
        <v>1632</v>
      </c>
      <c r="S137" s="40" t="s">
        <v>1633</v>
      </c>
      <c r="T137" s="39" t="s">
        <v>1634</v>
      </c>
      <c r="U137" s="40" t="s">
        <v>1635</v>
      </c>
      <c r="V137" s="55">
        <v>1065.5831603199999</v>
      </c>
      <c r="W137" s="43" t="s">
        <v>46</v>
      </c>
      <c r="X137" s="44">
        <v>0</v>
      </c>
      <c r="Y137" s="55">
        <f t="shared" si="5"/>
        <v>1065.5831603199999</v>
      </c>
      <c r="Z137" s="14" t="s">
        <v>39</v>
      </c>
      <c r="AA137" s="45" t="s">
        <v>1636</v>
      </c>
      <c r="AB137" s="45" t="s">
        <v>1637</v>
      </c>
      <c r="AC137" s="45" t="s">
        <v>1638</v>
      </c>
      <c r="AD137" s="45" t="s">
        <v>287</v>
      </c>
      <c r="AE137" s="43" t="s">
        <v>1634</v>
      </c>
      <c r="AF137" s="45" t="s">
        <v>1639</v>
      </c>
      <c r="AG137" s="48">
        <v>1</v>
      </c>
    </row>
    <row r="138" spans="1:33" s="1" customFormat="1" ht="114">
      <c r="A138" s="46" t="s">
        <v>1640</v>
      </c>
      <c r="B138" s="10" t="s">
        <v>1627</v>
      </c>
      <c r="C138" s="21" t="s">
        <v>1628</v>
      </c>
      <c r="D138" s="10" t="s">
        <v>1641</v>
      </c>
      <c r="E138" s="10" t="s">
        <v>63</v>
      </c>
      <c r="F138" s="10" t="s">
        <v>62</v>
      </c>
      <c r="G138" s="10" t="s">
        <v>45</v>
      </c>
      <c r="H138" s="10" t="s">
        <v>63</v>
      </c>
      <c r="I138" s="11"/>
      <c r="J138" s="12">
        <v>1.3405761253660773E-4</v>
      </c>
      <c r="K138" s="47">
        <v>462.32958464000001</v>
      </c>
      <c r="L138" s="39" t="s">
        <v>46</v>
      </c>
      <c r="M138" s="41">
        <v>0</v>
      </c>
      <c r="N138" s="47">
        <f t="shared" si="4"/>
        <v>462.32958464000001</v>
      </c>
      <c r="O138" s="39" t="s">
        <v>39</v>
      </c>
      <c r="P138" s="13" t="s">
        <v>1642</v>
      </c>
      <c r="Q138" s="40" t="s">
        <v>1643</v>
      </c>
      <c r="R138" s="40" t="s">
        <v>1644</v>
      </c>
      <c r="S138" s="40" t="s">
        <v>1645</v>
      </c>
      <c r="T138" s="39" t="s">
        <v>1646</v>
      </c>
      <c r="U138" s="40" t="s">
        <v>1647</v>
      </c>
      <c r="V138" s="55">
        <v>655.17294080000011</v>
      </c>
      <c r="W138" s="43" t="s">
        <v>46</v>
      </c>
      <c r="X138" s="44">
        <v>0</v>
      </c>
      <c r="Y138" s="55">
        <f t="shared" si="5"/>
        <v>655.17294080000011</v>
      </c>
      <c r="Z138" s="14" t="s">
        <v>39</v>
      </c>
      <c r="AA138" s="45" t="s">
        <v>1648</v>
      </c>
      <c r="AB138" s="45" t="s">
        <v>1649</v>
      </c>
      <c r="AC138" s="45" t="s">
        <v>1650</v>
      </c>
      <c r="AD138" s="45" t="s">
        <v>235</v>
      </c>
      <c r="AE138" s="43" t="s">
        <v>351</v>
      </c>
      <c r="AF138" s="45" t="s">
        <v>1651</v>
      </c>
      <c r="AG138" s="48">
        <v>1</v>
      </c>
    </row>
    <row r="139" spans="1:33" s="1" customFormat="1" ht="71.25">
      <c r="A139" s="46" t="s">
        <v>1652</v>
      </c>
      <c r="B139" s="10" t="s">
        <v>1627</v>
      </c>
      <c r="C139" s="21" t="s">
        <v>1628</v>
      </c>
      <c r="D139" s="10" t="s">
        <v>1653</v>
      </c>
      <c r="E139" s="10" t="s">
        <v>1654</v>
      </c>
      <c r="F139" s="10" t="s">
        <v>62</v>
      </c>
      <c r="G139" s="10" t="s">
        <v>45</v>
      </c>
      <c r="H139" s="10" t="s">
        <v>63</v>
      </c>
      <c r="I139" s="11"/>
      <c r="J139" s="12">
        <v>2.0238247096476175E-2</v>
      </c>
      <c r="K139" s="47">
        <v>338.71204863999998</v>
      </c>
      <c r="L139" s="39" t="s">
        <v>46</v>
      </c>
      <c r="M139" s="41">
        <v>0</v>
      </c>
      <c r="N139" s="47">
        <f t="shared" si="4"/>
        <v>338.71204863999998</v>
      </c>
      <c r="O139" s="39" t="s">
        <v>39</v>
      </c>
      <c r="P139" s="13" t="s">
        <v>1655</v>
      </c>
      <c r="Q139" s="40" t="s">
        <v>1656</v>
      </c>
      <c r="R139" s="40" t="s">
        <v>1657</v>
      </c>
      <c r="S139" s="40" t="s">
        <v>1658</v>
      </c>
      <c r="T139" s="39" t="s">
        <v>1598</v>
      </c>
      <c r="U139" s="40" t="s">
        <v>1659</v>
      </c>
      <c r="V139" s="55">
        <v>165.64749824</v>
      </c>
      <c r="W139" s="43" t="s">
        <v>46</v>
      </c>
      <c r="X139" s="44">
        <v>0</v>
      </c>
      <c r="Y139" s="55">
        <f t="shared" si="5"/>
        <v>165.64749824</v>
      </c>
      <c r="Z139" s="14" t="s">
        <v>39</v>
      </c>
      <c r="AA139" s="45" t="s">
        <v>1660</v>
      </c>
      <c r="AB139" s="45" t="s">
        <v>1661</v>
      </c>
      <c r="AC139" s="45" t="s">
        <v>1662</v>
      </c>
      <c r="AD139" s="45" t="s">
        <v>235</v>
      </c>
      <c r="AE139" s="43" t="s">
        <v>1663</v>
      </c>
      <c r="AF139" s="45" t="s">
        <v>1664</v>
      </c>
      <c r="AG139" s="48">
        <v>1</v>
      </c>
    </row>
    <row r="140" spans="1:33" s="1" customFormat="1" ht="42.75">
      <c r="A140" s="46" t="s">
        <v>1665</v>
      </c>
      <c r="B140" s="10" t="s">
        <v>1627</v>
      </c>
      <c r="C140" s="21" t="s">
        <v>1628</v>
      </c>
      <c r="D140" s="10" t="s">
        <v>1666</v>
      </c>
      <c r="E140" s="10" t="s">
        <v>79</v>
      </c>
      <c r="F140" s="10" t="s">
        <v>44</v>
      </c>
      <c r="G140" s="10" t="s">
        <v>45</v>
      </c>
      <c r="H140" s="10" t="s">
        <v>44</v>
      </c>
      <c r="I140" s="11"/>
      <c r="J140" s="12">
        <v>7.2324081963500066E-3</v>
      </c>
      <c r="K140" s="47">
        <v>2035.9808179199999</v>
      </c>
      <c r="L140" s="39" t="s">
        <v>46</v>
      </c>
      <c r="M140" s="41">
        <v>0</v>
      </c>
      <c r="N140" s="47">
        <f t="shared" si="4"/>
        <v>2035.9808179199999</v>
      </c>
      <c r="O140" s="39" t="s">
        <v>39</v>
      </c>
      <c r="P140" s="13" t="s">
        <v>1667</v>
      </c>
      <c r="Q140" s="40" t="s">
        <v>1668</v>
      </c>
      <c r="R140" s="40" t="s">
        <v>1669</v>
      </c>
      <c r="S140" s="40" t="s">
        <v>1670</v>
      </c>
      <c r="T140" s="39" t="s">
        <v>1671</v>
      </c>
      <c r="U140" s="40" t="s">
        <v>1672</v>
      </c>
      <c r="V140" s="55">
        <v>1115.0301747200001</v>
      </c>
      <c r="W140" s="43" t="s">
        <v>46</v>
      </c>
      <c r="X140" s="44">
        <v>0</v>
      </c>
      <c r="Y140" s="55">
        <f t="shared" si="5"/>
        <v>1115.0301747200001</v>
      </c>
      <c r="Z140" s="14" t="s">
        <v>39</v>
      </c>
      <c r="AA140" s="45" t="s">
        <v>1673</v>
      </c>
      <c r="AB140" s="45" t="s">
        <v>1674</v>
      </c>
      <c r="AC140" s="45" t="s">
        <v>1675</v>
      </c>
      <c r="AD140" s="45" t="s">
        <v>1676</v>
      </c>
      <c r="AE140" s="43" t="s">
        <v>1677</v>
      </c>
      <c r="AF140" s="45" t="s">
        <v>1678</v>
      </c>
      <c r="AG140" s="48">
        <v>1</v>
      </c>
    </row>
    <row r="141" spans="1:33" s="1" customFormat="1" ht="42.75">
      <c r="A141" s="46" t="s">
        <v>1679</v>
      </c>
      <c r="B141" s="10" t="s">
        <v>1680</v>
      </c>
      <c r="C141" s="21" t="s">
        <v>1681</v>
      </c>
      <c r="D141" s="10" t="s">
        <v>173</v>
      </c>
      <c r="E141" s="10" t="s">
        <v>79</v>
      </c>
      <c r="F141" s="10" t="s">
        <v>44</v>
      </c>
      <c r="G141" s="10" t="s">
        <v>45</v>
      </c>
      <c r="H141" s="10" t="s">
        <v>44</v>
      </c>
      <c r="I141" s="11"/>
      <c r="J141" s="12">
        <v>3.694400792455936E-3</v>
      </c>
      <c r="K141" s="47">
        <v>215.09451264</v>
      </c>
      <c r="L141" s="39" t="s">
        <v>46</v>
      </c>
      <c r="M141" s="41">
        <v>0</v>
      </c>
      <c r="N141" s="47">
        <f t="shared" si="4"/>
        <v>215.09451264</v>
      </c>
      <c r="O141" s="39" t="s">
        <v>39</v>
      </c>
      <c r="P141" s="13" t="s">
        <v>1682</v>
      </c>
      <c r="Q141" s="40" t="s">
        <v>1683</v>
      </c>
      <c r="R141" s="40" t="s">
        <v>1684</v>
      </c>
      <c r="S141" s="40" t="s">
        <v>1685</v>
      </c>
      <c r="T141" s="39" t="s">
        <v>657</v>
      </c>
      <c r="U141" s="40" t="s">
        <v>1686</v>
      </c>
      <c r="V141" s="55">
        <v>313.98854143999995</v>
      </c>
      <c r="W141" s="43" t="s">
        <v>46</v>
      </c>
      <c r="X141" s="44">
        <v>0</v>
      </c>
      <c r="Y141" s="55">
        <f t="shared" si="5"/>
        <v>313.98854143999995</v>
      </c>
      <c r="Z141" s="14" t="s">
        <v>39</v>
      </c>
      <c r="AA141" s="45" t="s">
        <v>1687</v>
      </c>
      <c r="AB141" s="45" t="s">
        <v>1688</v>
      </c>
      <c r="AC141" s="45" t="s">
        <v>1689</v>
      </c>
      <c r="AD141" s="45" t="s">
        <v>287</v>
      </c>
      <c r="AE141" s="43" t="s">
        <v>1690</v>
      </c>
      <c r="AF141" s="45" t="s">
        <v>1691</v>
      </c>
      <c r="AG141" s="48">
        <v>1</v>
      </c>
    </row>
    <row r="142" spans="1:33" s="1" customFormat="1" ht="43.5">
      <c r="A142" s="46" t="s">
        <v>1692</v>
      </c>
      <c r="B142" s="10" t="s">
        <v>1680</v>
      </c>
      <c r="C142" s="21" t="s">
        <v>1693</v>
      </c>
      <c r="D142" s="10" t="s">
        <v>1694</v>
      </c>
      <c r="E142" s="10" t="s">
        <v>133</v>
      </c>
      <c r="F142" s="10" t="s">
        <v>147</v>
      </c>
      <c r="G142" s="10" t="s">
        <v>135</v>
      </c>
      <c r="H142" s="10" t="s">
        <v>133</v>
      </c>
      <c r="I142" s="11"/>
      <c r="J142" s="12">
        <v>2.9699812388535667E-3</v>
      </c>
      <c r="K142" s="47">
        <v>2892.6503423999998</v>
      </c>
      <c r="L142" s="39" t="s">
        <v>46</v>
      </c>
      <c r="M142" s="41">
        <v>0</v>
      </c>
      <c r="N142" s="47">
        <f t="shared" si="4"/>
        <v>2892.6503423999998</v>
      </c>
      <c r="O142" s="39" t="s">
        <v>39</v>
      </c>
      <c r="P142" s="13" t="s">
        <v>1695</v>
      </c>
      <c r="Q142" s="40" t="s">
        <v>1696</v>
      </c>
      <c r="R142" s="40" t="s">
        <v>1697</v>
      </c>
      <c r="S142" s="40" t="s">
        <v>1698</v>
      </c>
      <c r="T142" s="39" t="s">
        <v>1334</v>
      </c>
      <c r="U142" s="40" t="s">
        <v>1699</v>
      </c>
      <c r="V142" s="55">
        <v>1432.7272422399999</v>
      </c>
      <c r="W142" s="43" t="s">
        <v>46</v>
      </c>
      <c r="X142" s="44">
        <v>0</v>
      </c>
      <c r="Y142" s="55">
        <f t="shared" si="5"/>
        <v>1432.7272422399999</v>
      </c>
      <c r="Z142" s="14" t="s">
        <v>39</v>
      </c>
      <c r="AA142" s="45" t="s">
        <v>1700</v>
      </c>
      <c r="AB142" s="45" t="s">
        <v>1701</v>
      </c>
      <c r="AC142" s="45" t="s">
        <v>1702</v>
      </c>
      <c r="AD142" s="45" t="s">
        <v>1703</v>
      </c>
      <c r="AE142" s="43" t="s">
        <v>1704</v>
      </c>
      <c r="AF142" s="45" t="s">
        <v>1705</v>
      </c>
      <c r="AG142" s="48">
        <v>1</v>
      </c>
    </row>
    <row r="143" spans="1:33" s="1" customFormat="1" ht="57">
      <c r="A143" s="46" t="s">
        <v>1706</v>
      </c>
      <c r="B143" s="10" t="s">
        <v>1707</v>
      </c>
      <c r="C143" s="21" t="s">
        <v>1708</v>
      </c>
      <c r="D143" s="10" t="s">
        <v>1709</v>
      </c>
      <c r="E143" s="10" t="s">
        <v>133</v>
      </c>
      <c r="F143" s="10" t="s">
        <v>147</v>
      </c>
      <c r="G143" s="10" t="s">
        <v>135</v>
      </c>
      <c r="H143" s="10" t="s">
        <v>133</v>
      </c>
      <c r="I143" s="11"/>
      <c r="J143" s="12">
        <v>2.2429878584521785E-2</v>
      </c>
      <c r="K143" s="47">
        <v>3787.6413030399999</v>
      </c>
      <c r="L143" s="39" t="s">
        <v>46</v>
      </c>
      <c r="M143" s="41">
        <v>0</v>
      </c>
      <c r="N143" s="47">
        <f t="shared" si="4"/>
        <v>3787.6413030399999</v>
      </c>
      <c r="O143" s="39" t="s">
        <v>39</v>
      </c>
      <c r="P143" s="13" t="s">
        <v>1710</v>
      </c>
      <c r="Q143" s="40" t="s">
        <v>1711</v>
      </c>
      <c r="R143" s="40" t="s">
        <v>1712</v>
      </c>
      <c r="S143" s="40" t="s">
        <v>1713</v>
      </c>
      <c r="T143" s="39" t="s">
        <v>1714</v>
      </c>
      <c r="U143" s="40" t="s">
        <v>1715</v>
      </c>
      <c r="V143" s="55">
        <v>1930.90591232</v>
      </c>
      <c r="W143" s="43" t="s">
        <v>46</v>
      </c>
      <c r="X143" s="44">
        <v>0</v>
      </c>
      <c r="Y143" s="55">
        <f t="shared" si="5"/>
        <v>1930.90591232</v>
      </c>
      <c r="Z143" s="14" t="s">
        <v>39</v>
      </c>
      <c r="AA143" s="45" t="s">
        <v>1716</v>
      </c>
      <c r="AB143" s="45" t="s">
        <v>1717</v>
      </c>
      <c r="AC143" s="45" t="s">
        <v>1718</v>
      </c>
      <c r="AD143" s="45" t="s">
        <v>1719</v>
      </c>
      <c r="AE143" s="43" t="s">
        <v>1720</v>
      </c>
      <c r="AF143" s="45" t="s">
        <v>1721</v>
      </c>
      <c r="AG143" s="48">
        <v>1</v>
      </c>
    </row>
    <row r="144" spans="1:33" s="1" customFormat="1" ht="42.75">
      <c r="A144" s="46" t="s">
        <v>1722</v>
      </c>
      <c r="B144" s="10" t="s">
        <v>1707</v>
      </c>
      <c r="C144" s="21" t="s">
        <v>1723</v>
      </c>
      <c r="D144" s="10" t="s">
        <v>1724</v>
      </c>
      <c r="E144" s="10" t="s">
        <v>583</v>
      </c>
      <c r="F144" s="10" t="s">
        <v>62</v>
      </c>
      <c r="G144" s="10" t="s">
        <v>45</v>
      </c>
      <c r="H144" s="10" t="s">
        <v>63</v>
      </c>
      <c r="I144" s="11"/>
      <c r="J144" s="12">
        <v>4.9895174810953126E-3</v>
      </c>
      <c r="K144" s="47">
        <v>473.45516287999999</v>
      </c>
      <c r="L144" s="39" t="s">
        <v>46</v>
      </c>
      <c r="M144" s="41">
        <v>0</v>
      </c>
      <c r="N144" s="47">
        <f t="shared" si="4"/>
        <v>473.45516287999999</v>
      </c>
      <c r="O144" s="39" t="s">
        <v>39</v>
      </c>
      <c r="P144" s="13" t="s">
        <v>1725</v>
      </c>
      <c r="Q144" s="40" t="s">
        <v>1726</v>
      </c>
      <c r="R144" s="40" t="s">
        <v>1727</v>
      </c>
      <c r="S144" s="40" t="s">
        <v>282</v>
      </c>
      <c r="T144" s="39" t="s">
        <v>266</v>
      </c>
      <c r="U144" s="40" t="s">
        <v>1728</v>
      </c>
      <c r="V144" s="55">
        <v>482.10839040000002</v>
      </c>
      <c r="W144" s="43" t="s">
        <v>46</v>
      </c>
      <c r="X144" s="44">
        <v>0</v>
      </c>
      <c r="Y144" s="55">
        <f t="shared" si="5"/>
        <v>482.10839040000002</v>
      </c>
      <c r="Z144" s="14" t="s">
        <v>39</v>
      </c>
      <c r="AA144" s="45" t="s">
        <v>1729</v>
      </c>
      <c r="AB144" s="45" t="s">
        <v>1730</v>
      </c>
      <c r="AC144" s="45" t="s">
        <v>1731</v>
      </c>
      <c r="AD144" s="45" t="s">
        <v>235</v>
      </c>
      <c r="AE144" s="43" t="s">
        <v>351</v>
      </c>
      <c r="AF144" s="45" t="s">
        <v>1732</v>
      </c>
      <c r="AG144" s="48">
        <v>1</v>
      </c>
    </row>
    <row r="145" spans="1:33" s="1" customFormat="1" ht="42.75">
      <c r="A145" s="46" t="s">
        <v>1733</v>
      </c>
      <c r="B145" s="10" t="s">
        <v>1707</v>
      </c>
      <c r="C145" s="21" t="s">
        <v>1723</v>
      </c>
      <c r="D145" s="10" t="s">
        <v>1734</v>
      </c>
      <c r="E145" s="10" t="s">
        <v>79</v>
      </c>
      <c r="F145" s="10" t="s">
        <v>44</v>
      </c>
      <c r="G145" s="10" t="s">
        <v>45</v>
      </c>
      <c r="H145" s="10" t="s">
        <v>44</v>
      </c>
      <c r="I145" s="11"/>
      <c r="J145" s="12">
        <v>3.1888582324671018E-2</v>
      </c>
      <c r="K145" s="47">
        <v>2593.49590528</v>
      </c>
      <c r="L145" s="39" t="s">
        <v>46</v>
      </c>
      <c r="M145" s="41">
        <v>0</v>
      </c>
      <c r="N145" s="47">
        <f t="shared" si="4"/>
        <v>2593.49590528</v>
      </c>
      <c r="O145" s="39" t="s">
        <v>39</v>
      </c>
      <c r="P145" s="13" t="s">
        <v>1735</v>
      </c>
      <c r="Q145" s="40" t="s">
        <v>1736</v>
      </c>
      <c r="R145" s="40" t="s">
        <v>1737</v>
      </c>
      <c r="S145" s="40" t="s">
        <v>1738</v>
      </c>
      <c r="T145" s="39" t="s">
        <v>613</v>
      </c>
      <c r="U145" s="40" t="s">
        <v>1739</v>
      </c>
      <c r="V145" s="55">
        <v>2110.15133952</v>
      </c>
      <c r="W145" s="43" t="s">
        <v>46</v>
      </c>
      <c r="X145" s="44">
        <v>0</v>
      </c>
      <c r="Y145" s="55">
        <f t="shared" si="5"/>
        <v>2110.15133952</v>
      </c>
      <c r="Z145" s="14" t="s">
        <v>39</v>
      </c>
      <c r="AA145" s="45" t="s">
        <v>1740</v>
      </c>
      <c r="AB145" s="45" t="s">
        <v>1741</v>
      </c>
      <c r="AC145" s="45" t="s">
        <v>1742</v>
      </c>
      <c r="AD145" s="45" t="s">
        <v>287</v>
      </c>
      <c r="AE145" s="43" t="s">
        <v>1743</v>
      </c>
      <c r="AF145" s="45" t="s">
        <v>1744</v>
      </c>
      <c r="AG145" s="48">
        <v>1</v>
      </c>
    </row>
    <row r="146" spans="1:33" s="1" customFormat="1" ht="43.5">
      <c r="A146" s="46" t="s">
        <v>1745</v>
      </c>
      <c r="B146" s="10" t="s">
        <v>1746</v>
      </c>
      <c r="C146" s="21" t="s">
        <v>1747</v>
      </c>
      <c r="D146" s="10" t="s">
        <v>238</v>
      </c>
      <c r="E146" s="10" t="s">
        <v>583</v>
      </c>
      <c r="F146" s="10" t="s">
        <v>62</v>
      </c>
      <c r="G146" s="10" t="s">
        <v>45</v>
      </c>
      <c r="H146" s="10" t="s">
        <v>63</v>
      </c>
      <c r="I146" s="11"/>
      <c r="J146" s="12">
        <v>8.1189533007662443E-4</v>
      </c>
      <c r="K146" s="47">
        <v>65.517294079999999</v>
      </c>
      <c r="L146" s="39" t="s">
        <v>46</v>
      </c>
      <c r="M146" s="41">
        <v>0</v>
      </c>
      <c r="N146" s="47">
        <f t="shared" si="4"/>
        <v>65.517294079999999</v>
      </c>
      <c r="O146" s="39" t="s">
        <v>39</v>
      </c>
      <c r="P146" s="13" t="s">
        <v>1748</v>
      </c>
      <c r="Q146" s="40" t="s">
        <v>1749</v>
      </c>
      <c r="R146" s="40" t="s">
        <v>1750</v>
      </c>
      <c r="S146" s="40" t="s">
        <v>1751</v>
      </c>
      <c r="T146" s="39" t="s">
        <v>84</v>
      </c>
      <c r="U146" s="40" t="s">
        <v>1752</v>
      </c>
      <c r="V146" s="55">
        <v>66.753469440000003</v>
      </c>
      <c r="W146" s="43" t="s">
        <v>46</v>
      </c>
      <c r="X146" s="44">
        <v>0</v>
      </c>
      <c r="Y146" s="55">
        <f t="shared" si="5"/>
        <v>66.753469440000003</v>
      </c>
      <c r="Z146" s="14" t="s">
        <v>39</v>
      </c>
      <c r="AA146" s="45" t="s">
        <v>1753</v>
      </c>
      <c r="AB146" s="45" t="s">
        <v>1754</v>
      </c>
      <c r="AC146" s="45" t="s">
        <v>1755</v>
      </c>
      <c r="AD146" s="45" t="s">
        <v>235</v>
      </c>
      <c r="AE146" s="43" t="s">
        <v>90</v>
      </c>
      <c r="AF146" s="45" t="s">
        <v>1756</v>
      </c>
      <c r="AG146" s="48">
        <v>1</v>
      </c>
    </row>
    <row r="147" spans="1:33" s="1" customFormat="1" ht="24">
      <c r="A147" s="46" t="s">
        <v>1757</v>
      </c>
      <c r="B147" s="10" t="s">
        <v>1758</v>
      </c>
      <c r="C147" s="21" t="s">
        <v>1759</v>
      </c>
      <c r="D147" s="10" t="s">
        <v>684</v>
      </c>
      <c r="E147" s="10" t="s">
        <v>44</v>
      </c>
      <c r="F147" s="10" t="s">
        <v>44</v>
      </c>
      <c r="G147" s="10" t="s">
        <v>45</v>
      </c>
      <c r="H147" s="10" t="s">
        <v>44</v>
      </c>
      <c r="I147" s="11"/>
      <c r="J147" s="12">
        <v>2.2689487696666392E-3</v>
      </c>
      <c r="K147" s="47">
        <v>126248.11716608</v>
      </c>
      <c r="L147" s="39" t="s">
        <v>46</v>
      </c>
      <c r="M147" s="41">
        <v>0</v>
      </c>
      <c r="N147" s="47">
        <f t="shared" si="4"/>
        <v>126248.11716608</v>
      </c>
      <c r="O147" s="39" t="s">
        <v>39</v>
      </c>
      <c r="P147" s="13" t="s">
        <v>1760</v>
      </c>
      <c r="Q147" s="40" t="s">
        <v>1761</v>
      </c>
      <c r="R147" s="40" t="s">
        <v>1762</v>
      </c>
      <c r="S147" s="40" t="s">
        <v>1763</v>
      </c>
      <c r="T147" s="39" t="s">
        <v>266</v>
      </c>
      <c r="U147" s="40" t="s">
        <v>1764</v>
      </c>
      <c r="V147" s="55">
        <v>72390.429081599999</v>
      </c>
      <c r="W147" s="43" t="s">
        <v>46</v>
      </c>
      <c r="X147" s="44">
        <v>0</v>
      </c>
      <c r="Y147" s="55">
        <f t="shared" si="5"/>
        <v>72390.429081599999</v>
      </c>
      <c r="Z147" s="14" t="s">
        <v>39</v>
      </c>
      <c r="AA147" s="45" t="s">
        <v>1765</v>
      </c>
      <c r="AB147" s="45" t="s">
        <v>1766</v>
      </c>
      <c r="AC147" s="45" t="s">
        <v>1762</v>
      </c>
      <c r="AD147" s="45" t="s">
        <v>73</v>
      </c>
      <c r="AE147" s="43" t="s">
        <v>266</v>
      </c>
      <c r="AF147" s="45" t="s">
        <v>1764</v>
      </c>
      <c r="AG147" s="48">
        <v>1</v>
      </c>
    </row>
    <row r="148" spans="1:33" s="1" customFormat="1" ht="99.75">
      <c r="A148" s="46" t="s">
        <v>1767</v>
      </c>
      <c r="B148" s="10" t="s">
        <v>1768</v>
      </c>
      <c r="C148" s="21" t="s">
        <v>1769</v>
      </c>
      <c r="D148" s="10" t="s">
        <v>1770</v>
      </c>
      <c r="E148" s="10" t="s">
        <v>133</v>
      </c>
      <c r="F148" s="10" t="s">
        <v>147</v>
      </c>
      <c r="G148" s="10" t="s">
        <v>135</v>
      </c>
      <c r="H148" s="10" t="s">
        <v>133</v>
      </c>
      <c r="I148" s="11">
        <v>310070.74</v>
      </c>
      <c r="J148" s="12">
        <v>2.6554557508754453E-3</v>
      </c>
      <c r="K148" s="47">
        <v>310070.74</v>
      </c>
      <c r="L148" s="39" t="s">
        <v>46</v>
      </c>
      <c r="M148" s="41">
        <v>0</v>
      </c>
      <c r="N148" s="47">
        <f t="shared" si="4"/>
        <v>310070.74</v>
      </c>
      <c r="O148" s="39" t="s">
        <v>39</v>
      </c>
      <c r="P148" s="13" t="s">
        <v>1771</v>
      </c>
      <c r="Q148" s="40" t="s">
        <v>1772</v>
      </c>
      <c r="R148" s="40" t="s">
        <v>1773</v>
      </c>
      <c r="S148" s="40" t="s">
        <v>1774</v>
      </c>
      <c r="T148" s="39" t="s">
        <v>152</v>
      </c>
      <c r="U148" s="40" t="s">
        <v>1775</v>
      </c>
      <c r="V148" s="55">
        <v>310070.74</v>
      </c>
      <c r="W148" s="43" t="s">
        <v>46</v>
      </c>
      <c r="X148" s="44">
        <v>0</v>
      </c>
      <c r="Y148" s="55">
        <f t="shared" si="5"/>
        <v>310070.74</v>
      </c>
      <c r="Z148" s="14" t="s">
        <v>39</v>
      </c>
      <c r="AA148" s="45" t="s">
        <v>1776</v>
      </c>
      <c r="AB148" s="45" t="s">
        <v>1777</v>
      </c>
      <c r="AC148" s="45" t="s">
        <v>1773</v>
      </c>
      <c r="AD148" s="45" t="s">
        <v>813</v>
      </c>
      <c r="AE148" s="43" t="s">
        <v>152</v>
      </c>
      <c r="AF148" s="45" t="s">
        <v>1778</v>
      </c>
      <c r="AG148" s="48">
        <v>1</v>
      </c>
    </row>
    <row r="149" spans="1:33" s="1" customFormat="1" ht="156.75">
      <c r="A149" s="46" t="s">
        <v>1779</v>
      </c>
      <c r="B149" s="10" t="s">
        <v>1768</v>
      </c>
      <c r="C149" s="21" t="s">
        <v>1769</v>
      </c>
      <c r="D149" s="10" t="s">
        <v>1780</v>
      </c>
      <c r="E149" s="10" t="s">
        <v>133</v>
      </c>
      <c r="F149" s="10" t="s">
        <v>147</v>
      </c>
      <c r="G149" s="10" t="s">
        <v>135</v>
      </c>
      <c r="H149" s="10" t="s">
        <v>133</v>
      </c>
      <c r="I149" s="11">
        <v>930213.29</v>
      </c>
      <c r="J149" s="12">
        <v>0.14014303207681425</v>
      </c>
      <c r="K149" s="47">
        <v>930213.29</v>
      </c>
      <c r="L149" s="39" t="s">
        <v>46</v>
      </c>
      <c r="M149" s="41">
        <v>0</v>
      </c>
      <c r="N149" s="47">
        <f t="shared" si="4"/>
        <v>930213.29</v>
      </c>
      <c r="O149" s="39" t="s">
        <v>39</v>
      </c>
      <c r="P149" s="13" t="s">
        <v>1781</v>
      </c>
      <c r="Q149" s="40" t="s">
        <v>1782</v>
      </c>
      <c r="R149" s="40" t="s">
        <v>1783</v>
      </c>
      <c r="S149" s="40" t="s">
        <v>1784</v>
      </c>
      <c r="T149" s="39" t="s">
        <v>152</v>
      </c>
      <c r="U149" s="40" t="s">
        <v>1785</v>
      </c>
      <c r="V149" s="55">
        <v>871617.43179999886</v>
      </c>
      <c r="W149" s="43" t="s">
        <v>46</v>
      </c>
      <c r="X149" s="44">
        <v>0</v>
      </c>
      <c r="Y149" s="55">
        <f t="shared" si="5"/>
        <v>871617.43179999886</v>
      </c>
      <c r="Z149" s="14" t="s">
        <v>39</v>
      </c>
      <c r="AA149" s="45" t="s">
        <v>1786</v>
      </c>
      <c r="AB149" s="45" t="s">
        <v>1787</v>
      </c>
      <c r="AC149" s="45" t="s">
        <v>1783</v>
      </c>
      <c r="AD149" s="45" t="s">
        <v>813</v>
      </c>
      <c r="AE149" s="43" t="s">
        <v>152</v>
      </c>
      <c r="AF149" s="45" t="s">
        <v>1785</v>
      </c>
      <c r="AG149" s="48">
        <v>1</v>
      </c>
    </row>
    <row r="150" spans="1:33" s="1" customFormat="1" ht="42.75">
      <c r="A150" s="46" t="s">
        <v>1788</v>
      </c>
      <c r="B150" s="10" t="s">
        <v>1789</v>
      </c>
      <c r="C150" s="21" t="s">
        <v>1790</v>
      </c>
      <c r="D150" s="10" t="s">
        <v>1791</v>
      </c>
      <c r="E150" s="10" t="s">
        <v>1792</v>
      </c>
      <c r="F150" s="10" t="s">
        <v>134</v>
      </c>
      <c r="G150" s="10" t="s">
        <v>135</v>
      </c>
      <c r="H150" s="10" t="s">
        <v>136</v>
      </c>
      <c r="I150" s="11">
        <v>177195.71</v>
      </c>
      <c r="J150" s="12">
        <v>4.2118568565285971E-3</v>
      </c>
      <c r="K150" s="47">
        <v>177195.50539999976</v>
      </c>
      <c r="L150" s="39" t="s">
        <v>46</v>
      </c>
      <c r="M150" s="41">
        <v>0</v>
      </c>
      <c r="N150" s="47">
        <f t="shared" si="4"/>
        <v>177195.50539999976</v>
      </c>
      <c r="O150" s="39" t="s">
        <v>39</v>
      </c>
      <c r="P150" s="13" t="s">
        <v>1793</v>
      </c>
      <c r="Q150" s="40" t="s">
        <v>1794</v>
      </c>
      <c r="R150" s="40" t="s">
        <v>1795</v>
      </c>
      <c r="S150" s="40" t="s">
        <v>1796</v>
      </c>
      <c r="T150" s="39" t="s">
        <v>152</v>
      </c>
      <c r="U150" s="40" t="s">
        <v>1797</v>
      </c>
      <c r="V150" s="55">
        <v>103085.11999999986</v>
      </c>
      <c r="W150" s="43" t="s">
        <v>46</v>
      </c>
      <c r="X150" s="44">
        <v>0</v>
      </c>
      <c r="Y150" s="55">
        <f t="shared" si="5"/>
        <v>103085.11999999986</v>
      </c>
      <c r="Z150" s="14" t="s">
        <v>39</v>
      </c>
      <c r="AA150" s="45" t="s">
        <v>1798</v>
      </c>
      <c r="AB150" s="45" t="s">
        <v>1799</v>
      </c>
      <c r="AC150" s="45" t="s">
        <v>1795</v>
      </c>
      <c r="AD150" s="45" t="s">
        <v>836</v>
      </c>
      <c r="AE150" s="43" t="s">
        <v>152</v>
      </c>
      <c r="AF150" s="45" t="s">
        <v>1797</v>
      </c>
      <c r="AG150" s="48">
        <v>1</v>
      </c>
    </row>
    <row r="151" spans="1:33" s="1" customFormat="1" ht="71.25">
      <c r="A151" s="46" t="s">
        <v>1800</v>
      </c>
      <c r="B151" s="10" t="s">
        <v>1789</v>
      </c>
      <c r="C151" s="21" t="s">
        <v>1790</v>
      </c>
      <c r="D151" s="10" t="s">
        <v>1801</v>
      </c>
      <c r="E151" s="10" t="s">
        <v>1792</v>
      </c>
      <c r="F151" s="10" t="s">
        <v>134</v>
      </c>
      <c r="G151" s="10" t="s">
        <v>135</v>
      </c>
      <c r="H151" s="10" t="s">
        <v>136</v>
      </c>
      <c r="I151" s="11">
        <v>531587.14</v>
      </c>
      <c r="J151" s="12">
        <v>1.0498672605611761E-2</v>
      </c>
      <c r="K151" s="47">
        <v>531586.51619999926</v>
      </c>
      <c r="L151" s="39" t="s">
        <v>46</v>
      </c>
      <c r="M151" s="41">
        <v>0</v>
      </c>
      <c r="N151" s="47">
        <f t="shared" si="4"/>
        <v>531586.51619999926</v>
      </c>
      <c r="O151" s="39" t="s">
        <v>39</v>
      </c>
      <c r="P151" s="13" t="s">
        <v>1802</v>
      </c>
      <c r="Q151" s="40" t="s">
        <v>1803</v>
      </c>
      <c r="R151" s="40" t="s">
        <v>1804</v>
      </c>
      <c r="S151" s="40" t="s">
        <v>1805</v>
      </c>
      <c r="T151" s="39" t="s">
        <v>152</v>
      </c>
      <c r="U151" s="40" t="s">
        <v>1806</v>
      </c>
      <c r="V151" s="55">
        <v>373894.79999999952</v>
      </c>
      <c r="W151" s="43" t="s">
        <v>46</v>
      </c>
      <c r="X151" s="44">
        <v>0</v>
      </c>
      <c r="Y151" s="55">
        <f t="shared" si="5"/>
        <v>373894.79999999952</v>
      </c>
      <c r="Z151" s="14" t="s">
        <v>39</v>
      </c>
      <c r="AA151" s="45" t="s">
        <v>1798</v>
      </c>
      <c r="AB151" s="45" t="s">
        <v>1807</v>
      </c>
      <c r="AC151" s="45" t="s">
        <v>1804</v>
      </c>
      <c r="AD151" s="45" t="s">
        <v>836</v>
      </c>
      <c r="AE151" s="43" t="s">
        <v>152</v>
      </c>
      <c r="AF151" s="45" t="s">
        <v>1806</v>
      </c>
      <c r="AG151" s="48">
        <v>1</v>
      </c>
    </row>
    <row r="152" spans="1:33" s="1" customFormat="1" ht="142.5">
      <c r="A152" s="46" t="s">
        <v>1808</v>
      </c>
      <c r="B152" s="10" t="s">
        <v>1789</v>
      </c>
      <c r="C152" s="21" t="s">
        <v>1809</v>
      </c>
      <c r="D152" s="10" t="s">
        <v>1810</v>
      </c>
      <c r="E152" s="10" t="s">
        <v>1792</v>
      </c>
      <c r="F152" s="10" t="s">
        <v>147</v>
      </c>
      <c r="G152" s="10" t="s">
        <v>135</v>
      </c>
      <c r="H152" s="10" t="s">
        <v>136</v>
      </c>
      <c r="I152" s="11">
        <v>1063174.29</v>
      </c>
      <c r="J152" s="12">
        <v>6.6387422912396145E-3</v>
      </c>
      <c r="K152" s="47">
        <v>1063174.0885999985</v>
      </c>
      <c r="L152" s="39" t="s">
        <v>46</v>
      </c>
      <c r="M152" s="41">
        <v>0</v>
      </c>
      <c r="N152" s="47">
        <f t="shared" si="4"/>
        <v>1063174.0885999985</v>
      </c>
      <c r="O152" s="39" t="s">
        <v>39</v>
      </c>
      <c r="P152" s="13" t="s">
        <v>1811</v>
      </c>
      <c r="Q152" s="40" t="s">
        <v>1812</v>
      </c>
      <c r="R152" s="40" t="s">
        <v>1813</v>
      </c>
      <c r="S152" s="40" t="s">
        <v>1814</v>
      </c>
      <c r="T152" s="39" t="s">
        <v>563</v>
      </c>
      <c r="U152" s="40" t="s">
        <v>1815</v>
      </c>
      <c r="V152" s="55">
        <v>971703.99999999872</v>
      </c>
      <c r="W152" s="43" t="s">
        <v>46</v>
      </c>
      <c r="X152" s="44">
        <v>0</v>
      </c>
      <c r="Y152" s="55">
        <f t="shared" si="5"/>
        <v>971703.99999999872</v>
      </c>
      <c r="Z152" s="14" t="s">
        <v>39</v>
      </c>
      <c r="AA152" s="45" t="s">
        <v>1798</v>
      </c>
      <c r="AB152" s="45" t="s">
        <v>1816</v>
      </c>
      <c r="AC152" s="45" t="s">
        <v>1817</v>
      </c>
      <c r="AD152" s="45" t="s">
        <v>156</v>
      </c>
      <c r="AE152" s="43" t="s">
        <v>152</v>
      </c>
      <c r="AF152" s="45" t="s">
        <v>1818</v>
      </c>
      <c r="AG152" s="48">
        <v>1</v>
      </c>
    </row>
    <row r="153" spans="1:33" s="1" customFormat="1" ht="85.5">
      <c r="A153" s="46" t="s">
        <v>1819</v>
      </c>
      <c r="B153" s="10" t="s">
        <v>1789</v>
      </c>
      <c r="C153" s="21" t="s">
        <v>1809</v>
      </c>
      <c r="D153" s="10" t="s">
        <v>1820</v>
      </c>
      <c r="E153" s="10" t="s">
        <v>1792</v>
      </c>
      <c r="F153" s="19" t="s">
        <v>147</v>
      </c>
      <c r="G153" s="10" t="s">
        <v>135</v>
      </c>
      <c r="H153" s="10" t="s">
        <v>136</v>
      </c>
      <c r="I153" s="11">
        <v>2126348.17</v>
      </c>
      <c r="J153" s="12">
        <v>2.1183162425482148E-2</v>
      </c>
      <c r="K153" s="47">
        <v>2126348.17</v>
      </c>
      <c r="L153" s="39" t="s">
        <v>46</v>
      </c>
      <c r="M153" s="41">
        <v>0</v>
      </c>
      <c r="N153" s="47">
        <f t="shared" si="4"/>
        <v>2126348.17</v>
      </c>
      <c r="O153" s="39" t="s">
        <v>39</v>
      </c>
      <c r="P153" s="13" t="s">
        <v>1821</v>
      </c>
      <c r="Q153" s="40" t="s">
        <v>1822</v>
      </c>
      <c r="R153" s="40" t="s">
        <v>1823</v>
      </c>
      <c r="S153" s="40" t="s">
        <v>1824</v>
      </c>
      <c r="T153" s="39" t="s">
        <v>152</v>
      </c>
      <c r="U153" s="40" t="s">
        <v>1825</v>
      </c>
      <c r="V153" s="55">
        <v>1836520.5599999975</v>
      </c>
      <c r="W153" s="43" t="s">
        <v>46</v>
      </c>
      <c r="X153" s="44">
        <v>0</v>
      </c>
      <c r="Y153" s="55">
        <f t="shared" si="5"/>
        <v>1836520.5599999975</v>
      </c>
      <c r="Z153" s="14" t="s">
        <v>39</v>
      </c>
      <c r="AA153" s="45" t="s">
        <v>1826</v>
      </c>
      <c r="AB153" s="45" t="s">
        <v>1827</v>
      </c>
      <c r="AC153" s="45" t="s">
        <v>1823</v>
      </c>
      <c r="AD153" s="45" t="s">
        <v>813</v>
      </c>
      <c r="AE153" s="43" t="s">
        <v>152</v>
      </c>
      <c r="AF153" s="45" t="s">
        <v>1825</v>
      </c>
      <c r="AG153" s="48">
        <v>1</v>
      </c>
    </row>
    <row r="154" spans="1:33" s="1" customFormat="1" ht="99.75">
      <c r="A154" s="46" t="s">
        <v>1828</v>
      </c>
      <c r="B154" s="10" t="s">
        <v>1829</v>
      </c>
      <c r="C154" s="21" t="s">
        <v>1830</v>
      </c>
      <c r="D154" s="10" t="s">
        <v>1791</v>
      </c>
      <c r="E154" s="10" t="s">
        <v>133</v>
      </c>
      <c r="F154" s="10" t="s">
        <v>147</v>
      </c>
      <c r="G154" s="10" t="s">
        <v>135</v>
      </c>
      <c r="H154" s="10" t="s">
        <v>133</v>
      </c>
      <c r="I154" s="11">
        <v>391071.78</v>
      </c>
      <c r="J154" s="12">
        <v>0.17133478714568753</v>
      </c>
      <c r="K154" s="47">
        <v>391071.78</v>
      </c>
      <c r="L154" s="39" t="s">
        <v>46</v>
      </c>
      <c r="M154" s="41">
        <v>0</v>
      </c>
      <c r="N154" s="47">
        <f t="shared" si="4"/>
        <v>391071.78</v>
      </c>
      <c r="O154" s="39" t="s">
        <v>39</v>
      </c>
      <c r="P154" s="13" t="s">
        <v>1831</v>
      </c>
      <c r="Q154" s="40" t="s">
        <v>1832</v>
      </c>
      <c r="R154" s="40" t="s">
        <v>1833</v>
      </c>
      <c r="S154" s="40" t="s">
        <v>1834</v>
      </c>
      <c r="T154" s="39" t="s">
        <v>152</v>
      </c>
      <c r="U154" s="40" t="s">
        <v>1835</v>
      </c>
      <c r="V154" s="55">
        <v>361468.60699999949</v>
      </c>
      <c r="W154" s="43" t="s">
        <v>46</v>
      </c>
      <c r="X154" s="44">
        <v>0</v>
      </c>
      <c r="Y154" s="55">
        <f t="shared" si="5"/>
        <v>361468.60699999949</v>
      </c>
      <c r="Z154" s="14" t="s">
        <v>39</v>
      </c>
      <c r="AA154" s="45" t="s">
        <v>1836</v>
      </c>
      <c r="AB154" s="45" t="s">
        <v>1837</v>
      </c>
      <c r="AC154" s="45" t="s">
        <v>1833</v>
      </c>
      <c r="AD154" s="45" t="s">
        <v>156</v>
      </c>
      <c r="AE154" s="43" t="s">
        <v>152</v>
      </c>
      <c r="AF154" s="45" t="s">
        <v>1838</v>
      </c>
      <c r="AG154" s="48">
        <v>1</v>
      </c>
    </row>
    <row r="155" spans="1:33" s="1" customFormat="1" ht="57">
      <c r="A155" s="46" t="s">
        <v>1839</v>
      </c>
      <c r="B155" s="10" t="s">
        <v>1829</v>
      </c>
      <c r="C155" s="21" t="s">
        <v>1830</v>
      </c>
      <c r="D155" s="10" t="s">
        <v>1801</v>
      </c>
      <c r="E155" s="10" t="s">
        <v>133</v>
      </c>
      <c r="F155" s="10" t="s">
        <v>147</v>
      </c>
      <c r="G155" s="10" t="s">
        <v>135</v>
      </c>
      <c r="H155" s="10" t="s">
        <v>133</v>
      </c>
      <c r="I155" s="11">
        <v>1173215.3400000001</v>
      </c>
      <c r="J155" s="12">
        <v>1.2381378018026379E-2</v>
      </c>
      <c r="K155" s="47">
        <v>1173215.3400000001</v>
      </c>
      <c r="L155" s="39" t="s">
        <v>46</v>
      </c>
      <c r="M155" s="41">
        <v>0</v>
      </c>
      <c r="N155" s="47">
        <f t="shared" si="4"/>
        <v>1173215.3400000001</v>
      </c>
      <c r="O155" s="39" t="s">
        <v>39</v>
      </c>
      <c r="P155" s="13" t="s">
        <v>1840</v>
      </c>
      <c r="Q155" s="40" t="s">
        <v>1841</v>
      </c>
      <c r="R155" s="40" t="s">
        <v>1842</v>
      </c>
      <c r="S155" s="40" t="s">
        <v>1843</v>
      </c>
      <c r="T155" s="39" t="s">
        <v>152</v>
      </c>
      <c r="U155" s="40" t="s">
        <v>1844</v>
      </c>
      <c r="V155" s="55">
        <v>1173215.3400000001</v>
      </c>
      <c r="W155" s="43" t="s">
        <v>46</v>
      </c>
      <c r="X155" s="44">
        <v>0</v>
      </c>
      <c r="Y155" s="55">
        <f t="shared" si="5"/>
        <v>1173215.3400000001</v>
      </c>
      <c r="Z155" s="14" t="s">
        <v>39</v>
      </c>
      <c r="AA155" s="45" t="s">
        <v>1836</v>
      </c>
      <c r="AB155" s="45" t="s">
        <v>1845</v>
      </c>
      <c r="AC155" s="45" t="s">
        <v>1842</v>
      </c>
      <c r="AD155" s="45" t="s">
        <v>156</v>
      </c>
      <c r="AE155" s="43" t="s">
        <v>152</v>
      </c>
      <c r="AF155" s="45" t="s">
        <v>1844</v>
      </c>
      <c r="AG155" s="48">
        <v>1</v>
      </c>
    </row>
    <row r="156" spans="1:33" s="1" customFormat="1" ht="71.25">
      <c r="A156" s="46" t="s">
        <v>1846</v>
      </c>
      <c r="B156" s="10" t="s">
        <v>1829</v>
      </c>
      <c r="C156" s="21" t="s">
        <v>1830</v>
      </c>
      <c r="D156" s="10" t="s">
        <v>1810</v>
      </c>
      <c r="E156" s="10" t="s">
        <v>133</v>
      </c>
      <c r="F156" s="10" t="s">
        <v>147</v>
      </c>
      <c r="G156" s="10" t="s">
        <v>135</v>
      </c>
      <c r="H156" s="10" t="s">
        <v>133</v>
      </c>
      <c r="I156" s="11">
        <v>2346430.69</v>
      </c>
      <c r="J156" s="12">
        <v>3.5520349809413888E-3</v>
      </c>
      <c r="K156" s="47">
        <v>2346430.6835999968</v>
      </c>
      <c r="L156" s="39" t="s">
        <v>46</v>
      </c>
      <c r="M156" s="41">
        <v>0</v>
      </c>
      <c r="N156" s="47">
        <f t="shared" si="4"/>
        <v>2346430.6835999968</v>
      </c>
      <c r="O156" s="39" t="s">
        <v>39</v>
      </c>
      <c r="P156" s="13" t="s">
        <v>1847</v>
      </c>
      <c r="Q156" s="40" t="s">
        <v>1848</v>
      </c>
      <c r="R156" s="40" t="s">
        <v>1849</v>
      </c>
      <c r="S156" s="40" t="s">
        <v>1850</v>
      </c>
      <c r="T156" s="39" t="s">
        <v>152</v>
      </c>
      <c r="U156" s="40" t="s">
        <v>1851</v>
      </c>
      <c r="V156" s="55">
        <v>2346430.6835999968</v>
      </c>
      <c r="W156" s="43" t="s">
        <v>46</v>
      </c>
      <c r="X156" s="44">
        <v>0</v>
      </c>
      <c r="Y156" s="55">
        <f t="shared" si="5"/>
        <v>2346430.6835999968</v>
      </c>
      <c r="Z156" s="14" t="s">
        <v>39</v>
      </c>
      <c r="AA156" s="45" t="s">
        <v>1836</v>
      </c>
      <c r="AB156" s="45" t="s">
        <v>1852</v>
      </c>
      <c r="AC156" s="45" t="s">
        <v>1849</v>
      </c>
      <c r="AD156" s="45" t="s">
        <v>156</v>
      </c>
      <c r="AE156" s="43" t="s">
        <v>152</v>
      </c>
      <c r="AF156" s="45" t="s">
        <v>1851</v>
      </c>
      <c r="AG156" s="48">
        <v>1</v>
      </c>
    </row>
    <row r="157" spans="1:33" s="1" customFormat="1" ht="29.25">
      <c r="A157" s="46" t="s">
        <v>1853</v>
      </c>
      <c r="B157" s="10" t="s">
        <v>1854</v>
      </c>
      <c r="C157" s="21" t="s">
        <v>1855</v>
      </c>
      <c r="D157" s="10" t="s">
        <v>1856</v>
      </c>
      <c r="E157" s="10" t="s">
        <v>79</v>
      </c>
      <c r="F157" s="10" t="s">
        <v>44</v>
      </c>
      <c r="G157" s="10" t="s">
        <v>45</v>
      </c>
      <c r="H157" s="10" t="s">
        <v>44</v>
      </c>
      <c r="I157" s="11">
        <v>5624.12</v>
      </c>
      <c r="J157" s="12">
        <v>6.2745170188422154E-3</v>
      </c>
      <c r="K157" s="47">
        <v>5623.2087999999922</v>
      </c>
      <c r="L157" s="39" t="s">
        <v>46</v>
      </c>
      <c r="M157" s="41">
        <v>0</v>
      </c>
      <c r="N157" s="47">
        <f t="shared" si="4"/>
        <v>5623.2087999999922</v>
      </c>
      <c r="O157" s="39" t="s">
        <v>39</v>
      </c>
      <c r="P157" s="13" t="s">
        <v>1857</v>
      </c>
      <c r="Q157" s="40" t="s">
        <v>1858</v>
      </c>
      <c r="R157" s="40" t="s">
        <v>1859</v>
      </c>
      <c r="S157" s="40" t="s">
        <v>1564</v>
      </c>
      <c r="T157" s="39" t="s">
        <v>797</v>
      </c>
      <c r="U157" s="40" t="s">
        <v>1860</v>
      </c>
      <c r="V157" s="55">
        <v>750.95819999999901</v>
      </c>
      <c r="W157" s="43" t="s">
        <v>46</v>
      </c>
      <c r="X157" s="44">
        <v>0</v>
      </c>
      <c r="Y157" s="55">
        <f t="shared" si="5"/>
        <v>750.95819999999901</v>
      </c>
      <c r="Z157" s="14" t="s">
        <v>39</v>
      </c>
      <c r="AA157" s="45" t="s">
        <v>1861</v>
      </c>
      <c r="AB157" s="45" t="s">
        <v>1862</v>
      </c>
      <c r="AC157" s="45" t="s">
        <v>1863</v>
      </c>
      <c r="AD157" s="45" t="s">
        <v>271</v>
      </c>
      <c r="AE157" s="43" t="s">
        <v>852</v>
      </c>
      <c r="AF157" s="45" t="s">
        <v>1864</v>
      </c>
      <c r="AG157" s="48">
        <v>1</v>
      </c>
    </row>
    <row r="158" spans="1:33" s="1" customFormat="1">
      <c r="A158" s="46" t="s">
        <v>1865</v>
      </c>
      <c r="B158" s="10" t="s">
        <v>1866</v>
      </c>
      <c r="C158" s="21" t="s">
        <v>1867</v>
      </c>
      <c r="D158" s="10" t="s">
        <v>698</v>
      </c>
      <c r="E158" s="10" t="s">
        <v>133</v>
      </c>
      <c r="F158" s="10" t="s">
        <v>147</v>
      </c>
      <c r="G158" s="10" t="s">
        <v>135</v>
      </c>
      <c r="H158" s="10" t="s">
        <v>133</v>
      </c>
      <c r="I158" s="11">
        <v>39152.5</v>
      </c>
      <c r="J158" s="12">
        <v>8.064092272700602E-4</v>
      </c>
      <c r="K158" s="47">
        <v>39152.5</v>
      </c>
      <c r="L158" s="39" t="s">
        <v>46</v>
      </c>
      <c r="M158" s="41">
        <v>0</v>
      </c>
      <c r="N158" s="47">
        <f t="shared" si="4"/>
        <v>39152.5</v>
      </c>
      <c r="O158" s="39" t="s">
        <v>39</v>
      </c>
      <c r="P158" s="13" t="s">
        <v>1868</v>
      </c>
      <c r="Q158" s="40" t="s">
        <v>1869</v>
      </c>
      <c r="R158" s="40" t="s">
        <v>1870</v>
      </c>
      <c r="S158" s="40" t="s">
        <v>1871</v>
      </c>
      <c r="T158" s="39" t="s">
        <v>152</v>
      </c>
      <c r="U158" s="40" t="s">
        <v>1872</v>
      </c>
      <c r="V158" s="55">
        <v>39152.5</v>
      </c>
      <c r="W158" s="43" t="s">
        <v>46</v>
      </c>
      <c r="X158" s="44">
        <v>0</v>
      </c>
      <c r="Y158" s="55">
        <f t="shared" si="5"/>
        <v>39152.5</v>
      </c>
      <c r="Z158" s="14" t="s">
        <v>39</v>
      </c>
      <c r="AA158" s="45" t="s">
        <v>1873</v>
      </c>
      <c r="AB158" s="45" t="s">
        <v>1874</v>
      </c>
      <c r="AC158" s="45" t="s">
        <v>1875</v>
      </c>
      <c r="AD158" s="45" t="s">
        <v>156</v>
      </c>
      <c r="AE158" s="43" t="s">
        <v>152</v>
      </c>
      <c r="AF158" s="45" t="s">
        <v>1876</v>
      </c>
      <c r="AG158" s="48">
        <v>1</v>
      </c>
    </row>
    <row r="159" spans="1:33" s="1" customFormat="1">
      <c r="A159" s="46" t="s">
        <v>1877</v>
      </c>
      <c r="B159" s="10" t="s">
        <v>1866</v>
      </c>
      <c r="C159" s="21" t="s">
        <v>1878</v>
      </c>
      <c r="D159" s="10" t="s">
        <v>698</v>
      </c>
      <c r="E159" s="10" t="s">
        <v>133</v>
      </c>
      <c r="F159" s="10" t="s">
        <v>147</v>
      </c>
      <c r="G159" s="10" t="s">
        <v>135</v>
      </c>
      <c r="H159" s="10" t="s">
        <v>136</v>
      </c>
      <c r="I159" s="11">
        <v>545548</v>
      </c>
      <c r="J159" s="12">
        <v>1.2090528459586015E-2</v>
      </c>
      <c r="K159" s="47">
        <v>545548</v>
      </c>
      <c r="L159" s="39" t="s">
        <v>46</v>
      </c>
      <c r="M159" s="41">
        <v>0</v>
      </c>
      <c r="N159" s="47">
        <f t="shared" si="4"/>
        <v>545548</v>
      </c>
      <c r="O159" s="39" t="s">
        <v>765</v>
      </c>
      <c r="P159" s="13" t="s">
        <v>1879</v>
      </c>
      <c r="Q159" s="40" t="s">
        <v>1880</v>
      </c>
      <c r="R159" s="40" t="s">
        <v>1881</v>
      </c>
      <c r="S159" s="40" t="s">
        <v>688</v>
      </c>
      <c r="T159" s="39" t="s">
        <v>152</v>
      </c>
      <c r="U159" s="40" t="s">
        <v>1882</v>
      </c>
      <c r="V159" s="55">
        <v>545548</v>
      </c>
      <c r="W159" s="43" t="s">
        <v>46</v>
      </c>
      <c r="X159" s="44">
        <v>0</v>
      </c>
      <c r="Y159" s="55">
        <f t="shared" si="5"/>
        <v>545548</v>
      </c>
      <c r="Z159" s="14" t="s">
        <v>39</v>
      </c>
      <c r="AA159" s="45" t="s">
        <v>1883</v>
      </c>
      <c r="AB159" s="45" t="s">
        <v>1884</v>
      </c>
      <c r="AC159" s="45" t="s">
        <v>1881</v>
      </c>
      <c r="AD159" s="45" t="s">
        <v>55</v>
      </c>
      <c r="AE159" s="43" t="s">
        <v>613</v>
      </c>
      <c r="AF159" s="45" t="s">
        <v>1885</v>
      </c>
      <c r="AG159" s="48">
        <v>1</v>
      </c>
    </row>
    <row r="160" spans="1:33" s="1" customFormat="1" ht="29.25">
      <c r="A160" s="46" t="s">
        <v>1886</v>
      </c>
      <c r="B160" s="10" t="s">
        <v>1887</v>
      </c>
      <c r="C160" s="21" t="s">
        <v>1888</v>
      </c>
      <c r="D160" s="10" t="s">
        <v>1889</v>
      </c>
      <c r="E160" s="10" t="s">
        <v>79</v>
      </c>
      <c r="F160" s="10" t="s">
        <v>44</v>
      </c>
      <c r="G160" s="10" t="s">
        <v>45</v>
      </c>
      <c r="H160" s="10" t="s">
        <v>44</v>
      </c>
      <c r="I160" s="11">
        <v>81398.17</v>
      </c>
      <c r="J160" s="12">
        <v>4.8262200468748101E-2</v>
      </c>
      <c r="K160" s="47">
        <v>81397.972399999999</v>
      </c>
      <c r="L160" s="39" t="s">
        <v>46</v>
      </c>
      <c r="M160" s="41">
        <v>0</v>
      </c>
      <c r="N160" s="47">
        <f t="shared" si="4"/>
        <v>81397.972399999999</v>
      </c>
      <c r="O160" s="39" t="s">
        <v>39</v>
      </c>
      <c r="P160" s="13" t="s">
        <v>1890</v>
      </c>
      <c r="Q160" s="40" t="s">
        <v>1891</v>
      </c>
      <c r="R160" s="40" t="s">
        <v>1892</v>
      </c>
      <c r="S160" s="40" t="s">
        <v>1893</v>
      </c>
      <c r="T160" s="39" t="s">
        <v>164</v>
      </c>
      <c r="U160" s="40" t="s">
        <v>1894</v>
      </c>
      <c r="V160" s="55">
        <v>81397.972399999999</v>
      </c>
      <c r="W160" s="43" t="s">
        <v>46</v>
      </c>
      <c r="X160" s="44">
        <v>0</v>
      </c>
      <c r="Y160" s="55">
        <f t="shared" si="5"/>
        <v>81397.972399999999</v>
      </c>
      <c r="Z160" s="14" t="s">
        <v>39</v>
      </c>
      <c r="AA160" s="45" t="s">
        <v>1895</v>
      </c>
      <c r="AB160" s="45" t="s">
        <v>1896</v>
      </c>
      <c r="AC160" s="45" t="s">
        <v>1892</v>
      </c>
      <c r="AD160" s="45" t="s">
        <v>73</v>
      </c>
      <c r="AE160" s="43" t="s">
        <v>164</v>
      </c>
      <c r="AF160" s="45" t="s">
        <v>1894</v>
      </c>
      <c r="AG160" s="48">
        <v>1</v>
      </c>
    </row>
    <row r="161" spans="1:33" s="1" customFormat="1" ht="24">
      <c r="A161" s="46" t="s">
        <v>1897</v>
      </c>
      <c r="B161" s="10" t="s">
        <v>1898</v>
      </c>
      <c r="C161" s="21" t="s">
        <v>1899</v>
      </c>
      <c r="D161" s="10" t="s">
        <v>1900</v>
      </c>
      <c r="E161" s="10" t="s">
        <v>79</v>
      </c>
      <c r="F161" s="10" t="s">
        <v>44</v>
      </c>
      <c r="G161" s="10" t="s">
        <v>45</v>
      </c>
      <c r="H161" s="10" t="s">
        <v>44</v>
      </c>
      <c r="I161" s="11">
        <v>3876.16</v>
      </c>
      <c r="J161" s="12">
        <v>8.9424699295961099E-2</v>
      </c>
      <c r="K161" s="47">
        <v>3875.1977999999949</v>
      </c>
      <c r="L161" s="39" t="s">
        <v>46</v>
      </c>
      <c r="M161" s="41">
        <v>0</v>
      </c>
      <c r="N161" s="47">
        <f t="shared" si="4"/>
        <v>3875.1977999999949</v>
      </c>
      <c r="O161" s="39" t="s">
        <v>39</v>
      </c>
      <c r="P161" s="13" t="s">
        <v>1901</v>
      </c>
      <c r="Q161" s="40" t="s">
        <v>1902</v>
      </c>
      <c r="R161" s="40" t="s">
        <v>1903</v>
      </c>
      <c r="S161" s="40" t="s">
        <v>1904</v>
      </c>
      <c r="T161" s="39" t="s">
        <v>84</v>
      </c>
      <c r="U161" s="40" t="s">
        <v>1905</v>
      </c>
      <c r="V161" s="55">
        <v>3875.1977999999949</v>
      </c>
      <c r="W161" s="43" t="s">
        <v>46</v>
      </c>
      <c r="X161" s="44">
        <v>0</v>
      </c>
      <c r="Y161" s="55">
        <f t="shared" si="5"/>
        <v>3875.1977999999949</v>
      </c>
      <c r="Z161" s="14" t="s">
        <v>39</v>
      </c>
      <c r="AA161" s="45" t="s">
        <v>1906</v>
      </c>
      <c r="AB161" s="45" t="s">
        <v>1907</v>
      </c>
      <c r="AC161" s="45" t="s">
        <v>1903</v>
      </c>
      <c r="AD161" s="45" t="s">
        <v>55</v>
      </c>
      <c r="AE161" s="43" t="s">
        <v>84</v>
      </c>
      <c r="AF161" s="45" t="s">
        <v>1905</v>
      </c>
      <c r="AG161" s="48">
        <v>1</v>
      </c>
    </row>
    <row r="162" spans="1:33" s="1" customFormat="1" ht="24">
      <c r="A162" s="46" t="s">
        <v>1908</v>
      </c>
      <c r="B162" s="10" t="s">
        <v>1898</v>
      </c>
      <c r="C162" s="21" t="s">
        <v>1899</v>
      </c>
      <c r="D162" s="10" t="s">
        <v>829</v>
      </c>
      <c r="E162" s="10" t="s">
        <v>79</v>
      </c>
      <c r="F162" s="10" t="s">
        <v>44</v>
      </c>
      <c r="G162" s="10" t="s">
        <v>45</v>
      </c>
      <c r="H162" s="10" t="s">
        <v>44</v>
      </c>
      <c r="I162" s="11">
        <v>3876.16</v>
      </c>
      <c r="J162" s="12">
        <v>0.16513759022272509</v>
      </c>
      <c r="K162" s="47">
        <v>3875.1977999999949</v>
      </c>
      <c r="L162" s="39" t="s">
        <v>46</v>
      </c>
      <c r="M162" s="41">
        <v>0</v>
      </c>
      <c r="N162" s="47">
        <f t="shared" si="4"/>
        <v>3875.1977999999949</v>
      </c>
      <c r="O162" s="39" t="s">
        <v>39</v>
      </c>
      <c r="P162" s="13" t="s">
        <v>1909</v>
      </c>
      <c r="Q162" s="40" t="s">
        <v>1910</v>
      </c>
      <c r="R162" s="40" t="s">
        <v>1911</v>
      </c>
      <c r="S162" s="40" t="s">
        <v>1904</v>
      </c>
      <c r="T162" s="39" t="s">
        <v>84</v>
      </c>
      <c r="U162" s="40" t="s">
        <v>1912</v>
      </c>
      <c r="V162" s="55">
        <v>3875.1977999999949</v>
      </c>
      <c r="W162" s="43" t="s">
        <v>46</v>
      </c>
      <c r="X162" s="44">
        <v>0</v>
      </c>
      <c r="Y162" s="55">
        <f t="shared" si="5"/>
        <v>3875.1977999999949</v>
      </c>
      <c r="Z162" s="14" t="s">
        <v>39</v>
      </c>
      <c r="AA162" s="45" t="s">
        <v>1906</v>
      </c>
      <c r="AB162" s="45" t="s">
        <v>1913</v>
      </c>
      <c r="AC162" s="45" t="s">
        <v>1911</v>
      </c>
      <c r="AD162" s="45" t="s">
        <v>55</v>
      </c>
      <c r="AE162" s="43" t="s">
        <v>84</v>
      </c>
      <c r="AF162" s="45" t="s">
        <v>1912</v>
      </c>
      <c r="AG162" s="48">
        <v>1</v>
      </c>
    </row>
    <row r="163" spans="1:33" s="1" customFormat="1" ht="29.25">
      <c r="A163" s="46" t="s">
        <v>1914</v>
      </c>
      <c r="B163" s="10" t="s">
        <v>1915</v>
      </c>
      <c r="C163" s="21" t="s">
        <v>1916</v>
      </c>
      <c r="D163" s="10" t="s">
        <v>1917</v>
      </c>
      <c r="E163" s="10" t="s">
        <v>133</v>
      </c>
      <c r="F163" s="10" t="s">
        <v>134</v>
      </c>
      <c r="G163" s="10" t="s">
        <v>135</v>
      </c>
      <c r="H163" s="10" t="s">
        <v>136</v>
      </c>
      <c r="I163" s="11">
        <v>191037</v>
      </c>
      <c r="J163" s="12">
        <v>7.7127803068911347E-3</v>
      </c>
      <c r="K163" s="47">
        <v>191037</v>
      </c>
      <c r="L163" s="39" t="s">
        <v>46</v>
      </c>
      <c r="M163" s="41">
        <v>0</v>
      </c>
      <c r="N163" s="47">
        <f t="shared" si="4"/>
        <v>191037</v>
      </c>
      <c r="O163" s="39" t="s">
        <v>39</v>
      </c>
      <c r="P163" s="13" t="s">
        <v>1918</v>
      </c>
      <c r="Q163" s="40" t="s">
        <v>1919</v>
      </c>
      <c r="R163" s="40" t="s">
        <v>1920</v>
      </c>
      <c r="S163" s="40" t="s">
        <v>1921</v>
      </c>
      <c r="T163" s="39" t="s">
        <v>506</v>
      </c>
      <c r="U163" s="40" t="s">
        <v>1922</v>
      </c>
      <c r="V163" s="55">
        <v>191037</v>
      </c>
      <c r="W163" s="43" t="s">
        <v>46</v>
      </c>
      <c r="X163" s="44">
        <v>0</v>
      </c>
      <c r="Y163" s="55">
        <f t="shared" si="5"/>
        <v>191037</v>
      </c>
      <c r="Z163" s="14" t="s">
        <v>39</v>
      </c>
      <c r="AA163" s="45" t="s">
        <v>1923</v>
      </c>
      <c r="AB163" s="45" t="s">
        <v>1924</v>
      </c>
      <c r="AC163" s="45" t="s">
        <v>1920</v>
      </c>
      <c r="AD163" s="45" t="s">
        <v>55</v>
      </c>
      <c r="AE163" s="43" t="s">
        <v>506</v>
      </c>
      <c r="AF163" s="45" t="s">
        <v>1925</v>
      </c>
      <c r="AG163" s="48">
        <v>1</v>
      </c>
    </row>
    <row r="164" spans="1:33" s="1" customFormat="1" ht="29.25">
      <c r="A164" s="46" t="s">
        <v>1926</v>
      </c>
      <c r="B164" s="10" t="s">
        <v>1915</v>
      </c>
      <c r="C164" s="21" t="s">
        <v>1916</v>
      </c>
      <c r="D164" s="10" t="s">
        <v>1927</v>
      </c>
      <c r="E164" s="10" t="s">
        <v>133</v>
      </c>
      <c r="F164" s="10" t="s">
        <v>147</v>
      </c>
      <c r="G164" s="10" t="s">
        <v>135</v>
      </c>
      <c r="H164" s="10" t="s">
        <v>136</v>
      </c>
      <c r="I164" s="11">
        <v>57311.1</v>
      </c>
      <c r="J164" s="12">
        <v>8.6142741089952784E-4</v>
      </c>
      <c r="K164" s="47">
        <v>57310.468199999923</v>
      </c>
      <c r="L164" s="39" t="s">
        <v>46</v>
      </c>
      <c r="M164" s="41">
        <v>0</v>
      </c>
      <c r="N164" s="47">
        <f t="shared" si="4"/>
        <v>57310.468199999923</v>
      </c>
      <c r="O164" s="39" t="s">
        <v>39</v>
      </c>
      <c r="P164" s="13" t="s">
        <v>1928</v>
      </c>
      <c r="Q164" s="40" t="s">
        <v>1929</v>
      </c>
      <c r="R164" s="40" t="s">
        <v>1930</v>
      </c>
      <c r="S164" s="40" t="s">
        <v>1931</v>
      </c>
      <c r="T164" s="39" t="s">
        <v>506</v>
      </c>
      <c r="U164" s="40" t="s">
        <v>1932</v>
      </c>
      <c r="V164" s="55">
        <v>57310.468199999923</v>
      </c>
      <c r="W164" s="43" t="s">
        <v>46</v>
      </c>
      <c r="X164" s="44">
        <v>0</v>
      </c>
      <c r="Y164" s="55">
        <f t="shared" si="5"/>
        <v>57310.468199999923</v>
      </c>
      <c r="Z164" s="14" t="s">
        <v>39</v>
      </c>
      <c r="AA164" s="45" t="s">
        <v>1923</v>
      </c>
      <c r="AB164" s="45" t="s">
        <v>1933</v>
      </c>
      <c r="AC164" s="45" t="s">
        <v>1930</v>
      </c>
      <c r="AD164" s="45" t="s">
        <v>55</v>
      </c>
      <c r="AE164" s="43" t="s">
        <v>506</v>
      </c>
      <c r="AF164" s="45" t="s">
        <v>1932</v>
      </c>
      <c r="AG164" s="48">
        <v>1</v>
      </c>
    </row>
    <row r="165" spans="1:33" s="1" customFormat="1" ht="71.25">
      <c r="A165" s="46" t="s">
        <v>1934</v>
      </c>
      <c r="B165" s="10" t="s">
        <v>1935</v>
      </c>
      <c r="C165" s="21" t="s">
        <v>1936</v>
      </c>
      <c r="D165" s="10" t="s">
        <v>1937</v>
      </c>
      <c r="E165" s="10" t="s">
        <v>79</v>
      </c>
      <c r="F165" s="10" t="s">
        <v>1938</v>
      </c>
      <c r="G165" s="10" t="s">
        <v>45</v>
      </c>
      <c r="H165" s="10" t="s">
        <v>44</v>
      </c>
      <c r="I165" s="11">
        <v>87227.1</v>
      </c>
      <c r="J165" s="12">
        <v>8.1458618728841466E-4</v>
      </c>
      <c r="K165" s="47">
        <v>87227.1</v>
      </c>
      <c r="L165" s="39" t="s">
        <v>46</v>
      </c>
      <c r="M165" s="41">
        <v>0</v>
      </c>
      <c r="N165" s="47">
        <f t="shared" si="4"/>
        <v>87227.1</v>
      </c>
      <c r="O165" s="39" t="s">
        <v>39</v>
      </c>
      <c r="P165" s="13" t="s">
        <v>1939</v>
      </c>
      <c r="Q165" s="40" t="s">
        <v>1940</v>
      </c>
      <c r="R165" s="40" t="s">
        <v>1941</v>
      </c>
      <c r="S165" s="40" t="s">
        <v>1942</v>
      </c>
      <c r="T165" s="39" t="s">
        <v>152</v>
      </c>
      <c r="U165" s="40" t="s">
        <v>1943</v>
      </c>
      <c r="V165" s="55">
        <v>82803.839999999997</v>
      </c>
      <c r="W165" s="43" t="s">
        <v>46</v>
      </c>
      <c r="X165" s="44">
        <v>0</v>
      </c>
      <c r="Y165" s="55">
        <f t="shared" si="5"/>
        <v>82803.839999999997</v>
      </c>
      <c r="Z165" s="14" t="s">
        <v>39</v>
      </c>
      <c r="AA165" s="45" t="s">
        <v>1944</v>
      </c>
      <c r="AB165" s="45" t="s">
        <v>1945</v>
      </c>
      <c r="AC165" s="45" t="s">
        <v>1941</v>
      </c>
      <c r="AD165" s="45" t="s">
        <v>55</v>
      </c>
      <c r="AE165" s="43" t="s">
        <v>948</v>
      </c>
      <c r="AF165" s="45" t="s">
        <v>1943</v>
      </c>
      <c r="AG165" s="48">
        <v>1</v>
      </c>
    </row>
    <row r="166" spans="1:33" s="1" customFormat="1" ht="28.5">
      <c r="A166" s="46" t="s">
        <v>1946</v>
      </c>
      <c r="B166" s="10" t="s">
        <v>1947</v>
      </c>
      <c r="C166" s="21" t="s">
        <v>1948</v>
      </c>
      <c r="D166" s="10" t="s">
        <v>1949</v>
      </c>
      <c r="E166" s="10" t="s">
        <v>583</v>
      </c>
      <c r="F166" s="10" t="s">
        <v>62</v>
      </c>
      <c r="G166" s="10" t="s">
        <v>45</v>
      </c>
      <c r="H166" s="10" t="s">
        <v>63</v>
      </c>
      <c r="I166" s="11"/>
      <c r="J166" s="12">
        <v>3.3911016598215133E-5</v>
      </c>
      <c r="K166" s="47">
        <v>2514.3806822399997</v>
      </c>
      <c r="L166" s="39" t="s">
        <v>46</v>
      </c>
      <c r="M166" s="41">
        <v>0</v>
      </c>
      <c r="N166" s="47">
        <f t="shared" si="4"/>
        <v>2514.3806822399997</v>
      </c>
      <c r="O166" s="39" t="s">
        <v>39</v>
      </c>
      <c r="P166" s="13" t="s">
        <v>1950</v>
      </c>
      <c r="Q166" s="40" t="s">
        <v>1951</v>
      </c>
      <c r="R166" s="40" t="s">
        <v>1952</v>
      </c>
      <c r="S166" s="40" t="s">
        <v>1953</v>
      </c>
      <c r="T166" s="39" t="s">
        <v>493</v>
      </c>
      <c r="U166" s="40" t="s">
        <v>1954</v>
      </c>
      <c r="V166" s="55">
        <v>1393.16963072</v>
      </c>
      <c r="W166" s="43" t="s">
        <v>46</v>
      </c>
      <c r="X166" s="44">
        <v>0</v>
      </c>
      <c r="Y166" s="55">
        <f t="shared" si="5"/>
        <v>1393.16963072</v>
      </c>
      <c r="Z166" s="14" t="s">
        <v>39</v>
      </c>
      <c r="AA166" s="45" t="s">
        <v>1955</v>
      </c>
      <c r="AB166" s="45" t="s">
        <v>1956</v>
      </c>
      <c r="AC166" s="45" t="s">
        <v>1957</v>
      </c>
      <c r="AD166" s="45" t="s">
        <v>73</v>
      </c>
      <c r="AE166" s="43" t="s">
        <v>493</v>
      </c>
      <c r="AF166" s="45" t="s">
        <v>1954</v>
      </c>
      <c r="AG166" s="48">
        <v>1</v>
      </c>
    </row>
    <row r="167" spans="1:33" s="1" customFormat="1" ht="42.75">
      <c r="A167" s="46" t="s">
        <v>1958</v>
      </c>
      <c r="B167" s="10" t="s">
        <v>1947</v>
      </c>
      <c r="C167" s="21" t="s">
        <v>1948</v>
      </c>
      <c r="D167" s="10" t="s">
        <v>1959</v>
      </c>
      <c r="E167" s="10" t="s">
        <v>79</v>
      </c>
      <c r="F167" s="10" t="s">
        <v>44</v>
      </c>
      <c r="G167" s="10" t="s">
        <v>45</v>
      </c>
      <c r="H167" s="10" t="s">
        <v>44</v>
      </c>
      <c r="I167" s="11">
        <v>4290.43</v>
      </c>
      <c r="J167" s="12">
        <v>2.160228009088605E-3</v>
      </c>
      <c r="K167" s="47">
        <v>4290.2843999999941</v>
      </c>
      <c r="L167" s="39" t="s">
        <v>46</v>
      </c>
      <c r="M167" s="41">
        <v>0</v>
      </c>
      <c r="N167" s="47">
        <f t="shared" si="4"/>
        <v>4290.2843999999941</v>
      </c>
      <c r="O167" s="39" t="s">
        <v>39</v>
      </c>
      <c r="P167" s="13" t="s">
        <v>1960</v>
      </c>
      <c r="Q167" s="40" t="s">
        <v>1961</v>
      </c>
      <c r="R167" s="40" t="s">
        <v>1962</v>
      </c>
      <c r="S167" s="40" t="s">
        <v>1963</v>
      </c>
      <c r="T167" s="39" t="s">
        <v>1427</v>
      </c>
      <c r="U167" s="40" t="s">
        <v>1964</v>
      </c>
      <c r="V167" s="55">
        <v>398.18739999999946</v>
      </c>
      <c r="W167" s="43" t="s">
        <v>46</v>
      </c>
      <c r="X167" s="44">
        <v>0</v>
      </c>
      <c r="Y167" s="55">
        <f t="shared" si="5"/>
        <v>398.18739999999946</v>
      </c>
      <c r="Z167" s="14" t="s">
        <v>39</v>
      </c>
      <c r="AA167" s="45" t="s">
        <v>1965</v>
      </c>
      <c r="AB167" s="45" t="s">
        <v>1966</v>
      </c>
      <c r="AC167" s="45" t="s">
        <v>1967</v>
      </c>
      <c r="AD167" s="45" t="s">
        <v>287</v>
      </c>
      <c r="AE167" s="43" t="s">
        <v>1968</v>
      </c>
      <c r="AF167" s="45" t="s">
        <v>1969</v>
      </c>
      <c r="AG167" s="48">
        <v>1</v>
      </c>
    </row>
    <row r="168" spans="1:33" s="1" customFormat="1" ht="24">
      <c r="A168" s="46" t="s">
        <v>1970</v>
      </c>
      <c r="B168" s="10" t="s">
        <v>1947</v>
      </c>
      <c r="C168" s="21" t="s">
        <v>1948</v>
      </c>
      <c r="D168" s="10" t="s">
        <v>1971</v>
      </c>
      <c r="E168" s="10" t="s">
        <v>79</v>
      </c>
      <c r="F168" s="10" t="s">
        <v>44</v>
      </c>
      <c r="G168" s="10" t="s">
        <v>45</v>
      </c>
      <c r="H168" s="10" t="s">
        <v>44</v>
      </c>
      <c r="I168" s="11">
        <v>8580.8700000000008</v>
      </c>
      <c r="J168" s="12">
        <v>4.5860257701611827E-4</v>
      </c>
      <c r="K168" s="47">
        <v>8580.5687999999882</v>
      </c>
      <c r="L168" s="39" t="s">
        <v>46</v>
      </c>
      <c r="M168" s="41">
        <v>0</v>
      </c>
      <c r="N168" s="47">
        <f t="shared" si="4"/>
        <v>8580.5687999999882</v>
      </c>
      <c r="O168" s="39" t="s">
        <v>39</v>
      </c>
      <c r="P168" s="13" t="s">
        <v>1972</v>
      </c>
      <c r="Q168" s="40" t="s">
        <v>1973</v>
      </c>
      <c r="R168" s="40" t="s">
        <v>1974</v>
      </c>
      <c r="S168" s="40" t="s">
        <v>1975</v>
      </c>
      <c r="T168" s="39" t="s">
        <v>613</v>
      </c>
      <c r="U168" s="40" t="s">
        <v>1976</v>
      </c>
      <c r="V168" s="55">
        <v>747.78959999999904</v>
      </c>
      <c r="W168" s="43" t="s">
        <v>46</v>
      </c>
      <c r="X168" s="44">
        <v>0</v>
      </c>
      <c r="Y168" s="55">
        <f t="shared" si="5"/>
        <v>747.78959999999904</v>
      </c>
      <c r="Z168" s="14" t="s">
        <v>39</v>
      </c>
      <c r="AA168" s="45" t="s">
        <v>1977</v>
      </c>
      <c r="AB168" s="45" t="s">
        <v>1978</v>
      </c>
      <c r="AC168" s="45" t="s">
        <v>1974</v>
      </c>
      <c r="AD168" s="45" t="s">
        <v>55</v>
      </c>
      <c r="AE168" s="43" t="s">
        <v>613</v>
      </c>
      <c r="AF168" s="45" t="s">
        <v>1976</v>
      </c>
      <c r="AG168" s="48">
        <v>1</v>
      </c>
    </row>
    <row r="169" spans="1:33" s="1" customFormat="1" ht="43.5">
      <c r="A169" s="46" t="s">
        <v>1979</v>
      </c>
      <c r="B169" s="10" t="s">
        <v>1980</v>
      </c>
      <c r="C169" s="21" t="s">
        <v>1981</v>
      </c>
      <c r="D169" s="10" t="s">
        <v>173</v>
      </c>
      <c r="E169" s="10" t="s">
        <v>79</v>
      </c>
      <c r="F169" s="10" t="s">
        <v>44</v>
      </c>
      <c r="G169" s="10" t="s">
        <v>45</v>
      </c>
      <c r="H169" s="10" t="s">
        <v>44</v>
      </c>
      <c r="I169" s="11"/>
      <c r="J169" s="12">
        <v>1.2108512866113301E-2</v>
      </c>
      <c r="K169" s="47">
        <v>205.20510976</v>
      </c>
      <c r="L169" s="39" t="s">
        <v>46</v>
      </c>
      <c r="M169" s="41">
        <v>0</v>
      </c>
      <c r="N169" s="47">
        <f t="shared" si="4"/>
        <v>205.20510976</v>
      </c>
      <c r="O169" s="39" t="s">
        <v>39</v>
      </c>
      <c r="P169" s="13" t="s">
        <v>1982</v>
      </c>
      <c r="Q169" s="40" t="s">
        <v>1983</v>
      </c>
      <c r="R169" s="40" t="s">
        <v>1984</v>
      </c>
      <c r="S169" s="40" t="s">
        <v>1985</v>
      </c>
      <c r="T169" s="39" t="s">
        <v>1986</v>
      </c>
      <c r="U169" s="40" t="s">
        <v>1987</v>
      </c>
      <c r="V169" s="55">
        <v>143.39634176000001</v>
      </c>
      <c r="W169" s="43" t="s">
        <v>46</v>
      </c>
      <c r="X169" s="44">
        <v>0</v>
      </c>
      <c r="Y169" s="55">
        <f t="shared" si="5"/>
        <v>143.39634176000001</v>
      </c>
      <c r="Z169" s="14" t="s">
        <v>39</v>
      </c>
      <c r="AA169" s="45" t="s">
        <v>1988</v>
      </c>
      <c r="AB169" s="45" t="s">
        <v>1989</v>
      </c>
      <c r="AC169" s="45" t="s">
        <v>1990</v>
      </c>
      <c r="AD169" s="45" t="s">
        <v>287</v>
      </c>
      <c r="AE169" s="43" t="s">
        <v>1991</v>
      </c>
      <c r="AF169" s="45" t="s">
        <v>1992</v>
      </c>
      <c r="AG169" s="48">
        <v>1</v>
      </c>
    </row>
    <row r="170" spans="1:33" s="1" customFormat="1" ht="43.5">
      <c r="A170" s="46" t="s">
        <v>1993</v>
      </c>
      <c r="B170" s="10" t="s">
        <v>1980</v>
      </c>
      <c r="C170" s="21" t="s">
        <v>1981</v>
      </c>
      <c r="D170" s="10" t="s">
        <v>1994</v>
      </c>
      <c r="E170" s="10" t="s">
        <v>133</v>
      </c>
      <c r="F170" s="10" t="s">
        <v>147</v>
      </c>
      <c r="G170" s="10" t="s">
        <v>135</v>
      </c>
      <c r="H170" s="10" t="s">
        <v>133</v>
      </c>
      <c r="I170" s="11"/>
      <c r="J170" s="12">
        <v>5.2937861661678217E-3</v>
      </c>
      <c r="K170" s="47">
        <v>9205.7979059199988</v>
      </c>
      <c r="L170" s="39" t="s">
        <v>46</v>
      </c>
      <c r="M170" s="41">
        <v>0</v>
      </c>
      <c r="N170" s="47">
        <f t="shared" si="4"/>
        <v>9205.7979059199988</v>
      </c>
      <c r="O170" s="39" t="s">
        <v>39</v>
      </c>
      <c r="P170" s="13" t="s">
        <v>1995</v>
      </c>
      <c r="Q170" s="40" t="s">
        <v>1996</v>
      </c>
      <c r="R170" s="40" t="s">
        <v>1997</v>
      </c>
      <c r="S170" s="40" t="s">
        <v>1998</v>
      </c>
      <c r="T170" s="39" t="s">
        <v>1999</v>
      </c>
      <c r="U170" s="40" t="s">
        <v>2000</v>
      </c>
      <c r="V170" s="55">
        <v>6153.68094208</v>
      </c>
      <c r="W170" s="43" t="s">
        <v>46</v>
      </c>
      <c r="X170" s="44">
        <v>0</v>
      </c>
      <c r="Y170" s="55">
        <f t="shared" si="5"/>
        <v>6153.68094208</v>
      </c>
      <c r="Z170" s="14" t="s">
        <v>39</v>
      </c>
      <c r="AA170" s="45" t="s">
        <v>2001</v>
      </c>
      <c r="AB170" s="45" t="s">
        <v>2002</v>
      </c>
      <c r="AC170" s="45" t="s">
        <v>2003</v>
      </c>
      <c r="AD170" s="45" t="s">
        <v>287</v>
      </c>
      <c r="AE170" s="43" t="s">
        <v>2004</v>
      </c>
      <c r="AF170" s="45" t="s">
        <v>2005</v>
      </c>
      <c r="AG170" s="48">
        <v>1</v>
      </c>
    </row>
    <row r="171" spans="1:33" s="1" customFormat="1" ht="28.5">
      <c r="A171" s="46" t="s">
        <v>2006</v>
      </c>
      <c r="B171" s="10" t="s">
        <v>1980</v>
      </c>
      <c r="C171" s="21" t="s">
        <v>1981</v>
      </c>
      <c r="D171" s="10" t="s">
        <v>2007</v>
      </c>
      <c r="E171" s="10" t="s">
        <v>79</v>
      </c>
      <c r="F171" s="10" t="s">
        <v>44</v>
      </c>
      <c r="G171" s="10" t="s">
        <v>45</v>
      </c>
      <c r="H171" s="10" t="s">
        <v>44</v>
      </c>
      <c r="I171" s="11"/>
      <c r="J171" s="12">
        <v>1.8863686605782536E-4</v>
      </c>
      <c r="K171" s="47">
        <v>2024.8552396800001</v>
      </c>
      <c r="L171" s="39" t="s">
        <v>46</v>
      </c>
      <c r="M171" s="41">
        <v>0</v>
      </c>
      <c r="N171" s="47">
        <f t="shared" si="4"/>
        <v>2024.8552396800001</v>
      </c>
      <c r="O171" s="39" t="s">
        <v>39</v>
      </c>
      <c r="P171" s="13" t="s">
        <v>2008</v>
      </c>
      <c r="Q171" s="40" t="s">
        <v>2009</v>
      </c>
      <c r="R171" s="40" t="s">
        <v>2010</v>
      </c>
      <c r="S171" s="40" t="s">
        <v>1090</v>
      </c>
      <c r="T171" s="39" t="s">
        <v>613</v>
      </c>
      <c r="U171" s="40" t="s">
        <v>2011</v>
      </c>
      <c r="V171" s="55">
        <v>2283.9520000000002</v>
      </c>
      <c r="W171" s="43" t="s">
        <v>46</v>
      </c>
      <c r="X171" s="44">
        <v>0</v>
      </c>
      <c r="Y171" s="55">
        <f t="shared" si="5"/>
        <v>2283.9520000000002</v>
      </c>
      <c r="Z171" s="14" t="s">
        <v>39</v>
      </c>
      <c r="AA171" s="45" t="s">
        <v>2012</v>
      </c>
      <c r="AB171" s="45" t="s">
        <v>2013</v>
      </c>
      <c r="AC171" s="45" t="s">
        <v>2014</v>
      </c>
      <c r="AD171" s="45" t="s">
        <v>2015</v>
      </c>
      <c r="AE171" s="43">
        <v>10</v>
      </c>
      <c r="AF171" s="45" t="s">
        <v>647</v>
      </c>
      <c r="AG171" s="48">
        <v>1</v>
      </c>
    </row>
    <row r="172" spans="1:33" s="1" customFormat="1">
      <c r="A172" s="46" t="s">
        <v>2016</v>
      </c>
      <c r="B172" s="10" t="s">
        <v>2017</v>
      </c>
      <c r="C172" s="21" t="s">
        <v>2018</v>
      </c>
      <c r="D172" s="10" t="s">
        <v>2019</v>
      </c>
      <c r="E172" s="10" t="s">
        <v>133</v>
      </c>
      <c r="F172" s="10" t="s">
        <v>147</v>
      </c>
      <c r="G172" s="10" t="s">
        <v>135</v>
      </c>
      <c r="H172" s="10" t="s">
        <v>133</v>
      </c>
      <c r="I172" s="11">
        <v>234053.92</v>
      </c>
      <c r="J172" s="12">
        <v>0.14794470821474992</v>
      </c>
      <c r="K172" s="47">
        <v>234053.92</v>
      </c>
      <c r="L172" s="39" t="s">
        <v>46</v>
      </c>
      <c r="M172" s="41">
        <v>0</v>
      </c>
      <c r="N172" s="47">
        <f t="shared" si="4"/>
        <v>234053.92</v>
      </c>
      <c r="O172" s="39" t="s">
        <v>39</v>
      </c>
      <c r="P172" s="13" t="s">
        <v>2020</v>
      </c>
      <c r="Q172" s="40" t="s">
        <v>2021</v>
      </c>
      <c r="R172" s="40" t="s">
        <v>2022</v>
      </c>
      <c r="S172" s="40" t="s">
        <v>688</v>
      </c>
      <c r="T172" s="39" t="s">
        <v>152</v>
      </c>
      <c r="U172" s="40" t="s">
        <v>2023</v>
      </c>
      <c r="V172" s="55">
        <v>234053.91999999969</v>
      </c>
      <c r="W172" s="43" t="s">
        <v>46</v>
      </c>
      <c r="X172" s="44">
        <v>0</v>
      </c>
      <c r="Y172" s="55">
        <f t="shared" si="5"/>
        <v>234053.91999999969</v>
      </c>
      <c r="Z172" s="14" t="s">
        <v>39</v>
      </c>
      <c r="AA172" s="45" t="s">
        <v>2024</v>
      </c>
      <c r="AB172" s="45" t="s">
        <v>2025</v>
      </c>
      <c r="AC172" s="45" t="s">
        <v>2026</v>
      </c>
      <c r="AD172" s="45" t="s">
        <v>156</v>
      </c>
      <c r="AE172" s="43" t="s">
        <v>152</v>
      </c>
      <c r="AF172" s="45" t="s">
        <v>2027</v>
      </c>
      <c r="AG172" s="48">
        <v>1</v>
      </c>
    </row>
    <row r="173" spans="1:33" s="1" customFormat="1" ht="42.75">
      <c r="A173" s="46" t="s">
        <v>2028</v>
      </c>
      <c r="B173" s="10" t="s">
        <v>2029</v>
      </c>
      <c r="C173" s="21" t="s">
        <v>2030</v>
      </c>
      <c r="D173" s="10" t="s">
        <v>2031</v>
      </c>
      <c r="E173" s="10" t="s">
        <v>79</v>
      </c>
      <c r="F173" s="10" t="s">
        <v>44</v>
      </c>
      <c r="G173" s="10" t="s">
        <v>45</v>
      </c>
      <c r="H173" s="10" t="s">
        <v>44</v>
      </c>
      <c r="I173" s="11">
        <v>19981.62</v>
      </c>
      <c r="J173" s="12">
        <v>5.064698407860127E-3</v>
      </c>
      <c r="K173" s="47">
        <v>19981.191599999973</v>
      </c>
      <c r="L173" s="39" t="s">
        <v>46</v>
      </c>
      <c r="M173" s="41">
        <v>0</v>
      </c>
      <c r="N173" s="47">
        <f t="shared" si="4"/>
        <v>19981.191599999973</v>
      </c>
      <c r="O173" s="39" t="s">
        <v>39</v>
      </c>
      <c r="P173" s="13" t="s">
        <v>2032</v>
      </c>
      <c r="Q173" s="40" t="s">
        <v>2033</v>
      </c>
      <c r="R173" s="40" t="s">
        <v>2034</v>
      </c>
      <c r="S173" s="40" t="s">
        <v>2035</v>
      </c>
      <c r="T173" s="39" t="s">
        <v>125</v>
      </c>
      <c r="U173" s="40" t="s">
        <v>2036</v>
      </c>
      <c r="V173" s="55">
        <v>1520.9279999999981</v>
      </c>
      <c r="W173" s="43" t="s">
        <v>46</v>
      </c>
      <c r="X173" s="44">
        <v>0</v>
      </c>
      <c r="Y173" s="55">
        <f t="shared" si="5"/>
        <v>1520.9279999999981</v>
      </c>
      <c r="Z173" s="14" t="s">
        <v>39</v>
      </c>
      <c r="AA173" s="45" t="s">
        <v>2037</v>
      </c>
      <c r="AB173" s="45" t="s">
        <v>2038</v>
      </c>
      <c r="AC173" s="45" t="s">
        <v>2039</v>
      </c>
      <c r="AD173" s="45" t="s">
        <v>2040</v>
      </c>
      <c r="AE173" s="43" t="s">
        <v>111</v>
      </c>
      <c r="AF173" s="45" t="s">
        <v>2041</v>
      </c>
      <c r="AG173" s="48">
        <v>1</v>
      </c>
    </row>
    <row r="174" spans="1:33" s="1" customFormat="1" ht="42.75">
      <c r="A174" s="46" t="s">
        <v>2042</v>
      </c>
      <c r="B174" s="10" t="s">
        <v>2029</v>
      </c>
      <c r="C174" s="21" t="s">
        <v>2030</v>
      </c>
      <c r="D174" s="10" t="s">
        <v>78</v>
      </c>
      <c r="E174" s="10" t="s">
        <v>79</v>
      </c>
      <c r="F174" s="10" t="s">
        <v>44</v>
      </c>
      <c r="G174" s="10" t="s">
        <v>45</v>
      </c>
      <c r="H174" s="10" t="s">
        <v>44</v>
      </c>
      <c r="I174" s="11">
        <v>29972.43</v>
      </c>
      <c r="J174" s="12">
        <v>3.0087073090222422E-2</v>
      </c>
      <c r="K174" s="47">
        <v>27431.626399999965</v>
      </c>
      <c r="L174" s="39" t="s">
        <v>46</v>
      </c>
      <c r="M174" s="41">
        <v>0</v>
      </c>
      <c r="N174" s="47">
        <f t="shared" si="4"/>
        <v>27431.626399999965</v>
      </c>
      <c r="O174" s="39" t="s">
        <v>39</v>
      </c>
      <c r="P174" s="13" t="s">
        <v>2043</v>
      </c>
      <c r="Q174" s="40" t="s">
        <v>2044</v>
      </c>
      <c r="R174" s="40" t="s">
        <v>2045</v>
      </c>
      <c r="S174" s="40" t="s">
        <v>2035</v>
      </c>
      <c r="T174" s="39" t="s">
        <v>125</v>
      </c>
      <c r="U174" s="40" t="s">
        <v>2046</v>
      </c>
      <c r="V174" s="55">
        <v>1937.0707999999975</v>
      </c>
      <c r="W174" s="43" t="s">
        <v>46</v>
      </c>
      <c r="X174" s="44">
        <v>0</v>
      </c>
      <c r="Y174" s="55">
        <f t="shared" si="5"/>
        <v>1937.0707999999975</v>
      </c>
      <c r="Z174" s="14" t="s">
        <v>39</v>
      </c>
      <c r="AA174" s="45" t="s">
        <v>2047</v>
      </c>
      <c r="AB174" s="45" t="s">
        <v>2048</v>
      </c>
      <c r="AC174" s="45" t="s">
        <v>2049</v>
      </c>
      <c r="AD174" s="45" t="s">
        <v>2050</v>
      </c>
      <c r="AE174" s="43" t="s">
        <v>111</v>
      </c>
      <c r="AF174" s="45" t="s">
        <v>2051</v>
      </c>
      <c r="AG174" s="48">
        <v>1</v>
      </c>
    </row>
    <row r="175" spans="1:33" s="1" customFormat="1">
      <c r="A175" s="46" t="s">
        <v>2052</v>
      </c>
      <c r="B175" s="10" t="s">
        <v>2053</v>
      </c>
      <c r="C175" s="21" t="s">
        <v>2054</v>
      </c>
      <c r="D175" s="10" t="s">
        <v>2055</v>
      </c>
      <c r="E175" s="10" t="s">
        <v>863</v>
      </c>
      <c r="F175" s="10" t="s">
        <v>147</v>
      </c>
      <c r="G175" s="10" t="s">
        <v>135</v>
      </c>
      <c r="H175" s="10" t="s">
        <v>278</v>
      </c>
      <c r="I175" s="11"/>
      <c r="J175" s="12">
        <v>2.8771211684669195E-3</v>
      </c>
      <c r="K175" s="47">
        <v>38889369.733294077</v>
      </c>
      <c r="L175" s="39" t="s">
        <v>46</v>
      </c>
      <c r="M175" s="41">
        <v>0</v>
      </c>
      <c r="N175" s="47">
        <f t="shared" si="4"/>
        <v>38889369.733294077</v>
      </c>
      <c r="O175" s="39" t="s">
        <v>39</v>
      </c>
      <c r="P175" s="13" t="s">
        <v>2056</v>
      </c>
      <c r="Q175" s="40" t="s">
        <v>2057</v>
      </c>
      <c r="R175" s="40" t="s">
        <v>2058</v>
      </c>
      <c r="S175" s="40" t="s">
        <v>2059</v>
      </c>
      <c r="T175" s="39" t="s">
        <v>152</v>
      </c>
      <c r="U175" s="40" t="s">
        <v>2060</v>
      </c>
      <c r="V175" s="55">
        <v>20105803.810928639</v>
      </c>
      <c r="W175" s="43" t="s">
        <v>46</v>
      </c>
      <c r="X175" s="44">
        <v>0</v>
      </c>
      <c r="Y175" s="55">
        <f t="shared" si="5"/>
        <v>20105803.810928639</v>
      </c>
      <c r="Z175" s="14" t="s">
        <v>39</v>
      </c>
      <c r="AA175" s="45" t="s">
        <v>2061</v>
      </c>
      <c r="AB175" s="45" t="s">
        <v>2062</v>
      </c>
      <c r="AC175" s="45" t="s">
        <v>2058</v>
      </c>
      <c r="AD175" s="45" t="s">
        <v>156</v>
      </c>
      <c r="AE175" s="43" t="s">
        <v>152</v>
      </c>
      <c r="AF175" s="45" t="s">
        <v>2060</v>
      </c>
      <c r="AG175" s="48">
        <v>1</v>
      </c>
    </row>
    <row r="176" spans="1:33" s="1" customFormat="1" ht="24">
      <c r="A176" s="46" t="s">
        <v>2063</v>
      </c>
      <c r="B176" s="10" t="s">
        <v>2064</v>
      </c>
      <c r="C176" s="21" t="s">
        <v>2065</v>
      </c>
      <c r="D176" s="10" t="s">
        <v>2066</v>
      </c>
      <c r="E176" s="10" t="s">
        <v>44</v>
      </c>
      <c r="F176" s="10" t="s">
        <v>44</v>
      </c>
      <c r="G176" s="10" t="s">
        <v>45</v>
      </c>
      <c r="H176" s="10" t="s">
        <v>44</v>
      </c>
      <c r="I176" s="11">
        <v>25853.85</v>
      </c>
      <c r="J176" s="12">
        <v>5.0608651456194274E-4</v>
      </c>
      <c r="K176" s="47">
        <v>23258.580199999968</v>
      </c>
      <c r="L176" s="39" t="s">
        <v>46</v>
      </c>
      <c r="M176" s="41">
        <v>0</v>
      </c>
      <c r="N176" s="47">
        <f t="shared" si="4"/>
        <v>23258.580199999968</v>
      </c>
      <c r="O176" s="39" t="s">
        <v>39</v>
      </c>
      <c r="P176" s="13" t="s">
        <v>2067</v>
      </c>
      <c r="Q176" s="40" t="s">
        <v>2068</v>
      </c>
      <c r="R176" s="40" t="s">
        <v>2069</v>
      </c>
      <c r="S176" s="40" t="s">
        <v>2070</v>
      </c>
      <c r="T176" s="39" t="s">
        <v>409</v>
      </c>
      <c r="U176" s="40" t="s">
        <v>2071</v>
      </c>
      <c r="V176" s="55">
        <v>13336.637399999981</v>
      </c>
      <c r="W176" s="43" t="s">
        <v>46</v>
      </c>
      <c r="X176" s="44">
        <v>0</v>
      </c>
      <c r="Y176" s="55">
        <f t="shared" si="5"/>
        <v>13336.637399999981</v>
      </c>
      <c r="Z176" s="14" t="s">
        <v>39</v>
      </c>
      <c r="AA176" s="45" t="s">
        <v>2072</v>
      </c>
      <c r="AB176" s="45" t="s">
        <v>2073</v>
      </c>
      <c r="AC176" s="45" t="s">
        <v>2069</v>
      </c>
      <c r="AD176" s="45" t="s">
        <v>55</v>
      </c>
      <c r="AE176" s="43" t="s">
        <v>409</v>
      </c>
      <c r="AF176" s="45" t="s">
        <v>2074</v>
      </c>
      <c r="AG176" s="48">
        <v>1</v>
      </c>
    </row>
    <row r="177" spans="1:33" s="1" customFormat="1" ht="29.25">
      <c r="A177" s="46" t="s">
        <v>2075</v>
      </c>
      <c r="B177" s="10" t="s">
        <v>2064</v>
      </c>
      <c r="C177" s="21" t="s">
        <v>2076</v>
      </c>
      <c r="D177" s="10" t="s">
        <v>43</v>
      </c>
      <c r="E177" s="10" t="s">
        <v>79</v>
      </c>
      <c r="F177" s="10" t="s">
        <v>44</v>
      </c>
      <c r="G177" s="10" t="s">
        <v>45</v>
      </c>
      <c r="H177" s="10" t="s">
        <v>44</v>
      </c>
      <c r="I177" s="11">
        <v>3231.76</v>
      </c>
      <c r="J177" s="12">
        <v>8.3029818795318593E-4</v>
      </c>
      <c r="K177" s="47">
        <v>3230.9157999999957</v>
      </c>
      <c r="L177" s="39" t="s">
        <v>46</v>
      </c>
      <c r="M177" s="41">
        <v>0</v>
      </c>
      <c r="N177" s="47">
        <f t="shared" si="4"/>
        <v>3230.9157999999957</v>
      </c>
      <c r="O177" s="39" t="s">
        <v>39</v>
      </c>
      <c r="P177" s="13" t="s">
        <v>2077</v>
      </c>
      <c r="Q177" s="40" t="s">
        <v>2078</v>
      </c>
      <c r="R177" s="40" t="s">
        <v>2079</v>
      </c>
      <c r="S177" s="40" t="s">
        <v>2080</v>
      </c>
      <c r="T177" s="39" t="s">
        <v>2081</v>
      </c>
      <c r="U177" s="40" t="s">
        <v>2082</v>
      </c>
      <c r="V177" s="55">
        <v>3230.9157999999957</v>
      </c>
      <c r="W177" s="43" t="s">
        <v>46</v>
      </c>
      <c r="X177" s="44">
        <v>0</v>
      </c>
      <c r="Y177" s="55">
        <f t="shared" si="5"/>
        <v>3230.9157999999957</v>
      </c>
      <c r="Z177" s="14" t="s">
        <v>39</v>
      </c>
      <c r="AA177" s="45" t="s">
        <v>2083</v>
      </c>
      <c r="AB177" s="45" t="s">
        <v>2084</v>
      </c>
      <c r="AC177" s="45" t="s">
        <v>2085</v>
      </c>
      <c r="AD177" s="45" t="s">
        <v>271</v>
      </c>
      <c r="AE177" s="43" t="s">
        <v>2081</v>
      </c>
      <c r="AF177" s="45" t="s">
        <v>2086</v>
      </c>
      <c r="AG177" s="48">
        <v>1</v>
      </c>
    </row>
    <row r="178" spans="1:33" s="1" customFormat="1" ht="28.5">
      <c r="A178" s="46" t="s">
        <v>2087</v>
      </c>
      <c r="B178" s="10" t="s">
        <v>2064</v>
      </c>
      <c r="C178" s="21" t="s">
        <v>2076</v>
      </c>
      <c r="D178" s="10" t="s">
        <v>2088</v>
      </c>
      <c r="E178" s="10" t="s">
        <v>79</v>
      </c>
      <c r="F178" s="10" t="s">
        <v>44</v>
      </c>
      <c r="G178" s="10" t="s">
        <v>45</v>
      </c>
      <c r="H178" s="10" t="s">
        <v>44</v>
      </c>
      <c r="I178" s="11">
        <v>5817.09</v>
      </c>
      <c r="J178" s="12">
        <v>2.1147186501338298E-3</v>
      </c>
      <c r="K178" s="47">
        <v>5816.4933999999921</v>
      </c>
      <c r="L178" s="39" t="s">
        <v>46</v>
      </c>
      <c r="M178" s="41">
        <v>0</v>
      </c>
      <c r="N178" s="47">
        <f t="shared" si="4"/>
        <v>5816.4933999999921</v>
      </c>
      <c r="O178" s="39" t="s">
        <v>39</v>
      </c>
      <c r="P178" s="13" t="s">
        <v>2089</v>
      </c>
      <c r="Q178" s="40" t="s">
        <v>2090</v>
      </c>
      <c r="R178" s="40" t="s">
        <v>2091</v>
      </c>
      <c r="S178" s="40" t="s">
        <v>2092</v>
      </c>
      <c r="T178" s="39" t="s">
        <v>2093</v>
      </c>
      <c r="U178" s="40" t="s">
        <v>2094</v>
      </c>
      <c r="V178" s="55">
        <v>5816.4933999999921</v>
      </c>
      <c r="W178" s="43" t="s">
        <v>46</v>
      </c>
      <c r="X178" s="44">
        <v>0</v>
      </c>
      <c r="Y178" s="55">
        <f t="shared" si="5"/>
        <v>5816.4933999999921</v>
      </c>
      <c r="Z178" s="14" t="s">
        <v>39</v>
      </c>
      <c r="AA178" s="45" t="s">
        <v>2095</v>
      </c>
      <c r="AB178" s="45" t="s">
        <v>2096</v>
      </c>
      <c r="AC178" s="45" t="s">
        <v>2091</v>
      </c>
      <c r="AD178" s="45" t="s">
        <v>55</v>
      </c>
      <c r="AE178" s="43" t="s">
        <v>2093</v>
      </c>
      <c r="AF178" s="45" t="s">
        <v>2097</v>
      </c>
      <c r="AG178" s="48">
        <v>1</v>
      </c>
    </row>
    <row r="179" spans="1:33" s="1" customFormat="1" ht="29.25">
      <c r="A179" s="46" t="s">
        <v>2098</v>
      </c>
      <c r="B179" s="10" t="s">
        <v>2064</v>
      </c>
      <c r="C179" s="21" t="s">
        <v>2076</v>
      </c>
      <c r="D179" s="10" t="s">
        <v>847</v>
      </c>
      <c r="E179" s="10" t="s">
        <v>79</v>
      </c>
      <c r="F179" s="10" t="s">
        <v>44</v>
      </c>
      <c r="G179" s="10" t="s">
        <v>45</v>
      </c>
      <c r="H179" s="10" t="s">
        <v>44</v>
      </c>
      <c r="I179" s="11">
        <v>8079.32</v>
      </c>
      <c r="J179" s="12">
        <v>1.9463506465799928E-3</v>
      </c>
      <c r="K179" s="47">
        <v>8078.8737999999894</v>
      </c>
      <c r="L179" s="39" t="s">
        <v>46</v>
      </c>
      <c r="M179" s="41">
        <v>0</v>
      </c>
      <c r="N179" s="47">
        <f t="shared" si="4"/>
        <v>8078.8737999999894</v>
      </c>
      <c r="O179" s="39" t="s">
        <v>39</v>
      </c>
      <c r="P179" s="13" t="s">
        <v>2099</v>
      </c>
      <c r="Q179" s="40" t="s">
        <v>2100</v>
      </c>
      <c r="R179" s="40" t="s">
        <v>2101</v>
      </c>
      <c r="S179" s="40" t="s">
        <v>2102</v>
      </c>
      <c r="T179" s="39" t="s">
        <v>2103</v>
      </c>
      <c r="U179" s="40" t="s">
        <v>2104</v>
      </c>
      <c r="V179" s="55">
        <v>5623.2087999999922</v>
      </c>
      <c r="W179" s="43" t="s">
        <v>46</v>
      </c>
      <c r="X179" s="44">
        <v>0</v>
      </c>
      <c r="Y179" s="55">
        <f t="shared" si="5"/>
        <v>5623.2087999999922</v>
      </c>
      <c r="Z179" s="14" t="s">
        <v>39</v>
      </c>
      <c r="AA179" s="45" t="s">
        <v>2083</v>
      </c>
      <c r="AB179" s="45" t="s">
        <v>2105</v>
      </c>
      <c r="AC179" s="45" t="s">
        <v>2106</v>
      </c>
      <c r="AD179" s="45" t="s">
        <v>271</v>
      </c>
      <c r="AE179" s="43" t="s">
        <v>2103</v>
      </c>
      <c r="AF179" s="45" t="s">
        <v>2104</v>
      </c>
      <c r="AG179" s="48">
        <v>1</v>
      </c>
    </row>
    <row r="180" spans="1:33" s="1" customFormat="1" ht="28.5">
      <c r="A180" s="46" t="s">
        <v>2107</v>
      </c>
      <c r="B180" s="10" t="s">
        <v>2064</v>
      </c>
      <c r="C180" s="21" t="s">
        <v>2076</v>
      </c>
      <c r="D180" s="10" t="s">
        <v>792</v>
      </c>
      <c r="E180" s="10" t="s">
        <v>79</v>
      </c>
      <c r="F180" s="10" t="s">
        <v>44</v>
      </c>
      <c r="G180" s="10" t="s">
        <v>45</v>
      </c>
      <c r="H180" s="10" t="s">
        <v>44</v>
      </c>
      <c r="I180" s="11">
        <v>12926.92</v>
      </c>
      <c r="J180" s="12">
        <v>1.0583688195413238E-3</v>
      </c>
      <c r="K180" s="47">
        <v>12926.831799999984</v>
      </c>
      <c r="L180" s="39" t="s">
        <v>46</v>
      </c>
      <c r="M180" s="41">
        <v>0</v>
      </c>
      <c r="N180" s="47">
        <f t="shared" si="4"/>
        <v>12926.831799999984</v>
      </c>
      <c r="O180" s="39" t="s">
        <v>39</v>
      </c>
      <c r="P180" s="13" t="s">
        <v>2108</v>
      </c>
      <c r="Q180" s="40" t="s">
        <v>2109</v>
      </c>
      <c r="R180" s="40" t="s">
        <v>2110</v>
      </c>
      <c r="S180" s="40" t="s">
        <v>676</v>
      </c>
      <c r="T180" s="39" t="s">
        <v>125</v>
      </c>
      <c r="U180" s="40" t="s">
        <v>2111</v>
      </c>
      <c r="V180" s="55">
        <v>6608.6433999999917</v>
      </c>
      <c r="W180" s="43" t="s">
        <v>46</v>
      </c>
      <c r="X180" s="44">
        <v>0</v>
      </c>
      <c r="Y180" s="55">
        <f t="shared" si="5"/>
        <v>6608.6433999999917</v>
      </c>
      <c r="Z180" s="14" t="s">
        <v>39</v>
      </c>
      <c r="AA180" s="45" t="s">
        <v>2083</v>
      </c>
      <c r="AB180" s="45" t="s">
        <v>2112</v>
      </c>
      <c r="AC180" s="45" t="s">
        <v>2113</v>
      </c>
      <c r="AD180" s="45" t="s">
        <v>271</v>
      </c>
      <c r="AE180" s="43" t="s">
        <v>2103</v>
      </c>
      <c r="AF180" s="45" t="s">
        <v>2114</v>
      </c>
      <c r="AG180" s="48">
        <v>1</v>
      </c>
    </row>
    <row r="181" spans="1:33" s="1" customFormat="1" ht="28.5">
      <c r="A181" s="46" t="s">
        <v>2115</v>
      </c>
      <c r="B181" s="10" t="s">
        <v>2064</v>
      </c>
      <c r="C181" s="21" t="s">
        <v>2076</v>
      </c>
      <c r="D181" s="10" t="s">
        <v>1889</v>
      </c>
      <c r="E181" s="10" t="s">
        <v>79</v>
      </c>
      <c r="F181" s="10" t="s">
        <v>44</v>
      </c>
      <c r="G181" s="10" t="s">
        <v>45</v>
      </c>
      <c r="H181" s="10" t="s">
        <v>44</v>
      </c>
      <c r="I181" s="11">
        <v>19390.38</v>
      </c>
      <c r="J181" s="12">
        <v>7.1671993744377733E-4</v>
      </c>
      <c r="K181" s="47">
        <v>19389.719599999975</v>
      </c>
      <c r="L181" s="39" t="s">
        <v>46</v>
      </c>
      <c r="M181" s="41">
        <v>0</v>
      </c>
      <c r="N181" s="47">
        <f t="shared" si="4"/>
        <v>19389.719599999975</v>
      </c>
      <c r="O181" s="39" t="s">
        <v>39</v>
      </c>
      <c r="P181" s="13" t="s">
        <v>2116</v>
      </c>
      <c r="Q181" s="40" t="s">
        <v>2117</v>
      </c>
      <c r="R181" s="40" t="s">
        <v>2118</v>
      </c>
      <c r="S181" s="40" t="s">
        <v>676</v>
      </c>
      <c r="T181" s="39" t="s">
        <v>125</v>
      </c>
      <c r="U181" s="40" t="s">
        <v>2119</v>
      </c>
      <c r="V181" s="55">
        <v>6608.6433999999917</v>
      </c>
      <c r="W181" s="43" t="s">
        <v>46</v>
      </c>
      <c r="X181" s="44">
        <v>0</v>
      </c>
      <c r="Y181" s="55">
        <f t="shared" si="5"/>
        <v>6608.6433999999917</v>
      </c>
      <c r="Z181" s="14" t="s">
        <v>39</v>
      </c>
      <c r="AA181" s="45" t="s">
        <v>2120</v>
      </c>
      <c r="AB181" s="45" t="s">
        <v>2121</v>
      </c>
      <c r="AC181" s="45" t="s">
        <v>2122</v>
      </c>
      <c r="AD181" s="45" t="s">
        <v>271</v>
      </c>
      <c r="AE181" s="43" t="s">
        <v>2103</v>
      </c>
      <c r="AF181" s="45" t="s">
        <v>2123</v>
      </c>
      <c r="AG181" s="48">
        <v>1</v>
      </c>
    </row>
    <row r="182" spans="1:33" s="1" customFormat="1" ht="57.75">
      <c r="A182" s="46" t="s">
        <v>2124</v>
      </c>
      <c r="B182" s="10" t="s">
        <v>2125</v>
      </c>
      <c r="C182" s="21" t="s">
        <v>2126</v>
      </c>
      <c r="D182" s="10" t="s">
        <v>1476</v>
      </c>
      <c r="E182" s="10" t="s">
        <v>79</v>
      </c>
      <c r="F182" s="10" t="s">
        <v>44</v>
      </c>
      <c r="G182" s="10" t="s">
        <v>45</v>
      </c>
      <c r="H182" s="10" t="s">
        <v>44</v>
      </c>
      <c r="I182" s="11"/>
      <c r="J182" s="12">
        <v>6.1167225038235653E-6</v>
      </c>
      <c r="K182" s="47">
        <v>226.22009088000001</v>
      </c>
      <c r="L182" s="39" t="s">
        <v>46</v>
      </c>
      <c r="M182" s="41">
        <v>0</v>
      </c>
      <c r="N182" s="47">
        <f t="shared" si="4"/>
        <v>226.22009088000001</v>
      </c>
      <c r="O182" s="39" t="s">
        <v>39</v>
      </c>
      <c r="P182" s="13" t="s">
        <v>2127</v>
      </c>
      <c r="Q182" s="40" t="s">
        <v>2128</v>
      </c>
      <c r="R182" s="40" t="s">
        <v>2129</v>
      </c>
      <c r="S182" s="40" t="s">
        <v>2130</v>
      </c>
      <c r="T182" s="39" t="s">
        <v>1334</v>
      </c>
      <c r="U182" s="40" t="s">
        <v>2131</v>
      </c>
      <c r="V182" s="55">
        <v>72.934346240000011</v>
      </c>
      <c r="W182" s="43" t="s">
        <v>46</v>
      </c>
      <c r="X182" s="44">
        <v>0</v>
      </c>
      <c r="Y182" s="55">
        <f t="shared" si="5"/>
        <v>72.934346240000011</v>
      </c>
      <c r="Z182" s="14" t="s">
        <v>39</v>
      </c>
      <c r="AA182" s="45" t="s">
        <v>2132</v>
      </c>
      <c r="AB182" s="45" t="s">
        <v>2133</v>
      </c>
      <c r="AC182" s="45" t="s">
        <v>2134</v>
      </c>
      <c r="AD182" s="45" t="s">
        <v>271</v>
      </c>
      <c r="AE182" s="43" t="s">
        <v>2135</v>
      </c>
      <c r="AF182" s="45" t="s">
        <v>2136</v>
      </c>
      <c r="AG182" s="48">
        <v>1</v>
      </c>
    </row>
    <row r="183" spans="1:33" s="1" customFormat="1" ht="43.5">
      <c r="A183" s="46" t="s">
        <v>2137</v>
      </c>
      <c r="B183" s="10" t="s">
        <v>2125</v>
      </c>
      <c r="C183" s="21" t="s">
        <v>2126</v>
      </c>
      <c r="D183" s="10" t="s">
        <v>2138</v>
      </c>
      <c r="E183" s="10" t="s">
        <v>79</v>
      </c>
      <c r="F183" s="10" t="s">
        <v>44</v>
      </c>
      <c r="G183" s="10" t="s">
        <v>45</v>
      </c>
      <c r="H183" s="10" t="s">
        <v>44</v>
      </c>
      <c r="I183" s="11"/>
      <c r="J183" s="12">
        <v>0.12610068220169696</v>
      </c>
      <c r="K183" s="47">
        <v>107.54725632</v>
      </c>
      <c r="L183" s="39" t="s">
        <v>46</v>
      </c>
      <c r="M183" s="41">
        <v>0</v>
      </c>
      <c r="N183" s="47">
        <f t="shared" si="4"/>
        <v>107.54725632</v>
      </c>
      <c r="O183" s="39" t="s">
        <v>39</v>
      </c>
      <c r="P183" s="13" t="s">
        <v>2139</v>
      </c>
      <c r="Q183" s="40" t="s">
        <v>2140</v>
      </c>
      <c r="R183" s="40" t="s">
        <v>2141</v>
      </c>
      <c r="S183" s="40" t="s">
        <v>2142</v>
      </c>
      <c r="T183" s="39" t="s">
        <v>2143</v>
      </c>
      <c r="U183" s="40" t="s">
        <v>2144</v>
      </c>
      <c r="V183" s="55">
        <v>64.281118719999995</v>
      </c>
      <c r="W183" s="43" t="s">
        <v>46</v>
      </c>
      <c r="X183" s="44">
        <v>0</v>
      </c>
      <c r="Y183" s="55">
        <f t="shared" si="5"/>
        <v>64.281118719999995</v>
      </c>
      <c r="Z183" s="14" t="s">
        <v>39</v>
      </c>
      <c r="AA183" s="45" t="s">
        <v>2145</v>
      </c>
      <c r="AB183" s="45" t="s">
        <v>2146</v>
      </c>
      <c r="AC183" s="45" t="s">
        <v>2147</v>
      </c>
      <c r="AD183" s="45" t="s">
        <v>287</v>
      </c>
      <c r="AE183" s="43" t="s">
        <v>2148</v>
      </c>
      <c r="AF183" s="45" t="s">
        <v>2149</v>
      </c>
      <c r="AG183" s="48">
        <v>1</v>
      </c>
    </row>
    <row r="184" spans="1:33" s="1" customFormat="1" ht="57.75">
      <c r="A184" s="46" t="s">
        <v>2150</v>
      </c>
      <c r="B184" s="10" t="s">
        <v>2125</v>
      </c>
      <c r="C184" s="21" t="s">
        <v>2126</v>
      </c>
      <c r="D184" s="10" t="s">
        <v>2151</v>
      </c>
      <c r="E184" s="10" t="s">
        <v>79</v>
      </c>
      <c r="F184" s="10" t="s">
        <v>44</v>
      </c>
      <c r="G184" s="10" t="s">
        <v>45</v>
      </c>
      <c r="H184" s="10" t="s">
        <v>44</v>
      </c>
      <c r="I184" s="11"/>
      <c r="J184" s="12">
        <v>3.0932560911921384E-3</v>
      </c>
      <c r="K184" s="47">
        <v>705.85613056</v>
      </c>
      <c r="L184" s="39" t="s">
        <v>46</v>
      </c>
      <c r="M184" s="41">
        <v>0</v>
      </c>
      <c r="N184" s="47">
        <f t="shared" si="4"/>
        <v>705.85613056</v>
      </c>
      <c r="O184" s="39" t="s">
        <v>39</v>
      </c>
      <c r="P184" s="13" t="s">
        <v>2152</v>
      </c>
      <c r="Q184" s="40" t="s">
        <v>2153</v>
      </c>
      <c r="R184" s="40" t="s">
        <v>2154</v>
      </c>
      <c r="S184" s="40" t="s">
        <v>2155</v>
      </c>
      <c r="T184" s="39" t="s">
        <v>2156</v>
      </c>
      <c r="U184" s="40" t="s">
        <v>2157</v>
      </c>
      <c r="V184" s="55">
        <v>107.54725632</v>
      </c>
      <c r="W184" s="43" t="s">
        <v>46</v>
      </c>
      <c r="X184" s="44">
        <v>0</v>
      </c>
      <c r="Y184" s="55">
        <f t="shared" si="5"/>
        <v>107.54725632</v>
      </c>
      <c r="Z184" s="14" t="s">
        <v>39</v>
      </c>
      <c r="AA184" s="45" t="s">
        <v>2158</v>
      </c>
      <c r="AB184" s="45" t="s">
        <v>2159</v>
      </c>
      <c r="AC184" s="45" t="s">
        <v>2160</v>
      </c>
      <c r="AD184" s="45" t="s">
        <v>287</v>
      </c>
      <c r="AE184" s="43" t="s">
        <v>2161</v>
      </c>
      <c r="AF184" s="45" t="s">
        <v>2162</v>
      </c>
      <c r="AG184" s="48">
        <v>1</v>
      </c>
    </row>
    <row r="185" spans="1:33" s="1" customFormat="1" ht="42.75">
      <c r="A185" s="46" t="s">
        <v>2163</v>
      </c>
      <c r="B185" s="10" t="s">
        <v>2125</v>
      </c>
      <c r="C185" s="21" t="s">
        <v>2126</v>
      </c>
      <c r="D185" s="10" t="s">
        <v>2164</v>
      </c>
      <c r="E185" s="10" t="s">
        <v>79</v>
      </c>
      <c r="F185" s="10" t="s">
        <v>44</v>
      </c>
      <c r="G185" s="10" t="s">
        <v>45</v>
      </c>
      <c r="H185" s="10" t="s">
        <v>44</v>
      </c>
      <c r="I185" s="11"/>
      <c r="J185" s="12">
        <v>1.014041722096758E-2</v>
      </c>
      <c r="K185" s="47">
        <v>5677.7534284800004</v>
      </c>
      <c r="L185" s="39" t="s">
        <v>46</v>
      </c>
      <c r="M185" s="41">
        <v>0</v>
      </c>
      <c r="N185" s="47">
        <f t="shared" si="4"/>
        <v>5677.7534284800004</v>
      </c>
      <c r="O185" s="39" t="s">
        <v>39</v>
      </c>
      <c r="P185" s="13" t="s">
        <v>2165</v>
      </c>
      <c r="Q185" s="40" t="s">
        <v>2166</v>
      </c>
      <c r="R185" s="40" t="s">
        <v>2167</v>
      </c>
      <c r="S185" s="40" t="s">
        <v>265</v>
      </c>
      <c r="T185" s="39" t="s">
        <v>266</v>
      </c>
      <c r="U185" s="40" t="s">
        <v>2168</v>
      </c>
      <c r="V185" s="55">
        <v>1405.5313843200001</v>
      </c>
      <c r="W185" s="43" t="s">
        <v>46</v>
      </c>
      <c r="X185" s="44">
        <v>0</v>
      </c>
      <c r="Y185" s="55">
        <f t="shared" si="5"/>
        <v>1405.5313843200001</v>
      </c>
      <c r="Z185" s="14" t="s">
        <v>39</v>
      </c>
      <c r="AA185" s="45" t="s">
        <v>2169</v>
      </c>
      <c r="AB185" s="45" t="s">
        <v>2170</v>
      </c>
      <c r="AC185" s="45" t="s">
        <v>2171</v>
      </c>
      <c r="AD185" s="45" t="s">
        <v>271</v>
      </c>
      <c r="AE185" s="43" t="s">
        <v>2172</v>
      </c>
      <c r="AF185" s="45" t="s">
        <v>2173</v>
      </c>
      <c r="AG185" s="48">
        <v>1</v>
      </c>
    </row>
    <row r="186" spans="1:33" s="1" customFormat="1" ht="42.75">
      <c r="A186" s="46" t="s">
        <v>2174</v>
      </c>
      <c r="B186" s="10" t="s">
        <v>2125</v>
      </c>
      <c r="C186" s="21" t="s">
        <v>2175</v>
      </c>
      <c r="D186" s="10" t="s">
        <v>2151</v>
      </c>
      <c r="E186" s="10" t="s">
        <v>44</v>
      </c>
      <c r="F186" s="10" t="s">
        <v>44</v>
      </c>
      <c r="G186" s="10" t="s">
        <v>45</v>
      </c>
      <c r="H186" s="10" t="s">
        <v>44</v>
      </c>
      <c r="I186" s="11"/>
      <c r="J186" s="12">
        <v>2.2495478163656706E-3</v>
      </c>
      <c r="K186" s="47">
        <v>11157.71879936</v>
      </c>
      <c r="L186" s="39" t="s">
        <v>46</v>
      </c>
      <c r="M186" s="41">
        <v>0</v>
      </c>
      <c r="N186" s="47">
        <f t="shared" si="4"/>
        <v>11157.71879936</v>
      </c>
      <c r="O186" s="39" t="s">
        <v>39</v>
      </c>
      <c r="P186" s="13" t="s">
        <v>2176</v>
      </c>
      <c r="Q186" s="40" t="s">
        <v>2177</v>
      </c>
      <c r="R186" s="40" t="s">
        <v>2178</v>
      </c>
      <c r="S186" s="40" t="s">
        <v>2179</v>
      </c>
      <c r="T186" s="39" t="s">
        <v>125</v>
      </c>
      <c r="U186" s="40" t="s">
        <v>2180</v>
      </c>
      <c r="V186" s="55">
        <v>8537.0270361599996</v>
      </c>
      <c r="W186" s="43" t="s">
        <v>46</v>
      </c>
      <c r="X186" s="44">
        <v>0</v>
      </c>
      <c r="Y186" s="55">
        <f t="shared" si="5"/>
        <v>8537.0270361599996</v>
      </c>
      <c r="Z186" s="14" t="s">
        <v>39</v>
      </c>
      <c r="AA186" s="45" t="s">
        <v>2181</v>
      </c>
      <c r="AB186" s="45" t="s">
        <v>2182</v>
      </c>
      <c r="AC186" s="45" t="s">
        <v>2178</v>
      </c>
      <c r="AD186" s="45" t="s">
        <v>55</v>
      </c>
      <c r="AE186" s="43" t="s">
        <v>125</v>
      </c>
      <c r="AF186" s="45" t="s">
        <v>2180</v>
      </c>
      <c r="AG186" s="48">
        <v>1</v>
      </c>
    </row>
    <row r="187" spans="1:33" s="1" customFormat="1" ht="57">
      <c r="A187" s="46" t="s">
        <v>2183</v>
      </c>
      <c r="B187" s="10" t="s">
        <v>2184</v>
      </c>
      <c r="C187" s="21" t="s">
        <v>2185</v>
      </c>
      <c r="D187" s="10" t="s">
        <v>2186</v>
      </c>
      <c r="E187" s="10" t="s">
        <v>79</v>
      </c>
      <c r="F187" s="10" t="s">
        <v>44</v>
      </c>
      <c r="G187" s="10" t="s">
        <v>45</v>
      </c>
      <c r="H187" s="10" t="s">
        <v>44</v>
      </c>
      <c r="I187" s="11">
        <v>2383.52</v>
      </c>
      <c r="J187" s="12">
        <v>3.499296603235475E-5</v>
      </c>
      <c r="K187" s="47">
        <v>2382.787199999997</v>
      </c>
      <c r="L187" s="39" t="s">
        <v>46</v>
      </c>
      <c r="M187" s="41">
        <v>0</v>
      </c>
      <c r="N187" s="47">
        <f t="shared" si="4"/>
        <v>2382.787199999997</v>
      </c>
      <c r="O187" s="39" t="s">
        <v>39</v>
      </c>
      <c r="P187" s="13" t="s">
        <v>2187</v>
      </c>
      <c r="Q187" s="40" t="s">
        <v>2188</v>
      </c>
      <c r="R187" s="40" t="s">
        <v>2189</v>
      </c>
      <c r="S187" s="40" t="s">
        <v>2190</v>
      </c>
      <c r="T187" s="39" t="s">
        <v>857</v>
      </c>
      <c r="U187" s="40" t="s">
        <v>2191</v>
      </c>
      <c r="V187" s="55">
        <v>1257.9341999999983</v>
      </c>
      <c r="W187" s="43" t="s">
        <v>46</v>
      </c>
      <c r="X187" s="44">
        <v>0</v>
      </c>
      <c r="Y187" s="55">
        <f t="shared" si="5"/>
        <v>1257.9341999999983</v>
      </c>
      <c r="Z187" s="14" t="s">
        <v>39</v>
      </c>
      <c r="AA187" s="45" t="s">
        <v>2192</v>
      </c>
      <c r="AB187" s="45" t="s">
        <v>2193</v>
      </c>
      <c r="AC187" s="45" t="s">
        <v>2194</v>
      </c>
      <c r="AD187" s="45" t="s">
        <v>55</v>
      </c>
      <c r="AE187" s="43" t="s">
        <v>125</v>
      </c>
      <c r="AF187" s="45" t="s">
        <v>2195</v>
      </c>
      <c r="AG187" s="48">
        <v>1</v>
      </c>
    </row>
    <row r="188" spans="1:33" s="1" customFormat="1" ht="28.5">
      <c r="A188" s="46" t="s">
        <v>2196</v>
      </c>
      <c r="B188" s="10" t="s">
        <v>2184</v>
      </c>
      <c r="C188" s="21" t="s">
        <v>2185</v>
      </c>
      <c r="D188" s="10" t="s">
        <v>2197</v>
      </c>
      <c r="E188" s="10" t="s">
        <v>79</v>
      </c>
      <c r="F188" s="10" t="s">
        <v>44</v>
      </c>
      <c r="G188" s="10" t="s">
        <v>45</v>
      </c>
      <c r="H188" s="10" t="s">
        <v>44</v>
      </c>
      <c r="I188" s="11">
        <v>4767.05</v>
      </c>
      <c r="J188" s="12">
        <v>6.4350739265559042E-4</v>
      </c>
      <c r="K188" s="47">
        <v>4766.630599999994</v>
      </c>
      <c r="L188" s="39" t="s">
        <v>46</v>
      </c>
      <c r="M188" s="41">
        <v>0</v>
      </c>
      <c r="N188" s="47">
        <f t="shared" si="4"/>
        <v>4766.630599999994</v>
      </c>
      <c r="O188" s="39" t="s">
        <v>39</v>
      </c>
      <c r="P188" s="13" t="s">
        <v>2198</v>
      </c>
      <c r="Q188" s="40" t="s">
        <v>2199</v>
      </c>
      <c r="R188" s="40" t="s">
        <v>2200</v>
      </c>
      <c r="S188" s="40" t="s">
        <v>2201</v>
      </c>
      <c r="T188" s="39" t="s">
        <v>857</v>
      </c>
      <c r="U188" s="40" t="s">
        <v>2202</v>
      </c>
      <c r="V188" s="55">
        <v>1588.5247999999979</v>
      </c>
      <c r="W188" s="43" t="s">
        <v>46</v>
      </c>
      <c r="X188" s="44">
        <v>0</v>
      </c>
      <c r="Y188" s="55">
        <f t="shared" si="5"/>
        <v>1588.5247999999979</v>
      </c>
      <c r="Z188" s="14" t="s">
        <v>39</v>
      </c>
      <c r="AA188" s="45" t="s">
        <v>2203</v>
      </c>
      <c r="AB188" s="45" t="s">
        <v>2204</v>
      </c>
      <c r="AC188" s="45" t="s">
        <v>2205</v>
      </c>
      <c r="AD188" s="45" t="s">
        <v>287</v>
      </c>
      <c r="AE188" s="43" t="s">
        <v>1557</v>
      </c>
      <c r="AF188" s="45" t="s">
        <v>2206</v>
      </c>
      <c r="AG188" s="48">
        <v>1</v>
      </c>
    </row>
    <row r="189" spans="1:33" s="1" customFormat="1" ht="28.5">
      <c r="A189" s="46" t="s">
        <v>2207</v>
      </c>
      <c r="B189" s="10" t="s">
        <v>2208</v>
      </c>
      <c r="C189" s="21" t="s">
        <v>2209</v>
      </c>
      <c r="D189" s="10" t="s">
        <v>2210</v>
      </c>
      <c r="E189" s="10" t="s">
        <v>79</v>
      </c>
      <c r="F189" s="10" t="s">
        <v>44</v>
      </c>
      <c r="G189" s="10" t="s">
        <v>45</v>
      </c>
      <c r="H189" s="10" t="s">
        <v>44</v>
      </c>
      <c r="I189" s="11"/>
      <c r="J189" s="12">
        <v>6.5539277240119485E-4</v>
      </c>
      <c r="K189" s="47">
        <v>2103.9704627199999</v>
      </c>
      <c r="L189" s="39" t="s">
        <v>46</v>
      </c>
      <c r="M189" s="41">
        <v>0</v>
      </c>
      <c r="N189" s="47">
        <f t="shared" si="4"/>
        <v>2103.9704627199999</v>
      </c>
      <c r="O189" s="39" t="s">
        <v>39</v>
      </c>
      <c r="P189" s="13" t="s">
        <v>2211</v>
      </c>
      <c r="Q189" s="40" t="s">
        <v>2212</v>
      </c>
      <c r="R189" s="40" t="s">
        <v>2213</v>
      </c>
      <c r="S189" s="40" t="s">
        <v>2214</v>
      </c>
      <c r="T189" s="39" t="s">
        <v>2215</v>
      </c>
      <c r="U189" s="40" t="s">
        <v>2216</v>
      </c>
      <c r="V189" s="55">
        <v>995.12116479999997</v>
      </c>
      <c r="W189" s="43" t="s">
        <v>46</v>
      </c>
      <c r="X189" s="44">
        <v>0</v>
      </c>
      <c r="Y189" s="55">
        <f t="shared" si="5"/>
        <v>995.12116479999997</v>
      </c>
      <c r="Z189" s="14" t="s">
        <v>39</v>
      </c>
      <c r="AA189" s="45" t="s">
        <v>2217</v>
      </c>
      <c r="AB189" s="45" t="s">
        <v>2218</v>
      </c>
      <c r="AC189" s="45" t="s">
        <v>2219</v>
      </c>
      <c r="AD189" s="45" t="s">
        <v>271</v>
      </c>
      <c r="AE189" s="43" t="s">
        <v>2220</v>
      </c>
      <c r="AF189" s="45" t="s">
        <v>2221</v>
      </c>
      <c r="AG189" s="48">
        <v>1</v>
      </c>
    </row>
    <row r="190" spans="1:33" s="1" customFormat="1">
      <c r="A190" s="46" t="s">
        <v>2222</v>
      </c>
      <c r="B190" s="10" t="s">
        <v>2223</v>
      </c>
      <c r="C190" s="21" t="s">
        <v>2224</v>
      </c>
      <c r="D190" s="17">
        <v>0.01</v>
      </c>
      <c r="E190" s="10" t="s">
        <v>61</v>
      </c>
      <c r="F190" s="10" t="s">
        <v>62</v>
      </c>
      <c r="G190" s="10" t="s">
        <v>939</v>
      </c>
      <c r="H190" s="10" t="s">
        <v>63</v>
      </c>
      <c r="I190" s="11"/>
      <c r="J190" s="12">
        <v>3.8133141326245029E-3</v>
      </c>
      <c r="K190" s="47">
        <v>37085.260799999996</v>
      </c>
      <c r="L190" s="39" t="s">
        <v>46</v>
      </c>
      <c r="M190" s="41">
        <v>0</v>
      </c>
      <c r="N190" s="47">
        <f t="shared" si="4"/>
        <v>37085.260799999996</v>
      </c>
      <c r="O190" s="39" t="s">
        <v>39</v>
      </c>
      <c r="P190" s="13" t="s">
        <v>2225</v>
      </c>
      <c r="Q190" s="40" t="s">
        <v>2226</v>
      </c>
      <c r="R190" s="40" t="s">
        <v>2227</v>
      </c>
      <c r="S190" s="40" t="s">
        <v>2228</v>
      </c>
      <c r="T190" s="39" t="s">
        <v>506</v>
      </c>
      <c r="U190" s="40" t="s">
        <v>2229</v>
      </c>
      <c r="V190" s="55">
        <v>4252.4432384000002</v>
      </c>
      <c r="W190" s="43" t="s">
        <v>46</v>
      </c>
      <c r="X190" s="44">
        <v>0</v>
      </c>
      <c r="Y190" s="55">
        <f t="shared" si="5"/>
        <v>4252.4432384000002</v>
      </c>
      <c r="Z190" s="14" t="s">
        <v>39</v>
      </c>
      <c r="AA190" s="45" t="s">
        <v>2230</v>
      </c>
      <c r="AB190" s="45" t="s">
        <v>2231</v>
      </c>
      <c r="AC190" s="45" t="s">
        <v>2227</v>
      </c>
      <c r="AD190" s="45" t="s">
        <v>73</v>
      </c>
      <c r="AE190" s="43" t="s">
        <v>506</v>
      </c>
      <c r="AF190" s="45" t="s">
        <v>2229</v>
      </c>
      <c r="AG190" s="48">
        <v>1</v>
      </c>
    </row>
    <row r="191" spans="1:33" s="1" customFormat="1" ht="71.25">
      <c r="A191" s="46" t="s">
        <v>2232</v>
      </c>
      <c r="B191" s="10" t="s">
        <v>2223</v>
      </c>
      <c r="C191" s="21" t="s">
        <v>2224</v>
      </c>
      <c r="D191" s="10" t="s">
        <v>1949</v>
      </c>
      <c r="E191" s="10" t="s">
        <v>133</v>
      </c>
      <c r="F191" s="10" t="s">
        <v>147</v>
      </c>
      <c r="G191" s="10" t="s">
        <v>135</v>
      </c>
      <c r="H191" s="10" t="s">
        <v>133</v>
      </c>
      <c r="I191" s="11"/>
      <c r="J191" s="12">
        <v>5.1775251702538378E-4</v>
      </c>
      <c r="K191" s="47">
        <v>923.42299391999995</v>
      </c>
      <c r="L191" s="39" t="s">
        <v>46</v>
      </c>
      <c r="M191" s="41">
        <v>0</v>
      </c>
      <c r="N191" s="47">
        <f t="shared" si="4"/>
        <v>923.42299391999995</v>
      </c>
      <c r="O191" s="39" t="s">
        <v>39</v>
      </c>
      <c r="P191" s="13" t="s">
        <v>2233</v>
      </c>
      <c r="Q191" s="40" t="s">
        <v>2234</v>
      </c>
      <c r="R191" s="40" t="s">
        <v>2235</v>
      </c>
      <c r="S191" s="40" t="s">
        <v>2236</v>
      </c>
      <c r="T191" s="39" t="s">
        <v>2237</v>
      </c>
      <c r="U191" s="40" t="s">
        <v>2238</v>
      </c>
      <c r="V191" s="55">
        <v>562.45978880000007</v>
      </c>
      <c r="W191" s="43" t="s">
        <v>46</v>
      </c>
      <c r="X191" s="44">
        <v>0</v>
      </c>
      <c r="Y191" s="55">
        <f t="shared" si="5"/>
        <v>562.45978880000007</v>
      </c>
      <c r="Z191" s="14" t="s">
        <v>39</v>
      </c>
      <c r="AA191" s="45" t="s">
        <v>2239</v>
      </c>
      <c r="AB191" s="45" t="s">
        <v>2240</v>
      </c>
      <c r="AC191" s="45" t="s">
        <v>2241</v>
      </c>
      <c r="AD191" s="45" t="s">
        <v>287</v>
      </c>
      <c r="AE191" s="43" t="s">
        <v>2242</v>
      </c>
      <c r="AF191" s="45" t="s">
        <v>2243</v>
      </c>
      <c r="AG191" s="48">
        <v>1</v>
      </c>
    </row>
    <row r="192" spans="1:33" s="1" customFormat="1" ht="24">
      <c r="A192" s="46" t="s">
        <v>2244</v>
      </c>
      <c r="B192" s="10" t="s">
        <v>2245</v>
      </c>
      <c r="C192" s="21" t="s">
        <v>2246</v>
      </c>
      <c r="D192" s="10" t="s">
        <v>464</v>
      </c>
      <c r="E192" s="10" t="s">
        <v>79</v>
      </c>
      <c r="F192" s="10" t="s">
        <v>44</v>
      </c>
      <c r="G192" s="10" t="s">
        <v>45</v>
      </c>
      <c r="H192" s="10" t="s">
        <v>44</v>
      </c>
      <c r="I192" s="11"/>
      <c r="J192" s="12">
        <v>7.6452694685080842E-5</v>
      </c>
      <c r="K192" s="47">
        <v>48781.952056319999</v>
      </c>
      <c r="L192" s="39" t="s">
        <v>46</v>
      </c>
      <c r="M192" s="41">
        <v>0</v>
      </c>
      <c r="N192" s="47">
        <f t="shared" si="4"/>
        <v>48781.952056319999</v>
      </c>
      <c r="O192" s="39" t="s">
        <v>39</v>
      </c>
      <c r="P192" s="13" t="s">
        <v>2247</v>
      </c>
      <c r="Q192" s="40" t="s">
        <v>2248</v>
      </c>
      <c r="R192" s="40" t="s">
        <v>2249</v>
      </c>
      <c r="S192" s="40" t="s">
        <v>2250</v>
      </c>
      <c r="T192" s="39" t="s">
        <v>152</v>
      </c>
      <c r="U192" s="40" t="s">
        <v>2251</v>
      </c>
      <c r="V192" s="55">
        <v>27970.939870720002</v>
      </c>
      <c r="W192" s="43" t="s">
        <v>46</v>
      </c>
      <c r="X192" s="44">
        <v>0</v>
      </c>
      <c r="Y192" s="55">
        <f t="shared" si="5"/>
        <v>27970.939870720002</v>
      </c>
      <c r="Z192" s="14" t="s">
        <v>39</v>
      </c>
      <c r="AA192" s="45" t="s">
        <v>2252</v>
      </c>
      <c r="AB192" s="45" t="s">
        <v>2253</v>
      </c>
      <c r="AC192" s="45" t="s">
        <v>2249</v>
      </c>
      <c r="AD192" s="45" t="s">
        <v>55</v>
      </c>
      <c r="AE192" s="43" t="s">
        <v>141</v>
      </c>
      <c r="AF192" s="45" t="s">
        <v>2251</v>
      </c>
      <c r="AG192" s="48">
        <v>1</v>
      </c>
    </row>
    <row r="193" spans="1:33" s="1" customFormat="1" ht="28.5">
      <c r="A193" s="46" t="s">
        <v>2254</v>
      </c>
      <c r="B193" s="10" t="s">
        <v>2255</v>
      </c>
      <c r="C193" s="21" t="s">
        <v>2256</v>
      </c>
      <c r="D193" s="10" t="s">
        <v>829</v>
      </c>
      <c r="E193" s="10" t="s">
        <v>79</v>
      </c>
      <c r="F193" s="10" t="s">
        <v>44</v>
      </c>
      <c r="G193" s="10" t="s">
        <v>45</v>
      </c>
      <c r="H193" s="10" t="s">
        <v>44</v>
      </c>
      <c r="I193" s="11">
        <v>238410.59</v>
      </c>
      <c r="J193" s="12">
        <v>4.5001893356870951E-2</v>
      </c>
      <c r="K193" s="47">
        <v>238409.68879999968</v>
      </c>
      <c r="L193" s="39" t="s">
        <v>46</v>
      </c>
      <c r="M193" s="41">
        <v>0</v>
      </c>
      <c r="N193" s="47">
        <f t="shared" si="4"/>
        <v>238409.68879999968</v>
      </c>
      <c r="O193" s="39" t="s">
        <v>39</v>
      </c>
      <c r="P193" s="13" t="s">
        <v>2257</v>
      </c>
      <c r="Q193" s="40" t="s">
        <v>2258</v>
      </c>
      <c r="R193" s="40" t="s">
        <v>2259</v>
      </c>
      <c r="S193" s="40" t="s">
        <v>2260</v>
      </c>
      <c r="T193" s="39" t="s">
        <v>84</v>
      </c>
      <c r="U193" s="40" t="s">
        <v>2261</v>
      </c>
      <c r="V193" s="55">
        <v>238409.68879999968</v>
      </c>
      <c r="W193" s="43" t="s">
        <v>46</v>
      </c>
      <c r="X193" s="44">
        <v>0</v>
      </c>
      <c r="Y193" s="55">
        <f t="shared" si="5"/>
        <v>238409.68879999968</v>
      </c>
      <c r="Z193" s="14" t="s">
        <v>39</v>
      </c>
      <c r="AA193" s="45" t="s">
        <v>2262</v>
      </c>
      <c r="AB193" s="45" t="s">
        <v>2263</v>
      </c>
      <c r="AC193" s="45" t="s">
        <v>2259</v>
      </c>
      <c r="AD193" s="45" t="s">
        <v>73</v>
      </c>
      <c r="AE193" s="43" t="s">
        <v>84</v>
      </c>
      <c r="AF193" s="45" t="s">
        <v>2261</v>
      </c>
      <c r="AG193" s="48">
        <v>1</v>
      </c>
    </row>
    <row r="194" spans="1:33" s="1" customFormat="1" ht="28.5">
      <c r="A194" s="46" t="s">
        <v>2264</v>
      </c>
      <c r="B194" s="10" t="s">
        <v>2265</v>
      </c>
      <c r="C194" s="21" t="s">
        <v>2266</v>
      </c>
      <c r="D194" s="10" t="s">
        <v>464</v>
      </c>
      <c r="E194" s="10" t="s">
        <v>147</v>
      </c>
      <c r="F194" s="10" t="s">
        <v>147</v>
      </c>
      <c r="G194" s="10" t="s">
        <v>2267</v>
      </c>
      <c r="H194" s="10" t="s">
        <v>147</v>
      </c>
      <c r="I194" s="11">
        <v>981009.73</v>
      </c>
      <c r="J194" s="12">
        <v>4.4787994789595491E-2</v>
      </c>
      <c r="K194" s="47">
        <v>934848.95719999878</v>
      </c>
      <c r="L194" s="39" t="s">
        <v>46</v>
      </c>
      <c r="M194" s="41">
        <v>0</v>
      </c>
      <c r="N194" s="47">
        <f t="shared" si="4"/>
        <v>934848.95719999878</v>
      </c>
      <c r="O194" s="39" t="s">
        <v>39</v>
      </c>
      <c r="P194" s="13" t="s">
        <v>2268</v>
      </c>
      <c r="Q194" s="40" t="s">
        <v>2269</v>
      </c>
      <c r="R194" s="40" t="s">
        <v>2270</v>
      </c>
      <c r="S194" s="40" t="s">
        <v>688</v>
      </c>
      <c r="T194" s="39" t="s">
        <v>152</v>
      </c>
      <c r="U194" s="40" t="s">
        <v>2271</v>
      </c>
      <c r="V194" s="55">
        <v>549838.7083999993</v>
      </c>
      <c r="W194" s="43" t="s">
        <v>46</v>
      </c>
      <c r="X194" s="44">
        <v>0</v>
      </c>
      <c r="Y194" s="55">
        <f t="shared" si="5"/>
        <v>549838.7083999993</v>
      </c>
      <c r="Z194" s="14" t="s">
        <v>39</v>
      </c>
      <c r="AA194" s="45" t="s">
        <v>2272</v>
      </c>
      <c r="AB194" s="45" t="s">
        <v>2273</v>
      </c>
      <c r="AC194" s="45" t="s">
        <v>2274</v>
      </c>
      <c r="AD194" s="45" t="s">
        <v>2275</v>
      </c>
      <c r="AE194" s="43" t="s">
        <v>2276</v>
      </c>
      <c r="AF194" s="45" t="s">
        <v>2277</v>
      </c>
      <c r="AG194" s="48">
        <v>1</v>
      </c>
    </row>
    <row r="195" spans="1:33" s="1" customFormat="1" ht="57.75">
      <c r="A195" s="46" t="s">
        <v>2278</v>
      </c>
      <c r="B195" s="10" t="s">
        <v>2279</v>
      </c>
      <c r="C195" s="21" t="s">
        <v>2280</v>
      </c>
      <c r="D195" s="10" t="s">
        <v>698</v>
      </c>
      <c r="E195" s="10" t="s">
        <v>79</v>
      </c>
      <c r="F195" s="10" t="s">
        <v>44</v>
      </c>
      <c r="G195" s="10" t="s">
        <v>45</v>
      </c>
      <c r="H195" s="10" t="s">
        <v>44</v>
      </c>
      <c r="I195" s="11"/>
      <c r="J195" s="12">
        <v>2.2536796816259461E-2</v>
      </c>
      <c r="K195" s="47">
        <v>1039.62347776</v>
      </c>
      <c r="L195" s="39" t="s">
        <v>46</v>
      </c>
      <c r="M195" s="41">
        <v>0</v>
      </c>
      <c r="N195" s="47">
        <f t="shared" si="4"/>
        <v>1039.62347776</v>
      </c>
      <c r="O195" s="39" t="s">
        <v>39</v>
      </c>
      <c r="P195" s="13" t="s">
        <v>2281</v>
      </c>
      <c r="Q195" s="40" t="s">
        <v>2282</v>
      </c>
      <c r="R195" s="40" t="s">
        <v>2283</v>
      </c>
      <c r="S195" s="40" t="s">
        <v>2284</v>
      </c>
      <c r="T195" s="39" t="s">
        <v>272</v>
      </c>
      <c r="U195" s="40" t="s">
        <v>2285</v>
      </c>
      <c r="V195" s="55">
        <v>1043.33200384</v>
      </c>
      <c r="W195" s="43" t="s">
        <v>46</v>
      </c>
      <c r="X195" s="44">
        <v>0</v>
      </c>
      <c r="Y195" s="55">
        <f t="shared" si="5"/>
        <v>1043.33200384</v>
      </c>
      <c r="Z195" s="14" t="s">
        <v>39</v>
      </c>
      <c r="AA195" s="45" t="s">
        <v>2286</v>
      </c>
      <c r="AB195" s="45" t="s">
        <v>2287</v>
      </c>
      <c r="AC195" s="45" t="s">
        <v>2288</v>
      </c>
      <c r="AD195" s="45" t="s">
        <v>287</v>
      </c>
      <c r="AE195" s="43" t="s">
        <v>351</v>
      </c>
      <c r="AF195" s="45" t="s">
        <v>2289</v>
      </c>
      <c r="AG195" s="48">
        <v>1</v>
      </c>
    </row>
    <row r="196" spans="1:33" s="1" customFormat="1" ht="28.5">
      <c r="A196" s="46" t="s">
        <v>2290</v>
      </c>
      <c r="B196" s="10" t="s">
        <v>2291</v>
      </c>
      <c r="C196" s="21" t="s">
        <v>2292</v>
      </c>
      <c r="D196" s="10" t="s">
        <v>2293</v>
      </c>
      <c r="E196" s="10" t="s">
        <v>2294</v>
      </c>
      <c r="F196" s="10" t="s">
        <v>2295</v>
      </c>
      <c r="G196" s="10" t="s">
        <v>2296</v>
      </c>
      <c r="H196" s="10" t="s">
        <v>2297</v>
      </c>
      <c r="I196" s="11"/>
      <c r="J196" s="12">
        <v>1.9413468536331785E-3</v>
      </c>
      <c r="K196" s="47">
        <v>962.98060543999998</v>
      </c>
      <c r="L196" s="39" t="s">
        <v>46</v>
      </c>
      <c r="M196" s="41">
        <v>0</v>
      </c>
      <c r="N196" s="47">
        <f t="shared" si="4"/>
        <v>962.98060543999998</v>
      </c>
      <c r="O196" s="39" t="s">
        <v>39</v>
      </c>
      <c r="P196" s="13" t="s">
        <v>2298</v>
      </c>
      <c r="Q196" s="40" t="s">
        <v>2299</v>
      </c>
      <c r="R196" s="40" t="s">
        <v>2300</v>
      </c>
      <c r="S196" s="40" t="s">
        <v>2301</v>
      </c>
      <c r="T196" s="39" t="s">
        <v>2302</v>
      </c>
      <c r="U196" s="40" t="s">
        <v>2303</v>
      </c>
      <c r="V196" s="55">
        <v>751.59461887999998</v>
      </c>
      <c r="W196" s="43" t="s">
        <v>46</v>
      </c>
      <c r="X196" s="44">
        <v>0</v>
      </c>
      <c r="Y196" s="55">
        <f t="shared" si="5"/>
        <v>751.59461887999998</v>
      </c>
      <c r="Z196" s="14" t="s">
        <v>39</v>
      </c>
      <c r="AA196" s="45" t="s">
        <v>2304</v>
      </c>
      <c r="AB196" s="45" t="s">
        <v>2305</v>
      </c>
      <c r="AC196" s="45" t="s">
        <v>2306</v>
      </c>
      <c r="AD196" s="45" t="s">
        <v>2307</v>
      </c>
      <c r="AE196" s="43" t="s">
        <v>164</v>
      </c>
      <c r="AF196" s="45" t="s">
        <v>2308</v>
      </c>
      <c r="AG196" s="48">
        <v>1</v>
      </c>
    </row>
    <row r="197" spans="1:33" s="1" customFormat="1" ht="29.25">
      <c r="A197" s="46" t="s">
        <v>2309</v>
      </c>
      <c r="B197" s="10" t="s">
        <v>2310</v>
      </c>
      <c r="C197" s="21" t="s">
        <v>2311</v>
      </c>
      <c r="D197" s="10" t="s">
        <v>2312</v>
      </c>
      <c r="E197" s="10" t="s">
        <v>61</v>
      </c>
      <c r="F197" s="10" t="s">
        <v>62</v>
      </c>
      <c r="G197" s="10" t="s">
        <v>939</v>
      </c>
      <c r="H197" s="10" t="s">
        <v>63</v>
      </c>
      <c r="I197" s="11"/>
      <c r="J197" s="12">
        <v>1.2207930880271617E-5</v>
      </c>
      <c r="K197" s="47">
        <v>21919.861483519999</v>
      </c>
      <c r="L197" s="39" t="s">
        <v>46</v>
      </c>
      <c r="M197" s="41">
        <v>0</v>
      </c>
      <c r="N197" s="47">
        <f t="shared" si="4"/>
        <v>21919.861483519999</v>
      </c>
      <c r="O197" s="39" t="s">
        <v>39</v>
      </c>
      <c r="P197" s="13" t="s">
        <v>2313</v>
      </c>
      <c r="Q197" s="40" t="s">
        <v>2314</v>
      </c>
      <c r="R197" s="40" t="s">
        <v>2315</v>
      </c>
      <c r="S197" s="40" t="s">
        <v>2316</v>
      </c>
      <c r="T197" s="39" t="s">
        <v>2317</v>
      </c>
      <c r="U197" s="40" t="s">
        <v>2318</v>
      </c>
      <c r="V197" s="55">
        <v>9048.8036351999999</v>
      </c>
      <c r="W197" s="43" t="s">
        <v>46</v>
      </c>
      <c r="X197" s="44">
        <v>0</v>
      </c>
      <c r="Y197" s="55">
        <f t="shared" si="5"/>
        <v>9048.8036351999999</v>
      </c>
      <c r="Z197" s="14" t="s">
        <v>39</v>
      </c>
      <c r="AA197" s="45" t="s">
        <v>2319</v>
      </c>
      <c r="AB197" s="45" t="s">
        <v>2320</v>
      </c>
      <c r="AC197" s="45" t="s">
        <v>2321</v>
      </c>
      <c r="AD197" s="45" t="s">
        <v>73</v>
      </c>
      <c r="AE197" s="43" t="s">
        <v>948</v>
      </c>
      <c r="AF197" s="45" t="s">
        <v>2322</v>
      </c>
      <c r="AG197" s="48">
        <v>1</v>
      </c>
    </row>
    <row r="198" spans="1:33" s="1" customFormat="1" ht="85.5">
      <c r="A198" s="46" t="s">
        <v>2323</v>
      </c>
      <c r="B198" s="10" t="s">
        <v>2324</v>
      </c>
      <c r="C198" s="21" t="s">
        <v>2311</v>
      </c>
      <c r="D198" s="10" t="s">
        <v>2325</v>
      </c>
      <c r="E198" s="10" t="s">
        <v>583</v>
      </c>
      <c r="F198" s="10" t="s">
        <v>62</v>
      </c>
      <c r="G198" s="10" t="s">
        <v>45</v>
      </c>
      <c r="H198" s="10" t="s">
        <v>63</v>
      </c>
      <c r="I198" s="11"/>
      <c r="J198" s="12">
        <v>5.7784966911095621E-3</v>
      </c>
      <c r="K198" s="47">
        <v>773.84577536000006</v>
      </c>
      <c r="L198" s="39" t="s">
        <v>46</v>
      </c>
      <c r="M198" s="41">
        <v>0</v>
      </c>
      <c r="N198" s="47">
        <f t="shared" si="4"/>
        <v>773.84577536000006</v>
      </c>
      <c r="O198" s="39" t="s">
        <v>39</v>
      </c>
      <c r="P198" s="13" t="s">
        <v>2326</v>
      </c>
      <c r="Q198" s="40" t="s">
        <v>2327</v>
      </c>
      <c r="R198" s="40" t="s">
        <v>2328</v>
      </c>
      <c r="S198" s="40" t="s">
        <v>2329</v>
      </c>
      <c r="T198" s="39" t="s">
        <v>574</v>
      </c>
      <c r="U198" s="40" t="s">
        <v>2330</v>
      </c>
      <c r="V198" s="55">
        <v>590.89182208</v>
      </c>
      <c r="W198" s="43" t="s">
        <v>46</v>
      </c>
      <c r="X198" s="44">
        <v>0</v>
      </c>
      <c r="Y198" s="55">
        <f t="shared" si="5"/>
        <v>590.89182208</v>
      </c>
      <c r="Z198" s="14" t="s">
        <v>39</v>
      </c>
      <c r="AA198" s="45" t="s">
        <v>2331</v>
      </c>
      <c r="AB198" s="45" t="s">
        <v>2332</v>
      </c>
      <c r="AC198" s="45" t="s">
        <v>2333</v>
      </c>
      <c r="AD198" s="45" t="s">
        <v>169</v>
      </c>
      <c r="AE198" s="43" t="s">
        <v>574</v>
      </c>
      <c r="AF198" s="45" t="s">
        <v>2334</v>
      </c>
      <c r="AG198" s="48">
        <v>1</v>
      </c>
    </row>
    <row r="199" spans="1:33" s="1" customFormat="1" ht="57.75">
      <c r="A199" s="46" t="s">
        <v>2335</v>
      </c>
      <c r="B199" s="10" t="s">
        <v>2324</v>
      </c>
      <c r="C199" s="21" t="s">
        <v>2311</v>
      </c>
      <c r="D199" s="10" t="s">
        <v>173</v>
      </c>
      <c r="E199" s="10" t="s">
        <v>79</v>
      </c>
      <c r="F199" s="10" t="s">
        <v>44</v>
      </c>
      <c r="G199" s="10" t="s">
        <v>45</v>
      </c>
      <c r="H199" s="10" t="s">
        <v>44</v>
      </c>
      <c r="I199" s="11"/>
      <c r="J199" s="12">
        <v>1.467150675971012E-2</v>
      </c>
      <c r="K199" s="47">
        <v>1446.3251711999999</v>
      </c>
      <c r="L199" s="39" t="s">
        <v>46</v>
      </c>
      <c r="M199" s="41">
        <v>0</v>
      </c>
      <c r="N199" s="47">
        <f t="shared" ref="N199:N262" si="6">+((K199*M199)+K199)</f>
        <v>1446.3251711999999</v>
      </c>
      <c r="O199" s="39" t="s">
        <v>39</v>
      </c>
      <c r="P199" s="13" t="s">
        <v>2336</v>
      </c>
      <c r="Q199" s="40" t="s">
        <v>2337</v>
      </c>
      <c r="R199" s="40" t="s">
        <v>2338</v>
      </c>
      <c r="S199" s="40" t="s">
        <v>2339</v>
      </c>
      <c r="T199" s="39" t="s">
        <v>2340</v>
      </c>
      <c r="U199" s="40" t="s">
        <v>2341</v>
      </c>
      <c r="V199" s="55">
        <v>850.48864767999999</v>
      </c>
      <c r="W199" s="43" t="s">
        <v>46</v>
      </c>
      <c r="X199" s="44">
        <v>0</v>
      </c>
      <c r="Y199" s="55">
        <f t="shared" ref="Y199:Y262" si="7">+((V199*X199)+V199)</f>
        <v>850.48864767999999</v>
      </c>
      <c r="Z199" s="14" t="s">
        <v>39</v>
      </c>
      <c r="AA199" s="45" t="s">
        <v>2342</v>
      </c>
      <c r="AB199" s="45" t="s">
        <v>2343</v>
      </c>
      <c r="AC199" s="45" t="s">
        <v>2344</v>
      </c>
      <c r="AD199" s="45" t="s">
        <v>271</v>
      </c>
      <c r="AE199" s="43" t="s">
        <v>2345</v>
      </c>
      <c r="AF199" s="45" t="s">
        <v>2346</v>
      </c>
      <c r="AG199" s="48">
        <v>1</v>
      </c>
    </row>
    <row r="200" spans="1:33" s="1" customFormat="1" ht="71.25">
      <c r="A200" s="46" t="s">
        <v>2347</v>
      </c>
      <c r="B200" s="10" t="s">
        <v>2348</v>
      </c>
      <c r="C200" s="21" t="s">
        <v>2349</v>
      </c>
      <c r="D200" s="10" t="s">
        <v>2350</v>
      </c>
      <c r="E200" s="10" t="s">
        <v>133</v>
      </c>
      <c r="F200" s="10" t="s">
        <v>147</v>
      </c>
      <c r="G200" s="10" t="s">
        <v>135</v>
      </c>
      <c r="H200" s="10" t="s">
        <v>133</v>
      </c>
      <c r="I200" s="11"/>
      <c r="J200" s="12">
        <v>1.322443167774715E-2</v>
      </c>
      <c r="K200" s="47">
        <v>24196.896496639998</v>
      </c>
      <c r="L200" s="39" t="s">
        <v>46</v>
      </c>
      <c r="M200" s="41">
        <v>0</v>
      </c>
      <c r="N200" s="47">
        <f t="shared" si="6"/>
        <v>24196.896496639998</v>
      </c>
      <c r="O200" s="39" t="s">
        <v>39</v>
      </c>
      <c r="P200" s="13" t="s">
        <v>2351</v>
      </c>
      <c r="Q200" s="40" t="s">
        <v>2352</v>
      </c>
      <c r="R200" s="40" t="s">
        <v>2353</v>
      </c>
      <c r="S200" s="40" t="s">
        <v>2354</v>
      </c>
      <c r="T200" s="39" t="s">
        <v>1334</v>
      </c>
      <c r="U200" s="40" t="s">
        <v>2355</v>
      </c>
      <c r="V200" s="55">
        <v>13633.77804544</v>
      </c>
      <c r="W200" s="43" t="s">
        <v>46</v>
      </c>
      <c r="X200" s="44">
        <v>0</v>
      </c>
      <c r="Y200" s="55">
        <f t="shared" si="7"/>
        <v>13633.77804544</v>
      </c>
      <c r="Z200" s="14" t="s">
        <v>39</v>
      </c>
      <c r="AA200" s="45" t="s">
        <v>2356</v>
      </c>
      <c r="AB200" s="45" t="s">
        <v>2357</v>
      </c>
      <c r="AC200" s="45" t="s">
        <v>2358</v>
      </c>
      <c r="AD200" s="45" t="s">
        <v>1719</v>
      </c>
      <c r="AE200" s="43" t="s">
        <v>2359</v>
      </c>
      <c r="AF200" s="45" t="s">
        <v>2360</v>
      </c>
      <c r="AG200" s="48">
        <v>1</v>
      </c>
    </row>
    <row r="201" spans="1:33" s="1" customFormat="1">
      <c r="A201" s="46" t="s">
        <v>2361</v>
      </c>
      <c r="B201" s="10" t="s">
        <v>2362</v>
      </c>
      <c r="C201" s="21" t="s">
        <v>2363</v>
      </c>
      <c r="D201" s="10" t="s">
        <v>792</v>
      </c>
      <c r="E201" s="10" t="s">
        <v>147</v>
      </c>
      <c r="F201" s="10" t="s">
        <v>147</v>
      </c>
      <c r="G201" s="10" t="s">
        <v>2364</v>
      </c>
      <c r="H201" s="10" t="s">
        <v>147</v>
      </c>
      <c r="I201" s="11"/>
      <c r="J201" s="12">
        <v>4.2743006895730002E-3</v>
      </c>
      <c r="K201" s="47">
        <v>1149379.7794483199</v>
      </c>
      <c r="L201" s="39" t="s">
        <v>46</v>
      </c>
      <c r="M201" s="41">
        <v>0</v>
      </c>
      <c r="N201" s="47">
        <f t="shared" si="6"/>
        <v>1149379.7794483199</v>
      </c>
      <c r="O201" s="39" t="s">
        <v>39</v>
      </c>
      <c r="P201" s="13" t="s">
        <v>2365</v>
      </c>
      <c r="Q201" s="40" t="s">
        <v>38</v>
      </c>
      <c r="R201" s="40" t="s">
        <v>38</v>
      </c>
      <c r="S201" s="40" t="s">
        <v>2366</v>
      </c>
      <c r="T201" s="39">
        <v>1</v>
      </c>
      <c r="U201" s="40" t="s">
        <v>2367</v>
      </c>
      <c r="V201" s="55">
        <v>619941.94304000004</v>
      </c>
      <c r="W201" s="43" t="s">
        <v>46</v>
      </c>
      <c r="X201" s="44">
        <v>0</v>
      </c>
      <c r="Y201" s="55">
        <f t="shared" si="7"/>
        <v>619941.94304000004</v>
      </c>
      <c r="Z201" s="14" t="s">
        <v>39</v>
      </c>
      <c r="AA201" s="45" t="s">
        <v>2368</v>
      </c>
      <c r="AB201" s="45" t="s">
        <v>2369</v>
      </c>
      <c r="AC201" s="45" t="s">
        <v>660</v>
      </c>
      <c r="AD201" s="45" t="s">
        <v>2370</v>
      </c>
      <c r="AE201" s="43">
        <v>1</v>
      </c>
      <c r="AF201" s="45" t="s">
        <v>647</v>
      </c>
      <c r="AG201" s="48">
        <v>1</v>
      </c>
    </row>
    <row r="202" spans="1:33" s="1" customFormat="1" ht="42.75">
      <c r="A202" s="46" t="s">
        <v>2371</v>
      </c>
      <c r="B202" s="10" t="s">
        <v>2372</v>
      </c>
      <c r="C202" s="21" t="s">
        <v>2373</v>
      </c>
      <c r="D202" s="10" t="s">
        <v>2374</v>
      </c>
      <c r="E202" s="10" t="s">
        <v>2375</v>
      </c>
      <c r="F202" s="10" t="s">
        <v>147</v>
      </c>
      <c r="G202" s="10" t="s">
        <v>45</v>
      </c>
      <c r="H202" s="10" t="s">
        <v>2375</v>
      </c>
      <c r="I202" s="11"/>
      <c r="J202" s="12">
        <v>1.4691126842901218E-3</v>
      </c>
      <c r="K202" s="47">
        <v>13150.433479679999</v>
      </c>
      <c r="L202" s="39" t="s">
        <v>46</v>
      </c>
      <c r="M202" s="41">
        <v>0</v>
      </c>
      <c r="N202" s="47">
        <f t="shared" si="6"/>
        <v>13150.433479679999</v>
      </c>
      <c r="O202" s="39" t="s">
        <v>39</v>
      </c>
      <c r="P202" s="13" t="s">
        <v>2376</v>
      </c>
      <c r="Q202" s="40" t="s">
        <v>2377</v>
      </c>
      <c r="R202" s="40" t="s">
        <v>2378</v>
      </c>
      <c r="S202" s="40" t="s">
        <v>2379</v>
      </c>
      <c r="T202" s="39" t="s">
        <v>613</v>
      </c>
      <c r="U202" s="40" t="s">
        <v>2380</v>
      </c>
      <c r="V202" s="55">
        <v>6321.8007910400001</v>
      </c>
      <c r="W202" s="43" t="s">
        <v>46</v>
      </c>
      <c r="X202" s="44">
        <v>0</v>
      </c>
      <c r="Y202" s="55">
        <f t="shared" si="7"/>
        <v>6321.8007910400001</v>
      </c>
      <c r="Z202" s="14" t="s">
        <v>39</v>
      </c>
      <c r="AA202" s="45" t="s">
        <v>2381</v>
      </c>
      <c r="AB202" s="45" t="s">
        <v>2382</v>
      </c>
      <c r="AC202" s="45" t="s">
        <v>2378</v>
      </c>
      <c r="AD202" s="45" t="s">
        <v>55</v>
      </c>
      <c r="AE202" s="43" t="s">
        <v>613</v>
      </c>
      <c r="AF202" s="45" t="s">
        <v>2383</v>
      </c>
      <c r="AG202" s="48">
        <v>1</v>
      </c>
    </row>
    <row r="203" spans="1:33" s="1" customFormat="1" ht="28.5">
      <c r="A203" s="46" t="s">
        <v>2384</v>
      </c>
      <c r="B203" s="10" t="s">
        <v>2372</v>
      </c>
      <c r="C203" s="21" t="s">
        <v>2373</v>
      </c>
      <c r="D203" s="10" t="s">
        <v>2385</v>
      </c>
      <c r="E203" s="10" t="s">
        <v>2375</v>
      </c>
      <c r="F203" s="10" t="s">
        <v>147</v>
      </c>
      <c r="G203" s="10" t="s">
        <v>45</v>
      </c>
      <c r="H203" s="10" t="s">
        <v>2375</v>
      </c>
      <c r="I203" s="11"/>
      <c r="J203" s="12">
        <v>1.6688729494901493E-3</v>
      </c>
      <c r="K203" s="47">
        <v>13150.433479679999</v>
      </c>
      <c r="L203" s="39" t="s">
        <v>46</v>
      </c>
      <c r="M203" s="41">
        <v>0</v>
      </c>
      <c r="N203" s="47">
        <f t="shared" si="6"/>
        <v>13150.433479679999</v>
      </c>
      <c r="O203" s="39" t="s">
        <v>39</v>
      </c>
      <c r="P203" s="13" t="s">
        <v>2386</v>
      </c>
      <c r="Q203" s="40" t="s">
        <v>2387</v>
      </c>
      <c r="R203" s="40" t="s">
        <v>2388</v>
      </c>
      <c r="S203" s="40" t="s">
        <v>2389</v>
      </c>
      <c r="T203" s="39" t="s">
        <v>506</v>
      </c>
      <c r="U203" s="40" t="s">
        <v>2390</v>
      </c>
      <c r="V203" s="55">
        <v>13277.759541759999</v>
      </c>
      <c r="W203" s="43" t="s">
        <v>46</v>
      </c>
      <c r="X203" s="44">
        <v>0</v>
      </c>
      <c r="Y203" s="55">
        <f t="shared" si="7"/>
        <v>13277.759541759999</v>
      </c>
      <c r="Z203" s="14" t="s">
        <v>39</v>
      </c>
      <c r="AA203" s="45" t="s">
        <v>2391</v>
      </c>
      <c r="AB203" s="45" t="s">
        <v>2392</v>
      </c>
      <c r="AC203" s="45" t="s">
        <v>2393</v>
      </c>
      <c r="AD203" s="45" t="s">
        <v>55</v>
      </c>
      <c r="AE203" s="43" t="s">
        <v>506</v>
      </c>
      <c r="AF203" s="45" t="s">
        <v>2394</v>
      </c>
      <c r="AG203" s="48">
        <v>1</v>
      </c>
    </row>
    <row r="204" spans="1:33" s="1" customFormat="1">
      <c r="A204" s="46" t="s">
        <v>2395</v>
      </c>
      <c r="B204" s="10" t="s">
        <v>2396</v>
      </c>
      <c r="C204" s="21" t="s">
        <v>2397</v>
      </c>
      <c r="D204" s="10" t="s">
        <v>2398</v>
      </c>
      <c r="E204" s="10" t="s">
        <v>147</v>
      </c>
      <c r="F204" s="10" t="s">
        <v>147</v>
      </c>
      <c r="G204" s="10" t="s">
        <v>2399</v>
      </c>
      <c r="H204" s="10" t="s">
        <v>147</v>
      </c>
      <c r="I204" s="11"/>
      <c r="J204" s="12">
        <v>1.78095862065542E-2</v>
      </c>
      <c r="K204" s="47">
        <v>3024684.9964262401</v>
      </c>
      <c r="L204" s="39" t="s">
        <v>46</v>
      </c>
      <c r="M204" s="41">
        <v>0</v>
      </c>
      <c r="N204" s="47">
        <f t="shared" si="6"/>
        <v>3024684.9964262401</v>
      </c>
      <c r="O204" s="39" t="s">
        <v>39</v>
      </c>
      <c r="P204" s="13" t="s">
        <v>2400</v>
      </c>
      <c r="Q204" s="40" t="s">
        <v>2401</v>
      </c>
      <c r="R204" s="40" t="s">
        <v>2402</v>
      </c>
      <c r="S204" s="40" t="s">
        <v>1320</v>
      </c>
      <c r="T204" s="39" t="s">
        <v>613</v>
      </c>
      <c r="U204" s="40" t="s">
        <v>2403</v>
      </c>
      <c r="V204" s="55">
        <v>1848082.1632000001</v>
      </c>
      <c r="W204" s="43" t="s">
        <v>46</v>
      </c>
      <c r="X204" s="44">
        <v>0</v>
      </c>
      <c r="Y204" s="55">
        <f t="shared" si="7"/>
        <v>1848082.1632000001</v>
      </c>
      <c r="Z204" s="14" t="s">
        <v>39</v>
      </c>
      <c r="AA204" s="45" t="s">
        <v>2404</v>
      </c>
      <c r="AB204" s="45" t="s">
        <v>2405</v>
      </c>
      <c r="AC204" s="45" t="s">
        <v>2406</v>
      </c>
      <c r="AD204" s="45" t="s">
        <v>55</v>
      </c>
      <c r="AE204" s="43" t="s">
        <v>506</v>
      </c>
      <c r="AF204" s="45" t="s">
        <v>2407</v>
      </c>
      <c r="AG204" s="48">
        <v>1</v>
      </c>
    </row>
    <row r="205" spans="1:33" s="1" customFormat="1" ht="57">
      <c r="A205" s="46" t="s">
        <v>2408</v>
      </c>
      <c r="B205" s="10" t="s">
        <v>2396</v>
      </c>
      <c r="C205" s="21" t="s">
        <v>2397</v>
      </c>
      <c r="D205" s="10" t="s">
        <v>43</v>
      </c>
      <c r="E205" s="10" t="s">
        <v>79</v>
      </c>
      <c r="F205" s="10" t="s">
        <v>44</v>
      </c>
      <c r="G205" s="10" t="s">
        <v>45</v>
      </c>
      <c r="H205" s="10" t="s">
        <v>44</v>
      </c>
      <c r="I205" s="11">
        <v>325.89999999999998</v>
      </c>
      <c r="J205" s="12">
        <v>2.2017065139979888E-2</v>
      </c>
      <c r="K205" s="47">
        <v>325.89999999999998</v>
      </c>
      <c r="L205" s="39" t="s">
        <v>46</v>
      </c>
      <c r="M205" s="41">
        <v>0</v>
      </c>
      <c r="N205" s="47">
        <f t="shared" si="6"/>
        <v>325.89999999999998</v>
      </c>
      <c r="O205" s="39" t="s">
        <v>39</v>
      </c>
      <c r="P205" s="13" t="s">
        <v>2409</v>
      </c>
      <c r="Q205" s="40" t="s">
        <v>2410</v>
      </c>
      <c r="R205" s="40" t="s">
        <v>2411</v>
      </c>
      <c r="S205" s="40" t="s">
        <v>2412</v>
      </c>
      <c r="T205" s="39" t="s">
        <v>1238</v>
      </c>
      <c r="U205" s="40" t="s">
        <v>2413</v>
      </c>
      <c r="V205" s="55">
        <v>325.89999999999998</v>
      </c>
      <c r="W205" s="43" t="s">
        <v>46</v>
      </c>
      <c r="X205" s="44">
        <v>0</v>
      </c>
      <c r="Y205" s="55">
        <f t="shared" si="7"/>
        <v>325.89999999999998</v>
      </c>
      <c r="Z205" s="14" t="s">
        <v>39</v>
      </c>
      <c r="AA205" s="45" t="s">
        <v>2414</v>
      </c>
      <c r="AB205" s="45" t="s">
        <v>2415</v>
      </c>
      <c r="AC205" s="45" t="s">
        <v>2416</v>
      </c>
      <c r="AD205" s="45" t="s">
        <v>287</v>
      </c>
      <c r="AE205" s="43" t="s">
        <v>2417</v>
      </c>
      <c r="AF205" s="45" t="s">
        <v>2418</v>
      </c>
      <c r="AG205" s="48">
        <v>1</v>
      </c>
    </row>
    <row r="206" spans="1:33" s="1" customFormat="1">
      <c r="A206" s="46" t="s">
        <v>2419</v>
      </c>
      <c r="B206" s="10" t="s">
        <v>2396</v>
      </c>
      <c r="C206" s="21" t="s">
        <v>2420</v>
      </c>
      <c r="D206" s="10" t="s">
        <v>2421</v>
      </c>
      <c r="E206" s="10" t="s">
        <v>147</v>
      </c>
      <c r="F206" s="10" t="s">
        <v>147</v>
      </c>
      <c r="G206" s="10" t="s">
        <v>135</v>
      </c>
      <c r="H206" s="10" t="s">
        <v>147</v>
      </c>
      <c r="I206" s="11"/>
      <c r="J206" s="12">
        <v>4.6242162425271232E-4</v>
      </c>
      <c r="K206" s="47">
        <v>1052064.34658304</v>
      </c>
      <c r="L206" s="39" t="s">
        <v>46</v>
      </c>
      <c r="M206" s="41">
        <v>0</v>
      </c>
      <c r="N206" s="47">
        <f t="shared" si="6"/>
        <v>1052064.34658304</v>
      </c>
      <c r="O206" s="39" t="s">
        <v>39</v>
      </c>
      <c r="P206" s="13" t="s">
        <v>2422</v>
      </c>
      <c r="Q206" s="40" t="s">
        <v>2423</v>
      </c>
      <c r="R206" s="40" t="s">
        <v>2424</v>
      </c>
      <c r="S206" s="40" t="s">
        <v>1320</v>
      </c>
      <c r="T206" s="39" t="s">
        <v>613</v>
      </c>
      <c r="U206" s="40" t="s">
        <v>2425</v>
      </c>
      <c r="V206" s="55">
        <v>583474.76991999999</v>
      </c>
      <c r="W206" s="43" t="s">
        <v>46</v>
      </c>
      <c r="X206" s="44">
        <v>0</v>
      </c>
      <c r="Y206" s="55">
        <f t="shared" si="7"/>
        <v>583474.76991999999</v>
      </c>
      <c r="Z206" s="14" t="s">
        <v>39</v>
      </c>
      <c r="AA206" s="45" t="s">
        <v>2404</v>
      </c>
      <c r="AB206" s="45" t="s">
        <v>2426</v>
      </c>
      <c r="AC206" s="45" t="s">
        <v>2424</v>
      </c>
      <c r="AD206" s="45" t="s">
        <v>55</v>
      </c>
      <c r="AE206" s="43" t="s">
        <v>613</v>
      </c>
      <c r="AF206" s="45" t="s">
        <v>75</v>
      </c>
      <c r="AG206" s="48">
        <v>1</v>
      </c>
    </row>
    <row r="207" spans="1:33" s="1" customFormat="1" ht="24">
      <c r="A207" s="46" t="s">
        <v>2427</v>
      </c>
      <c r="B207" s="10" t="s">
        <v>2428</v>
      </c>
      <c r="C207" s="21" t="s">
        <v>2429</v>
      </c>
      <c r="D207" s="10" t="s">
        <v>2430</v>
      </c>
      <c r="E207" s="10" t="s">
        <v>79</v>
      </c>
      <c r="F207" s="10" t="s">
        <v>44</v>
      </c>
      <c r="G207" s="10" t="s">
        <v>45</v>
      </c>
      <c r="H207" s="10" t="s">
        <v>44</v>
      </c>
      <c r="I207" s="11"/>
      <c r="J207" s="12">
        <v>1.3301186601562489E-2</v>
      </c>
      <c r="K207" s="47">
        <v>162193.62428416</v>
      </c>
      <c r="L207" s="39" t="s">
        <v>46</v>
      </c>
      <c r="M207" s="41">
        <v>0</v>
      </c>
      <c r="N207" s="47">
        <f t="shared" si="6"/>
        <v>162193.62428416</v>
      </c>
      <c r="O207" s="39" t="s">
        <v>39</v>
      </c>
      <c r="P207" s="13" t="s">
        <v>2431</v>
      </c>
      <c r="Q207" s="40" t="s">
        <v>2432</v>
      </c>
      <c r="R207" s="40" t="s">
        <v>2433</v>
      </c>
      <c r="S207" s="40" t="s">
        <v>1564</v>
      </c>
      <c r="T207" s="39" t="s">
        <v>797</v>
      </c>
      <c r="U207" s="40" t="s">
        <v>2434</v>
      </c>
      <c r="V207" s="55">
        <v>93002.417034240003</v>
      </c>
      <c r="W207" s="43" t="s">
        <v>46</v>
      </c>
      <c r="X207" s="44">
        <v>0</v>
      </c>
      <c r="Y207" s="55">
        <f t="shared" si="7"/>
        <v>93002.417034240003</v>
      </c>
      <c r="Z207" s="14" t="s">
        <v>39</v>
      </c>
      <c r="AA207" s="45" t="s">
        <v>2435</v>
      </c>
      <c r="AB207" s="45" t="s">
        <v>2436</v>
      </c>
      <c r="AC207" s="45" t="s">
        <v>2437</v>
      </c>
      <c r="AD207" s="45" t="s">
        <v>55</v>
      </c>
      <c r="AE207" s="43" t="s">
        <v>797</v>
      </c>
      <c r="AF207" s="45" t="s">
        <v>2434</v>
      </c>
      <c r="AG207" s="48">
        <v>1</v>
      </c>
    </row>
    <row r="208" spans="1:33" s="1" customFormat="1" ht="43.5">
      <c r="A208" s="46" t="s">
        <v>2438</v>
      </c>
      <c r="B208" s="10" t="s">
        <v>2439</v>
      </c>
      <c r="C208" s="21" t="s">
        <v>2440</v>
      </c>
      <c r="D208" s="10" t="s">
        <v>2441</v>
      </c>
      <c r="E208" s="10" t="s">
        <v>1654</v>
      </c>
      <c r="F208" s="10" t="s">
        <v>201</v>
      </c>
      <c r="G208" s="10" t="s">
        <v>45</v>
      </c>
      <c r="H208" s="10" t="s">
        <v>63</v>
      </c>
      <c r="I208" s="11"/>
      <c r="J208" s="12">
        <v>1.8619578837057003E-5</v>
      </c>
      <c r="K208" s="47">
        <v>386.92288768000003</v>
      </c>
      <c r="L208" s="39" t="s">
        <v>46</v>
      </c>
      <c r="M208" s="41">
        <v>0</v>
      </c>
      <c r="N208" s="47">
        <f t="shared" si="6"/>
        <v>386.92288768000003</v>
      </c>
      <c r="O208" s="39" t="s">
        <v>39</v>
      </c>
      <c r="P208" s="13" t="s">
        <v>2442</v>
      </c>
      <c r="Q208" s="40" t="s">
        <v>2443</v>
      </c>
      <c r="R208" s="40" t="s">
        <v>2444</v>
      </c>
      <c r="S208" s="40" t="s">
        <v>2445</v>
      </c>
      <c r="T208" s="39" t="s">
        <v>2446</v>
      </c>
      <c r="U208" s="40" t="s">
        <v>2447</v>
      </c>
      <c r="V208" s="55">
        <v>328.82264576</v>
      </c>
      <c r="W208" s="43" t="s">
        <v>46</v>
      </c>
      <c r="X208" s="44">
        <v>0</v>
      </c>
      <c r="Y208" s="55">
        <f t="shared" si="7"/>
        <v>328.82264576</v>
      </c>
      <c r="Z208" s="14" t="s">
        <v>39</v>
      </c>
      <c r="AA208" s="45" t="s">
        <v>2448</v>
      </c>
      <c r="AB208" s="45" t="s">
        <v>2449</v>
      </c>
      <c r="AC208" s="45" t="s">
        <v>2450</v>
      </c>
      <c r="AD208" s="45" t="s">
        <v>73</v>
      </c>
      <c r="AE208" s="43" t="s">
        <v>2451</v>
      </c>
      <c r="AF208" s="45" t="s">
        <v>2452</v>
      </c>
      <c r="AG208" s="48">
        <v>1</v>
      </c>
    </row>
    <row r="209" spans="1:33" s="1" customFormat="1" ht="71.25">
      <c r="A209" s="46" t="s">
        <v>2453</v>
      </c>
      <c r="B209" s="10" t="s">
        <v>2454</v>
      </c>
      <c r="C209" s="21" t="s">
        <v>2455</v>
      </c>
      <c r="D209" s="10" t="s">
        <v>2456</v>
      </c>
      <c r="E209" s="10" t="s">
        <v>2457</v>
      </c>
      <c r="F209" s="10" t="s">
        <v>2458</v>
      </c>
      <c r="G209" s="10" t="s">
        <v>2296</v>
      </c>
      <c r="H209" s="10" t="s">
        <v>2297</v>
      </c>
      <c r="I209" s="11"/>
      <c r="J209" s="12">
        <v>2.4543207642642166E-2</v>
      </c>
      <c r="K209" s="47">
        <v>63.044943360000005</v>
      </c>
      <c r="L209" s="39" t="s">
        <v>46</v>
      </c>
      <c r="M209" s="41">
        <v>0</v>
      </c>
      <c r="N209" s="47">
        <f t="shared" si="6"/>
        <v>63.044943360000005</v>
      </c>
      <c r="O209" s="39" t="s">
        <v>39</v>
      </c>
      <c r="P209" s="13" t="s">
        <v>2459</v>
      </c>
      <c r="Q209" s="40" t="s">
        <v>2460</v>
      </c>
      <c r="R209" s="40" t="s">
        <v>2461</v>
      </c>
      <c r="S209" s="40" t="s">
        <v>2462</v>
      </c>
      <c r="T209" s="39" t="s">
        <v>642</v>
      </c>
      <c r="U209" s="40" t="s">
        <v>2463</v>
      </c>
      <c r="V209" s="55">
        <v>48.210839039999996</v>
      </c>
      <c r="W209" s="43" t="s">
        <v>46</v>
      </c>
      <c r="X209" s="44">
        <v>0</v>
      </c>
      <c r="Y209" s="55">
        <f t="shared" si="7"/>
        <v>48.210839039999996</v>
      </c>
      <c r="Z209" s="14" t="s">
        <v>39</v>
      </c>
      <c r="AA209" s="45" t="s">
        <v>2464</v>
      </c>
      <c r="AB209" s="45" t="s">
        <v>2465</v>
      </c>
      <c r="AC209" s="45" t="s">
        <v>2466</v>
      </c>
      <c r="AD209" s="45" t="s">
        <v>2467</v>
      </c>
      <c r="AE209" s="43" t="s">
        <v>2468</v>
      </c>
      <c r="AF209" s="45" t="s">
        <v>2469</v>
      </c>
      <c r="AG209" s="48">
        <v>1</v>
      </c>
    </row>
    <row r="210" spans="1:33" s="1" customFormat="1" ht="156.75">
      <c r="A210" s="46" t="s">
        <v>2470</v>
      </c>
      <c r="B210" s="10" t="s">
        <v>2454</v>
      </c>
      <c r="C210" s="21" t="s">
        <v>2455</v>
      </c>
      <c r="D210" s="10" t="s">
        <v>2456</v>
      </c>
      <c r="E210" s="10" t="s">
        <v>2457</v>
      </c>
      <c r="F210" s="10" t="s">
        <v>2471</v>
      </c>
      <c r="G210" s="10" t="s">
        <v>45</v>
      </c>
      <c r="H210" s="10" t="s">
        <v>63</v>
      </c>
      <c r="I210" s="11"/>
      <c r="J210" s="12">
        <v>8.4933511855734226E-3</v>
      </c>
      <c r="K210" s="47">
        <v>60.572592640000003</v>
      </c>
      <c r="L210" s="39" t="s">
        <v>46</v>
      </c>
      <c r="M210" s="41">
        <v>0</v>
      </c>
      <c r="N210" s="47">
        <f t="shared" si="6"/>
        <v>60.572592640000003</v>
      </c>
      <c r="O210" s="39" t="s">
        <v>39</v>
      </c>
      <c r="P210" s="13" t="s">
        <v>2472</v>
      </c>
      <c r="Q210" s="40" t="s">
        <v>2473</v>
      </c>
      <c r="R210" s="40" t="s">
        <v>2474</v>
      </c>
      <c r="S210" s="40" t="s">
        <v>2475</v>
      </c>
      <c r="T210" s="39" t="s">
        <v>2468</v>
      </c>
      <c r="U210" s="40" t="s">
        <v>2476</v>
      </c>
      <c r="V210" s="55">
        <v>35.849085440000003</v>
      </c>
      <c r="W210" s="43" t="s">
        <v>46</v>
      </c>
      <c r="X210" s="44">
        <v>0</v>
      </c>
      <c r="Y210" s="55">
        <f t="shared" si="7"/>
        <v>35.849085440000003</v>
      </c>
      <c r="Z210" s="14" t="s">
        <v>39</v>
      </c>
      <c r="AA210" s="45" t="s">
        <v>2477</v>
      </c>
      <c r="AB210" s="45" t="s">
        <v>2478</v>
      </c>
      <c r="AC210" s="45" t="s">
        <v>2479</v>
      </c>
      <c r="AD210" s="45" t="s">
        <v>235</v>
      </c>
      <c r="AE210" s="43" t="s">
        <v>2480</v>
      </c>
      <c r="AF210" s="45" t="s">
        <v>2481</v>
      </c>
      <c r="AG210" s="48">
        <v>1</v>
      </c>
    </row>
    <row r="211" spans="1:33" s="1" customFormat="1" ht="142.5">
      <c r="A211" s="46" t="s">
        <v>2482</v>
      </c>
      <c r="B211" s="10" t="s">
        <v>2454</v>
      </c>
      <c r="C211" s="21" t="s">
        <v>2455</v>
      </c>
      <c r="D211" s="10" t="s">
        <v>2483</v>
      </c>
      <c r="E211" s="10" t="s">
        <v>2457</v>
      </c>
      <c r="F211" s="10" t="s">
        <v>2471</v>
      </c>
      <c r="G211" s="10" t="s">
        <v>45</v>
      </c>
      <c r="H211" s="10" t="s">
        <v>63</v>
      </c>
      <c r="I211" s="11"/>
      <c r="J211" s="12">
        <v>1.8134507940176448E-2</v>
      </c>
      <c r="K211" s="47">
        <v>81.587573759999998</v>
      </c>
      <c r="L211" s="39" t="s">
        <v>46</v>
      </c>
      <c r="M211" s="41">
        <v>0</v>
      </c>
      <c r="N211" s="47">
        <f t="shared" si="6"/>
        <v>81.587573759999998</v>
      </c>
      <c r="O211" s="39" t="s">
        <v>39</v>
      </c>
      <c r="P211" s="13" t="s">
        <v>2484</v>
      </c>
      <c r="Q211" s="40" t="s">
        <v>2485</v>
      </c>
      <c r="R211" s="40" t="s">
        <v>2486</v>
      </c>
      <c r="S211" s="40" t="s">
        <v>2487</v>
      </c>
      <c r="T211" s="39" t="s">
        <v>2468</v>
      </c>
      <c r="U211" s="40" t="s">
        <v>2488</v>
      </c>
      <c r="V211" s="55">
        <v>39.557611520000002</v>
      </c>
      <c r="W211" s="43" t="s">
        <v>46</v>
      </c>
      <c r="X211" s="44">
        <v>0</v>
      </c>
      <c r="Y211" s="55">
        <f t="shared" si="7"/>
        <v>39.557611520000002</v>
      </c>
      <c r="Z211" s="14" t="s">
        <v>39</v>
      </c>
      <c r="AA211" s="45" t="s">
        <v>2489</v>
      </c>
      <c r="AB211" s="45" t="s">
        <v>2490</v>
      </c>
      <c r="AC211" s="45" t="s">
        <v>2491</v>
      </c>
      <c r="AD211" s="45" t="s">
        <v>235</v>
      </c>
      <c r="AE211" s="43" t="s">
        <v>2480</v>
      </c>
      <c r="AF211" s="45" t="s">
        <v>2492</v>
      </c>
      <c r="AG211" s="48">
        <v>1</v>
      </c>
    </row>
    <row r="212" spans="1:33" s="1" customFormat="1" ht="43.5">
      <c r="A212" s="46" t="s">
        <v>2493</v>
      </c>
      <c r="B212" s="10" t="s">
        <v>2494</v>
      </c>
      <c r="C212" s="21" t="s">
        <v>2495</v>
      </c>
      <c r="D212" s="10" t="s">
        <v>146</v>
      </c>
      <c r="E212" s="10" t="s">
        <v>1654</v>
      </c>
      <c r="F212" s="10" t="s">
        <v>147</v>
      </c>
      <c r="G212" s="10" t="s">
        <v>135</v>
      </c>
      <c r="H212" s="10" t="s">
        <v>136</v>
      </c>
      <c r="I212" s="11">
        <v>1595732.22</v>
      </c>
      <c r="J212" s="12">
        <v>2.3276919584695782E-3</v>
      </c>
      <c r="K212" s="47">
        <v>1595731.7187999999</v>
      </c>
      <c r="L212" s="39" t="s">
        <v>46</v>
      </c>
      <c r="M212" s="41">
        <v>0</v>
      </c>
      <c r="N212" s="47">
        <f t="shared" si="6"/>
        <v>1595731.7187999999</v>
      </c>
      <c r="O212" s="39" t="s">
        <v>39</v>
      </c>
      <c r="P212" s="13" t="s">
        <v>2496</v>
      </c>
      <c r="Q212" s="40" t="s">
        <v>2497</v>
      </c>
      <c r="R212" s="40" t="s">
        <v>2498</v>
      </c>
      <c r="S212" s="40" t="s">
        <v>2499</v>
      </c>
      <c r="T212" s="39" t="s">
        <v>152</v>
      </c>
      <c r="U212" s="40" t="s">
        <v>2500</v>
      </c>
      <c r="V212" s="55">
        <v>1595731.7187999999</v>
      </c>
      <c r="W212" s="43" t="s">
        <v>46</v>
      </c>
      <c r="X212" s="44">
        <v>0</v>
      </c>
      <c r="Y212" s="55">
        <f t="shared" si="7"/>
        <v>1595731.7187999999</v>
      </c>
      <c r="Z212" s="14" t="s">
        <v>39</v>
      </c>
      <c r="AA212" s="45" t="s">
        <v>2501</v>
      </c>
      <c r="AB212" s="45" t="s">
        <v>2502</v>
      </c>
      <c r="AC212" s="45" t="s">
        <v>2498</v>
      </c>
      <c r="AD212" s="45" t="s">
        <v>156</v>
      </c>
      <c r="AE212" s="43" t="s">
        <v>152</v>
      </c>
      <c r="AF212" s="45" t="s">
        <v>2500</v>
      </c>
      <c r="AG212" s="48">
        <v>1</v>
      </c>
    </row>
    <row r="213" spans="1:33" s="1" customFormat="1" ht="43.5">
      <c r="A213" s="46" t="s">
        <v>2503</v>
      </c>
      <c r="B213" s="10" t="s">
        <v>2504</v>
      </c>
      <c r="C213" s="21" t="s">
        <v>2505</v>
      </c>
      <c r="D213" s="10" t="s">
        <v>2506</v>
      </c>
      <c r="E213" s="10" t="s">
        <v>1654</v>
      </c>
      <c r="F213" s="10" t="s">
        <v>147</v>
      </c>
      <c r="G213" s="10" t="s">
        <v>135</v>
      </c>
      <c r="H213" s="10" t="s">
        <v>136</v>
      </c>
      <c r="I213" s="11">
        <v>610702.73</v>
      </c>
      <c r="J213" s="12">
        <v>9.8197214356192872E-3</v>
      </c>
      <c r="K213" s="47">
        <v>610702.23339999921</v>
      </c>
      <c r="L213" s="39" t="s">
        <v>46</v>
      </c>
      <c r="M213" s="41">
        <v>0</v>
      </c>
      <c r="N213" s="47">
        <f t="shared" si="6"/>
        <v>610702.23339999921</v>
      </c>
      <c r="O213" s="39" t="s">
        <v>39</v>
      </c>
      <c r="P213" s="13" t="s">
        <v>2507</v>
      </c>
      <c r="Q213" s="40" t="s">
        <v>2508</v>
      </c>
      <c r="R213" s="40" t="s">
        <v>2509</v>
      </c>
      <c r="S213" s="40" t="s">
        <v>2510</v>
      </c>
      <c r="T213" s="39" t="s">
        <v>152</v>
      </c>
      <c r="U213" s="40" t="s">
        <v>2511</v>
      </c>
      <c r="V213" s="55">
        <v>333541.62279999955</v>
      </c>
      <c r="W213" s="43" t="s">
        <v>46</v>
      </c>
      <c r="X213" s="44">
        <v>0</v>
      </c>
      <c r="Y213" s="55">
        <f t="shared" si="7"/>
        <v>333541.62279999955</v>
      </c>
      <c r="Z213" s="14" t="s">
        <v>39</v>
      </c>
      <c r="AA213" s="45" t="s">
        <v>2512</v>
      </c>
      <c r="AB213" s="45" t="s">
        <v>2513</v>
      </c>
      <c r="AC213" s="45" t="s">
        <v>2509</v>
      </c>
      <c r="AD213" s="45" t="s">
        <v>156</v>
      </c>
      <c r="AE213" s="43" t="s">
        <v>152</v>
      </c>
      <c r="AF213" s="45" t="s">
        <v>2514</v>
      </c>
      <c r="AG213" s="48">
        <v>1</v>
      </c>
    </row>
    <row r="214" spans="1:33" s="1" customFormat="1" ht="57">
      <c r="A214" s="46" t="s">
        <v>2515</v>
      </c>
      <c r="B214" s="10" t="s">
        <v>2504</v>
      </c>
      <c r="C214" s="21" t="s">
        <v>2505</v>
      </c>
      <c r="D214" s="10" t="s">
        <v>2516</v>
      </c>
      <c r="E214" s="10" t="s">
        <v>1654</v>
      </c>
      <c r="F214" s="10" t="s">
        <v>147</v>
      </c>
      <c r="G214" s="10" t="s">
        <v>135</v>
      </c>
      <c r="H214" s="10" t="s">
        <v>136</v>
      </c>
      <c r="I214" s="11">
        <v>2035675.77</v>
      </c>
      <c r="J214" s="12">
        <v>2.1263463148245221E-2</v>
      </c>
      <c r="K214" s="47">
        <v>2035675.5195999972</v>
      </c>
      <c r="L214" s="39" t="s">
        <v>46</v>
      </c>
      <c r="M214" s="41">
        <v>0</v>
      </c>
      <c r="N214" s="47">
        <f t="shared" si="6"/>
        <v>2035675.5195999972</v>
      </c>
      <c r="O214" s="39" t="s">
        <v>39</v>
      </c>
      <c r="P214" s="13" t="s">
        <v>2517</v>
      </c>
      <c r="Q214" s="40" t="s">
        <v>2518</v>
      </c>
      <c r="R214" s="40" t="s">
        <v>2519</v>
      </c>
      <c r="S214" s="40" t="s">
        <v>2520</v>
      </c>
      <c r="T214" s="39" t="s">
        <v>152</v>
      </c>
      <c r="U214" s="40" t="s">
        <v>2521</v>
      </c>
      <c r="V214" s="55">
        <v>1077644.0285999987</v>
      </c>
      <c r="W214" s="43" t="s">
        <v>46</v>
      </c>
      <c r="X214" s="44">
        <v>0</v>
      </c>
      <c r="Y214" s="55">
        <f t="shared" si="7"/>
        <v>1077644.0285999987</v>
      </c>
      <c r="Z214" s="14" t="s">
        <v>39</v>
      </c>
      <c r="AA214" s="45" t="s">
        <v>2512</v>
      </c>
      <c r="AB214" s="45" t="s">
        <v>2522</v>
      </c>
      <c r="AC214" s="45" t="s">
        <v>2519</v>
      </c>
      <c r="AD214" s="45" t="s">
        <v>156</v>
      </c>
      <c r="AE214" s="43" t="s">
        <v>152</v>
      </c>
      <c r="AF214" s="45" t="s">
        <v>2521</v>
      </c>
      <c r="AG214" s="48">
        <v>1</v>
      </c>
    </row>
    <row r="215" spans="1:33" s="1" customFormat="1" ht="57">
      <c r="A215" s="46" t="s">
        <v>2523</v>
      </c>
      <c r="B215" s="10" t="s">
        <v>2524</v>
      </c>
      <c r="C215" s="21" t="s">
        <v>2525</v>
      </c>
      <c r="D215" s="10" t="s">
        <v>2526</v>
      </c>
      <c r="E215" s="10" t="s">
        <v>2527</v>
      </c>
      <c r="F215" s="10" t="s">
        <v>526</v>
      </c>
      <c r="G215" s="10" t="s">
        <v>202</v>
      </c>
      <c r="H215" s="10" t="s">
        <v>527</v>
      </c>
      <c r="I215" s="11"/>
      <c r="J215" s="12">
        <v>3.0249996878762824E-3</v>
      </c>
      <c r="K215" s="47">
        <v>6078.2742451199993</v>
      </c>
      <c r="L215" s="39" t="s">
        <v>46</v>
      </c>
      <c r="M215" s="41">
        <v>0</v>
      </c>
      <c r="N215" s="47">
        <f t="shared" si="6"/>
        <v>6078.2742451199993</v>
      </c>
      <c r="O215" s="39" t="s">
        <v>39</v>
      </c>
      <c r="P215" s="13" t="s">
        <v>2528</v>
      </c>
      <c r="Q215" s="40" t="s">
        <v>2529</v>
      </c>
      <c r="R215" s="40" t="s">
        <v>2530</v>
      </c>
      <c r="S215" s="40" t="s">
        <v>2531</v>
      </c>
      <c r="T215" s="39" t="s">
        <v>613</v>
      </c>
      <c r="U215" s="40" t="s">
        <v>2532</v>
      </c>
      <c r="V215" s="55">
        <v>3167.0812723199997</v>
      </c>
      <c r="W215" s="43" t="s">
        <v>46</v>
      </c>
      <c r="X215" s="44">
        <v>0</v>
      </c>
      <c r="Y215" s="55">
        <f t="shared" si="7"/>
        <v>3167.0812723199997</v>
      </c>
      <c r="Z215" s="14" t="s">
        <v>39</v>
      </c>
      <c r="AA215" s="45" t="s">
        <v>2533</v>
      </c>
      <c r="AB215" s="45" t="s">
        <v>2534</v>
      </c>
      <c r="AC215" s="45" t="s">
        <v>2530</v>
      </c>
      <c r="AD215" s="45" t="s">
        <v>55</v>
      </c>
      <c r="AE215" s="43" t="s">
        <v>613</v>
      </c>
      <c r="AF215" s="45" t="s">
        <v>2532</v>
      </c>
      <c r="AG215" s="48">
        <v>1</v>
      </c>
    </row>
    <row r="216" spans="1:33" s="1" customFormat="1" ht="85.5">
      <c r="A216" s="46" t="s">
        <v>2535</v>
      </c>
      <c r="B216" s="10" t="s">
        <v>2524</v>
      </c>
      <c r="C216" s="21" t="s">
        <v>2525</v>
      </c>
      <c r="D216" s="10" t="s">
        <v>2536</v>
      </c>
      <c r="E216" s="10" t="s">
        <v>568</v>
      </c>
      <c r="F216" s="10" t="s">
        <v>201</v>
      </c>
      <c r="G216" s="10" t="s">
        <v>569</v>
      </c>
      <c r="H216" s="10" t="s">
        <v>2537</v>
      </c>
      <c r="I216" s="11"/>
      <c r="J216" s="12">
        <v>8.1786573141912067E-3</v>
      </c>
      <c r="K216" s="47">
        <v>1728.17315328</v>
      </c>
      <c r="L216" s="39" t="s">
        <v>46</v>
      </c>
      <c r="M216" s="41">
        <v>0</v>
      </c>
      <c r="N216" s="47">
        <f t="shared" si="6"/>
        <v>1728.17315328</v>
      </c>
      <c r="O216" s="39" t="s">
        <v>39</v>
      </c>
      <c r="P216" s="13" t="s">
        <v>2538</v>
      </c>
      <c r="Q216" s="40" t="s">
        <v>2539</v>
      </c>
      <c r="R216" s="40" t="s">
        <v>2540</v>
      </c>
      <c r="S216" s="40" t="s">
        <v>2541</v>
      </c>
      <c r="T216" s="39" t="s">
        <v>125</v>
      </c>
      <c r="U216" s="40" t="s">
        <v>2542</v>
      </c>
      <c r="V216" s="55">
        <v>932.07622144000004</v>
      </c>
      <c r="W216" s="43" t="s">
        <v>46</v>
      </c>
      <c r="X216" s="44">
        <v>0</v>
      </c>
      <c r="Y216" s="55">
        <f t="shared" si="7"/>
        <v>932.07622144000004</v>
      </c>
      <c r="Z216" s="14" t="s">
        <v>39</v>
      </c>
      <c r="AA216" s="45" t="s">
        <v>2543</v>
      </c>
      <c r="AB216" s="45" t="s">
        <v>2544</v>
      </c>
      <c r="AC216" s="45" t="s">
        <v>2545</v>
      </c>
      <c r="AD216" s="45" t="s">
        <v>2546</v>
      </c>
      <c r="AE216" s="43" t="s">
        <v>125</v>
      </c>
      <c r="AF216" s="45" t="s">
        <v>2542</v>
      </c>
      <c r="AG216" s="48">
        <v>1</v>
      </c>
    </row>
    <row r="217" spans="1:33" s="1" customFormat="1" ht="43.5">
      <c r="A217" s="46" t="s">
        <v>2547</v>
      </c>
      <c r="B217" s="10" t="s">
        <v>2548</v>
      </c>
      <c r="C217" s="21" t="s">
        <v>2549</v>
      </c>
      <c r="D217" s="10" t="s">
        <v>2550</v>
      </c>
      <c r="E217" s="10" t="s">
        <v>2551</v>
      </c>
      <c r="F217" s="10" t="s">
        <v>62</v>
      </c>
      <c r="G217" s="10" t="s">
        <v>202</v>
      </c>
      <c r="H217" s="10" t="s">
        <v>63</v>
      </c>
      <c r="I217" s="11"/>
      <c r="J217" s="12">
        <v>1.023870780116186E-2</v>
      </c>
      <c r="K217" s="47">
        <v>179.24542719999999</v>
      </c>
      <c r="L217" s="39" t="s">
        <v>46</v>
      </c>
      <c r="M217" s="41">
        <v>0</v>
      </c>
      <c r="N217" s="47">
        <f t="shared" si="6"/>
        <v>179.24542719999999</v>
      </c>
      <c r="O217" s="39" t="s">
        <v>39</v>
      </c>
      <c r="P217" s="13" t="s">
        <v>2552</v>
      </c>
      <c r="Q217" s="40" t="s">
        <v>2553</v>
      </c>
      <c r="R217" s="40" t="s">
        <v>2554</v>
      </c>
      <c r="S217" s="40" t="s">
        <v>2555</v>
      </c>
      <c r="T217" s="39" t="s">
        <v>170</v>
      </c>
      <c r="U217" s="40" t="s">
        <v>2556</v>
      </c>
      <c r="V217" s="55">
        <v>67.989644800000008</v>
      </c>
      <c r="W217" s="43" t="s">
        <v>46</v>
      </c>
      <c r="X217" s="44">
        <v>0</v>
      </c>
      <c r="Y217" s="55">
        <f t="shared" si="7"/>
        <v>67.989644800000008</v>
      </c>
      <c r="Z217" s="14" t="s">
        <v>39</v>
      </c>
      <c r="AA217" s="45" t="s">
        <v>2557</v>
      </c>
      <c r="AB217" s="45" t="s">
        <v>2558</v>
      </c>
      <c r="AC217" s="45" t="s">
        <v>2559</v>
      </c>
      <c r="AD217" s="45" t="s">
        <v>73</v>
      </c>
      <c r="AE217" s="43" t="s">
        <v>164</v>
      </c>
      <c r="AF217" s="45" t="s">
        <v>2560</v>
      </c>
      <c r="AG217" s="48">
        <v>1</v>
      </c>
    </row>
    <row r="218" spans="1:33" s="1" customFormat="1" ht="42.75">
      <c r="A218" s="46" t="s">
        <v>2561</v>
      </c>
      <c r="B218" s="10" t="s">
        <v>2562</v>
      </c>
      <c r="C218" s="21" t="s">
        <v>2563</v>
      </c>
      <c r="D218" s="10" t="s">
        <v>464</v>
      </c>
      <c r="E218" s="10" t="s">
        <v>147</v>
      </c>
      <c r="F218" s="10" t="s">
        <v>147</v>
      </c>
      <c r="G218" s="10" t="s">
        <v>2564</v>
      </c>
      <c r="H218" s="10" t="s">
        <v>147</v>
      </c>
      <c r="I218" s="11">
        <v>2736576.83</v>
      </c>
      <c r="J218" s="12">
        <v>5.9307662613355558E-2</v>
      </c>
      <c r="K218" s="47">
        <v>2471535.4611999965</v>
      </c>
      <c r="L218" s="39" t="s">
        <v>46</v>
      </c>
      <c r="M218" s="41">
        <v>0</v>
      </c>
      <c r="N218" s="47">
        <f t="shared" si="6"/>
        <v>2471535.4611999965</v>
      </c>
      <c r="O218" s="39" t="s">
        <v>39</v>
      </c>
      <c r="P218" s="13" t="s">
        <v>2565</v>
      </c>
      <c r="Q218" s="40" t="s">
        <v>2566</v>
      </c>
      <c r="R218" s="40" t="s">
        <v>2567</v>
      </c>
      <c r="S218" s="40" t="s">
        <v>688</v>
      </c>
      <c r="T218" s="39" t="s">
        <v>152</v>
      </c>
      <c r="U218" s="40" t="s">
        <v>2568</v>
      </c>
      <c r="V218" s="55">
        <v>1161241.2023999984</v>
      </c>
      <c r="W218" s="43" t="s">
        <v>46</v>
      </c>
      <c r="X218" s="44">
        <v>0</v>
      </c>
      <c r="Y218" s="55">
        <f t="shared" si="7"/>
        <v>1161241.2023999984</v>
      </c>
      <c r="Z218" s="14" t="s">
        <v>39</v>
      </c>
      <c r="AA218" s="45" t="s">
        <v>2569</v>
      </c>
      <c r="AB218" s="45" t="s">
        <v>2570</v>
      </c>
      <c r="AC218" s="45" t="s">
        <v>2571</v>
      </c>
      <c r="AD218" s="45" t="s">
        <v>2572</v>
      </c>
      <c r="AE218" s="43" t="s">
        <v>2276</v>
      </c>
      <c r="AF218" s="45" t="s">
        <v>2573</v>
      </c>
      <c r="AG218" s="48">
        <v>1</v>
      </c>
    </row>
    <row r="219" spans="1:33" s="1" customFormat="1" ht="29.25">
      <c r="A219" s="46" t="s">
        <v>2574</v>
      </c>
      <c r="B219" s="10" t="s">
        <v>2575</v>
      </c>
      <c r="C219" s="21" t="s">
        <v>2576</v>
      </c>
      <c r="D219" s="17">
        <v>0.12</v>
      </c>
      <c r="E219" s="10" t="s">
        <v>61</v>
      </c>
      <c r="F219" s="10" t="s">
        <v>62</v>
      </c>
      <c r="G219" s="10" t="s">
        <v>202</v>
      </c>
      <c r="H219" s="10" t="s">
        <v>63</v>
      </c>
      <c r="I219" s="11"/>
      <c r="J219" s="12">
        <v>5.4647217884484095E-4</v>
      </c>
      <c r="K219" s="47">
        <v>1628.04294912</v>
      </c>
      <c r="L219" s="39" t="s">
        <v>46</v>
      </c>
      <c r="M219" s="41">
        <v>0</v>
      </c>
      <c r="N219" s="47">
        <f t="shared" si="6"/>
        <v>1628.04294912</v>
      </c>
      <c r="O219" s="39" t="s">
        <v>39</v>
      </c>
      <c r="P219" s="13" t="s">
        <v>2577</v>
      </c>
      <c r="Q219" s="40" t="s">
        <v>2578</v>
      </c>
      <c r="R219" s="40" t="s">
        <v>2578</v>
      </c>
      <c r="S219" s="40" t="s">
        <v>2579</v>
      </c>
      <c r="T219" s="39" t="s">
        <v>1287</v>
      </c>
      <c r="U219" s="40" t="s">
        <v>2580</v>
      </c>
      <c r="V219" s="55">
        <v>170.59219968000002</v>
      </c>
      <c r="W219" s="43" t="s">
        <v>192</v>
      </c>
      <c r="X219" s="44">
        <v>0.19</v>
      </c>
      <c r="Y219" s="55">
        <f t="shared" si="7"/>
        <v>203.00471761920002</v>
      </c>
      <c r="Z219" s="14" t="s">
        <v>39</v>
      </c>
      <c r="AA219" s="45" t="s">
        <v>2581</v>
      </c>
      <c r="AB219" s="45" t="s">
        <v>668</v>
      </c>
      <c r="AC219" s="45" t="s">
        <v>668</v>
      </c>
      <c r="AD219" s="45" t="s">
        <v>169</v>
      </c>
      <c r="AE219" s="43" t="s">
        <v>2582</v>
      </c>
      <c r="AF219" s="45" t="s">
        <v>2583</v>
      </c>
      <c r="AG219" s="48">
        <v>1</v>
      </c>
    </row>
    <row r="220" spans="1:33" s="1" customFormat="1" ht="28.5">
      <c r="A220" s="46" t="s">
        <v>2584</v>
      </c>
      <c r="B220" s="10" t="s">
        <v>2585</v>
      </c>
      <c r="C220" s="21" t="s">
        <v>2586</v>
      </c>
      <c r="D220" s="10" t="s">
        <v>2587</v>
      </c>
      <c r="E220" s="10" t="s">
        <v>133</v>
      </c>
      <c r="F220" s="10" t="s">
        <v>134</v>
      </c>
      <c r="G220" s="10" t="s">
        <v>2588</v>
      </c>
      <c r="H220" s="10" t="s">
        <v>136</v>
      </c>
      <c r="I220" s="11">
        <v>7936749.0800000001</v>
      </c>
      <c r="J220" s="12">
        <v>2.8943306908077629E-2</v>
      </c>
      <c r="K220" s="47">
        <v>7936748.2711999994</v>
      </c>
      <c r="L220" s="39" t="s">
        <v>46</v>
      </c>
      <c r="M220" s="41">
        <v>0</v>
      </c>
      <c r="N220" s="47">
        <f t="shared" si="6"/>
        <v>7936748.2711999994</v>
      </c>
      <c r="O220" s="39" t="s">
        <v>39</v>
      </c>
      <c r="P220" s="13" t="s">
        <v>2589</v>
      </c>
      <c r="Q220" s="40" t="s">
        <v>2590</v>
      </c>
      <c r="R220" s="40" t="s">
        <v>2591</v>
      </c>
      <c r="S220" s="40" t="s">
        <v>2592</v>
      </c>
      <c r="T220" s="39" t="s">
        <v>152</v>
      </c>
      <c r="U220" s="40" t="s">
        <v>2593</v>
      </c>
      <c r="V220" s="55">
        <v>7936748.2711999994</v>
      </c>
      <c r="W220" s="43" t="s">
        <v>46</v>
      </c>
      <c r="X220" s="44">
        <v>0</v>
      </c>
      <c r="Y220" s="55">
        <f t="shared" si="7"/>
        <v>7936748.2711999994</v>
      </c>
      <c r="Z220" s="14" t="s">
        <v>39</v>
      </c>
      <c r="AA220" s="45" t="s">
        <v>2594</v>
      </c>
      <c r="AB220" s="45" t="s">
        <v>2595</v>
      </c>
      <c r="AC220" s="45" t="s">
        <v>2591</v>
      </c>
      <c r="AD220" s="45" t="s">
        <v>813</v>
      </c>
      <c r="AE220" s="43" t="s">
        <v>152</v>
      </c>
      <c r="AF220" s="45" t="s">
        <v>2596</v>
      </c>
      <c r="AG220" s="48">
        <v>1</v>
      </c>
    </row>
    <row r="221" spans="1:33" s="1" customFormat="1" ht="27" customHeight="1">
      <c r="A221" s="46" t="s">
        <v>2597</v>
      </c>
      <c r="B221" s="10" t="s">
        <v>2598</v>
      </c>
      <c r="C221" s="21" t="s">
        <v>2599</v>
      </c>
      <c r="D221" s="10" t="s">
        <v>2600</v>
      </c>
      <c r="E221" s="10" t="s">
        <v>737</v>
      </c>
      <c r="F221" s="10" t="s">
        <v>62</v>
      </c>
      <c r="G221" s="10" t="s">
        <v>202</v>
      </c>
      <c r="H221" s="10" t="s">
        <v>203</v>
      </c>
      <c r="I221" s="11"/>
      <c r="J221" s="12">
        <v>1.3102488052395276E-2</v>
      </c>
      <c r="K221" s="47">
        <v>807.22251008000001</v>
      </c>
      <c r="L221" s="39" t="s">
        <v>46</v>
      </c>
      <c r="M221" s="41">
        <v>0</v>
      </c>
      <c r="N221" s="47">
        <f t="shared" si="6"/>
        <v>807.22251008000001</v>
      </c>
      <c r="O221" s="39" t="s">
        <v>39</v>
      </c>
      <c r="P221" s="13" t="s">
        <v>2601</v>
      </c>
      <c r="Q221" s="40" t="s">
        <v>2602</v>
      </c>
      <c r="R221" s="40" t="s">
        <v>2603</v>
      </c>
      <c r="S221" s="40" t="s">
        <v>2604</v>
      </c>
      <c r="T221" s="39" t="s">
        <v>2605</v>
      </c>
      <c r="U221" s="40" t="s">
        <v>2606</v>
      </c>
      <c r="V221" s="55">
        <v>584.10159999999996</v>
      </c>
      <c r="W221" s="43" t="s">
        <v>46</v>
      </c>
      <c r="X221" s="44">
        <v>0</v>
      </c>
      <c r="Y221" s="55">
        <f t="shared" si="7"/>
        <v>584.10159999999996</v>
      </c>
      <c r="Z221" s="14" t="s">
        <v>39</v>
      </c>
      <c r="AA221" s="45" t="s">
        <v>2607</v>
      </c>
      <c r="AB221" s="45" t="s">
        <v>2608</v>
      </c>
      <c r="AC221" s="45" t="s">
        <v>2609</v>
      </c>
      <c r="AD221" s="45" t="s">
        <v>2610</v>
      </c>
      <c r="AE221" s="43">
        <v>100</v>
      </c>
      <c r="AF221" s="45"/>
      <c r="AG221" s="48">
        <v>1</v>
      </c>
    </row>
    <row r="222" spans="1:33" s="1" customFormat="1" ht="85.5">
      <c r="A222" s="46" t="s">
        <v>2611</v>
      </c>
      <c r="B222" s="10" t="s">
        <v>2612</v>
      </c>
      <c r="C222" s="21" t="s">
        <v>2613</v>
      </c>
      <c r="D222" s="10" t="s">
        <v>2614</v>
      </c>
      <c r="E222" s="10" t="s">
        <v>2615</v>
      </c>
      <c r="F222" s="10" t="s">
        <v>201</v>
      </c>
      <c r="G222" s="10" t="s">
        <v>202</v>
      </c>
      <c r="H222" s="10" t="s">
        <v>2537</v>
      </c>
      <c r="I222" s="11"/>
      <c r="J222" s="12">
        <v>1.8377931623791296E-5</v>
      </c>
      <c r="K222" s="47">
        <v>6311.9113881599997</v>
      </c>
      <c r="L222" s="39" t="s">
        <v>46</v>
      </c>
      <c r="M222" s="41">
        <v>0</v>
      </c>
      <c r="N222" s="47">
        <f t="shared" si="6"/>
        <v>6311.9113881599997</v>
      </c>
      <c r="O222" s="39" t="s">
        <v>39</v>
      </c>
      <c r="P222" s="13" t="s">
        <v>2616</v>
      </c>
      <c r="Q222" s="40" t="s">
        <v>2617</v>
      </c>
      <c r="R222" s="40" t="s">
        <v>2618</v>
      </c>
      <c r="S222" s="40" t="s">
        <v>2619</v>
      </c>
      <c r="T222" s="39" t="s">
        <v>125</v>
      </c>
      <c r="U222" s="40" t="s">
        <v>2620</v>
      </c>
      <c r="V222" s="55">
        <v>3837.0883174400001</v>
      </c>
      <c r="W222" s="43" t="s">
        <v>46</v>
      </c>
      <c r="X222" s="44">
        <v>0</v>
      </c>
      <c r="Y222" s="55">
        <f t="shared" si="7"/>
        <v>3837.0883174400001</v>
      </c>
      <c r="Z222" s="14" t="s">
        <v>39</v>
      </c>
      <c r="AA222" s="45" t="s">
        <v>2621</v>
      </c>
      <c r="AB222" s="45" t="s">
        <v>2622</v>
      </c>
      <c r="AC222" s="45" t="s">
        <v>2618</v>
      </c>
      <c r="AD222" s="45" t="s">
        <v>2546</v>
      </c>
      <c r="AE222" s="43" t="s">
        <v>125</v>
      </c>
      <c r="AF222" s="45" t="s">
        <v>2620</v>
      </c>
      <c r="AG222" s="48">
        <v>1</v>
      </c>
    </row>
    <row r="223" spans="1:33" s="1" customFormat="1" ht="71.25">
      <c r="A223" s="46" t="s">
        <v>2623</v>
      </c>
      <c r="B223" s="10" t="s">
        <v>2624</v>
      </c>
      <c r="C223" s="21" t="s">
        <v>2625</v>
      </c>
      <c r="D223" s="10" t="s">
        <v>1959</v>
      </c>
      <c r="E223" s="10" t="s">
        <v>61</v>
      </c>
      <c r="F223" s="10" t="s">
        <v>62</v>
      </c>
      <c r="G223" s="10" t="s">
        <v>939</v>
      </c>
      <c r="H223" s="10" t="s">
        <v>63</v>
      </c>
      <c r="I223" s="11">
        <v>3445.69</v>
      </c>
      <c r="J223" s="12">
        <v>1.5165099931275218E-4</v>
      </c>
      <c r="K223" s="47">
        <v>3445.3243999999954</v>
      </c>
      <c r="L223" s="39" t="s">
        <v>46</v>
      </c>
      <c r="M223" s="41">
        <v>0</v>
      </c>
      <c r="N223" s="47">
        <f t="shared" si="6"/>
        <v>3445.3243999999954</v>
      </c>
      <c r="O223" s="39" t="s">
        <v>39</v>
      </c>
      <c r="P223" s="13" t="s">
        <v>2626</v>
      </c>
      <c r="Q223" s="40" t="s">
        <v>2627</v>
      </c>
      <c r="R223" s="40" t="s">
        <v>2628</v>
      </c>
      <c r="S223" s="40" t="s">
        <v>2629</v>
      </c>
      <c r="T223" s="39" t="s">
        <v>613</v>
      </c>
      <c r="U223" s="40" t="s">
        <v>2630</v>
      </c>
      <c r="V223" s="55">
        <v>3445.3243999999954</v>
      </c>
      <c r="W223" s="43" t="s">
        <v>46</v>
      </c>
      <c r="X223" s="44">
        <v>0</v>
      </c>
      <c r="Y223" s="55">
        <f t="shared" si="7"/>
        <v>3445.3243999999954</v>
      </c>
      <c r="Z223" s="14" t="s">
        <v>39</v>
      </c>
      <c r="AA223" s="45" t="s">
        <v>2631</v>
      </c>
      <c r="AB223" s="45" t="s">
        <v>2632</v>
      </c>
      <c r="AC223" s="45" t="s">
        <v>2628</v>
      </c>
      <c r="AD223" s="45" t="s">
        <v>73</v>
      </c>
      <c r="AE223" s="43" t="s">
        <v>613</v>
      </c>
      <c r="AF223" s="45" t="s">
        <v>2630</v>
      </c>
      <c r="AG223" s="48">
        <v>1</v>
      </c>
    </row>
    <row r="224" spans="1:33" s="1" customFormat="1" ht="71.25">
      <c r="A224" s="46" t="s">
        <v>2633</v>
      </c>
      <c r="B224" s="10" t="s">
        <v>2634</v>
      </c>
      <c r="C224" s="21" t="s">
        <v>2635</v>
      </c>
      <c r="D224" s="10" t="s">
        <v>2636</v>
      </c>
      <c r="E224" s="10" t="s">
        <v>79</v>
      </c>
      <c r="F224" s="10" t="s">
        <v>44</v>
      </c>
      <c r="G224" s="10" t="s">
        <v>45</v>
      </c>
      <c r="H224" s="10" t="s">
        <v>44</v>
      </c>
      <c r="I224" s="11"/>
      <c r="J224" s="12">
        <v>3.6166770005566744E-4</v>
      </c>
      <c r="K224" s="47">
        <v>407.93786879999999</v>
      </c>
      <c r="L224" s="39" t="s">
        <v>46</v>
      </c>
      <c r="M224" s="41">
        <v>0</v>
      </c>
      <c r="N224" s="47">
        <f t="shared" si="6"/>
        <v>407.93786879999999</v>
      </c>
      <c r="O224" s="39" t="s">
        <v>39</v>
      </c>
      <c r="P224" s="13" t="s">
        <v>2637</v>
      </c>
      <c r="Q224" s="40" t="s">
        <v>2638</v>
      </c>
      <c r="R224" s="40" t="s">
        <v>2639</v>
      </c>
      <c r="S224" s="40" t="s">
        <v>2640</v>
      </c>
      <c r="T224" s="39" t="s">
        <v>2641</v>
      </c>
      <c r="U224" s="40" t="s">
        <v>2642</v>
      </c>
      <c r="V224" s="55">
        <v>239.81801984000001</v>
      </c>
      <c r="W224" s="43" t="s">
        <v>46</v>
      </c>
      <c r="X224" s="44">
        <v>0</v>
      </c>
      <c r="Y224" s="55">
        <f t="shared" si="7"/>
        <v>239.81801984000001</v>
      </c>
      <c r="Z224" s="14" t="s">
        <v>39</v>
      </c>
      <c r="AA224" s="45" t="s">
        <v>2643</v>
      </c>
      <c r="AB224" s="45" t="s">
        <v>2644</v>
      </c>
      <c r="AC224" s="45" t="s">
        <v>2645</v>
      </c>
      <c r="AD224" s="45" t="s">
        <v>271</v>
      </c>
      <c r="AE224" s="43" t="s">
        <v>2646</v>
      </c>
      <c r="AF224" s="45" t="s">
        <v>2647</v>
      </c>
      <c r="AG224" s="48">
        <v>1</v>
      </c>
    </row>
    <row r="225" spans="1:33" s="1" customFormat="1" ht="29.25">
      <c r="A225" s="46" t="s">
        <v>2648</v>
      </c>
      <c r="B225" s="10" t="s">
        <v>2634</v>
      </c>
      <c r="C225" s="21" t="s">
        <v>2635</v>
      </c>
      <c r="D225" s="10" t="s">
        <v>2649</v>
      </c>
      <c r="E225" s="10" t="s">
        <v>79</v>
      </c>
      <c r="F225" s="10" t="s">
        <v>44</v>
      </c>
      <c r="G225" s="10" t="s">
        <v>45</v>
      </c>
      <c r="H225" s="10" t="s">
        <v>44</v>
      </c>
      <c r="I225" s="11"/>
      <c r="J225" s="12">
        <v>6.7056969961447278E-4</v>
      </c>
      <c r="K225" s="47">
        <v>386.92288768000003</v>
      </c>
      <c r="L225" s="39" t="s">
        <v>46</v>
      </c>
      <c r="M225" s="41">
        <v>0</v>
      </c>
      <c r="N225" s="47">
        <f t="shared" si="6"/>
        <v>386.92288768000003</v>
      </c>
      <c r="O225" s="39" t="s">
        <v>39</v>
      </c>
      <c r="P225" s="13" t="s">
        <v>2650</v>
      </c>
      <c r="Q225" s="40" t="s">
        <v>2651</v>
      </c>
      <c r="R225" s="40" t="s">
        <v>2652</v>
      </c>
      <c r="S225" s="40" t="s">
        <v>382</v>
      </c>
      <c r="T225" s="39" t="s">
        <v>125</v>
      </c>
      <c r="U225" s="40" t="s">
        <v>2653</v>
      </c>
      <c r="V225" s="55">
        <v>202.73275903999999</v>
      </c>
      <c r="W225" s="43" t="s">
        <v>46</v>
      </c>
      <c r="X225" s="44">
        <v>0</v>
      </c>
      <c r="Y225" s="55">
        <f t="shared" si="7"/>
        <v>202.73275903999999</v>
      </c>
      <c r="Z225" s="14" t="s">
        <v>39</v>
      </c>
      <c r="AA225" s="45" t="s">
        <v>2654</v>
      </c>
      <c r="AB225" s="45" t="s">
        <v>2655</v>
      </c>
      <c r="AC225" s="45" t="s">
        <v>2656</v>
      </c>
      <c r="AD225" s="45" t="s">
        <v>287</v>
      </c>
      <c r="AE225" s="43" t="s">
        <v>2657</v>
      </c>
      <c r="AF225" s="45" t="s">
        <v>2658</v>
      </c>
      <c r="AG225" s="48">
        <v>1</v>
      </c>
    </row>
    <row r="226" spans="1:33" s="1" customFormat="1" ht="42.75">
      <c r="A226" s="46" t="s">
        <v>2659</v>
      </c>
      <c r="B226" s="10" t="s">
        <v>2634</v>
      </c>
      <c r="C226" s="21" t="s">
        <v>2635</v>
      </c>
      <c r="D226" s="10" t="s">
        <v>2660</v>
      </c>
      <c r="E226" s="10" t="s">
        <v>79</v>
      </c>
      <c r="F226" s="10" t="s">
        <v>44</v>
      </c>
      <c r="G226" s="10" t="s">
        <v>45</v>
      </c>
      <c r="H226" s="10" t="s">
        <v>44</v>
      </c>
      <c r="I226" s="11"/>
      <c r="J226" s="12">
        <v>5.497729153775591E-3</v>
      </c>
      <c r="K226" s="47">
        <v>935.78474752</v>
      </c>
      <c r="L226" s="39" t="s">
        <v>46</v>
      </c>
      <c r="M226" s="41">
        <v>0</v>
      </c>
      <c r="N226" s="47">
        <f t="shared" si="6"/>
        <v>935.78474752</v>
      </c>
      <c r="O226" s="39" t="s">
        <v>39</v>
      </c>
      <c r="P226" s="13" t="s">
        <v>2661</v>
      </c>
      <c r="Q226" s="40" t="s">
        <v>2662</v>
      </c>
      <c r="R226" s="40" t="s">
        <v>2663</v>
      </c>
      <c r="S226" s="40" t="s">
        <v>2664</v>
      </c>
      <c r="T226" s="39" t="s">
        <v>259</v>
      </c>
      <c r="U226" s="40" t="s">
        <v>2665</v>
      </c>
      <c r="V226" s="55">
        <v>547.62568448000002</v>
      </c>
      <c r="W226" s="43" t="s">
        <v>46</v>
      </c>
      <c r="X226" s="44">
        <v>0</v>
      </c>
      <c r="Y226" s="55">
        <f t="shared" si="7"/>
        <v>547.62568448000002</v>
      </c>
      <c r="Z226" s="14" t="s">
        <v>39</v>
      </c>
      <c r="AA226" s="45" t="s">
        <v>2666</v>
      </c>
      <c r="AB226" s="45" t="s">
        <v>2667</v>
      </c>
      <c r="AC226" s="45" t="s">
        <v>2668</v>
      </c>
      <c r="AD226" s="45" t="s">
        <v>287</v>
      </c>
      <c r="AE226" s="43" t="s">
        <v>111</v>
      </c>
      <c r="AF226" s="45" t="s">
        <v>2669</v>
      </c>
      <c r="AG226" s="48">
        <v>1</v>
      </c>
    </row>
    <row r="227" spans="1:33" s="1" customFormat="1">
      <c r="A227" s="46" t="s">
        <v>2670</v>
      </c>
      <c r="B227" s="10" t="s">
        <v>2671</v>
      </c>
      <c r="C227" s="21" t="s">
        <v>2672</v>
      </c>
      <c r="D227" s="17">
        <v>0.01</v>
      </c>
      <c r="E227" s="10" t="s">
        <v>1654</v>
      </c>
      <c r="F227" s="10" t="s">
        <v>63</v>
      </c>
      <c r="G227" s="10" t="s">
        <v>45</v>
      </c>
      <c r="H227" s="10" t="s">
        <v>63</v>
      </c>
      <c r="I227" s="11">
        <v>1466942.44</v>
      </c>
      <c r="J227" s="12">
        <v>2.5638607006441575E-3</v>
      </c>
      <c r="K227" s="47">
        <v>1466941.393199998</v>
      </c>
      <c r="L227" s="39" t="s">
        <v>46</v>
      </c>
      <c r="M227" s="41">
        <v>0</v>
      </c>
      <c r="N227" s="47">
        <f t="shared" si="6"/>
        <v>1466941.393199998</v>
      </c>
      <c r="O227" s="39" t="s">
        <v>39</v>
      </c>
      <c r="P227" s="13" t="s">
        <v>2673</v>
      </c>
      <c r="Q227" s="40" t="s">
        <v>2674</v>
      </c>
      <c r="R227" s="40" t="s">
        <v>2675</v>
      </c>
      <c r="S227" s="40" t="s">
        <v>73</v>
      </c>
      <c r="T227" s="39" t="s">
        <v>152</v>
      </c>
      <c r="U227" s="40" t="s">
        <v>2676</v>
      </c>
      <c r="V227" s="55">
        <v>1466941.393199998</v>
      </c>
      <c r="W227" s="43" t="s">
        <v>46</v>
      </c>
      <c r="X227" s="44">
        <v>0</v>
      </c>
      <c r="Y227" s="55">
        <f t="shared" si="7"/>
        <v>1466941.393199998</v>
      </c>
      <c r="Z227" s="14" t="s">
        <v>39</v>
      </c>
      <c r="AA227" s="45" t="s">
        <v>2677</v>
      </c>
      <c r="AB227" s="45" t="s">
        <v>2678</v>
      </c>
      <c r="AC227" s="45" t="s">
        <v>2675</v>
      </c>
      <c r="AD227" s="45" t="s">
        <v>73</v>
      </c>
      <c r="AE227" s="43" t="s">
        <v>152</v>
      </c>
      <c r="AF227" s="45" t="s">
        <v>2679</v>
      </c>
      <c r="AG227" s="48">
        <v>1</v>
      </c>
    </row>
    <row r="228" spans="1:33" s="1" customFormat="1">
      <c r="A228" s="46" t="s">
        <v>2680</v>
      </c>
      <c r="B228" s="10" t="s">
        <v>2681</v>
      </c>
      <c r="C228" s="21" t="s">
        <v>2682</v>
      </c>
      <c r="D228" s="10" t="s">
        <v>2683</v>
      </c>
      <c r="E228" s="10" t="s">
        <v>133</v>
      </c>
      <c r="F228" s="10" t="s">
        <v>147</v>
      </c>
      <c r="G228" s="10" t="s">
        <v>135</v>
      </c>
      <c r="H228" s="10" t="s">
        <v>133</v>
      </c>
      <c r="I228" s="11"/>
      <c r="J228" s="12">
        <v>6.8203206811463185E-3</v>
      </c>
      <c r="K228" s="47">
        <v>10125.512373760001</v>
      </c>
      <c r="L228" s="39" t="s">
        <v>46</v>
      </c>
      <c r="M228" s="41">
        <v>0</v>
      </c>
      <c r="N228" s="47">
        <f t="shared" si="6"/>
        <v>10125.512373760001</v>
      </c>
      <c r="O228" s="39" t="s">
        <v>39</v>
      </c>
      <c r="P228" s="13" t="s">
        <v>2684</v>
      </c>
      <c r="Q228" s="40" t="s">
        <v>2685</v>
      </c>
      <c r="R228" s="40" t="s">
        <v>2686</v>
      </c>
      <c r="S228" s="40" t="s">
        <v>782</v>
      </c>
      <c r="T228" s="39" t="s">
        <v>266</v>
      </c>
      <c r="U228" s="40" t="s">
        <v>2687</v>
      </c>
      <c r="V228" s="55">
        <v>4373.5884236799993</v>
      </c>
      <c r="W228" s="43" t="s">
        <v>46</v>
      </c>
      <c r="X228" s="44">
        <v>0</v>
      </c>
      <c r="Y228" s="55">
        <f t="shared" si="7"/>
        <v>4373.5884236799993</v>
      </c>
      <c r="Z228" s="14" t="s">
        <v>39</v>
      </c>
      <c r="AA228" s="45" t="s">
        <v>2688</v>
      </c>
      <c r="AB228" s="45" t="s">
        <v>2689</v>
      </c>
      <c r="AC228" s="45" t="s">
        <v>2686</v>
      </c>
      <c r="AD228" s="45" t="s">
        <v>693</v>
      </c>
      <c r="AE228" s="43" t="s">
        <v>152</v>
      </c>
      <c r="AF228" s="45" t="s">
        <v>2687</v>
      </c>
      <c r="AG228" s="48">
        <v>1</v>
      </c>
    </row>
    <row r="229" spans="1:33" s="1" customFormat="1" ht="57">
      <c r="A229" s="46" t="s">
        <v>2690</v>
      </c>
      <c r="B229" s="10" t="s">
        <v>2691</v>
      </c>
      <c r="C229" s="21" t="s">
        <v>2692</v>
      </c>
      <c r="D229" s="10" t="s">
        <v>1177</v>
      </c>
      <c r="E229" s="10" t="s">
        <v>2693</v>
      </c>
      <c r="F229" s="10" t="s">
        <v>201</v>
      </c>
      <c r="G229" s="10" t="s">
        <v>202</v>
      </c>
      <c r="H229" s="10" t="s">
        <v>2537</v>
      </c>
      <c r="I229" s="11"/>
      <c r="J229" s="12">
        <v>1.078527695357793E-2</v>
      </c>
      <c r="K229" s="47">
        <v>131.03458816</v>
      </c>
      <c r="L229" s="39" t="s">
        <v>46</v>
      </c>
      <c r="M229" s="41">
        <v>0</v>
      </c>
      <c r="N229" s="47">
        <f t="shared" si="6"/>
        <v>131.03458816</v>
      </c>
      <c r="O229" s="39" t="s">
        <v>39</v>
      </c>
      <c r="P229" s="13" t="s">
        <v>2694</v>
      </c>
      <c r="Q229" s="40" t="s">
        <v>2695</v>
      </c>
      <c r="R229" s="40" t="s">
        <v>2696</v>
      </c>
      <c r="S229" s="40" t="s">
        <v>2697</v>
      </c>
      <c r="T229" s="39" t="s">
        <v>400</v>
      </c>
      <c r="U229" s="40" t="s">
        <v>2698</v>
      </c>
      <c r="V229" s="55">
        <v>110.01960704</v>
      </c>
      <c r="W229" s="43" t="s">
        <v>46</v>
      </c>
      <c r="X229" s="44">
        <v>0</v>
      </c>
      <c r="Y229" s="55">
        <f t="shared" si="7"/>
        <v>110.01960704</v>
      </c>
      <c r="Z229" s="14" t="s">
        <v>39</v>
      </c>
      <c r="AA229" s="45" t="s">
        <v>2699</v>
      </c>
      <c r="AB229" s="45" t="s">
        <v>2700</v>
      </c>
      <c r="AC229" s="45" t="s">
        <v>2701</v>
      </c>
      <c r="AD229" s="45" t="s">
        <v>2702</v>
      </c>
      <c r="AE229" s="43" t="s">
        <v>2703</v>
      </c>
      <c r="AF229" s="45" t="s">
        <v>2704</v>
      </c>
      <c r="AG229" s="48">
        <v>1</v>
      </c>
    </row>
    <row r="230" spans="1:33" s="1" customFormat="1" ht="28.5">
      <c r="A230" s="46" t="s">
        <v>2705</v>
      </c>
      <c r="B230" s="10" t="s">
        <v>2706</v>
      </c>
      <c r="C230" s="21" t="s">
        <v>2707</v>
      </c>
      <c r="D230" s="10" t="s">
        <v>2708</v>
      </c>
      <c r="E230" s="10" t="s">
        <v>2615</v>
      </c>
      <c r="F230" s="10" t="s">
        <v>201</v>
      </c>
      <c r="G230" s="10" t="s">
        <v>202</v>
      </c>
      <c r="H230" s="10" t="s">
        <v>2537</v>
      </c>
      <c r="I230" s="11"/>
      <c r="J230" s="12">
        <v>2.5576730137748596E-2</v>
      </c>
      <c r="K230" s="47">
        <v>1448.79752192</v>
      </c>
      <c r="L230" s="39" t="s">
        <v>46</v>
      </c>
      <c r="M230" s="41">
        <v>0</v>
      </c>
      <c r="N230" s="47">
        <f t="shared" si="6"/>
        <v>1448.79752192</v>
      </c>
      <c r="O230" s="39" t="s">
        <v>39</v>
      </c>
      <c r="P230" s="13" t="s">
        <v>2709</v>
      </c>
      <c r="Q230" s="40" t="s">
        <v>2710</v>
      </c>
      <c r="R230" s="40" t="s">
        <v>2711</v>
      </c>
      <c r="S230" s="40" t="s">
        <v>218</v>
      </c>
      <c r="T230" s="39" t="s">
        <v>125</v>
      </c>
      <c r="U230" s="40" t="s">
        <v>2712</v>
      </c>
      <c r="V230" s="55">
        <v>933.31239679999999</v>
      </c>
      <c r="W230" s="43" t="s">
        <v>46</v>
      </c>
      <c r="X230" s="44">
        <v>0</v>
      </c>
      <c r="Y230" s="55">
        <f t="shared" si="7"/>
        <v>933.31239679999999</v>
      </c>
      <c r="Z230" s="14" t="s">
        <v>39</v>
      </c>
      <c r="AA230" s="45" t="s">
        <v>2713</v>
      </c>
      <c r="AB230" s="45" t="s">
        <v>2714</v>
      </c>
      <c r="AC230" s="45" t="s">
        <v>2711</v>
      </c>
      <c r="AD230" s="45" t="s">
        <v>2546</v>
      </c>
      <c r="AE230" s="43" t="s">
        <v>125</v>
      </c>
      <c r="AF230" s="45" t="s">
        <v>2712</v>
      </c>
      <c r="AG230" s="48">
        <v>1</v>
      </c>
    </row>
    <row r="231" spans="1:33" s="1" customFormat="1" ht="29.25">
      <c r="A231" s="46" t="s">
        <v>2715</v>
      </c>
      <c r="B231" s="10" t="s">
        <v>2716</v>
      </c>
      <c r="C231" s="21" t="s">
        <v>2717</v>
      </c>
      <c r="D231" s="10" t="s">
        <v>2718</v>
      </c>
      <c r="E231" s="10" t="s">
        <v>147</v>
      </c>
      <c r="F231" s="10" t="s">
        <v>147</v>
      </c>
      <c r="G231" s="10" t="s">
        <v>135</v>
      </c>
      <c r="H231" s="10" t="s">
        <v>147</v>
      </c>
      <c r="I231" s="11"/>
      <c r="J231" s="12">
        <v>3.4408120551062581E-5</v>
      </c>
      <c r="K231" s="47">
        <v>29873.413749759999</v>
      </c>
      <c r="L231" s="39" t="s">
        <v>46</v>
      </c>
      <c r="M231" s="41">
        <v>0</v>
      </c>
      <c r="N231" s="47">
        <f t="shared" si="6"/>
        <v>29873.413749759999</v>
      </c>
      <c r="O231" s="39" t="s">
        <v>39</v>
      </c>
      <c r="P231" s="13" t="s">
        <v>2719</v>
      </c>
      <c r="Q231" s="40" t="s">
        <v>2720</v>
      </c>
      <c r="R231" s="40" t="s">
        <v>2721</v>
      </c>
      <c r="S231" s="40" t="s">
        <v>2722</v>
      </c>
      <c r="T231" s="39" t="s">
        <v>152</v>
      </c>
      <c r="U231" s="40" t="s">
        <v>2723</v>
      </c>
      <c r="V231" s="55">
        <v>8019.0695603200002</v>
      </c>
      <c r="W231" s="43" t="s">
        <v>46</v>
      </c>
      <c r="X231" s="44">
        <v>0</v>
      </c>
      <c r="Y231" s="55">
        <f t="shared" si="7"/>
        <v>8019.0695603200002</v>
      </c>
      <c r="Z231" s="14" t="s">
        <v>39</v>
      </c>
      <c r="AA231" s="45" t="s">
        <v>2724</v>
      </c>
      <c r="AB231" s="45" t="s">
        <v>2725</v>
      </c>
      <c r="AC231" s="45" t="s">
        <v>2721</v>
      </c>
      <c r="AD231" s="45" t="s">
        <v>693</v>
      </c>
      <c r="AE231" s="43" t="s">
        <v>152</v>
      </c>
      <c r="AF231" s="45" t="s">
        <v>2723</v>
      </c>
      <c r="AG231" s="48">
        <v>1</v>
      </c>
    </row>
    <row r="232" spans="1:33" s="1" customFormat="1" ht="28.5">
      <c r="A232" s="46" t="s">
        <v>2726</v>
      </c>
      <c r="B232" s="10" t="s">
        <v>2727</v>
      </c>
      <c r="C232" s="21" t="s">
        <v>2728</v>
      </c>
      <c r="D232" s="3" t="s">
        <v>2729</v>
      </c>
      <c r="E232" s="10" t="s">
        <v>2615</v>
      </c>
      <c r="F232" s="10" t="s">
        <v>201</v>
      </c>
      <c r="G232" s="10" t="s">
        <v>202</v>
      </c>
      <c r="H232" s="10" t="s">
        <v>2537</v>
      </c>
      <c r="I232" s="11"/>
      <c r="J232" s="12">
        <v>4.5735422141753974E-2</v>
      </c>
      <c r="K232" s="47">
        <v>1840.6651110400001</v>
      </c>
      <c r="L232" s="39" t="s">
        <v>46</v>
      </c>
      <c r="M232" s="41">
        <v>0</v>
      </c>
      <c r="N232" s="47">
        <f t="shared" si="6"/>
        <v>1840.6651110400001</v>
      </c>
      <c r="O232" s="39" t="s">
        <v>39</v>
      </c>
      <c r="P232" s="13" t="s">
        <v>2730</v>
      </c>
      <c r="Q232" s="40" t="s">
        <v>2731</v>
      </c>
      <c r="R232" s="40" t="s">
        <v>2732</v>
      </c>
      <c r="S232" s="40" t="s">
        <v>2733</v>
      </c>
      <c r="T232" s="39" t="s">
        <v>395</v>
      </c>
      <c r="U232" s="40" t="s">
        <v>2734</v>
      </c>
      <c r="V232" s="55">
        <v>907.35271423999995</v>
      </c>
      <c r="W232" s="43" t="s">
        <v>46</v>
      </c>
      <c r="X232" s="44">
        <v>0</v>
      </c>
      <c r="Y232" s="55">
        <f t="shared" si="7"/>
        <v>907.35271423999995</v>
      </c>
      <c r="Z232" s="14" t="s">
        <v>39</v>
      </c>
      <c r="AA232" s="45" t="s">
        <v>2735</v>
      </c>
      <c r="AB232" s="45" t="s">
        <v>2736</v>
      </c>
      <c r="AC232" s="45" t="s">
        <v>2732</v>
      </c>
      <c r="AD232" s="45" t="s">
        <v>2546</v>
      </c>
      <c r="AE232" s="43" t="s">
        <v>395</v>
      </c>
      <c r="AF232" s="45" t="s">
        <v>2734</v>
      </c>
      <c r="AG232" s="48">
        <v>1</v>
      </c>
    </row>
    <row r="233" spans="1:33" s="1" customFormat="1" ht="42.75">
      <c r="A233" s="46" t="s">
        <v>2737</v>
      </c>
      <c r="B233" s="10" t="s">
        <v>2681</v>
      </c>
      <c r="C233" s="21" t="s">
        <v>2738</v>
      </c>
      <c r="D233" s="10" t="s">
        <v>2739</v>
      </c>
      <c r="E233" s="10" t="s">
        <v>133</v>
      </c>
      <c r="F233" s="10" t="s">
        <v>147</v>
      </c>
      <c r="G233" s="10" t="s">
        <v>135</v>
      </c>
      <c r="H233" s="10" t="s">
        <v>133</v>
      </c>
      <c r="I233" s="11"/>
      <c r="J233" s="12">
        <v>2.3628383582946413E-3</v>
      </c>
      <c r="K233" s="47">
        <v>1077.9449139199999</v>
      </c>
      <c r="L233" s="39" t="s">
        <v>46</v>
      </c>
      <c r="M233" s="41">
        <v>0</v>
      </c>
      <c r="N233" s="47">
        <f t="shared" si="6"/>
        <v>1077.9449139199999</v>
      </c>
      <c r="O233" s="39" t="s">
        <v>39</v>
      </c>
      <c r="P233" s="13" t="s">
        <v>2740</v>
      </c>
      <c r="Q233" s="40" t="s">
        <v>2741</v>
      </c>
      <c r="R233" s="40" t="s">
        <v>2742</v>
      </c>
      <c r="S233" s="40" t="s">
        <v>782</v>
      </c>
      <c r="T233" s="39" t="s">
        <v>266</v>
      </c>
      <c r="U233" s="40" t="s">
        <v>2743</v>
      </c>
      <c r="V233" s="55">
        <v>674.95174656000006</v>
      </c>
      <c r="W233" s="43" t="s">
        <v>46</v>
      </c>
      <c r="X233" s="44">
        <v>0</v>
      </c>
      <c r="Y233" s="55">
        <f t="shared" si="7"/>
        <v>674.95174656000006</v>
      </c>
      <c r="Z233" s="14" t="s">
        <v>39</v>
      </c>
      <c r="AA233" s="45" t="s">
        <v>2744</v>
      </c>
      <c r="AB233" s="45" t="s">
        <v>2745</v>
      </c>
      <c r="AC233" s="45" t="s">
        <v>2746</v>
      </c>
      <c r="AD233" s="45" t="s">
        <v>287</v>
      </c>
      <c r="AE233" s="43" t="s">
        <v>2747</v>
      </c>
      <c r="AF233" s="45" t="s">
        <v>2748</v>
      </c>
      <c r="AG233" s="48">
        <v>1</v>
      </c>
    </row>
    <row r="234" spans="1:33" s="1" customFormat="1" ht="29.25">
      <c r="A234" s="46" t="s">
        <v>2749</v>
      </c>
      <c r="B234" s="10" t="s">
        <v>2691</v>
      </c>
      <c r="C234" s="21" t="s">
        <v>2750</v>
      </c>
      <c r="D234" s="16" t="s">
        <v>199</v>
      </c>
      <c r="E234" s="10" t="s">
        <v>2615</v>
      </c>
      <c r="F234" s="10" t="s">
        <v>201</v>
      </c>
      <c r="G234" s="10" t="s">
        <v>202</v>
      </c>
      <c r="H234" s="10" t="s">
        <v>2537</v>
      </c>
      <c r="I234" s="11"/>
      <c r="J234" s="12">
        <v>1.6024876459351561E-2</v>
      </c>
      <c r="K234" s="47">
        <v>480.87221503999996</v>
      </c>
      <c r="L234" s="39" t="s">
        <v>46</v>
      </c>
      <c r="M234" s="41">
        <v>0</v>
      </c>
      <c r="N234" s="47">
        <f t="shared" si="6"/>
        <v>480.87221503999996</v>
      </c>
      <c r="O234" s="39" t="s">
        <v>39</v>
      </c>
      <c r="P234" s="13" t="s">
        <v>2751</v>
      </c>
      <c r="Q234" s="40" t="s">
        <v>2752</v>
      </c>
      <c r="R234" s="40" t="s">
        <v>2753</v>
      </c>
      <c r="S234" s="40" t="s">
        <v>2733</v>
      </c>
      <c r="T234" s="39" t="s">
        <v>395</v>
      </c>
      <c r="U234" s="40" t="s">
        <v>2754</v>
      </c>
      <c r="V234" s="55">
        <v>250.94359808000002</v>
      </c>
      <c r="W234" s="43" t="s">
        <v>46</v>
      </c>
      <c r="X234" s="44">
        <v>0</v>
      </c>
      <c r="Y234" s="55">
        <f t="shared" si="7"/>
        <v>250.94359808000002</v>
      </c>
      <c r="Z234" s="14" t="s">
        <v>39</v>
      </c>
      <c r="AA234" s="45" t="s">
        <v>2724</v>
      </c>
      <c r="AB234" s="45" t="s">
        <v>2755</v>
      </c>
      <c r="AC234" s="45" t="s">
        <v>2753</v>
      </c>
      <c r="AD234" s="45" t="s">
        <v>2546</v>
      </c>
      <c r="AE234" s="43" t="s">
        <v>395</v>
      </c>
      <c r="AF234" s="45" t="s">
        <v>2754</v>
      </c>
      <c r="AG234" s="48">
        <v>1</v>
      </c>
    </row>
    <row r="235" spans="1:33" s="1" customFormat="1" ht="42.75">
      <c r="A235" s="46" t="s">
        <v>2756</v>
      </c>
      <c r="B235" s="10" t="s">
        <v>2757</v>
      </c>
      <c r="C235" s="21" t="s">
        <v>2758</v>
      </c>
      <c r="D235" s="16" t="s">
        <v>2759</v>
      </c>
      <c r="E235" s="10" t="s">
        <v>79</v>
      </c>
      <c r="F235" s="10" t="s">
        <v>44</v>
      </c>
      <c r="G235" s="10" t="s">
        <v>45</v>
      </c>
      <c r="H235" s="10" t="s">
        <v>44</v>
      </c>
      <c r="I235" s="11"/>
      <c r="J235" s="12">
        <v>3.4555231780762099E-3</v>
      </c>
      <c r="K235" s="47">
        <v>1309.1097062400002</v>
      </c>
      <c r="L235" s="39" t="s">
        <v>46</v>
      </c>
      <c r="M235" s="41">
        <v>0</v>
      </c>
      <c r="N235" s="47">
        <f t="shared" si="6"/>
        <v>1309.1097062400002</v>
      </c>
      <c r="O235" s="39" t="s">
        <v>39</v>
      </c>
      <c r="P235" s="13" t="s">
        <v>2760</v>
      </c>
      <c r="Q235" s="40" t="s">
        <v>2761</v>
      </c>
      <c r="R235" s="40" t="s">
        <v>2762</v>
      </c>
      <c r="S235" s="40" t="s">
        <v>2763</v>
      </c>
      <c r="T235" s="39" t="s">
        <v>2764</v>
      </c>
      <c r="U235" s="40" t="s">
        <v>2765</v>
      </c>
      <c r="V235" s="55">
        <v>678.66027264000002</v>
      </c>
      <c r="W235" s="43" t="s">
        <v>46</v>
      </c>
      <c r="X235" s="44">
        <v>0</v>
      </c>
      <c r="Y235" s="55">
        <f t="shared" si="7"/>
        <v>678.66027264000002</v>
      </c>
      <c r="Z235" s="14" t="s">
        <v>39</v>
      </c>
      <c r="AA235" s="45" t="s">
        <v>2766</v>
      </c>
      <c r="AB235" s="45" t="s">
        <v>2767</v>
      </c>
      <c r="AC235" s="45" t="s">
        <v>2768</v>
      </c>
      <c r="AD235" s="45" t="s">
        <v>55</v>
      </c>
      <c r="AE235" s="43" t="s">
        <v>395</v>
      </c>
      <c r="AF235" s="45" t="s">
        <v>2769</v>
      </c>
      <c r="AG235" s="48">
        <v>1</v>
      </c>
    </row>
    <row r="236" spans="1:33" s="1" customFormat="1" ht="28.5">
      <c r="A236" s="46" t="s">
        <v>2770</v>
      </c>
      <c r="B236" s="10" t="s">
        <v>2757</v>
      </c>
      <c r="C236" s="21" t="s">
        <v>2758</v>
      </c>
      <c r="D236" s="10" t="s">
        <v>2771</v>
      </c>
      <c r="E236" s="10" t="s">
        <v>133</v>
      </c>
      <c r="F236" s="10" t="s">
        <v>147</v>
      </c>
      <c r="G236" s="10" t="s">
        <v>135</v>
      </c>
      <c r="H236" s="10" t="s">
        <v>133</v>
      </c>
      <c r="I236" s="11"/>
      <c r="J236" s="12">
        <v>3.4868943594157278E-4</v>
      </c>
      <c r="K236" s="47">
        <v>8523.4291071999996</v>
      </c>
      <c r="L236" s="39" t="s">
        <v>46</v>
      </c>
      <c r="M236" s="41">
        <v>0</v>
      </c>
      <c r="N236" s="47">
        <f t="shared" si="6"/>
        <v>8523.4291071999996</v>
      </c>
      <c r="O236" s="39" t="s">
        <v>39</v>
      </c>
      <c r="P236" s="13" t="s">
        <v>2772</v>
      </c>
      <c r="Q236" s="40" t="s">
        <v>2773</v>
      </c>
      <c r="R236" s="40" t="s">
        <v>2774</v>
      </c>
      <c r="S236" s="40" t="s">
        <v>2775</v>
      </c>
      <c r="T236" s="39" t="s">
        <v>506</v>
      </c>
      <c r="U236" s="40" t="s">
        <v>2776</v>
      </c>
      <c r="V236" s="55">
        <v>4429.21631488</v>
      </c>
      <c r="W236" s="43" t="s">
        <v>46</v>
      </c>
      <c r="X236" s="44">
        <v>0</v>
      </c>
      <c r="Y236" s="55">
        <f t="shared" si="7"/>
        <v>4429.21631488</v>
      </c>
      <c r="Z236" s="14" t="s">
        <v>39</v>
      </c>
      <c r="AA236" s="45" t="s">
        <v>2777</v>
      </c>
      <c r="AB236" s="45" t="s">
        <v>2778</v>
      </c>
      <c r="AC236" s="45" t="s">
        <v>2779</v>
      </c>
      <c r="AD236" s="45" t="s">
        <v>287</v>
      </c>
      <c r="AE236" s="43" t="s">
        <v>2780</v>
      </c>
      <c r="AF236" s="45" t="s">
        <v>2781</v>
      </c>
      <c r="AG236" s="48">
        <v>1</v>
      </c>
    </row>
    <row r="237" spans="1:33" s="1" customFormat="1" ht="28.5">
      <c r="A237" s="46" t="s">
        <v>2782</v>
      </c>
      <c r="B237" s="10" t="s">
        <v>2757</v>
      </c>
      <c r="C237" s="21" t="s">
        <v>2758</v>
      </c>
      <c r="D237" s="10" t="s">
        <v>2783</v>
      </c>
      <c r="E237" s="10" t="s">
        <v>2784</v>
      </c>
      <c r="F237" s="10" t="s">
        <v>63</v>
      </c>
      <c r="G237" s="10" t="s">
        <v>45</v>
      </c>
      <c r="H237" s="10" t="s">
        <v>63</v>
      </c>
      <c r="I237" s="11"/>
      <c r="J237" s="12">
        <v>7.9206920363680856E-3</v>
      </c>
      <c r="K237" s="47">
        <v>52602.970094080003</v>
      </c>
      <c r="L237" s="39" t="s">
        <v>46</v>
      </c>
      <c r="M237" s="41">
        <v>0</v>
      </c>
      <c r="N237" s="47">
        <f t="shared" si="6"/>
        <v>52602.970094080003</v>
      </c>
      <c r="O237" s="39" t="s">
        <v>39</v>
      </c>
      <c r="P237" s="13" t="s">
        <v>2785</v>
      </c>
      <c r="Q237" s="40" t="s">
        <v>2786</v>
      </c>
      <c r="R237" s="40" t="s">
        <v>2787</v>
      </c>
      <c r="S237" s="40" t="s">
        <v>2788</v>
      </c>
      <c r="T237" s="39" t="s">
        <v>152</v>
      </c>
      <c r="U237" s="40" t="s">
        <v>2789</v>
      </c>
      <c r="V237" s="55">
        <v>27146.410905600002</v>
      </c>
      <c r="W237" s="43" t="s">
        <v>46</v>
      </c>
      <c r="X237" s="44">
        <v>0</v>
      </c>
      <c r="Y237" s="55">
        <f t="shared" si="7"/>
        <v>27146.410905600002</v>
      </c>
      <c r="Z237" s="14" t="s">
        <v>39</v>
      </c>
      <c r="AA237" s="45" t="s">
        <v>2790</v>
      </c>
      <c r="AB237" s="45" t="s">
        <v>2791</v>
      </c>
      <c r="AC237" s="45" t="s">
        <v>2787</v>
      </c>
      <c r="AD237" s="45" t="s">
        <v>2792</v>
      </c>
      <c r="AE237" s="43" t="s">
        <v>152</v>
      </c>
      <c r="AF237" s="45" t="s">
        <v>2789</v>
      </c>
      <c r="AG237" s="48">
        <v>1</v>
      </c>
    </row>
    <row r="238" spans="1:33" s="1" customFormat="1" ht="43.5">
      <c r="A238" s="46" t="s">
        <v>2793</v>
      </c>
      <c r="B238" s="10" t="s">
        <v>2794</v>
      </c>
      <c r="C238" s="21" t="s">
        <v>2795</v>
      </c>
      <c r="D238" s="10" t="s">
        <v>464</v>
      </c>
      <c r="E238" s="10" t="s">
        <v>133</v>
      </c>
      <c r="F238" s="10" t="s">
        <v>147</v>
      </c>
      <c r="G238" s="10" t="s">
        <v>135</v>
      </c>
      <c r="H238" s="10" t="s">
        <v>136</v>
      </c>
      <c r="I238" s="11">
        <v>1129473.08</v>
      </c>
      <c r="J238" s="12">
        <v>0.30025246141236833</v>
      </c>
      <c r="K238" s="47">
        <v>1129472.8187999986</v>
      </c>
      <c r="L238" s="39" t="s">
        <v>46</v>
      </c>
      <c r="M238" s="41">
        <v>0</v>
      </c>
      <c r="N238" s="47">
        <f t="shared" si="6"/>
        <v>1129472.8187999986</v>
      </c>
      <c r="O238" s="39" t="s">
        <v>39</v>
      </c>
      <c r="P238" s="13" t="s">
        <v>2796</v>
      </c>
      <c r="Q238" s="40" t="s">
        <v>2797</v>
      </c>
      <c r="R238" s="40" t="s">
        <v>2798</v>
      </c>
      <c r="S238" s="40" t="s">
        <v>2799</v>
      </c>
      <c r="T238" s="39" t="s">
        <v>2276</v>
      </c>
      <c r="U238" s="40" t="s">
        <v>2800</v>
      </c>
      <c r="V238" s="55">
        <v>775265.586799999</v>
      </c>
      <c r="W238" s="43" t="s">
        <v>46</v>
      </c>
      <c r="X238" s="44">
        <v>0</v>
      </c>
      <c r="Y238" s="55">
        <f t="shared" si="7"/>
        <v>775265.586799999</v>
      </c>
      <c r="Z238" s="14" t="s">
        <v>39</v>
      </c>
      <c r="AA238" s="45" t="s">
        <v>2801</v>
      </c>
      <c r="AB238" s="45" t="s">
        <v>2802</v>
      </c>
      <c r="AC238" s="45" t="s">
        <v>2803</v>
      </c>
      <c r="AD238" s="45" t="s">
        <v>2275</v>
      </c>
      <c r="AE238" s="43" t="s">
        <v>2276</v>
      </c>
      <c r="AF238" s="45" t="s">
        <v>2804</v>
      </c>
      <c r="AG238" s="48">
        <v>1</v>
      </c>
    </row>
    <row r="239" spans="1:33" s="1" customFormat="1" ht="29.25">
      <c r="A239" s="46" t="s">
        <v>2805</v>
      </c>
      <c r="B239" s="10" t="s">
        <v>2806</v>
      </c>
      <c r="C239" s="21" t="s">
        <v>2807</v>
      </c>
      <c r="D239" s="10" t="s">
        <v>698</v>
      </c>
      <c r="E239" s="10" t="s">
        <v>79</v>
      </c>
      <c r="F239" s="10" t="s">
        <v>44</v>
      </c>
      <c r="G239" s="10" t="s">
        <v>45</v>
      </c>
      <c r="H239" s="10" t="s">
        <v>44</v>
      </c>
      <c r="I239" s="11">
        <v>4220.22</v>
      </c>
      <c r="J239" s="12">
        <v>4.4917914814999226E-3</v>
      </c>
      <c r="K239" s="47">
        <v>4219.5189999999948</v>
      </c>
      <c r="L239" s="39" t="s">
        <v>46</v>
      </c>
      <c r="M239" s="41">
        <v>0</v>
      </c>
      <c r="N239" s="47">
        <f t="shared" si="6"/>
        <v>4219.5189999999948</v>
      </c>
      <c r="O239" s="39" t="s">
        <v>39</v>
      </c>
      <c r="P239" s="13" t="s">
        <v>2808</v>
      </c>
      <c r="Q239" s="40" t="s">
        <v>2809</v>
      </c>
      <c r="R239" s="40" t="s">
        <v>2810</v>
      </c>
      <c r="S239" s="40" t="s">
        <v>2811</v>
      </c>
      <c r="T239" s="39" t="s">
        <v>852</v>
      </c>
      <c r="U239" s="40" t="s">
        <v>2812</v>
      </c>
      <c r="V239" s="55">
        <v>1827.2259999999976</v>
      </c>
      <c r="W239" s="43" t="s">
        <v>46</v>
      </c>
      <c r="X239" s="44">
        <v>0</v>
      </c>
      <c r="Y239" s="55">
        <f t="shared" si="7"/>
        <v>1827.2259999999976</v>
      </c>
      <c r="Z239" s="14" t="s">
        <v>39</v>
      </c>
      <c r="AA239" s="45" t="s">
        <v>2813</v>
      </c>
      <c r="AB239" s="45" t="s">
        <v>2814</v>
      </c>
      <c r="AC239" s="45" t="s">
        <v>2815</v>
      </c>
      <c r="AD239" s="45" t="s">
        <v>271</v>
      </c>
      <c r="AE239" s="43" t="s">
        <v>852</v>
      </c>
      <c r="AF239" s="45" t="s">
        <v>2816</v>
      </c>
      <c r="AG239" s="48">
        <v>1</v>
      </c>
    </row>
    <row r="240" spans="1:33" s="1" customFormat="1" ht="42.75">
      <c r="A240" s="46" t="s">
        <v>2817</v>
      </c>
      <c r="B240" s="10" t="s">
        <v>2806</v>
      </c>
      <c r="C240" s="21" t="s">
        <v>2807</v>
      </c>
      <c r="D240" s="10" t="s">
        <v>1065</v>
      </c>
      <c r="E240" s="10" t="s">
        <v>79</v>
      </c>
      <c r="F240" s="10" t="s">
        <v>44</v>
      </c>
      <c r="G240" s="10" t="s">
        <v>45</v>
      </c>
      <c r="H240" s="10" t="s">
        <v>44</v>
      </c>
      <c r="I240" s="11">
        <v>12660.66</v>
      </c>
      <c r="J240" s="12">
        <v>9.8452042744787763E-3</v>
      </c>
      <c r="K240" s="47">
        <v>12660.66</v>
      </c>
      <c r="L240" s="39" t="s">
        <v>46</v>
      </c>
      <c r="M240" s="41">
        <v>0</v>
      </c>
      <c r="N240" s="47">
        <f t="shared" si="6"/>
        <v>12660.66</v>
      </c>
      <c r="O240" s="39" t="s">
        <v>39</v>
      </c>
      <c r="P240" s="13" t="s">
        <v>2818</v>
      </c>
      <c r="Q240" s="40" t="s">
        <v>2819</v>
      </c>
      <c r="R240" s="40" t="s">
        <v>2820</v>
      </c>
      <c r="S240" s="40" t="s">
        <v>2821</v>
      </c>
      <c r="T240" s="39" t="s">
        <v>852</v>
      </c>
      <c r="U240" s="40" t="s">
        <v>2822</v>
      </c>
      <c r="V240" s="55">
        <v>2724.9959999999965</v>
      </c>
      <c r="W240" s="43" t="s">
        <v>46</v>
      </c>
      <c r="X240" s="44">
        <v>0</v>
      </c>
      <c r="Y240" s="55">
        <f t="shared" si="7"/>
        <v>2724.9959999999965</v>
      </c>
      <c r="Z240" s="14" t="s">
        <v>39</v>
      </c>
      <c r="AA240" s="45" t="s">
        <v>2823</v>
      </c>
      <c r="AB240" s="45" t="s">
        <v>2824</v>
      </c>
      <c r="AC240" s="45" t="s">
        <v>2825</v>
      </c>
      <c r="AD240" s="45" t="s">
        <v>2826</v>
      </c>
      <c r="AE240" s="43" t="s">
        <v>852</v>
      </c>
      <c r="AF240" s="45" t="s">
        <v>2827</v>
      </c>
      <c r="AG240" s="48">
        <v>1</v>
      </c>
    </row>
    <row r="241" spans="1:33" s="1" customFormat="1" ht="24">
      <c r="A241" s="46" t="s">
        <v>2828</v>
      </c>
      <c r="B241" s="10" t="s">
        <v>2829</v>
      </c>
      <c r="C241" s="21" t="s">
        <v>2830</v>
      </c>
      <c r="D241" s="10" t="s">
        <v>2831</v>
      </c>
      <c r="E241" s="10" t="s">
        <v>79</v>
      </c>
      <c r="F241" s="10" t="s">
        <v>44</v>
      </c>
      <c r="G241" s="10" t="s">
        <v>45</v>
      </c>
      <c r="H241" s="10" t="s">
        <v>44</v>
      </c>
      <c r="I241" s="11">
        <v>900.22</v>
      </c>
      <c r="J241" s="12">
        <v>1.3230649152645114E-3</v>
      </c>
      <c r="K241" s="47">
        <v>900.02359999999987</v>
      </c>
      <c r="L241" s="39" t="s">
        <v>46</v>
      </c>
      <c r="M241" s="41">
        <v>0</v>
      </c>
      <c r="N241" s="47">
        <f t="shared" si="6"/>
        <v>900.02359999999987</v>
      </c>
      <c r="O241" s="39" t="s">
        <v>39</v>
      </c>
      <c r="P241" s="13" t="s">
        <v>2832</v>
      </c>
      <c r="Q241" s="40" t="s">
        <v>2833</v>
      </c>
      <c r="R241" s="40" t="s">
        <v>2834</v>
      </c>
      <c r="S241" s="40" t="s">
        <v>2835</v>
      </c>
      <c r="T241" s="39" t="s">
        <v>395</v>
      </c>
      <c r="U241" s="40" t="s">
        <v>2836</v>
      </c>
      <c r="V241" s="55">
        <v>900.02359999999987</v>
      </c>
      <c r="W241" s="43" t="s">
        <v>46</v>
      </c>
      <c r="X241" s="44">
        <v>0</v>
      </c>
      <c r="Y241" s="55">
        <f t="shared" si="7"/>
        <v>900.02359999999987</v>
      </c>
      <c r="Z241" s="14" t="s">
        <v>39</v>
      </c>
      <c r="AA241" s="45" t="s">
        <v>2837</v>
      </c>
      <c r="AB241" s="45" t="s">
        <v>2838</v>
      </c>
      <c r="AC241" s="45" t="s">
        <v>2834</v>
      </c>
      <c r="AD241" s="45" t="s">
        <v>55</v>
      </c>
      <c r="AE241" s="43" t="s">
        <v>125</v>
      </c>
      <c r="AF241" s="45" t="s">
        <v>2839</v>
      </c>
      <c r="AG241" s="48">
        <v>1</v>
      </c>
    </row>
    <row r="242" spans="1:33" s="1" customFormat="1">
      <c r="A242" s="46" t="s">
        <v>2840</v>
      </c>
      <c r="B242" s="10" t="s">
        <v>2841</v>
      </c>
      <c r="C242" s="21" t="s">
        <v>2842</v>
      </c>
      <c r="D242" s="10" t="s">
        <v>2843</v>
      </c>
      <c r="E242" s="10" t="s">
        <v>61</v>
      </c>
      <c r="F242" s="10" t="s">
        <v>62</v>
      </c>
      <c r="G242" s="10" t="s">
        <v>939</v>
      </c>
      <c r="H242" s="10" t="s">
        <v>63</v>
      </c>
      <c r="I242" s="11">
        <v>8380.59</v>
      </c>
      <c r="J242" s="12">
        <v>7.4383368934434512E-4</v>
      </c>
      <c r="K242" s="47">
        <v>8379.8907999999883</v>
      </c>
      <c r="L242" s="39" t="s">
        <v>46</v>
      </c>
      <c r="M242" s="41">
        <v>0</v>
      </c>
      <c r="N242" s="47">
        <f t="shared" si="6"/>
        <v>8379.8907999999883</v>
      </c>
      <c r="O242" s="39" t="s">
        <v>39</v>
      </c>
      <c r="P242" s="13" t="s">
        <v>2844</v>
      </c>
      <c r="Q242" s="40" t="s">
        <v>2845</v>
      </c>
      <c r="R242" s="40" t="s">
        <v>2846</v>
      </c>
      <c r="S242" s="40" t="s">
        <v>2847</v>
      </c>
      <c r="T242" s="39" t="s">
        <v>948</v>
      </c>
      <c r="U242" s="40" t="s">
        <v>2848</v>
      </c>
      <c r="V242" s="55">
        <v>8379.8907999999883</v>
      </c>
      <c r="W242" s="43" t="s">
        <v>46</v>
      </c>
      <c r="X242" s="44">
        <v>0</v>
      </c>
      <c r="Y242" s="55">
        <f t="shared" si="7"/>
        <v>8379.8907999999883</v>
      </c>
      <c r="Z242" s="14" t="s">
        <v>39</v>
      </c>
      <c r="AA242" s="45" t="s">
        <v>2849</v>
      </c>
      <c r="AB242" s="45" t="s">
        <v>2850</v>
      </c>
      <c r="AC242" s="45" t="s">
        <v>2846</v>
      </c>
      <c r="AD242" s="45" t="s">
        <v>73</v>
      </c>
      <c r="AE242" s="43" t="s">
        <v>948</v>
      </c>
      <c r="AF242" s="45" t="s">
        <v>2848</v>
      </c>
      <c r="AG242" s="48">
        <v>1</v>
      </c>
    </row>
    <row r="243" spans="1:33" s="1" customFormat="1">
      <c r="A243" s="46" t="s">
        <v>2851</v>
      </c>
      <c r="B243" s="10" t="s">
        <v>2841</v>
      </c>
      <c r="C243" s="21" t="s">
        <v>2842</v>
      </c>
      <c r="D243" s="10" t="s">
        <v>2852</v>
      </c>
      <c r="E243" s="10" t="s">
        <v>61</v>
      </c>
      <c r="F243" s="10" t="s">
        <v>62</v>
      </c>
      <c r="G243" s="10" t="s">
        <v>939</v>
      </c>
      <c r="H243" s="10" t="s">
        <v>63</v>
      </c>
      <c r="I243" s="11">
        <v>25141.43</v>
      </c>
      <c r="J243" s="12">
        <v>4.6121837315086204E-4</v>
      </c>
      <c r="K243" s="47">
        <v>25140.728599999966</v>
      </c>
      <c r="L243" s="39" t="s">
        <v>46</v>
      </c>
      <c r="M243" s="41">
        <v>0</v>
      </c>
      <c r="N243" s="47">
        <f t="shared" si="6"/>
        <v>25140.728599999966</v>
      </c>
      <c r="O243" s="39" t="s">
        <v>39</v>
      </c>
      <c r="P243" s="13" t="s">
        <v>2853</v>
      </c>
      <c r="Q243" s="40" t="s">
        <v>2854</v>
      </c>
      <c r="R243" s="40" t="s">
        <v>2855</v>
      </c>
      <c r="S243" s="40" t="s">
        <v>2856</v>
      </c>
      <c r="T243" s="39" t="s">
        <v>948</v>
      </c>
      <c r="U243" s="40" t="s">
        <v>2857</v>
      </c>
      <c r="V243" s="55">
        <v>25140.728599999966</v>
      </c>
      <c r="W243" s="43" t="s">
        <v>46</v>
      </c>
      <c r="X243" s="44">
        <v>0</v>
      </c>
      <c r="Y243" s="55">
        <f t="shared" si="7"/>
        <v>25140.728599999966</v>
      </c>
      <c r="Z243" s="14" t="s">
        <v>39</v>
      </c>
      <c r="AA243" s="45" t="s">
        <v>2858</v>
      </c>
      <c r="AB243" s="45" t="s">
        <v>2859</v>
      </c>
      <c r="AC243" s="45" t="s">
        <v>2855</v>
      </c>
      <c r="AD243" s="45" t="s">
        <v>73</v>
      </c>
      <c r="AE243" s="43" t="s">
        <v>948</v>
      </c>
      <c r="AF243" s="45" t="s">
        <v>2857</v>
      </c>
      <c r="AG243" s="48">
        <v>1</v>
      </c>
    </row>
    <row r="244" spans="1:33" s="1" customFormat="1" ht="24">
      <c r="A244" s="46" t="s">
        <v>2860</v>
      </c>
      <c r="B244" s="10" t="s">
        <v>2861</v>
      </c>
      <c r="C244" s="21" t="s">
        <v>2862</v>
      </c>
      <c r="D244" s="10" t="s">
        <v>829</v>
      </c>
      <c r="E244" s="10" t="s">
        <v>79</v>
      </c>
      <c r="F244" s="10" t="s">
        <v>44</v>
      </c>
      <c r="G244" s="10" t="s">
        <v>45</v>
      </c>
      <c r="H244" s="10" t="s">
        <v>44</v>
      </c>
      <c r="I244" s="11"/>
      <c r="J244" s="12">
        <v>1.4206490731239721E-4</v>
      </c>
      <c r="K244" s="47">
        <v>8417.1180262399994</v>
      </c>
      <c r="L244" s="39" t="s">
        <v>46</v>
      </c>
      <c r="M244" s="41">
        <v>0</v>
      </c>
      <c r="N244" s="47">
        <f t="shared" si="6"/>
        <v>8417.1180262399994</v>
      </c>
      <c r="O244" s="39" t="s">
        <v>39</v>
      </c>
      <c r="P244" s="13" t="s">
        <v>2863</v>
      </c>
      <c r="Q244" s="40" t="s">
        <v>2578</v>
      </c>
      <c r="R244" s="40" t="s">
        <v>2578</v>
      </c>
      <c r="S244" s="40" t="s">
        <v>2035</v>
      </c>
      <c r="T244" s="39" t="s">
        <v>125</v>
      </c>
      <c r="U244" s="40" t="s">
        <v>2578</v>
      </c>
      <c r="V244" s="55">
        <v>4272.848</v>
      </c>
      <c r="W244" s="43" t="s">
        <v>46</v>
      </c>
      <c r="X244" s="44">
        <v>0</v>
      </c>
      <c r="Y244" s="55">
        <f t="shared" si="7"/>
        <v>4272.848</v>
      </c>
      <c r="Z244" s="14" t="s">
        <v>39</v>
      </c>
      <c r="AA244" s="45" t="s">
        <v>2864</v>
      </c>
      <c r="AB244" s="45" t="s">
        <v>2865</v>
      </c>
      <c r="AC244" s="45" t="s">
        <v>660</v>
      </c>
      <c r="AD244" s="45" t="s">
        <v>63</v>
      </c>
      <c r="AE244" s="43">
        <v>30</v>
      </c>
      <c r="AF244" s="45" t="s">
        <v>647</v>
      </c>
      <c r="AG244" s="48">
        <v>1</v>
      </c>
    </row>
    <row r="245" spans="1:33" s="1" customFormat="1" ht="28.5">
      <c r="A245" s="46" t="s">
        <v>2866</v>
      </c>
      <c r="B245" s="10" t="s">
        <v>2867</v>
      </c>
      <c r="C245" s="21" t="s">
        <v>2868</v>
      </c>
      <c r="D245" s="10" t="s">
        <v>804</v>
      </c>
      <c r="E245" s="10" t="s">
        <v>79</v>
      </c>
      <c r="F245" s="10" t="s">
        <v>44</v>
      </c>
      <c r="G245" s="10" t="s">
        <v>45</v>
      </c>
      <c r="H245" s="10" t="s">
        <v>44</v>
      </c>
      <c r="I245" s="11"/>
      <c r="J245" s="12">
        <v>4.2878628345289849E-3</v>
      </c>
      <c r="K245" s="47">
        <v>402.99316736000003</v>
      </c>
      <c r="L245" s="39" t="s">
        <v>46</v>
      </c>
      <c r="M245" s="41">
        <v>0</v>
      </c>
      <c r="N245" s="47">
        <f t="shared" si="6"/>
        <v>402.99316736000003</v>
      </c>
      <c r="O245" s="39" t="s">
        <v>39</v>
      </c>
      <c r="P245" s="13" t="s">
        <v>2869</v>
      </c>
      <c r="Q245" s="40" t="s">
        <v>2870</v>
      </c>
      <c r="R245" s="40" t="s">
        <v>2871</v>
      </c>
      <c r="S245" s="40" t="s">
        <v>1469</v>
      </c>
      <c r="T245" s="39" t="s">
        <v>1287</v>
      </c>
      <c r="U245" s="40" t="s">
        <v>2872</v>
      </c>
      <c r="V245" s="55">
        <v>351.07380224000002</v>
      </c>
      <c r="W245" s="43" t="s">
        <v>46</v>
      </c>
      <c r="X245" s="44">
        <v>0</v>
      </c>
      <c r="Y245" s="55">
        <f t="shared" si="7"/>
        <v>351.07380224000002</v>
      </c>
      <c r="Z245" s="14" t="s">
        <v>39</v>
      </c>
      <c r="AA245" s="45" t="s">
        <v>2873</v>
      </c>
      <c r="AB245" s="45" t="s">
        <v>2874</v>
      </c>
      <c r="AC245" s="45" t="s">
        <v>2875</v>
      </c>
      <c r="AD245" s="45" t="s">
        <v>271</v>
      </c>
      <c r="AE245" s="43" t="s">
        <v>2876</v>
      </c>
      <c r="AF245" s="45" t="s">
        <v>2877</v>
      </c>
      <c r="AG245" s="48">
        <v>1</v>
      </c>
    </row>
    <row r="246" spans="1:33" s="1" customFormat="1" ht="42.75">
      <c r="A246" s="46" t="s">
        <v>2878</v>
      </c>
      <c r="B246" s="10" t="s">
        <v>2879</v>
      </c>
      <c r="C246" s="21" t="s">
        <v>2880</v>
      </c>
      <c r="D246" s="10" t="s">
        <v>829</v>
      </c>
      <c r="E246" s="10" t="s">
        <v>79</v>
      </c>
      <c r="F246" s="10" t="s">
        <v>44</v>
      </c>
      <c r="G246" s="10" t="s">
        <v>45</v>
      </c>
      <c r="H246" s="10" t="s">
        <v>44</v>
      </c>
      <c r="I246" s="11"/>
      <c r="J246" s="12">
        <v>3.9032337835492635E-3</v>
      </c>
      <c r="K246" s="47">
        <v>95.185502720000002</v>
      </c>
      <c r="L246" s="39" t="s">
        <v>46</v>
      </c>
      <c r="M246" s="41">
        <v>0</v>
      </c>
      <c r="N246" s="47">
        <f t="shared" si="6"/>
        <v>95.185502720000002</v>
      </c>
      <c r="O246" s="39" t="s">
        <v>39</v>
      </c>
      <c r="P246" s="13" t="s">
        <v>2881</v>
      </c>
      <c r="Q246" s="40" t="s">
        <v>2882</v>
      </c>
      <c r="R246" s="40" t="s">
        <v>2883</v>
      </c>
      <c r="S246" s="40" t="s">
        <v>2884</v>
      </c>
      <c r="T246" s="39" t="s">
        <v>653</v>
      </c>
      <c r="U246" s="40" t="s">
        <v>2885</v>
      </c>
      <c r="V246" s="55">
        <v>54.391715840000003</v>
      </c>
      <c r="W246" s="43" t="s">
        <v>46</v>
      </c>
      <c r="X246" s="44">
        <v>0</v>
      </c>
      <c r="Y246" s="55">
        <f t="shared" si="7"/>
        <v>54.391715840000003</v>
      </c>
      <c r="Z246" s="14" t="s">
        <v>39</v>
      </c>
      <c r="AA246" s="45" t="s">
        <v>2886</v>
      </c>
      <c r="AB246" s="45" t="s">
        <v>2887</v>
      </c>
      <c r="AC246" s="45" t="s">
        <v>2888</v>
      </c>
      <c r="AD246" s="45" t="s">
        <v>287</v>
      </c>
      <c r="AE246" s="43" t="s">
        <v>2889</v>
      </c>
      <c r="AF246" s="45" t="s">
        <v>2890</v>
      </c>
      <c r="AG246" s="48">
        <v>1</v>
      </c>
    </row>
    <row r="247" spans="1:33" s="1" customFormat="1" ht="24">
      <c r="A247" s="46" t="s">
        <v>2891</v>
      </c>
      <c r="B247" s="10" t="s">
        <v>2892</v>
      </c>
      <c r="C247" s="21" t="s">
        <v>2893</v>
      </c>
      <c r="D247" s="10" t="s">
        <v>2894</v>
      </c>
      <c r="E247" s="10" t="s">
        <v>79</v>
      </c>
      <c r="F247" s="10" t="s">
        <v>44</v>
      </c>
      <c r="G247" s="10" t="s">
        <v>45</v>
      </c>
      <c r="H247" s="10" t="s">
        <v>44</v>
      </c>
      <c r="I247" s="11"/>
      <c r="J247" s="12">
        <v>5.4140656351937301E-4</v>
      </c>
      <c r="K247" s="47">
        <v>2814.7712947200002</v>
      </c>
      <c r="L247" s="39" t="s">
        <v>46</v>
      </c>
      <c r="M247" s="41">
        <v>0</v>
      </c>
      <c r="N247" s="47">
        <f t="shared" si="6"/>
        <v>2814.7712947200002</v>
      </c>
      <c r="O247" s="39" t="s">
        <v>39</v>
      </c>
      <c r="P247" s="13" t="s">
        <v>2895</v>
      </c>
      <c r="Q247" s="40" t="s">
        <v>2896</v>
      </c>
      <c r="R247" s="40" t="s">
        <v>2897</v>
      </c>
      <c r="S247" s="40" t="s">
        <v>2898</v>
      </c>
      <c r="T247" s="39" t="s">
        <v>2899</v>
      </c>
      <c r="U247" s="40" t="s">
        <v>2900</v>
      </c>
      <c r="V247" s="55">
        <v>1346.1949670399999</v>
      </c>
      <c r="W247" s="43" t="s">
        <v>46</v>
      </c>
      <c r="X247" s="44">
        <v>0</v>
      </c>
      <c r="Y247" s="55">
        <f t="shared" si="7"/>
        <v>1346.1949670399999</v>
      </c>
      <c r="Z247" s="14" t="s">
        <v>39</v>
      </c>
      <c r="AA247" s="45" t="s">
        <v>2901</v>
      </c>
      <c r="AB247" s="45" t="s">
        <v>2902</v>
      </c>
      <c r="AC247" s="45" t="s">
        <v>2897</v>
      </c>
      <c r="AD247" s="45" t="s">
        <v>55</v>
      </c>
      <c r="AE247" s="43" t="s">
        <v>2899</v>
      </c>
      <c r="AF247" s="45" t="s">
        <v>2900</v>
      </c>
      <c r="AG247" s="48">
        <v>1</v>
      </c>
    </row>
    <row r="248" spans="1:33" s="1" customFormat="1" ht="28.5">
      <c r="A248" s="46" t="s">
        <v>2903</v>
      </c>
      <c r="B248" s="10" t="s">
        <v>2904</v>
      </c>
      <c r="C248" s="21" t="s">
        <v>2905</v>
      </c>
      <c r="D248" s="10" t="s">
        <v>1900</v>
      </c>
      <c r="E248" s="10" t="s">
        <v>79</v>
      </c>
      <c r="F248" s="10" t="s">
        <v>44</v>
      </c>
      <c r="G248" s="10" t="s">
        <v>45</v>
      </c>
      <c r="H248" s="10" t="s">
        <v>44</v>
      </c>
      <c r="I248" s="11">
        <v>324.45</v>
      </c>
      <c r="J248" s="12">
        <v>5.1546354667353128E-4</v>
      </c>
      <c r="K248" s="47">
        <v>324.2533999999996</v>
      </c>
      <c r="L248" s="39" t="s">
        <v>46</v>
      </c>
      <c r="M248" s="41">
        <v>0</v>
      </c>
      <c r="N248" s="47">
        <f t="shared" si="6"/>
        <v>324.2533999999996</v>
      </c>
      <c r="O248" s="39" t="s">
        <v>39</v>
      </c>
      <c r="P248" s="13" t="s">
        <v>2906</v>
      </c>
      <c r="Q248" s="40" t="s">
        <v>2907</v>
      </c>
      <c r="R248" s="40" t="s">
        <v>2908</v>
      </c>
      <c r="S248" s="40" t="s">
        <v>2909</v>
      </c>
      <c r="T248" s="39" t="s">
        <v>125</v>
      </c>
      <c r="U248" s="40" t="s">
        <v>2910</v>
      </c>
      <c r="V248" s="55">
        <v>250.31939999999966</v>
      </c>
      <c r="W248" s="43" t="s">
        <v>46</v>
      </c>
      <c r="X248" s="44">
        <v>0</v>
      </c>
      <c r="Y248" s="55">
        <f t="shared" si="7"/>
        <v>250.31939999999966</v>
      </c>
      <c r="Z248" s="14" t="s">
        <v>39</v>
      </c>
      <c r="AA248" s="45" t="s">
        <v>2911</v>
      </c>
      <c r="AB248" s="45" t="s">
        <v>2912</v>
      </c>
      <c r="AC248" s="45" t="s">
        <v>2913</v>
      </c>
      <c r="AD248" s="45" t="s">
        <v>903</v>
      </c>
      <c r="AE248" s="43" t="s">
        <v>111</v>
      </c>
      <c r="AF248" s="45" t="s">
        <v>2914</v>
      </c>
      <c r="AG248" s="48">
        <v>1</v>
      </c>
    </row>
    <row r="249" spans="1:33" s="1" customFormat="1" ht="42.75">
      <c r="A249" s="46" t="s">
        <v>2915</v>
      </c>
      <c r="B249" s="10" t="s">
        <v>2904</v>
      </c>
      <c r="C249" s="21" t="s">
        <v>2905</v>
      </c>
      <c r="D249" s="10" t="s">
        <v>829</v>
      </c>
      <c r="E249" s="10" t="s">
        <v>79</v>
      </c>
      <c r="F249" s="10" t="s">
        <v>44</v>
      </c>
      <c r="G249" s="10" t="s">
        <v>45</v>
      </c>
      <c r="H249" s="10" t="s">
        <v>44</v>
      </c>
      <c r="I249" s="11">
        <v>648.89</v>
      </c>
      <c r="J249" s="12">
        <v>1.9246348688264361E-3</v>
      </c>
      <c r="K249" s="47">
        <v>648.5067999999992</v>
      </c>
      <c r="L249" s="39" t="s">
        <v>46</v>
      </c>
      <c r="M249" s="41">
        <v>0</v>
      </c>
      <c r="N249" s="47">
        <f t="shared" si="6"/>
        <v>648.5067999999992</v>
      </c>
      <c r="O249" s="39" t="s">
        <v>39</v>
      </c>
      <c r="P249" s="13" t="s">
        <v>2916</v>
      </c>
      <c r="Q249" s="40" t="s">
        <v>2917</v>
      </c>
      <c r="R249" s="40" t="s">
        <v>2918</v>
      </c>
      <c r="S249" s="40" t="s">
        <v>2919</v>
      </c>
      <c r="T249" s="39" t="s">
        <v>125</v>
      </c>
      <c r="U249" s="40" t="s">
        <v>2920</v>
      </c>
      <c r="V249" s="55">
        <v>463.67179999999939</v>
      </c>
      <c r="W249" s="43" t="s">
        <v>46</v>
      </c>
      <c r="X249" s="44">
        <v>0</v>
      </c>
      <c r="Y249" s="55">
        <f t="shared" si="7"/>
        <v>463.67179999999939</v>
      </c>
      <c r="Z249" s="14" t="s">
        <v>39</v>
      </c>
      <c r="AA249" s="45" t="s">
        <v>2921</v>
      </c>
      <c r="AB249" s="45" t="s">
        <v>2922</v>
      </c>
      <c r="AC249" s="45" t="s">
        <v>2923</v>
      </c>
      <c r="AD249" s="45" t="s">
        <v>903</v>
      </c>
      <c r="AE249" s="43" t="s">
        <v>111</v>
      </c>
      <c r="AF249" s="45" t="s">
        <v>2924</v>
      </c>
      <c r="AG249" s="48">
        <v>1</v>
      </c>
    </row>
    <row r="250" spans="1:33" s="1" customFormat="1" ht="28.5">
      <c r="A250" s="46" t="s">
        <v>2925</v>
      </c>
      <c r="B250" s="10" t="s">
        <v>2904</v>
      </c>
      <c r="C250" s="21" t="s">
        <v>2905</v>
      </c>
      <c r="D250" s="10" t="s">
        <v>43</v>
      </c>
      <c r="E250" s="10" t="s">
        <v>79</v>
      </c>
      <c r="F250" s="10" t="s">
        <v>44</v>
      </c>
      <c r="G250" s="10" t="s">
        <v>45</v>
      </c>
      <c r="H250" s="10" t="s">
        <v>44</v>
      </c>
      <c r="I250" s="11">
        <v>1297.81</v>
      </c>
      <c r="J250" s="12">
        <v>8.7791296848724321E-4</v>
      </c>
      <c r="K250" s="47">
        <v>1297.0135999999984</v>
      </c>
      <c r="L250" s="39" t="s">
        <v>46</v>
      </c>
      <c r="M250" s="41">
        <v>0</v>
      </c>
      <c r="N250" s="47">
        <f t="shared" si="6"/>
        <v>1297.0135999999984</v>
      </c>
      <c r="O250" s="39" t="s">
        <v>39</v>
      </c>
      <c r="P250" s="13" t="s">
        <v>2926</v>
      </c>
      <c r="Q250" s="40" t="s">
        <v>2927</v>
      </c>
      <c r="R250" s="40" t="s">
        <v>2928</v>
      </c>
      <c r="S250" s="40" t="s">
        <v>382</v>
      </c>
      <c r="T250" s="39" t="s">
        <v>125</v>
      </c>
      <c r="U250" s="40" t="s">
        <v>2929</v>
      </c>
      <c r="V250" s="55">
        <v>885.09559999999885</v>
      </c>
      <c r="W250" s="43" t="s">
        <v>46</v>
      </c>
      <c r="X250" s="44">
        <v>0</v>
      </c>
      <c r="Y250" s="55">
        <f t="shared" si="7"/>
        <v>885.09559999999885</v>
      </c>
      <c r="Z250" s="14" t="s">
        <v>39</v>
      </c>
      <c r="AA250" s="45" t="s">
        <v>2930</v>
      </c>
      <c r="AB250" s="45" t="s">
        <v>2931</v>
      </c>
      <c r="AC250" s="45" t="s">
        <v>2932</v>
      </c>
      <c r="AD250" s="45" t="s">
        <v>2826</v>
      </c>
      <c r="AE250" s="43" t="s">
        <v>259</v>
      </c>
      <c r="AF250" s="45" t="s">
        <v>2933</v>
      </c>
      <c r="AG250" s="48">
        <v>1</v>
      </c>
    </row>
    <row r="251" spans="1:33" s="1" customFormat="1" ht="28.5" hidden="1">
      <c r="A251" s="46" t="s">
        <v>2934</v>
      </c>
      <c r="B251" s="10" t="s">
        <v>2904</v>
      </c>
      <c r="C251" s="20" t="s">
        <v>2905</v>
      </c>
      <c r="D251" s="10" t="s">
        <v>2935</v>
      </c>
      <c r="E251" s="10" t="s">
        <v>44</v>
      </c>
      <c r="F251" s="10" t="s">
        <v>44</v>
      </c>
      <c r="G251" s="10" t="s">
        <v>45</v>
      </c>
      <c r="H251" s="10" t="s">
        <v>44</v>
      </c>
      <c r="I251" s="11">
        <v>162.22999999999999</v>
      </c>
      <c r="J251" s="12">
        <v>2.55179973600758E-5</v>
      </c>
      <c r="K251" s="47">
        <v>161.59859999999978</v>
      </c>
      <c r="L251" s="39" t="s">
        <v>46</v>
      </c>
      <c r="M251" s="41">
        <v>0</v>
      </c>
      <c r="N251" s="47">
        <f t="shared" si="6"/>
        <v>161.59859999999978</v>
      </c>
      <c r="O251" s="39" t="s">
        <v>39</v>
      </c>
      <c r="P251" s="13" t="s">
        <v>2936</v>
      </c>
      <c r="Q251" s="40" t="s">
        <v>2937</v>
      </c>
      <c r="R251" s="40" t="s">
        <v>2938</v>
      </c>
      <c r="S251" s="40" t="s">
        <v>382</v>
      </c>
      <c r="T251" s="39" t="s">
        <v>125</v>
      </c>
      <c r="U251" s="40" t="s">
        <v>2939</v>
      </c>
      <c r="V251" s="55">
        <v>161.59859999999978</v>
      </c>
      <c r="W251" s="43" t="s">
        <v>46</v>
      </c>
      <c r="X251" s="44">
        <v>0</v>
      </c>
      <c r="Y251" s="14">
        <f t="shared" si="7"/>
        <v>161.59859999999978</v>
      </c>
      <c r="Z251" s="14" t="s">
        <v>39</v>
      </c>
      <c r="AA251" s="45" t="s">
        <v>2940</v>
      </c>
      <c r="AB251" s="45" t="s">
        <v>2941</v>
      </c>
      <c r="AC251" s="45" t="s">
        <v>2938</v>
      </c>
      <c r="AD251" s="45" t="s">
        <v>73</v>
      </c>
      <c r="AE251" s="43" t="s">
        <v>125</v>
      </c>
      <c r="AF251" s="45" t="s">
        <v>2942</v>
      </c>
      <c r="AG251" s="48">
        <v>0</v>
      </c>
    </row>
    <row r="252" spans="1:33" s="1" customFormat="1" ht="24">
      <c r="A252" s="46" t="s">
        <v>2943</v>
      </c>
      <c r="B252" s="10" t="s">
        <v>2944</v>
      </c>
      <c r="C252" s="21" t="s">
        <v>2945</v>
      </c>
      <c r="D252" s="10" t="s">
        <v>2946</v>
      </c>
      <c r="E252" s="10" t="s">
        <v>79</v>
      </c>
      <c r="F252" s="10" t="s">
        <v>44</v>
      </c>
      <c r="G252" s="10" t="s">
        <v>45</v>
      </c>
      <c r="H252" s="10" t="s">
        <v>44</v>
      </c>
      <c r="I252" s="11"/>
      <c r="J252" s="12">
        <v>2.753477899808226E-3</v>
      </c>
      <c r="K252" s="47">
        <v>9476.5203097599988</v>
      </c>
      <c r="L252" s="39" t="s">
        <v>46</v>
      </c>
      <c r="M252" s="41">
        <v>0</v>
      </c>
      <c r="N252" s="47">
        <f t="shared" si="6"/>
        <v>9476.5203097599988</v>
      </c>
      <c r="O252" s="39" t="s">
        <v>39</v>
      </c>
      <c r="P252" s="13" t="s">
        <v>2947</v>
      </c>
      <c r="Q252" s="40" t="s">
        <v>2948</v>
      </c>
      <c r="R252" s="40" t="s">
        <v>2949</v>
      </c>
      <c r="S252" s="40" t="s">
        <v>382</v>
      </c>
      <c r="T252" s="39" t="s">
        <v>125</v>
      </c>
      <c r="U252" s="40" t="s">
        <v>2950</v>
      </c>
      <c r="V252" s="55">
        <v>5434.2268825599995</v>
      </c>
      <c r="W252" s="43" t="s">
        <v>46</v>
      </c>
      <c r="X252" s="44">
        <v>0</v>
      </c>
      <c r="Y252" s="55">
        <f t="shared" si="7"/>
        <v>5434.2268825599995</v>
      </c>
      <c r="Z252" s="14" t="s">
        <v>39</v>
      </c>
      <c r="AA252" s="45" t="s">
        <v>2951</v>
      </c>
      <c r="AB252" s="45" t="s">
        <v>2952</v>
      </c>
      <c r="AC252" s="45" t="s">
        <v>2949</v>
      </c>
      <c r="AD252" s="45" t="s">
        <v>55</v>
      </c>
      <c r="AE252" s="43" t="s">
        <v>125</v>
      </c>
      <c r="AF252" s="45" t="s">
        <v>2950</v>
      </c>
      <c r="AG252" s="48">
        <v>1</v>
      </c>
    </row>
    <row r="253" spans="1:33" s="1" customFormat="1" ht="24">
      <c r="A253" s="46" t="s">
        <v>2953</v>
      </c>
      <c r="B253" s="10" t="s">
        <v>2944</v>
      </c>
      <c r="C253" s="21" t="s">
        <v>2945</v>
      </c>
      <c r="D253" s="10" t="s">
        <v>2954</v>
      </c>
      <c r="E253" s="10" t="s">
        <v>79</v>
      </c>
      <c r="F253" s="10" t="s">
        <v>44</v>
      </c>
      <c r="G253" s="10" t="s">
        <v>45</v>
      </c>
      <c r="H253" s="10" t="s">
        <v>44</v>
      </c>
      <c r="I253" s="11"/>
      <c r="J253" s="12">
        <v>6.1750236301882455E-4</v>
      </c>
      <c r="K253" s="47">
        <v>11428.4412032</v>
      </c>
      <c r="L253" s="39" t="s">
        <v>46</v>
      </c>
      <c r="M253" s="41">
        <v>0</v>
      </c>
      <c r="N253" s="47">
        <f t="shared" si="6"/>
        <v>11428.4412032</v>
      </c>
      <c r="O253" s="39" t="s">
        <v>39</v>
      </c>
      <c r="P253" s="13" t="s">
        <v>2955</v>
      </c>
      <c r="Q253" s="40" t="s">
        <v>2956</v>
      </c>
      <c r="R253" s="40" t="s">
        <v>2957</v>
      </c>
      <c r="S253" s="40" t="s">
        <v>325</v>
      </c>
      <c r="T253" s="39" t="s">
        <v>125</v>
      </c>
      <c r="U253" s="40" t="s">
        <v>2958</v>
      </c>
      <c r="V253" s="55">
        <v>5937.35025408</v>
      </c>
      <c r="W253" s="43" t="s">
        <v>46</v>
      </c>
      <c r="X253" s="44">
        <v>0</v>
      </c>
      <c r="Y253" s="55">
        <f t="shared" si="7"/>
        <v>5937.35025408</v>
      </c>
      <c r="Z253" s="14" t="s">
        <v>39</v>
      </c>
      <c r="AA253" s="45" t="s">
        <v>2951</v>
      </c>
      <c r="AB253" s="45" t="s">
        <v>2959</v>
      </c>
      <c r="AC253" s="45" t="s">
        <v>2957</v>
      </c>
      <c r="AD253" s="45" t="s">
        <v>55</v>
      </c>
      <c r="AE253" s="43" t="s">
        <v>125</v>
      </c>
      <c r="AF253" s="45" t="s">
        <v>2960</v>
      </c>
      <c r="AG253" s="48">
        <v>1</v>
      </c>
    </row>
    <row r="254" spans="1:33" s="1" customFormat="1" ht="42.75">
      <c r="A254" s="46" t="s">
        <v>2961</v>
      </c>
      <c r="B254" s="10" t="s">
        <v>2962</v>
      </c>
      <c r="C254" s="21" t="s">
        <v>2963</v>
      </c>
      <c r="D254" s="10" t="s">
        <v>2964</v>
      </c>
      <c r="E254" s="10" t="s">
        <v>133</v>
      </c>
      <c r="F254" s="10" t="s">
        <v>147</v>
      </c>
      <c r="G254" s="10" t="s">
        <v>135</v>
      </c>
      <c r="H254" s="10" t="s">
        <v>133</v>
      </c>
      <c r="I254" s="11"/>
      <c r="J254" s="12">
        <v>1.6854754402206621E-3</v>
      </c>
      <c r="K254" s="47">
        <v>69304.935383039992</v>
      </c>
      <c r="L254" s="39" t="s">
        <v>46</v>
      </c>
      <c r="M254" s="41">
        <v>0</v>
      </c>
      <c r="N254" s="47">
        <f t="shared" si="6"/>
        <v>69304.935383039992</v>
      </c>
      <c r="O254" s="39" t="s">
        <v>39</v>
      </c>
      <c r="P254" s="13" t="s">
        <v>2965</v>
      </c>
      <c r="Q254" s="40" t="s">
        <v>2966</v>
      </c>
      <c r="R254" s="40" t="s">
        <v>2967</v>
      </c>
      <c r="S254" s="40" t="s">
        <v>2968</v>
      </c>
      <c r="T254" s="39" t="s">
        <v>152</v>
      </c>
      <c r="U254" s="40" t="s">
        <v>2969</v>
      </c>
      <c r="V254" s="55">
        <v>53591.910382080001</v>
      </c>
      <c r="W254" s="43" t="s">
        <v>46</v>
      </c>
      <c r="X254" s="44">
        <v>0</v>
      </c>
      <c r="Y254" s="55">
        <f t="shared" si="7"/>
        <v>53591.910382080001</v>
      </c>
      <c r="Z254" s="14" t="s">
        <v>39</v>
      </c>
      <c r="AA254" s="45" t="s">
        <v>2970</v>
      </c>
      <c r="AB254" s="45" t="s">
        <v>2971</v>
      </c>
      <c r="AC254" s="45" t="s">
        <v>2972</v>
      </c>
      <c r="AD254" s="45" t="s">
        <v>2572</v>
      </c>
      <c r="AE254" s="43" t="s">
        <v>2276</v>
      </c>
      <c r="AF254" s="45" t="s">
        <v>2973</v>
      </c>
      <c r="AG254" s="48">
        <v>1</v>
      </c>
    </row>
    <row r="255" spans="1:33" s="1" customFormat="1">
      <c r="A255" s="46" t="s">
        <v>2974</v>
      </c>
      <c r="B255" s="10" t="s">
        <v>2975</v>
      </c>
      <c r="C255" s="21" t="s">
        <v>2976</v>
      </c>
      <c r="D255" s="10" t="s">
        <v>2977</v>
      </c>
      <c r="E255" s="10" t="s">
        <v>1654</v>
      </c>
      <c r="F255" s="10" t="s">
        <v>147</v>
      </c>
      <c r="G255" s="10" t="s">
        <v>135</v>
      </c>
      <c r="H255" s="10" t="s">
        <v>136</v>
      </c>
      <c r="I255" s="11">
        <v>7020063.9199999999</v>
      </c>
      <c r="J255" s="12">
        <v>0.1374170271038046</v>
      </c>
      <c r="K255" s="47">
        <v>7020062.8735999912</v>
      </c>
      <c r="L255" s="39" t="s">
        <v>46</v>
      </c>
      <c r="M255" s="41">
        <v>0</v>
      </c>
      <c r="N255" s="47">
        <f t="shared" si="6"/>
        <v>7020062.8735999912</v>
      </c>
      <c r="O255" s="39" t="s">
        <v>39</v>
      </c>
      <c r="P255" s="13" t="s">
        <v>2978</v>
      </c>
      <c r="Q255" s="40" t="s">
        <v>2979</v>
      </c>
      <c r="R255" s="40" t="s">
        <v>2980</v>
      </c>
      <c r="S255" s="40" t="s">
        <v>688</v>
      </c>
      <c r="T255" s="39" t="s">
        <v>152</v>
      </c>
      <c r="U255" s="40" t="s">
        <v>2981</v>
      </c>
      <c r="V255" s="55">
        <v>7020062.8735999912</v>
      </c>
      <c r="W255" s="43" t="s">
        <v>46</v>
      </c>
      <c r="X255" s="44">
        <v>0</v>
      </c>
      <c r="Y255" s="55">
        <f t="shared" si="7"/>
        <v>7020062.8735999912</v>
      </c>
      <c r="Z255" s="14" t="s">
        <v>39</v>
      </c>
      <c r="AA255" s="45" t="s">
        <v>2982</v>
      </c>
      <c r="AB255" s="45" t="s">
        <v>2983</v>
      </c>
      <c r="AC255" s="45" t="s">
        <v>2980</v>
      </c>
      <c r="AD255" s="45" t="s">
        <v>156</v>
      </c>
      <c r="AE255" s="43" t="s">
        <v>152</v>
      </c>
      <c r="AF255" s="45" t="s">
        <v>2984</v>
      </c>
      <c r="AG255" s="48">
        <v>1</v>
      </c>
    </row>
    <row r="256" spans="1:33" s="1" customFormat="1">
      <c r="A256" s="46" t="s">
        <v>2985</v>
      </c>
      <c r="B256" s="10" t="s">
        <v>2986</v>
      </c>
      <c r="C256" s="21" t="s">
        <v>2987</v>
      </c>
      <c r="D256" s="10" t="s">
        <v>1900</v>
      </c>
      <c r="E256" s="10" t="s">
        <v>1654</v>
      </c>
      <c r="F256" s="10" t="s">
        <v>147</v>
      </c>
      <c r="G256" s="10" t="s">
        <v>135</v>
      </c>
      <c r="H256" s="10" t="s">
        <v>136</v>
      </c>
      <c r="I256" s="11">
        <v>1712425.37</v>
      </c>
      <c r="J256" s="12">
        <v>2.4829111145355721E-2</v>
      </c>
      <c r="K256" s="47">
        <v>988782.75399999868</v>
      </c>
      <c r="L256" s="39" t="s">
        <v>46</v>
      </c>
      <c r="M256" s="41">
        <v>0</v>
      </c>
      <c r="N256" s="47">
        <f t="shared" si="6"/>
        <v>988782.75399999868</v>
      </c>
      <c r="O256" s="39" t="s">
        <v>39</v>
      </c>
      <c r="P256" s="13" t="s">
        <v>2988</v>
      </c>
      <c r="Q256" s="40" t="s">
        <v>2989</v>
      </c>
      <c r="R256" s="40" t="s">
        <v>2990</v>
      </c>
      <c r="S256" s="40" t="s">
        <v>688</v>
      </c>
      <c r="T256" s="39" t="s">
        <v>152</v>
      </c>
      <c r="U256" s="40" t="s">
        <v>2991</v>
      </c>
      <c r="V256" s="55">
        <v>582029.57199999923</v>
      </c>
      <c r="W256" s="43" t="s">
        <v>46</v>
      </c>
      <c r="X256" s="44">
        <v>0</v>
      </c>
      <c r="Y256" s="55">
        <f t="shared" si="7"/>
        <v>582029.57199999923</v>
      </c>
      <c r="Z256" s="14" t="s">
        <v>39</v>
      </c>
      <c r="AA256" s="45" t="s">
        <v>2992</v>
      </c>
      <c r="AB256" s="45" t="s">
        <v>2993</v>
      </c>
      <c r="AC256" s="45" t="s">
        <v>2990</v>
      </c>
      <c r="AD256" s="45" t="s">
        <v>156</v>
      </c>
      <c r="AE256" s="43" t="s">
        <v>152</v>
      </c>
      <c r="AF256" s="45" t="s">
        <v>2991</v>
      </c>
      <c r="AG256" s="48">
        <v>1</v>
      </c>
    </row>
    <row r="257" spans="1:33" s="1" customFormat="1" ht="28.5">
      <c r="A257" s="46" t="s">
        <v>2994</v>
      </c>
      <c r="B257" s="10" t="s">
        <v>2986</v>
      </c>
      <c r="C257" s="21" t="s">
        <v>2987</v>
      </c>
      <c r="D257" s="10" t="s">
        <v>817</v>
      </c>
      <c r="E257" s="10" t="s">
        <v>1654</v>
      </c>
      <c r="F257" s="10" t="s">
        <v>147</v>
      </c>
      <c r="G257" s="10" t="s">
        <v>135</v>
      </c>
      <c r="H257" s="10" t="s">
        <v>136</v>
      </c>
      <c r="I257" s="11">
        <v>2397395.5099999998</v>
      </c>
      <c r="J257" s="12">
        <v>4.2348070196877386E-3</v>
      </c>
      <c r="K257" s="47">
        <v>397760.69519999949</v>
      </c>
      <c r="L257" s="39" t="s">
        <v>46</v>
      </c>
      <c r="M257" s="41">
        <v>0</v>
      </c>
      <c r="N257" s="47">
        <f t="shared" si="6"/>
        <v>397760.69519999949</v>
      </c>
      <c r="O257" s="39" t="s">
        <v>39</v>
      </c>
      <c r="P257" s="13" t="s">
        <v>2995</v>
      </c>
      <c r="Q257" s="40" t="s">
        <v>2996</v>
      </c>
      <c r="R257" s="40" t="s">
        <v>2997</v>
      </c>
      <c r="S257" s="40" t="s">
        <v>688</v>
      </c>
      <c r="T257" s="39" t="s">
        <v>152</v>
      </c>
      <c r="U257" s="40" t="s">
        <v>2998</v>
      </c>
      <c r="V257" s="55">
        <v>261526.73819999964</v>
      </c>
      <c r="W257" s="43" t="s">
        <v>46</v>
      </c>
      <c r="X257" s="44">
        <v>0</v>
      </c>
      <c r="Y257" s="55">
        <f t="shared" si="7"/>
        <v>261526.73819999964</v>
      </c>
      <c r="Z257" s="14" t="s">
        <v>39</v>
      </c>
      <c r="AA257" s="45" t="s">
        <v>2999</v>
      </c>
      <c r="AB257" s="45" t="s">
        <v>3000</v>
      </c>
      <c r="AC257" s="45" t="s">
        <v>3001</v>
      </c>
      <c r="AD257" s="45" t="s">
        <v>3002</v>
      </c>
      <c r="AE257" s="43" t="s">
        <v>563</v>
      </c>
      <c r="AF257" s="45" t="s">
        <v>3003</v>
      </c>
      <c r="AG257" s="48">
        <v>1</v>
      </c>
    </row>
    <row r="258" spans="1:33" s="1" customFormat="1" ht="57">
      <c r="A258" s="46" t="s">
        <v>3004</v>
      </c>
      <c r="B258" s="10" t="s">
        <v>3005</v>
      </c>
      <c r="C258" s="21" t="s">
        <v>3006</v>
      </c>
      <c r="D258" s="10" t="s">
        <v>3007</v>
      </c>
      <c r="E258" s="10" t="s">
        <v>79</v>
      </c>
      <c r="F258" s="10" t="s">
        <v>44</v>
      </c>
      <c r="G258" s="10" t="s">
        <v>45</v>
      </c>
      <c r="H258" s="10" t="s">
        <v>44</v>
      </c>
      <c r="I258" s="11">
        <v>91305.82</v>
      </c>
      <c r="J258" s="12">
        <v>8.8022071259139124E-3</v>
      </c>
      <c r="K258" s="47">
        <v>91305.321399999884</v>
      </c>
      <c r="L258" s="39" t="s">
        <v>46</v>
      </c>
      <c r="M258" s="41">
        <v>0</v>
      </c>
      <c r="N258" s="47">
        <f t="shared" si="6"/>
        <v>91305.321399999884</v>
      </c>
      <c r="O258" s="39" t="s">
        <v>39</v>
      </c>
      <c r="P258" s="13" t="s">
        <v>3008</v>
      </c>
      <c r="Q258" s="40" t="s">
        <v>3009</v>
      </c>
      <c r="R258" s="40" t="s">
        <v>3010</v>
      </c>
      <c r="S258" s="40" t="s">
        <v>3011</v>
      </c>
      <c r="T258" s="39" t="s">
        <v>1590</v>
      </c>
      <c r="U258" s="40" t="s">
        <v>3012</v>
      </c>
      <c r="V258" s="55">
        <v>8117.953199999989</v>
      </c>
      <c r="W258" s="43" t="s">
        <v>46</v>
      </c>
      <c r="X258" s="44">
        <v>0</v>
      </c>
      <c r="Y258" s="55">
        <f t="shared" si="7"/>
        <v>8117.953199999989</v>
      </c>
      <c r="Z258" s="14" t="s">
        <v>39</v>
      </c>
      <c r="AA258" s="45" t="s">
        <v>3013</v>
      </c>
      <c r="AB258" s="45" t="s">
        <v>3014</v>
      </c>
      <c r="AC258" s="45" t="s">
        <v>3015</v>
      </c>
      <c r="AD258" s="45" t="s">
        <v>1676</v>
      </c>
      <c r="AE258" s="43" t="s">
        <v>1590</v>
      </c>
      <c r="AF258" s="45" t="s">
        <v>3016</v>
      </c>
      <c r="AG258" s="48">
        <v>1</v>
      </c>
    </row>
    <row r="259" spans="1:33" s="1" customFormat="1" ht="71.25">
      <c r="A259" s="46" t="s">
        <v>3017</v>
      </c>
      <c r="B259" s="10" t="s">
        <v>3005</v>
      </c>
      <c r="C259" s="21" t="s">
        <v>3006</v>
      </c>
      <c r="D259" s="10" t="s">
        <v>132</v>
      </c>
      <c r="E259" s="10" t="s">
        <v>79</v>
      </c>
      <c r="F259" s="10" t="s">
        <v>44</v>
      </c>
      <c r="G259" s="10" t="s">
        <v>45</v>
      </c>
      <c r="H259" s="10" t="s">
        <v>44</v>
      </c>
      <c r="I259" s="11">
        <v>111960.26</v>
      </c>
      <c r="J259" s="12">
        <v>8.3330722211906235E-3</v>
      </c>
      <c r="K259" s="47">
        <v>111959.31239999985</v>
      </c>
      <c r="L259" s="39" t="s">
        <v>46</v>
      </c>
      <c r="M259" s="41">
        <v>0</v>
      </c>
      <c r="N259" s="47">
        <f t="shared" si="6"/>
        <v>111959.31239999985</v>
      </c>
      <c r="O259" s="39" t="s">
        <v>39</v>
      </c>
      <c r="P259" s="13" t="s">
        <v>3018</v>
      </c>
      <c r="Q259" s="40" t="s">
        <v>3019</v>
      </c>
      <c r="R259" s="40" t="s">
        <v>3020</v>
      </c>
      <c r="S259" s="40" t="s">
        <v>3021</v>
      </c>
      <c r="T259" s="39" t="s">
        <v>84</v>
      </c>
      <c r="U259" s="40" t="s">
        <v>3022</v>
      </c>
      <c r="V259" s="55">
        <v>8117.953199999989</v>
      </c>
      <c r="W259" s="43" t="s">
        <v>46</v>
      </c>
      <c r="X259" s="44">
        <v>0</v>
      </c>
      <c r="Y259" s="55">
        <f t="shared" si="7"/>
        <v>8117.953199999989</v>
      </c>
      <c r="Z259" s="14" t="s">
        <v>39</v>
      </c>
      <c r="AA259" s="45" t="s">
        <v>3023</v>
      </c>
      <c r="AB259" s="45" t="s">
        <v>3024</v>
      </c>
      <c r="AC259" s="45" t="s">
        <v>3025</v>
      </c>
      <c r="AD259" s="45" t="s">
        <v>3026</v>
      </c>
      <c r="AE259" s="43" t="s">
        <v>90</v>
      </c>
      <c r="AF259" s="45" t="s">
        <v>3027</v>
      </c>
      <c r="AG259" s="48">
        <v>1</v>
      </c>
    </row>
    <row r="260" spans="1:33" s="1" customFormat="1" ht="28.5">
      <c r="A260" s="46" t="s">
        <v>3028</v>
      </c>
      <c r="B260" s="10" t="s">
        <v>3029</v>
      </c>
      <c r="C260" s="21" t="s">
        <v>3030</v>
      </c>
      <c r="D260" s="10" t="s">
        <v>173</v>
      </c>
      <c r="E260" s="10" t="s">
        <v>79</v>
      </c>
      <c r="F260" s="10" t="s">
        <v>44</v>
      </c>
      <c r="G260" s="10" t="s">
        <v>45</v>
      </c>
      <c r="H260" s="10" t="s">
        <v>44</v>
      </c>
      <c r="I260" s="11">
        <v>420362.31</v>
      </c>
      <c r="J260" s="12">
        <v>2.4244832954015839E-2</v>
      </c>
      <c r="K260" s="47">
        <v>420362.31</v>
      </c>
      <c r="L260" s="39" t="s">
        <v>46</v>
      </c>
      <c r="M260" s="41">
        <v>0</v>
      </c>
      <c r="N260" s="47">
        <f t="shared" si="6"/>
        <v>420362.31</v>
      </c>
      <c r="O260" s="39" t="s">
        <v>39</v>
      </c>
      <c r="P260" s="13" t="s">
        <v>3031</v>
      </c>
      <c r="Q260" s="40" t="s">
        <v>3032</v>
      </c>
      <c r="R260" s="40" t="s">
        <v>3033</v>
      </c>
      <c r="S260" s="40" t="s">
        <v>382</v>
      </c>
      <c r="T260" s="39" t="s">
        <v>125</v>
      </c>
      <c r="U260" s="40" t="s">
        <v>3034</v>
      </c>
      <c r="V260" s="55">
        <v>356471.7247999995</v>
      </c>
      <c r="W260" s="43" t="s">
        <v>46</v>
      </c>
      <c r="X260" s="44">
        <v>0</v>
      </c>
      <c r="Y260" s="55">
        <f t="shared" si="7"/>
        <v>356471.7247999995</v>
      </c>
      <c r="Z260" s="14" t="s">
        <v>39</v>
      </c>
      <c r="AA260" s="45" t="s">
        <v>3035</v>
      </c>
      <c r="AB260" s="45" t="s">
        <v>3036</v>
      </c>
      <c r="AC260" s="45" t="s">
        <v>3037</v>
      </c>
      <c r="AD260" s="45" t="s">
        <v>2826</v>
      </c>
      <c r="AE260" s="43" t="s">
        <v>259</v>
      </c>
      <c r="AF260" s="45" t="s">
        <v>3038</v>
      </c>
      <c r="AG260" s="48">
        <v>1</v>
      </c>
    </row>
    <row r="261" spans="1:33" s="1" customFormat="1">
      <c r="A261" s="46" t="s">
        <v>3039</v>
      </c>
      <c r="B261" s="10" t="s">
        <v>3040</v>
      </c>
      <c r="C261" s="21" t="s">
        <v>3041</v>
      </c>
      <c r="D261" s="10" t="s">
        <v>698</v>
      </c>
      <c r="E261" s="10" t="s">
        <v>1654</v>
      </c>
      <c r="F261" s="10" t="s">
        <v>147</v>
      </c>
      <c r="G261" s="10" t="s">
        <v>135</v>
      </c>
      <c r="H261" s="10" t="s">
        <v>136</v>
      </c>
      <c r="I261" s="11">
        <v>12863480.92</v>
      </c>
      <c r="J261" s="12">
        <v>6.744678352432644E-2</v>
      </c>
      <c r="K261" s="47">
        <v>12863480.92</v>
      </c>
      <c r="L261" s="39" t="s">
        <v>46</v>
      </c>
      <c r="M261" s="41">
        <v>0</v>
      </c>
      <c r="N261" s="47">
        <f t="shared" si="6"/>
        <v>12863480.92</v>
      </c>
      <c r="O261" s="39" t="s">
        <v>39</v>
      </c>
      <c r="P261" s="13" t="s">
        <v>3042</v>
      </c>
      <c r="Q261" s="40" t="s">
        <v>3043</v>
      </c>
      <c r="R261" s="40" t="s">
        <v>3044</v>
      </c>
      <c r="S261" s="40" t="s">
        <v>688</v>
      </c>
      <c r="T261" s="39" t="s">
        <v>152</v>
      </c>
      <c r="U261" s="40" t="s">
        <v>3045</v>
      </c>
      <c r="V261" s="55">
        <v>12863480.92</v>
      </c>
      <c r="W261" s="43" t="s">
        <v>46</v>
      </c>
      <c r="X261" s="44">
        <v>0</v>
      </c>
      <c r="Y261" s="55">
        <f t="shared" si="7"/>
        <v>12863480.92</v>
      </c>
      <c r="Z261" s="14" t="s">
        <v>39</v>
      </c>
      <c r="AA261" s="45" t="s">
        <v>3046</v>
      </c>
      <c r="AB261" s="45" t="s">
        <v>3047</v>
      </c>
      <c r="AC261" s="45" t="s">
        <v>3044</v>
      </c>
      <c r="AD261" s="45" t="s">
        <v>156</v>
      </c>
      <c r="AE261" s="43" t="s">
        <v>152</v>
      </c>
      <c r="AF261" s="45" t="s">
        <v>3045</v>
      </c>
      <c r="AG261" s="48">
        <v>1</v>
      </c>
    </row>
    <row r="262" spans="1:33" s="1" customFormat="1">
      <c r="A262" s="46" t="s">
        <v>3048</v>
      </c>
      <c r="B262" s="10" t="s">
        <v>3049</v>
      </c>
      <c r="C262" s="21" t="s">
        <v>3050</v>
      </c>
      <c r="D262" s="10" t="s">
        <v>3051</v>
      </c>
      <c r="E262" s="10" t="s">
        <v>61</v>
      </c>
      <c r="F262" s="10" t="s">
        <v>62</v>
      </c>
      <c r="G262" s="10" t="s">
        <v>939</v>
      </c>
      <c r="H262" s="10" t="s">
        <v>63</v>
      </c>
      <c r="I262" s="11">
        <v>7925.57</v>
      </c>
      <c r="J262" s="12">
        <v>6.0117308241418744E-4</v>
      </c>
      <c r="K262" s="47">
        <v>7925.0671999999995</v>
      </c>
      <c r="L262" s="39" t="s">
        <v>46</v>
      </c>
      <c r="M262" s="41">
        <v>0</v>
      </c>
      <c r="N262" s="47">
        <f t="shared" si="6"/>
        <v>7925.0671999999995</v>
      </c>
      <c r="O262" s="39" t="s">
        <v>39</v>
      </c>
      <c r="P262" s="13" t="s">
        <v>3052</v>
      </c>
      <c r="Q262" s="40" t="s">
        <v>3053</v>
      </c>
      <c r="R262" s="40" t="s">
        <v>3054</v>
      </c>
      <c r="S262" s="40" t="s">
        <v>3055</v>
      </c>
      <c r="T262" s="39" t="s">
        <v>506</v>
      </c>
      <c r="U262" s="40" t="s">
        <v>3056</v>
      </c>
      <c r="V262" s="55">
        <v>7925.0671999999995</v>
      </c>
      <c r="W262" s="43" t="s">
        <v>46</v>
      </c>
      <c r="X262" s="44">
        <v>0</v>
      </c>
      <c r="Y262" s="55">
        <f t="shared" si="7"/>
        <v>7925.0671999999995</v>
      </c>
      <c r="Z262" s="14" t="s">
        <v>39</v>
      </c>
      <c r="AA262" s="45" t="s">
        <v>3057</v>
      </c>
      <c r="AB262" s="45" t="s">
        <v>3058</v>
      </c>
      <c r="AC262" s="45" t="s">
        <v>3054</v>
      </c>
      <c r="AD262" s="45" t="s">
        <v>73</v>
      </c>
      <c r="AE262" s="43" t="s">
        <v>506</v>
      </c>
      <c r="AF262" s="45" t="s">
        <v>3056</v>
      </c>
      <c r="AG262" s="48">
        <v>1</v>
      </c>
    </row>
    <row r="263" spans="1:33" s="1" customFormat="1" ht="42.75">
      <c r="A263" s="46" t="s">
        <v>3059</v>
      </c>
      <c r="B263" s="10" t="s">
        <v>3060</v>
      </c>
      <c r="C263" s="21" t="s">
        <v>3061</v>
      </c>
      <c r="D263" s="16" t="s">
        <v>3062</v>
      </c>
      <c r="E263" s="10" t="s">
        <v>61</v>
      </c>
      <c r="F263" s="10" t="s">
        <v>62</v>
      </c>
      <c r="G263" s="10" t="s">
        <v>939</v>
      </c>
      <c r="H263" s="10" t="s">
        <v>63</v>
      </c>
      <c r="I263" s="11">
        <v>4308.45</v>
      </c>
      <c r="J263" s="12">
        <v>3.0233100160591577E-2</v>
      </c>
      <c r="K263" s="47">
        <v>4308.2397999999939</v>
      </c>
      <c r="L263" s="39" t="s">
        <v>46</v>
      </c>
      <c r="M263" s="41">
        <v>0</v>
      </c>
      <c r="N263" s="47">
        <f t="shared" ref="N263:N326" si="8">+((K263*M263)+K263)</f>
        <v>4308.2397999999939</v>
      </c>
      <c r="O263" s="39" t="s">
        <v>39</v>
      </c>
      <c r="P263" s="13" t="s">
        <v>3063</v>
      </c>
      <c r="Q263" s="40" t="s">
        <v>3064</v>
      </c>
      <c r="R263" s="40" t="s">
        <v>3065</v>
      </c>
      <c r="S263" s="40" t="s">
        <v>3066</v>
      </c>
      <c r="T263" s="39" t="s">
        <v>1159</v>
      </c>
      <c r="U263" s="40" t="s">
        <v>3067</v>
      </c>
      <c r="V263" s="55">
        <v>3016.5071999999959</v>
      </c>
      <c r="W263" s="43" t="s">
        <v>46</v>
      </c>
      <c r="X263" s="44">
        <v>0</v>
      </c>
      <c r="Y263" s="55">
        <f t="shared" ref="Y263:Y326" si="9">+((V263*X263)+V263)</f>
        <v>3016.5071999999959</v>
      </c>
      <c r="Z263" s="14" t="s">
        <v>39</v>
      </c>
      <c r="AA263" s="45" t="s">
        <v>3068</v>
      </c>
      <c r="AB263" s="45" t="s">
        <v>3069</v>
      </c>
      <c r="AC263" s="45" t="s">
        <v>3070</v>
      </c>
      <c r="AD263" s="45" t="s">
        <v>235</v>
      </c>
      <c r="AE263" s="43" t="s">
        <v>3071</v>
      </c>
      <c r="AF263" s="45" t="s">
        <v>3072</v>
      </c>
      <c r="AG263" s="48">
        <v>1</v>
      </c>
    </row>
    <row r="264" spans="1:33" s="1" customFormat="1" hidden="1">
      <c r="A264" s="46" t="s">
        <v>3073</v>
      </c>
      <c r="B264" s="10" t="s">
        <v>3049</v>
      </c>
      <c r="C264" s="20" t="s">
        <v>3074</v>
      </c>
      <c r="D264" s="17" t="s">
        <v>552</v>
      </c>
      <c r="E264" s="10" t="s">
        <v>61</v>
      </c>
      <c r="F264" s="10" t="s">
        <v>62</v>
      </c>
      <c r="G264" s="10" t="s">
        <v>939</v>
      </c>
      <c r="H264" s="10" t="s">
        <v>63</v>
      </c>
      <c r="I264" s="11">
        <v>6092.2</v>
      </c>
      <c r="J264" s="12">
        <v>1.7434872465974863E-3</v>
      </c>
      <c r="K264" s="47">
        <v>6092.2</v>
      </c>
      <c r="L264" s="39" t="s">
        <v>46</v>
      </c>
      <c r="M264" s="41">
        <v>0</v>
      </c>
      <c r="N264" s="47">
        <f t="shared" si="8"/>
        <v>6092.2</v>
      </c>
      <c r="O264" s="39" t="s">
        <v>39</v>
      </c>
      <c r="P264" s="13" t="s">
        <v>3075</v>
      </c>
      <c r="Q264" s="40" t="s">
        <v>3076</v>
      </c>
      <c r="R264" s="40" t="s">
        <v>3077</v>
      </c>
      <c r="S264" s="40" t="s">
        <v>3078</v>
      </c>
      <c r="T264" s="39" t="s">
        <v>506</v>
      </c>
      <c r="U264" s="40" t="s">
        <v>3079</v>
      </c>
      <c r="V264" s="55">
        <v>6092.2</v>
      </c>
      <c r="W264" s="43" t="s">
        <v>46</v>
      </c>
      <c r="X264" s="44">
        <v>0</v>
      </c>
      <c r="Y264" s="14">
        <f t="shared" si="9"/>
        <v>6092.2</v>
      </c>
      <c r="Z264" s="14" t="s">
        <v>39</v>
      </c>
      <c r="AA264" s="45" t="s">
        <v>3080</v>
      </c>
      <c r="AB264" s="45" t="s">
        <v>3081</v>
      </c>
      <c r="AC264" s="45" t="s">
        <v>3082</v>
      </c>
      <c r="AD264" s="45" t="s">
        <v>73</v>
      </c>
      <c r="AE264" s="43" t="s">
        <v>506</v>
      </c>
      <c r="AF264" s="45" t="s">
        <v>3079</v>
      </c>
      <c r="AG264" s="48">
        <v>0</v>
      </c>
    </row>
    <row r="265" spans="1:33" s="1" customFormat="1" ht="43.5">
      <c r="A265" s="46" t="s">
        <v>3083</v>
      </c>
      <c r="B265" s="10" t="s">
        <v>3084</v>
      </c>
      <c r="C265" s="21" t="s">
        <v>3085</v>
      </c>
      <c r="D265" s="17" t="s">
        <v>698</v>
      </c>
      <c r="E265" s="10" t="s">
        <v>44</v>
      </c>
      <c r="F265" s="10" t="s">
        <v>44</v>
      </c>
      <c r="G265" s="10" t="s">
        <v>45</v>
      </c>
      <c r="H265" s="10" t="s">
        <v>44</v>
      </c>
      <c r="I265" s="11">
        <v>8615.5</v>
      </c>
      <c r="J265" s="12">
        <v>8.996373703081156E-3</v>
      </c>
      <c r="K265" s="47">
        <v>8615.5</v>
      </c>
      <c r="L265" s="39" t="s">
        <v>46</v>
      </c>
      <c r="M265" s="41">
        <v>0</v>
      </c>
      <c r="N265" s="47">
        <f t="shared" si="8"/>
        <v>8615.5</v>
      </c>
      <c r="O265" s="39" t="s">
        <v>39</v>
      </c>
      <c r="P265" s="13" t="s">
        <v>3086</v>
      </c>
      <c r="Q265" s="40" t="s">
        <v>3087</v>
      </c>
      <c r="R265" s="40" t="s">
        <v>3088</v>
      </c>
      <c r="S265" s="40" t="s">
        <v>3089</v>
      </c>
      <c r="T265" s="39" t="s">
        <v>857</v>
      </c>
      <c r="U265" s="40" t="s">
        <v>3090</v>
      </c>
      <c r="V265" s="55">
        <v>8615.5</v>
      </c>
      <c r="W265" s="43" t="s">
        <v>46</v>
      </c>
      <c r="X265" s="44">
        <v>0</v>
      </c>
      <c r="Y265" s="55">
        <f t="shared" si="9"/>
        <v>8615.5</v>
      </c>
      <c r="Z265" s="14" t="s">
        <v>39</v>
      </c>
      <c r="AA265" s="45" t="s">
        <v>3091</v>
      </c>
      <c r="AB265" s="45" t="s">
        <v>3092</v>
      </c>
      <c r="AC265" s="45" t="s">
        <v>3093</v>
      </c>
      <c r="AD265" s="45" t="s">
        <v>271</v>
      </c>
      <c r="AE265" s="43" t="s">
        <v>857</v>
      </c>
      <c r="AF265" s="45" t="s">
        <v>3094</v>
      </c>
      <c r="AG265" s="48">
        <v>1</v>
      </c>
    </row>
    <row r="266" spans="1:33" s="1" customFormat="1" ht="43.5">
      <c r="A266" s="46" t="s">
        <v>3095</v>
      </c>
      <c r="B266" s="10" t="s">
        <v>3084</v>
      </c>
      <c r="C266" s="21" t="s">
        <v>3085</v>
      </c>
      <c r="D266" s="17" t="s">
        <v>464</v>
      </c>
      <c r="E266" s="10" t="s">
        <v>44</v>
      </c>
      <c r="F266" s="10" t="s">
        <v>44</v>
      </c>
      <c r="G266" s="10" t="s">
        <v>45</v>
      </c>
      <c r="H266" s="10" t="s">
        <v>44</v>
      </c>
      <c r="I266" s="11">
        <v>17231</v>
      </c>
      <c r="J266" s="12">
        <v>3.1843259376632523E-2</v>
      </c>
      <c r="K266" s="47">
        <v>17231</v>
      </c>
      <c r="L266" s="39" t="s">
        <v>46</v>
      </c>
      <c r="M266" s="41">
        <v>0</v>
      </c>
      <c r="N266" s="47">
        <f t="shared" si="8"/>
        <v>17231</v>
      </c>
      <c r="O266" s="39" t="s">
        <v>39</v>
      </c>
      <c r="P266" s="13" t="s">
        <v>3096</v>
      </c>
      <c r="Q266" s="40" t="s">
        <v>3097</v>
      </c>
      <c r="R266" s="40" t="s">
        <v>3098</v>
      </c>
      <c r="S266" s="40" t="s">
        <v>1529</v>
      </c>
      <c r="T266" s="39" t="s">
        <v>857</v>
      </c>
      <c r="U266" s="40" t="s">
        <v>3099</v>
      </c>
      <c r="V266" s="55">
        <v>17231</v>
      </c>
      <c r="W266" s="43" t="s">
        <v>46</v>
      </c>
      <c r="X266" s="44">
        <v>0</v>
      </c>
      <c r="Y266" s="55">
        <f t="shared" si="9"/>
        <v>17231</v>
      </c>
      <c r="Z266" s="14" t="s">
        <v>39</v>
      </c>
      <c r="AA266" s="45" t="s">
        <v>3091</v>
      </c>
      <c r="AB266" s="45" t="s">
        <v>3100</v>
      </c>
      <c r="AC266" s="45" t="s">
        <v>3101</v>
      </c>
      <c r="AD266" s="45" t="s">
        <v>271</v>
      </c>
      <c r="AE266" s="43" t="s">
        <v>857</v>
      </c>
      <c r="AF266" s="45" t="s">
        <v>3102</v>
      </c>
      <c r="AG266" s="48">
        <v>1</v>
      </c>
    </row>
    <row r="267" spans="1:33" s="1" customFormat="1" ht="24">
      <c r="A267" s="46" t="s">
        <v>3103</v>
      </c>
      <c r="B267" s="10" t="s">
        <v>3104</v>
      </c>
      <c r="C267" s="21" t="s">
        <v>3105</v>
      </c>
      <c r="D267" s="10" t="s">
        <v>3106</v>
      </c>
      <c r="E267" s="10" t="s">
        <v>79</v>
      </c>
      <c r="F267" s="10" t="s">
        <v>44</v>
      </c>
      <c r="G267" s="10" t="s">
        <v>45</v>
      </c>
      <c r="H267" s="10" t="s">
        <v>44</v>
      </c>
      <c r="I267" s="11"/>
      <c r="J267" s="12">
        <v>1.025488771781345E-2</v>
      </c>
      <c r="K267" s="47">
        <v>4865.5862169599995</v>
      </c>
      <c r="L267" s="39" t="s">
        <v>46</v>
      </c>
      <c r="M267" s="41">
        <v>0</v>
      </c>
      <c r="N267" s="47">
        <f t="shared" si="8"/>
        <v>4865.5862169599995</v>
      </c>
      <c r="O267" s="39" t="s">
        <v>39</v>
      </c>
      <c r="P267" s="13" t="s">
        <v>3107</v>
      </c>
      <c r="Q267" s="40" t="s">
        <v>3108</v>
      </c>
      <c r="R267" s="40" t="s">
        <v>3109</v>
      </c>
      <c r="S267" s="40" t="s">
        <v>3110</v>
      </c>
      <c r="T267" s="39" t="s">
        <v>125</v>
      </c>
      <c r="U267" s="40" t="s">
        <v>3111</v>
      </c>
      <c r="V267" s="55">
        <v>2790.0477875199999</v>
      </c>
      <c r="W267" s="43" t="s">
        <v>46</v>
      </c>
      <c r="X267" s="44">
        <v>0</v>
      </c>
      <c r="Y267" s="55">
        <f t="shared" si="9"/>
        <v>2790.0477875199999</v>
      </c>
      <c r="Z267" s="14" t="s">
        <v>39</v>
      </c>
      <c r="AA267" s="45" t="s">
        <v>3112</v>
      </c>
      <c r="AB267" s="45" t="s">
        <v>3113</v>
      </c>
      <c r="AC267" s="45" t="s">
        <v>3114</v>
      </c>
      <c r="AD267" s="45" t="s">
        <v>55</v>
      </c>
      <c r="AE267" s="43" t="s">
        <v>125</v>
      </c>
      <c r="AF267" s="45" t="s">
        <v>3115</v>
      </c>
      <c r="AG267" s="48">
        <v>1</v>
      </c>
    </row>
    <row r="268" spans="1:33" s="1" customFormat="1" ht="24">
      <c r="A268" s="46" t="s">
        <v>3116</v>
      </c>
      <c r="B268" s="10" t="s">
        <v>3104</v>
      </c>
      <c r="C268" s="21" t="s">
        <v>3105</v>
      </c>
      <c r="D268" s="10" t="s">
        <v>3117</v>
      </c>
      <c r="E268" s="10" t="s">
        <v>79</v>
      </c>
      <c r="F268" s="10" t="s">
        <v>44</v>
      </c>
      <c r="G268" s="10" t="s">
        <v>45</v>
      </c>
      <c r="H268" s="10" t="s">
        <v>44</v>
      </c>
      <c r="I268" s="11"/>
      <c r="J268" s="12">
        <v>2.1333262711537306E-3</v>
      </c>
      <c r="K268" s="47">
        <v>652.70059007999998</v>
      </c>
      <c r="L268" s="39" t="s">
        <v>46</v>
      </c>
      <c r="M268" s="41">
        <v>0</v>
      </c>
      <c r="N268" s="47">
        <f t="shared" si="8"/>
        <v>652.70059007999998</v>
      </c>
      <c r="O268" s="39" t="s">
        <v>39</v>
      </c>
      <c r="P268" s="13" t="s">
        <v>3118</v>
      </c>
      <c r="Q268" s="40" t="s">
        <v>3119</v>
      </c>
      <c r="R268" s="40" t="s">
        <v>3120</v>
      </c>
      <c r="S268" s="40" t="s">
        <v>1090</v>
      </c>
      <c r="T268" s="39" t="s">
        <v>613</v>
      </c>
      <c r="U268" s="40" t="s">
        <v>3121</v>
      </c>
      <c r="V268" s="55">
        <v>306.57148927999998</v>
      </c>
      <c r="W268" s="43" t="s">
        <v>46</v>
      </c>
      <c r="X268" s="44">
        <v>0</v>
      </c>
      <c r="Y268" s="55">
        <f t="shared" si="9"/>
        <v>306.57148927999998</v>
      </c>
      <c r="Z268" s="14" t="s">
        <v>39</v>
      </c>
      <c r="AA268" s="45" t="s">
        <v>3122</v>
      </c>
      <c r="AB268" s="45" t="s">
        <v>3123</v>
      </c>
      <c r="AC268" s="45" t="s">
        <v>3120</v>
      </c>
      <c r="AD268" s="45" t="s">
        <v>55</v>
      </c>
      <c r="AE268" s="43" t="s">
        <v>613</v>
      </c>
      <c r="AF268" s="45" t="s">
        <v>3121</v>
      </c>
      <c r="AG268" s="48">
        <v>1</v>
      </c>
    </row>
    <row r="269" spans="1:33" s="1" customFormat="1" ht="28.5">
      <c r="A269" s="46" t="s">
        <v>3124</v>
      </c>
      <c r="B269" s="10" t="s">
        <v>3125</v>
      </c>
      <c r="C269" s="21" t="s">
        <v>3126</v>
      </c>
      <c r="D269" s="10" t="s">
        <v>3127</v>
      </c>
      <c r="E269" s="10" t="s">
        <v>61</v>
      </c>
      <c r="F269" s="10" t="s">
        <v>62</v>
      </c>
      <c r="G269" s="10" t="s">
        <v>939</v>
      </c>
      <c r="H269" s="10" t="s">
        <v>63</v>
      </c>
      <c r="I269" s="11">
        <v>10486.93</v>
      </c>
      <c r="J269" s="12">
        <v>2.3827214059535547E-4</v>
      </c>
      <c r="K269" s="47">
        <v>10485.953599999986</v>
      </c>
      <c r="L269" s="39" t="s">
        <v>46</v>
      </c>
      <c r="M269" s="41">
        <v>0</v>
      </c>
      <c r="N269" s="47">
        <f t="shared" si="8"/>
        <v>10485.953599999986</v>
      </c>
      <c r="O269" s="39" t="s">
        <v>39</v>
      </c>
      <c r="P269" s="13" t="s">
        <v>3128</v>
      </c>
      <c r="Q269" s="40" t="s">
        <v>3129</v>
      </c>
      <c r="R269" s="40" t="s">
        <v>3130</v>
      </c>
      <c r="S269" s="40" t="s">
        <v>3131</v>
      </c>
      <c r="T269" s="39" t="s">
        <v>1159</v>
      </c>
      <c r="U269" s="40" t="s">
        <v>3132</v>
      </c>
      <c r="V269" s="55">
        <v>10485.953599999986</v>
      </c>
      <c r="W269" s="43" t="s">
        <v>46</v>
      </c>
      <c r="X269" s="44">
        <v>0</v>
      </c>
      <c r="Y269" s="55">
        <f t="shared" si="9"/>
        <v>10485.953599999986</v>
      </c>
      <c r="Z269" s="14" t="s">
        <v>39</v>
      </c>
      <c r="AA269" s="45" t="s">
        <v>3133</v>
      </c>
      <c r="AB269" s="45" t="s">
        <v>3134</v>
      </c>
      <c r="AC269" s="45" t="s">
        <v>3135</v>
      </c>
      <c r="AD269" s="45" t="s">
        <v>169</v>
      </c>
      <c r="AE269" s="43" t="s">
        <v>1159</v>
      </c>
      <c r="AF269" s="45" t="s">
        <v>3136</v>
      </c>
      <c r="AG269" s="48">
        <v>1</v>
      </c>
    </row>
    <row r="270" spans="1:33" s="1" customFormat="1" ht="72" hidden="1">
      <c r="A270" s="46" t="s">
        <v>3137</v>
      </c>
      <c r="B270" s="10" t="s">
        <v>3138</v>
      </c>
      <c r="C270" s="20" t="s">
        <v>3139</v>
      </c>
      <c r="D270" s="10" t="s">
        <v>3140</v>
      </c>
      <c r="E270" s="10" t="s">
        <v>79</v>
      </c>
      <c r="F270" s="10" t="s">
        <v>44</v>
      </c>
      <c r="G270" s="10" t="s">
        <v>45</v>
      </c>
      <c r="H270" s="10" t="s">
        <v>44</v>
      </c>
      <c r="I270" s="11"/>
      <c r="J270" s="12">
        <v>2.0336321249609071E-3</v>
      </c>
      <c r="K270" s="47">
        <v>1840.6651110400001</v>
      </c>
      <c r="L270" s="39" t="s">
        <v>46</v>
      </c>
      <c r="M270" s="41">
        <v>0</v>
      </c>
      <c r="N270" s="47">
        <f t="shared" si="8"/>
        <v>1840.6651110400001</v>
      </c>
      <c r="O270" s="39" t="s">
        <v>39</v>
      </c>
      <c r="P270" s="13" t="s">
        <v>3141</v>
      </c>
      <c r="Q270" s="40" t="s">
        <v>3142</v>
      </c>
      <c r="R270" s="40" t="s">
        <v>3143</v>
      </c>
      <c r="S270" s="40" t="s">
        <v>3144</v>
      </c>
      <c r="T270" s="39" t="s">
        <v>3145</v>
      </c>
      <c r="U270" s="40" t="s">
        <v>3146</v>
      </c>
      <c r="V270" s="55">
        <v>904.88036352000006</v>
      </c>
      <c r="W270" s="43" t="s">
        <v>46</v>
      </c>
      <c r="X270" s="44">
        <v>0</v>
      </c>
      <c r="Y270" s="14">
        <f t="shared" si="9"/>
        <v>904.88036352000006</v>
      </c>
      <c r="Z270" s="14" t="s">
        <v>39</v>
      </c>
      <c r="AA270" s="45" t="s">
        <v>3147</v>
      </c>
      <c r="AB270" s="45" t="s">
        <v>3148</v>
      </c>
      <c r="AC270" s="45" t="s">
        <v>3149</v>
      </c>
      <c r="AD270" s="45" t="s">
        <v>55</v>
      </c>
      <c r="AE270" s="43" t="s">
        <v>74</v>
      </c>
      <c r="AF270" s="45" t="s">
        <v>3150</v>
      </c>
      <c r="AG270" s="48">
        <v>0</v>
      </c>
    </row>
    <row r="271" spans="1:33" s="1" customFormat="1">
      <c r="A271" s="46" t="s">
        <v>3151</v>
      </c>
      <c r="B271" s="10" t="s">
        <v>3152</v>
      </c>
      <c r="C271" s="21" t="s">
        <v>3153</v>
      </c>
      <c r="D271" s="10" t="s">
        <v>3154</v>
      </c>
      <c r="E271" s="10" t="s">
        <v>3155</v>
      </c>
      <c r="F271" s="10" t="s">
        <v>62</v>
      </c>
      <c r="G271" s="10" t="s">
        <v>45</v>
      </c>
      <c r="H271" s="10" t="s">
        <v>63</v>
      </c>
      <c r="I271" s="11"/>
      <c r="J271" s="12">
        <v>7.7531275828321555E-6</v>
      </c>
      <c r="K271" s="47">
        <v>564.93213951999996</v>
      </c>
      <c r="L271" s="39" t="s">
        <v>46</v>
      </c>
      <c r="M271" s="41">
        <v>0</v>
      </c>
      <c r="N271" s="47">
        <f t="shared" si="8"/>
        <v>564.93213951999996</v>
      </c>
      <c r="O271" s="39" t="s">
        <v>39</v>
      </c>
      <c r="P271" s="13" t="s">
        <v>3156</v>
      </c>
      <c r="Q271" s="40" t="s">
        <v>3157</v>
      </c>
      <c r="R271" s="40" t="s">
        <v>3158</v>
      </c>
      <c r="S271" s="40" t="s">
        <v>3159</v>
      </c>
      <c r="T271" s="39" t="s">
        <v>164</v>
      </c>
      <c r="U271" s="40" t="s">
        <v>3160</v>
      </c>
      <c r="V271" s="55">
        <v>179.24542719999999</v>
      </c>
      <c r="W271" s="43" t="s">
        <v>46</v>
      </c>
      <c r="X271" s="44">
        <v>0</v>
      </c>
      <c r="Y271" s="55">
        <f t="shared" si="9"/>
        <v>179.24542719999999</v>
      </c>
      <c r="Z271" s="14" t="s">
        <v>39</v>
      </c>
      <c r="AA271" s="45" t="s">
        <v>3161</v>
      </c>
      <c r="AB271" s="45" t="s">
        <v>3162</v>
      </c>
      <c r="AC271" s="45" t="s">
        <v>3158</v>
      </c>
      <c r="AD271" s="45" t="s">
        <v>73</v>
      </c>
      <c r="AE271" s="43" t="s">
        <v>164</v>
      </c>
      <c r="AF271" s="45" t="s">
        <v>3160</v>
      </c>
      <c r="AG271" s="48">
        <v>1</v>
      </c>
    </row>
    <row r="272" spans="1:33" s="1" customFormat="1" ht="24">
      <c r="A272" s="46" t="s">
        <v>3163</v>
      </c>
      <c r="B272" s="10" t="s">
        <v>3164</v>
      </c>
      <c r="C272" s="21" t="s">
        <v>3165</v>
      </c>
      <c r="D272" s="10" t="s">
        <v>3106</v>
      </c>
      <c r="E272" s="10" t="s">
        <v>44</v>
      </c>
      <c r="F272" s="10" t="s">
        <v>44</v>
      </c>
      <c r="G272" s="10" t="s">
        <v>45</v>
      </c>
      <c r="H272" s="10" t="s">
        <v>44</v>
      </c>
      <c r="I272" s="11">
        <v>3401.28</v>
      </c>
      <c r="J272" s="12">
        <v>1.9201236278731889E-3</v>
      </c>
      <c r="K272" s="47">
        <v>3400.9639999999954</v>
      </c>
      <c r="L272" s="39" t="s">
        <v>46</v>
      </c>
      <c r="M272" s="41">
        <v>0</v>
      </c>
      <c r="N272" s="47">
        <f t="shared" si="8"/>
        <v>3400.9639999999954</v>
      </c>
      <c r="O272" s="39" t="s">
        <v>39</v>
      </c>
      <c r="P272" s="13" t="s">
        <v>3166</v>
      </c>
      <c r="Q272" s="40" t="s">
        <v>3167</v>
      </c>
      <c r="R272" s="40" t="s">
        <v>3168</v>
      </c>
      <c r="S272" s="40" t="s">
        <v>3169</v>
      </c>
      <c r="T272" s="39" t="s">
        <v>395</v>
      </c>
      <c r="U272" s="40" t="s">
        <v>3170</v>
      </c>
      <c r="V272" s="55">
        <v>3400.9639999999954</v>
      </c>
      <c r="W272" s="43" t="s">
        <v>46</v>
      </c>
      <c r="X272" s="44">
        <v>0</v>
      </c>
      <c r="Y272" s="55">
        <f t="shared" si="9"/>
        <v>3400.9639999999954</v>
      </c>
      <c r="Z272" s="14" t="s">
        <v>39</v>
      </c>
      <c r="AA272" s="45" t="s">
        <v>3171</v>
      </c>
      <c r="AB272" s="45" t="s">
        <v>3172</v>
      </c>
      <c r="AC272" s="45" t="s">
        <v>3168</v>
      </c>
      <c r="AD272" s="45" t="s">
        <v>55</v>
      </c>
      <c r="AE272" s="43" t="s">
        <v>613</v>
      </c>
      <c r="AF272" s="45" t="s">
        <v>3173</v>
      </c>
      <c r="AG272" s="48">
        <v>1</v>
      </c>
    </row>
    <row r="273" spans="1:33" s="1" customFormat="1" ht="43.5">
      <c r="A273" s="46" t="s">
        <v>3174</v>
      </c>
      <c r="B273" s="10" t="s">
        <v>3164</v>
      </c>
      <c r="C273" s="21" t="s">
        <v>3165</v>
      </c>
      <c r="D273" s="10" t="s">
        <v>3175</v>
      </c>
      <c r="E273" s="10" t="s">
        <v>44</v>
      </c>
      <c r="F273" s="10" t="s">
        <v>44</v>
      </c>
      <c r="G273" s="10" t="s">
        <v>45</v>
      </c>
      <c r="H273" s="10" t="s">
        <v>44</v>
      </c>
      <c r="I273" s="11">
        <v>10203.91</v>
      </c>
      <c r="J273" s="12">
        <v>2.1400758700753752E-4</v>
      </c>
      <c r="K273" s="47">
        <v>10202.891999999987</v>
      </c>
      <c r="L273" s="39" t="s">
        <v>46</v>
      </c>
      <c r="M273" s="41">
        <v>0</v>
      </c>
      <c r="N273" s="47">
        <f t="shared" si="8"/>
        <v>10202.891999999987</v>
      </c>
      <c r="O273" s="39" t="s">
        <v>39</v>
      </c>
      <c r="P273" s="13" t="s">
        <v>3176</v>
      </c>
      <c r="Q273" s="40" t="s">
        <v>3177</v>
      </c>
      <c r="R273" s="40" t="s">
        <v>3178</v>
      </c>
      <c r="S273" s="40" t="s">
        <v>382</v>
      </c>
      <c r="T273" s="39" t="s">
        <v>125</v>
      </c>
      <c r="U273" s="40" t="s">
        <v>3179</v>
      </c>
      <c r="V273" s="55">
        <v>10202.891999999987</v>
      </c>
      <c r="W273" s="43" t="s">
        <v>46</v>
      </c>
      <c r="X273" s="44">
        <v>0</v>
      </c>
      <c r="Y273" s="55">
        <f t="shared" si="9"/>
        <v>10202.891999999987</v>
      </c>
      <c r="Z273" s="14" t="s">
        <v>39</v>
      </c>
      <c r="AA273" s="45" t="s">
        <v>3180</v>
      </c>
      <c r="AB273" s="45" t="s">
        <v>3181</v>
      </c>
      <c r="AC273" s="45" t="s">
        <v>3178</v>
      </c>
      <c r="AD273" s="45" t="s">
        <v>55</v>
      </c>
      <c r="AE273" s="43" t="s">
        <v>125</v>
      </c>
      <c r="AF273" s="45" t="s">
        <v>3182</v>
      </c>
      <c r="AG273" s="48">
        <v>1</v>
      </c>
    </row>
    <row r="274" spans="1:33" s="1" customFormat="1" ht="28.5" hidden="1">
      <c r="A274" s="46" t="s">
        <v>3183</v>
      </c>
      <c r="B274" s="10" t="s">
        <v>3184</v>
      </c>
      <c r="C274" s="20" t="s">
        <v>3165</v>
      </c>
      <c r="D274" s="10" t="s">
        <v>3185</v>
      </c>
      <c r="E274" s="10" t="s">
        <v>2457</v>
      </c>
      <c r="F274" s="10" t="s">
        <v>2295</v>
      </c>
      <c r="G274" s="10" t="s">
        <v>45</v>
      </c>
      <c r="H274" s="10" t="s">
        <v>3186</v>
      </c>
      <c r="I274" s="11"/>
      <c r="J274" s="12">
        <v>1.4053097538710657E-4</v>
      </c>
      <c r="K274" s="47">
        <v>428.95284991999995</v>
      </c>
      <c r="L274" s="39" t="s">
        <v>46</v>
      </c>
      <c r="M274" s="41">
        <v>0</v>
      </c>
      <c r="N274" s="47">
        <f t="shared" si="8"/>
        <v>428.95284991999995</v>
      </c>
      <c r="O274" s="39" t="s">
        <v>39</v>
      </c>
      <c r="P274" s="13" t="s">
        <v>3187</v>
      </c>
      <c r="Q274" s="40" t="s">
        <v>3188</v>
      </c>
      <c r="R274" s="40" t="s">
        <v>3189</v>
      </c>
      <c r="S274" s="40" t="s">
        <v>3190</v>
      </c>
      <c r="T274" s="39" t="s">
        <v>642</v>
      </c>
      <c r="U274" s="40" t="s">
        <v>3191</v>
      </c>
      <c r="V274" s="55">
        <v>221.27538944</v>
      </c>
      <c r="W274" s="43" t="s">
        <v>46</v>
      </c>
      <c r="X274" s="44">
        <v>0</v>
      </c>
      <c r="Y274" s="14">
        <f t="shared" si="9"/>
        <v>221.27538944</v>
      </c>
      <c r="Z274" s="14" t="s">
        <v>39</v>
      </c>
      <c r="AA274" s="45" t="s">
        <v>3192</v>
      </c>
      <c r="AB274" s="45" t="s">
        <v>3193</v>
      </c>
      <c r="AC274" s="45" t="s">
        <v>3194</v>
      </c>
      <c r="AD274" s="45" t="s">
        <v>3195</v>
      </c>
      <c r="AE274" s="43" t="s">
        <v>493</v>
      </c>
      <c r="AF274" s="45" t="s">
        <v>3196</v>
      </c>
      <c r="AG274" s="48">
        <v>0</v>
      </c>
    </row>
    <row r="275" spans="1:33" s="1" customFormat="1" ht="29.25">
      <c r="A275" s="46" t="s">
        <v>3197</v>
      </c>
      <c r="B275" s="10" t="s">
        <v>3198</v>
      </c>
      <c r="C275" s="21" t="s">
        <v>3199</v>
      </c>
      <c r="D275" s="10" t="s">
        <v>3200</v>
      </c>
      <c r="E275" s="10" t="s">
        <v>2457</v>
      </c>
      <c r="F275" s="10" t="s">
        <v>2295</v>
      </c>
      <c r="G275" s="10" t="s">
        <v>45</v>
      </c>
      <c r="H275" s="10" t="s">
        <v>3186</v>
      </c>
      <c r="I275" s="85">
        <v>422.48320000000007</v>
      </c>
      <c r="J275" s="86">
        <v>9.2520065107315052E-4</v>
      </c>
      <c r="K275" s="47">
        <v>421.85200000000003</v>
      </c>
      <c r="L275" s="39" t="s">
        <v>46</v>
      </c>
      <c r="M275" s="41">
        <v>0</v>
      </c>
      <c r="N275" s="47">
        <f t="shared" si="8"/>
        <v>421.85200000000003</v>
      </c>
      <c r="O275" s="39" t="s">
        <v>39</v>
      </c>
      <c r="P275" s="13" t="s">
        <v>3201</v>
      </c>
      <c r="Q275" s="40" t="s">
        <v>3202</v>
      </c>
      <c r="R275" s="40" t="s">
        <v>3203</v>
      </c>
      <c r="S275" s="40" t="s">
        <v>3204</v>
      </c>
      <c r="T275" s="39" t="s">
        <v>164</v>
      </c>
      <c r="U275" s="40" t="s">
        <v>3205</v>
      </c>
      <c r="V275" s="55">
        <v>422</v>
      </c>
      <c r="W275" s="43" t="s">
        <v>46</v>
      </c>
      <c r="X275" s="44">
        <v>0</v>
      </c>
      <c r="Y275" s="55">
        <f t="shared" si="9"/>
        <v>422</v>
      </c>
      <c r="Z275" s="14" t="s">
        <v>39</v>
      </c>
      <c r="AA275" s="45" t="s">
        <v>3206</v>
      </c>
      <c r="AB275" s="45" t="s">
        <v>3207</v>
      </c>
      <c r="AC275" s="45" t="s">
        <v>3208</v>
      </c>
      <c r="AD275" s="45" t="s">
        <v>3209</v>
      </c>
      <c r="AE275" s="43">
        <v>120</v>
      </c>
      <c r="AF275" s="45" t="s">
        <v>3210</v>
      </c>
      <c r="AG275" s="48">
        <v>1</v>
      </c>
    </row>
    <row r="276" spans="1:33" s="1" customFormat="1" ht="43.5">
      <c r="A276" s="46" t="s">
        <v>3211</v>
      </c>
      <c r="B276" s="10" t="s">
        <v>3198</v>
      </c>
      <c r="C276" s="21" t="s">
        <v>3199</v>
      </c>
      <c r="D276" s="10" t="s">
        <v>3212</v>
      </c>
      <c r="E276" s="10" t="s">
        <v>2457</v>
      </c>
      <c r="F276" s="10" t="s">
        <v>2295</v>
      </c>
      <c r="G276" s="10" t="s">
        <v>45</v>
      </c>
      <c r="H276" s="10" t="s">
        <v>3186</v>
      </c>
      <c r="I276" s="11">
        <v>848.34</v>
      </c>
      <c r="J276" s="12">
        <v>7.1313964639787052E-3</v>
      </c>
      <c r="K276" s="47">
        <v>848.12859999999887</v>
      </c>
      <c r="L276" s="39" t="s">
        <v>46</v>
      </c>
      <c r="M276" s="41">
        <v>0</v>
      </c>
      <c r="N276" s="47">
        <f t="shared" si="8"/>
        <v>848.12859999999887</v>
      </c>
      <c r="O276" s="39" t="s">
        <v>39</v>
      </c>
      <c r="P276" s="13" t="s">
        <v>3213</v>
      </c>
      <c r="Q276" s="40" t="s">
        <v>3214</v>
      </c>
      <c r="R276" s="40" t="s">
        <v>3215</v>
      </c>
      <c r="S276" s="40" t="s">
        <v>3216</v>
      </c>
      <c r="T276" s="39" t="s">
        <v>170</v>
      </c>
      <c r="U276" s="40" t="s">
        <v>3217</v>
      </c>
      <c r="V276" s="55">
        <v>848.12859999999887</v>
      </c>
      <c r="W276" s="43" t="s">
        <v>46</v>
      </c>
      <c r="X276" s="44">
        <v>0</v>
      </c>
      <c r="Y276" s="55">
        <f t="shared" si="9"/>
        <v>848.12859999999887</v>
      </c>
      <c r="Z276" s="14" t="s">
        <v>39</v>
      </c>
      <c r="AA276" s="45" t="s">
        <v>3218</v>
      </c>
      <c r="AB276" s="45" t="s">
        <v>3219</v>
      </c>
      <c r="AC276" s="45" t="s">
        <v>3220</v>
      </c>
      <c r="AD276" s="45" t="s">
        <v>3195</v>
      </c>
      <c r="AE276" s="43" t="s">
        <v>164</v>
      </c>
      <c r="AF276" s="45" t="s">
        <v>3221</v>
      </c>
      <c r="AG276" s="48">
        <v>1</v>
      </c>
    </row>
    <row r="277" spans="1:33" s="1" customFormat="1" ht="42.75">
      <c r="A277" s="46" t="s">
        <v>3222</v>
      </c>
      <c r="B277" s="10" t="s">
        <v>3198</v>
      </c>
      <c r="C277" s="21" t="s">
        <v>3199</v>
      </c>
      <c r="D277" s="10" t="s">
        <v>3223</v>
      </c>
      <c r="E277" s="10" t="s">
        <v>2457</v>
      </c>
      <c r="F277" s="10" t="s">
        <v>3224</v>
      </c>
      <c r="G277" s="10" t="s">
        <v>45</v>
      </c>
      <c r="H277" s="10" t="s">
        <v>3186</v>
      </c>
      <c r="I277" s="11">
        <v>32192.97</v>
      </c>
      <c r="J277" s="12">
        <v>3.5452263916455049E-3</v>
      </c>
      <c r="K277" s="47">
        <v>1073.0999999999999</v>
      </c>
      <c r="L277" s="39" t="s">
        <v>46</v>
      </c>
      <c r="M277" s="41">
        <v>0</v>
      </c>
      <c r="N277" s="47">
        <f t="shared" si="8"/>
        <v>1073.0999999999999</v>
      </c>
      <c r="O277" s="39" t="s">
        <v>39</v>
      </c>
      <c r="P277" s="13" t="s">
        <v>3225</v>
      </c>
      <c r="Q277" s="40" t="s">
        <v>3226</v>
      </c>
      <c r="R277" s="40" t="s">
        <v>3227</v>
      </c>
      <c r="S277" s="40" t="s">
        <v>3228</v>
      </c>
      <c r="T277" s="39" t="s">
        <v>3229</v>
      </c>
      <c r="U277" s="40" t="s">
        <v>3230</v>
      </c>
      <c r="V277" s="55">
        <v>1073.0991999999985</v>
      </c>
      <c r="W277" s="43" t="s">
        <v>46</v>
      </c>
      <c r="X277" s="44">
        <v>0</v>
      </c>
      <c r="Y277" s="55">
        <f t="shared" si="9"/>
        <v>1073.0991999999985</v>
      </c>
      <c r="Z277" s="14" t="s">
        <v>39</v>
      </c>
      <c r="AA277" s="45" t="s">
        <v>3231</v>
      </c>
      <c r="AB277" s="45" t="s">
        <v>3232</v>
      </c>
      <c r="AC277" s="45" t="s">
        <v>3233</v>
      </c>
      <c r="AD277" s="45" t="s">
        <v>2826</v>
      </c>
      <c r="AE277" s="43" t="s">
        <v>3234</v>
      </c>
      <c r="AF277" s="45" t="s">
        <v>3235</v>
      </c>
      <c r="AG277" s="48">
        <v>1</v>
      </c>
    </row>
    <row r="278" spans="1:33" s="1" customFormat="1" ht="28.5">
      <c r="A278" s="46" t="s">
        <v>3236</v>
      </c>
      <c r="B278" s="10" t="s">
        <v>3198</v>
      </c>
      <c r="C278" s="21" t="s">
        <v>3199</v>
      </c>
      <c r="D278" s="10" t="s">
        <v>3237</v>
      </c>
      <c r="E278" s="10" t="s">
        <v>2457</v>
      </c>
      <c r="F278" s="10" t="s">
        <v>2295</v>
      </c>
      <c r="G278" s="10" t="s">
        <v>45</v>
      </c>
      <c r="H278" s="10" t="s">
        <v>3186</v>
      </c>
      <c r="I278" s="11">
        <v>1716.9587200000001</v>
      </c>
      <c r="J278" s="12">
        <v>1.0100792336348216E-2</v>
      </c>
      <c r="K278" s="47">
        <v>515.42559999999935</v>
      </c>
      <c r="L278" s="39" t="s">
        <v>46</v>
      </c>
      <c r="M278" s="41">
        <v>0</v>
      </c>
      <c r="N278" s="47">
        <f t="shared" si="8"/>
        <v>515.42559999999935</v>
      </c>
      <c r="O278" s="39" t="s">
        <v>39</v>
      </c>
      <c r="P278" s="13" t="s">
        <v>3238</v>
      </c>
      <c r="Q278" s="40" t="s">
        <v>3239</v>
      </c>
      <c r="R278" s="40" t="s">
        <v>3240</v>
      </c>
      <c r="S278" s="40" t="s">
        <v>3241</v>
      </c>
      <c r="T278" s="39" t="s">
        <v>642</v>
      </c>
      <c r="U278" s="40" t="s">
        <v>3242</v>
      </c>
      <c r="V278" s="55">
        <v>1716.325</v>
      </c>
      <c r="W278" s="43" t="s">
        <v>46</v>
      </c>
      <c r="X278" s="44">
        <v>0</v>
      </c>
      <c r="Y278" s="55">
        <f t="shared" si="9"/>
        <v>1716.325</v>
      </c>
      <c r="Z278" s="14" t="s">
        <v>39</v>
      </c>
      <c r="AA278" s="45" t="s">
        <v>3243</v>
      </c>
      <c r="AB278" s="45" t="s">
        <v>3244</v>
      </c>
      <c r="AC278" s="45" t="s">
        <v>3245</v>
      </c>
      <c r="AD278" s="45" t="s">
        <v>3195</v>
      </c>
      <c r="AE278" s="43" t="s">
        <v>84</v>
      </c>
      <c r="AF278" s="45" t="s">
        <v>3246</v>
      </c>
      <c r="AG278" s="48">
        <v>1</v>
      </c>
    </row>
    <row r="279" spans="1:33" s="1" customFormat="1" ht="128.25">
      <c r="A279" s="46" t="s">
        <v>3247</v>
      </c>
      <c r="B279" s="10" t="s">
        <v>3184</v>
      </c>
      <c r="C279" s="21" t="s">
        <v>3248</v>
      </c>
      <c r="D279" s="10" t="s">
        <v>2456</v>
      </c>
      <c r="E279" s="10" t="s">
        <v>2457</v>
      </c>
      <c r="F279" s="10" t="s">
        <v>2471</v>
      </c>
      <c r="G279" s="10" t="s">
        <v>45</v>
      </c>
      <c r="H279" s="10" t="s">
        <v>3186</v>
      </c>
      <c r="I279" s="11"/>
      <c r="J279" s="12">
        <v>2.1270445368124325E-2</v>
      </c>
      <c r="K279" s="47">
        <v>202.73275903999999</v>
      </c>
      <c r="L279" s="39" t="s">
        <v>46</v>
      </c>
      <c r="M279" s="41">
        <v>0</v>
      </c>
      <c r="N279" s="47">
        <f t="shared" si="8"/>
        <v>202.73275903999999</v>
      </c>
      <c r="O279" s="39" t="s">
        <v>39</v>
      </c>
      <c r="P279" s="13" t="s">
        <v>3249</v>
      </c>
      <c r="Q279" s="40" t="s">
        <v>3250</v>
      </c>
      <c r="R279" s="40" t="s">
        <v>3251</v>
      </c>
      <c r="S279" s="40" t="s">
        <v>3252</v>
      </c>
      <c r="T279" s="39" t="s">
        <v>2468</v>
      </c>
      <c r="U279" s="40" t="s">
        <v>3253</v>
      </c>
      <c r="V279" s="55">
        <v>92.713152000000008</v>
      </c>
      <c r="W279" s="43" t="s">
        <v>46</v>
      </c>
      <c r="X279" s="44">
        <v>0</v>
      </c>
      <c r="Y279" s="55">
        <f t="shared" si="9"/>
        <v>92.713152000000008</v>
      </c>
      <c r="Z279" s="14" t="s">
        <v>39</v>
      </c>
      <c r="AA279" s="45" t="s">
        <v>3254</v>
      </c>
      <c r="AB279" s="45" t="s">
        <v>3255</v>
      </c>
      <c r="AC279" s="45" t="s">
        <v>3256</v>
      </c>
      <c r="AD279" s="45" t="s">
        <v>3257</v>
      </c>
      <c r="AE279" s="43" t="s">
        <v>2468</v>
      </c>
      <c r="AF279" s="45" t="s">
        <v>3253</v>
      </c>
      <c r="AG279" s="48">
        <v>1</v>
      </c>
    </row>
    <row r="280" spans="1:33" s="1" customFormat="1" ht="57">
      <c r="A280" s="46" t="s">
        <v>3258</v>
      </c>
      <c r="B280" s="10" t="s">
        <v>3184</v>
      </c>
      <c r="C280" s="21" t="s">
        <v>3248</v>
      </c>
      <c r="D280" s="10" t="s">
        <v>3259</v>
      </c>
      <c r="E280" s="10" t="s">
        <v>2457</v>
      </c>
      <c r="F280" s="10" t="s">
        <v>2471</v>
      </c>
      <c r="G280" s="10" t="s">
        <v>45</v>
      </c>
      <c r="H280" s="10" t="s">
        <v>3186</v>
      </c>
      <c r="I280" s="11"/>
      <c r="J280" s="12">
        <v>5.3428042188581125E-2</v>
      </c>
      <c r="K280" s="47">
        <v>328.82264576</v>
      </c>
      <c r="L280" s="39" t="s">
        <v>46</v>
      </c>
      <c r="M280" s="41">
        <v>0</v>
      </c>
      <c r="N280" s="47">
        <f t="shared" si="8"/>
        <v>328.82264576</v>
      </c>
      <c r="O280" s="39" t="s">
        <v>39</v>
      </c>
      <c r="P280" s="13" t="s">
        <v>3260</v>
      </c>
      <c r="Q280" s="40" t="s">
        <v>3261</v>
      </c>
      <c r="R280" s="40" t="s">
        <v>3262</v>
      </c>
      <c r="S280" s="40" t="s">
        <v>3263</v>
      </c>
      <c r="T280" s="39" t="s">
        <v>642</v>
      </c>
      <c r="U280" s="40" t="s">
        <v>3264</v>
      </c>
      <c r="V280" s="55">
        <v>184.19012864000001</v>
      </c>
      <c r="W280" s="43" t="s">
        <v>46</v>
      </c>
      <c r="X280" s="44">
        <v>0</v>
      </c>
      <c r="Y280" s="55">
        <f t="shared" si="9"/>
        <v>184.19012864000001</v>
      </c>
      <c r="Z280" s="14" t="s">
        <v>39</v>
      </c>
      <c r="AA280" s="45" t="s">
        <v>3265</v>
      </c>
      <c r="AB280" s="45" t="s">
        <v>3266</v>
      </c>
      <c r="AC280" s="45" t="s">
        <v>3267</v>
      </c>
      <c r="AD280" s="45" t="s">
        <v>3257</v>
      </c>
      <c r="AE280" s="43" t="s">
        <v>2468</v>
      </c>
      <c r="AF280" s="45" t="s">
        <v>3268</v>
      </c>
      <c r="AG280" s="48">
        <v>1</v>
      </c>
    </row>
    <row r="281" spans="1:33" s="1" customFormat="1" ht="28.5">
      <c r="A281" s="46" t="s">
        <v>3269</v>
      </c>
      <c r="B281" s="10" t="s">
        <v>3184</v>
      </c>
      <c r="C281" s="21" t="s">
        <v>3248</v>
      </c>
      <c r="D281" s="10" t="s">
        <v>3270</v>
      </c>
      <c r="E281" s="10" t="s">
        <v>3271</v>
      </c>
      <c r="F281" s="10" t="s">
        <v>147</v>
      </c>
      <c r="G281" s="10" t="s">
        <v>3272</v>
      </c>
      <c r="H281" s="10" t="s">
        <v>133</v>
      </c>
      <c r="I281" s="11"/>
      <c r="J281" s="12">
        <v>1.8951088967236754E-2</v>
      </c>
      <c r="K281" s="47">
        <v>10414.777408</v>
      </c>
      <c r="L281" s="39" t="s">
        <v>46</v>
      </c>
      <c r="M281" s="41">
        <v>0</v>
      </c>
      <c r="N281" s="47">
        <f t="shared" si="8"/>
        <v>10414.777408</v>
      </c>
      <c r="O281" s="39" t="s">
        <v>39</v>
      </c>
      <c r="P281" s="13" t="s">
        <v>3273</v>
      </c>
      <c r="Q281" s="40" t="s">
        <v>3274</v>
      </c>
      <c r="R281" s="40" t="s">
        <v>3275</v>
      </c>
      <c r="S281" s="40" t="s">
        <v>3276</v>
      </c>
      <c r="T281" s="39" t="s">
        <v>506</v>
      </c>
      <c r="U281" s="40" t="s">
        <v>3277</v>
      </c>
      <c r="V281" s="55">
        <v>10010.54806528</v>
      </c>
      <c r="W281" s="43" t="s">
        <v>46</v>
      </c>
      <c r="X281" s="44">
        <v>0</v>
      </c>
      <c r="Y281" s="55">
        <f t="shared" si="9"/>
        <v>10010.54806528</v>
      </c>
      <c r="Z281" s="14" t="s">
        <v>39</v>
      </c>
      <c r="AA281" s="45" t="s">
        <v>3278</v>
      </c>
      <c r="AB281" s="45" t="s">
        <v>3279</v>
      </c>
      <c r="AC281" s="45" t="s">
        <v>3280</v>
      </c>
      <c r="AD281" s="45" t="s">
        <v>271</v>
      </c>
      <c r="AE281" s="43" t="s">
        <v>3281</v>
      </c>
      <c r="AF281" s="45" t="s">
        <v>3282</v>
      </c>
      <c r="AG281" s="48">
        <v>1</v>
      </c>
    </row>
    <row r="282" spans="1:33" s="1" customFormat="1" ht="42.75">
      <c r="A282" s="46" t="s">
        <v>3283</v>
      </c>
      <c r="B282" s="10" t="s">
        <v>3284</v>
      </c>
      <c r="C282" s="21" t="s">
        <v>3285</v>
      </c>
      <c r="D282" s="10" t="s">
        <v>3286</v>
      </c>
      <c r="E282" s="10" t="s">
        <v>133</v>
      </c>
      <c r="F282" s="10" t="s">
        <v>147</v>
      </c>
      <c r="G282" s="10" t="s">
        <v>135</v>
      </c>
      <c r="H282" s="10" t="s">
        <v>133</v>
      </c>
      <c r="I282" s="11"/>
      <c r="J282" s="12">
        <v>1.0223772069642801E-2</v>
      </c>
      <c r="K282" s="47">
        <v>35349.670594559997</v>
      </c>
      <c r="L282" s="39" t="s">
        <v>46</v>
      </c>
      <c r="M282" s="41">
        <v>0</v>
      </c>
      <c r="N282" s="47">
        <f t="shared" si="8"/>
        <v>35349.670594559997</v>
      </c>
      <c r="O282" s="39" t="s">
        <v>39</v>
      </c>
      <c r="P282" s="13" t="s">
        <v>3287</v>
      </c>
      <c r="Q282" s="40" t="s">
        <v>3288</v>
      </c>
      <c r="R282" s="40" t="s">
        <v>3289</v>
      </c>
      <c r="S282" s="40" t="s">
        <v>3290</v>
      </c>
      <c r="T282" s="39" t="s">
        <v>3291</v>
      </c>
      <c r="U282" s="40" t="s">
        <v>3292</v>
      </c>
      <c r="V282" s="55">
        <v>23677.702845439999</v>
      </c>
      <c r="W282" s="43" t="s">
        <v>46</v>
      </c>
      <c r="X282" s="44">
        <v>0</v>
      </c>
      <c r="Y282" s="55">
        <f t="shared" si="9"/>
        <v>23677.702845439999</v>
      </c>
      <c r="Z282" s="14" t="s">
        <v>39</v>
      </c>
      <c r="AA282" s="45" t="s">
        <v>3293</v>
      </c>
      <c r="AB282" s="45" t="s">
        <v>3294</v>
      </c>
      <c r="AC282" s="45" t="s">
        <v>3289</v>
      </c>
      <c r="AD282" s="45" t="s">
        <v>55</v>
      </c>
      <c r="AE282" s="43" t="s">
        <v>3291</v>
      </c>
      <c r="AF282" s="45" t="s">
        <v>3292</v>
      </c>
      <c r="AG282" s="48">
        <v>1</v>
      </c>
    </row>
    <row r="283" spans="1:33" s="1" customFormat="1" ht="99.75">
      <c r="A283" s="46" t="s">
        <v>3295</v>
      </c>
      <c r="B283" s="10" t="s">
        <v>3284</v>
      </c>
      <c r="C283" s="21" t="s">
        <v>3296</v>
      </c>
      <c r="D283" s="10" t="s">
        <v>2536</v>
      </c>
      <c r="E283" s="10" t="s">
        <v>133</v>
      </c>
      <c r="F283" s="10" t="s">
        <v>147</v>
      </c>
      <c r="G283" s="10" t="s">
        <v>135</v>
      </c>
      <c r="H283" s="10" t="s">
        <v>133</v>
      </c>
      <c r="I283" s="11"/>
      <c r="J283" s="12">
        <v>3.7223370890663724E-3</v>
      </c>
      <c r="K283" s="47">
        <v>7522.1270655999997</v>
      </c>
      <c r="L283" s="39" t="s">
        <v>46</v>
      </c>
      <c r="M283" s="41">
        <v>0</v>
      </c>
      <c r="N283" s="47">
        <f t="shared" si="8"/>
        <v>7522.1270655999997</v>
      </c>
      <c r="O283" s="39" t="s">
        <v>39</v>
      </c>
      <c r="P283" s="13" t="s">
        <v>3297</v>
      </c>
      <c r="Q283" s="40" t="s">
        <v>3298</v>
      </c>
      <c r="R283" s="40" t="s">
        <v>3299</v>
      </c>
      <c r="S283" s="40" t="s">
        <v>3300</v>
      </c>
      <c r="T283" s="39" t="s">
        <v>3301</v>
      </c>
      <c r="U283" s="40" t="s">
        <v>3302</v>
      </c>
      <c r="V283" s="55">
        <v>4313.0158310400002</v>
      </c>
      <c r="W283" s="43" t="s">
        <v>46</v>
      </c>
      <c r="X283" s="44">
        <v>0</v>
      </c>
      <c r="Y283" s="55">
        <f t="shared" si="9"/>
        <v>4313.0158310400002</v>
      </c>
      <c r="Z283" s="14" t="s">
        <v>39</v>
      </c>
      <c r="AA283" s="45" t="s">
        <v>3303</v>
      </c>
      <c r="AB283" s="45" t="s">
        <v>3304</v>
      </c>
      <c r="AC283" s="45" t="s">
        <v>3305</v>
      </c>
      <c r="AD283" s="45" t="s">
        <v>55</v>
      </c>
      <c r="AE283" s="43" t="s">
        <v>3291</v>
      </c>
      <c r="AF283" s="45" t="s">
        <v>3306</v>
      </c>
      <c r="AG283" s="48">
        <v>1</v>
      </c>
    </row>
    <row r="284" spans="1:33" s="1" customFormat="1" ht="28.5">
      <c r="A284" s="46" t="s">
        <v>3307</v>
      </c>
      <c r="B284" s="10" t="s">
        <v>3284</v>
      </c>
      <c r="C284" s="21" t="s">
        <v>3308</v>
      </c>
      <c r="D284" s="10" t="s">
        <v>3309</v>
      </c>
      <c r="E284" s="10" t="s">
        <v>133</v>
      </c>
      <c r="F284" s="10" t="s">
        <v>147</v>
      </c>
      <c r="G284" s="10" t="s">
        <v>135</v>
      </c>
      <c r="H284" s="10" t="s">
        <v>133</v>
      </c>
      <c r="I284" s="11"/>
      <c r="J284" s="12">
        <v>2.981369254942687E-3</v>
      </c>
      <c r="K284" s="47">
        <v>8600.0719795200002</v>
      </c>
      <c r="L284" s="39" t="s">
        <v>46</v>
      </c>
      <c r="M284" s="41">
        <v>0</v>
      </c>
      <c r="N284" s="47">
        <f t="shared" si="8"/>
        <v>8600.0719795200002</v>
      </c>
      <c r="O284" s="39" t="s">
        <v>39</v>
      </c>
      <c r="P284" s="13" t="s">
        <v>3310</v>
      </c>
      <c r="Q284" s="40" t="s">
        <v>3311</v>
      </c>
      <c r="R284" s="40" t="s">
        <v>3312</v>
      </c>
      <c r="S284" s="40" t="s">
        <v>3313</v>
      </c>
      <c r="T284" s="39" t="s">
        <v>3291</v>
      </c>
      <c r="U284" s="40" t="s">
        <v>3314</v>
      </c>
      <c r="V284" s="55">
        <v>5875.9856</v>
      </c>
      <c r="W284" s="43" t="s">
        <v>46</v>
      </c>
      <c r="X284" s="44">
        <v>0</v>
      </c>
      <c r="Y284" s="55">
        <f t="shared" si="9"/>
        <v>5875.9856</v>
      </c>
      <c r="Z284" s="14" t="s">
        <v>39</v>
      </c>
      <c r="AA284" s="45" t="s">
        <v>3315</v>
      </c>
      <c r="AB284" s="45" t="s">
        <v>3316</v>
      </c>
      <c r="AC284" s="45" t="s">
        <v>3317</v>
      </c>
      <c r="AD284" s="45" t="s">
        <v>3318</v>
      </c>
      <c r="AE284" s="43">
        <v>1</v>
      </c>
      <c r="AF284" s="45"/>
      <c r="AG284" s="48">
        <v>1</v>
      </c>
    </row>
    <row r="285" spans="1:33" s="1" customFormat="1" ht="99.75">
      <c r="A285" s="46" t="s">
        <v>3319</v>
      </c>
      <c r="B285" s="10" t="s">
        <v>3320</v>
      </c>
      <c r="C285" s="21" t="s">
        <v>3321</v>
      </c>
      <c r="D285" s="10" t="s">
        <v>43</v>
      </c>
      <c r="E285" s="10" t="s">
        <v>3322</v>
      </c>
      <c r="F285" s="10" t="s">
        <v>3322</v>
      </c>
      <c r="G285" s="10" t="s">
        <v>3323</v>
      </c>
      <c r="H285" s="10" t="s">
        <v>3322</v>
      </c>
      <c r="I285" s="11">
        <v>14364.58</v>
      </c>
      <c r="J285" s="12">
        <v>1.7853938394576504E-3</v>
      </c>
      <c r="K285" s="47">
        <v>14364.319999999982</v>
      </c>
      <c r="L285" s="39" t="s">
        <v>46</v>
      </c>
      <c r="M285" s="41">
        <v>0</v>
      </c>
      <c r="N285" s="47">
        <f t="shared" si="8"/>
        <v>14364.319999999982</v>
      </c>
      <c r="O285" s="39" t="s">
        <v>39</v>
      </c>
      <c r="P285" s="13" t="s">
        <v>3324</v>
      </c>
      <c r="Q285" s="40" t="s">
        <v>3325</v>
      </c>
      <c r="R285" s="40" t="s">
        <v>3326</v>
      </c>
      <c r="S285" s="40" t="s">
        <v>3327</v>
      </c>
      <c r="T285" s="39" t="s">
        <v>141</v>
      </c>
      <c r="U285" s="40" t="s">
        <v>3328</v>
      </c>
      <c r="V285" s="55">
        <v>14364.319999999982</v>
      </c>
      <c r="W285" s="43" t="s">
        <v>46</v>
      </c>
      <c r="X285" s="44">
        <v>0</v>
      </c>
      <c r="Y285" s="55">
        <f t="shared" si="9"/>
        <v>14364.319999999982</v>
      </c>
      <c r="Z285" s="14" t="s">
        <v>39</v>
      </c>
      <c r="AA285" s="45" t="s">
        <v>3329</v>
      </c>
      <c r="AB285" s="45" t="s">
        <v>3330</v>
      </c>
      <c r="AC285" s="45" t="s">
        <v>3326</v>
      </c>
      <c r="AD285" s="45" t="s">
        <v>55</v>
      </c>
      <c r="AE285" s="43" t="s">
        <v>141</v>
      </c>
      <c r="AF285" s="45" t="s">
        <v>3331</v>
      </c>
      <c r="AG285" s="48">
        <v>1</v>
      </c>
    </row>
    <row r="286" spans="1:33" s="1" customFormat="1" ht="99.75">
      <c r="A286" s="46" t="s">
        <v>3332</v>
      </c>
      <c r="B286" s="10" t="s">
        <v>3320</v>
      </c>
      <c r="C286" s="21" t="s">
        <v>3321</v>
      </c>
      <c r="D286" s="10" t="s">
        <v>2831</v>
      </c>
      <c r="E286" s="10" t="s">
        <v>3333</v>
      </c>
      <c r="F286" s="10" t="s">
        <v>3322</v>
      </c>
      <c r="G286" s="10" t="s">
        <v>3323</v>
      </c>
      <c r="H286" s="10" t="s">
        <v>3322</v>
      </c>
      <c r="I286" s="11">
        <v>28729.16</v>
      </c>
      <c r="J286" s="12">
        <v>1.5461914475913382E-2</v>
      </c>
      <c r="K286" s="47">
        <v>28728.639999999963</v>
      </c>
      <c r="L286" s="39" t="s">
        <v>46</v>
      </c>
      <c r="M286" s="41">
        <v>0</v>
      </c>
      <c r="N286" s="47">
        <f t="shared" si="8"/>
        <v>28728.639999999963</v>
      </c>
      <c r="O286" s="39" t="s">
        <v>39</v>
      </c>
      <c r="P286" s="13" t="s">
        <v>3334</v>
      </c>
      <c r="Q286" s="40" t="s">
        <v>3335</v>
      </c>
      <c r="R286" s="40" t="s">
        <v>3336</v>
      </c>
      <c r="S286" s="40" t="s">
        <v>3337</v>
      </c>
      <c r="T286" s="39" t="s">
        <v>141</v>
      </c>
      <c r="U286" s="40" t="s">
        <v>3338</v>
      </c>
      <c r="V286" s="55">
        <v>28728.639999999963</v>
      </c>
      <c r="W286" s="43" t="s">
        <v>46</v>
      </c>
      <c r="X286" s="44">
        <v>0</v>
      </c>
      <c r="Y286" s="55">
        <f t="shared" si="9"/>
        <v>28728.639999999963</v>
      </c>
      <c r="Z286" s="14" t="s">
        <v>39</v>
      </c>
      <c r="AA286" s="45" t="s">
        <v>3329</v>
      </c>
      <c r="AB286" s="45" t="s">
        <v>3339</v>
      </c>
      <c r="AC286" s="45" t="s">
        <v>3336</v>
      </c>
      <c r="AD286" s="45" t="s">
        <v>55</v>
      </c>
      <c r="AE286" s="43" t="s">
        <v>141</v>
      </c>
      <c r="AF286" s="45" t="s">
        <v>3338</v>
      </c>
      <c r="AG286" s="48">
        <v>1</v>
      </c>
    </row>
    <row r="287" spans="1:33" s="1" customFormat="1" ht="42.75">
      <c r="A287" s="46" t="s">
        <v>3340</v>
      </c>
      <c r="B287" s="10" t="s">
        <v>3320</v>
      </c>
      <c r="C287" s="21" t="s">
        <v>3321</v>
      </c>
      <c r="D287" s="10" t="s">
        <v>2831</v>
      </c>
      <c r="E287" s="10" t="s">
        <v>3341</v>
      </c>
      <c r="F287" s="10" t="s">
        <v>3322</v>
      </c>
      <c r="G287" s="10" t="s">
        <v>3323</v>
      </c>
      <c r="H287" s="10" t="s">
        <v>3322</v>
      </c>
      <c r="I287" s="11">
        <v>28729.27</v>
      </c>
      <c r="J287" s="12">
        <v>4.0470741913439402E-3</v>
      </c>
      <c r="K287" s="47">
        <v>28728.639999999963</v>
      </c>
      <c r="L287" s="39" t="s">
        <v>46</v>
      </c>
      <c r="M287" s="41">
        <v>0</v>
      </c>
      <c r="N287" s="47">
        <f t="shared" si="8"/>
        <v>28728.639999999963</v>
      </c>
      <c r="O287" s="39" t="s">
        <v>39</v>
      </c>
      <c r="P287" s="13" t="s">
        <v>3342</v>
      </c>
      <c r="Q287" s="40" t="s">
        <v>3343</v>
      </c>
      <c r="R287" s="40" t="s">
        <v>3344</v>
      </c>
      <c r="S287" s="40" t="s">
        <v>3345</v>
      </c>
      <c r="T287" s="39" t="s">
        <v>506</v>
      </c>
      <c r="U287" s="40" t="s">
        <v>3346</v>
      </c>
      <c r="V287" s="55">
        <v>28728.639999999963</v>
      </c>
      <c r="W287" s="43" t="s">
        <v>46</v>
      </c>
      <c r="X287" s="44">
        <v>0</v>
      </c>
      <c r="Y287" s="55">
        <f t="shared" si="9"/>
        <v>28728.639999999963</v>
      </c>
      <c r="Z287" s="14" t="s">
        <v>39</v>
      </c>
      <c r="AA287" s="45" t="s">
        <v>3347</v>
      </c>
      <c r="AB287" s="45" t="s">
        <v>3348</v>
      </c>
      <c r="AC287" s="45" t="s">
        <v>3344</v>
      </c>
      <c r="AD287" s="45" t="s">
        <v>55</v>
      </c>
      <c r="AE287" s="43" t="s">
        <v>506</v>
      </c>
      <c r="AF287" s="45" t="s">
        <v>3346</v>
      </c>
      <c r="AG287" s="48">
        <v>1</v>
      </c>
    </row>
    <row r="288" spans="1:33" s="1" customFormat="1" ht="28.5">
      <c r="A288" s="46" t="s">
        <v>3349</v>
      </c>
      <c r="B288" s="10" t="s">
        <v>3320</v>
      </c>
      <c r="C288" s="21" t="s">
        <v>3321</v>
      </c>
      <c r="D288" s="10" t="s">
        <v>1971</v>
      </c>
      <c r="E288" s="10" t="s">
        <v>3322</v>
      </c>
      <c r="F288" s="10" t="s">
        <v>3322</v>
      </c>
      <c r="G288" s="10" t="s">
        <v>3323</v>
      </c>
      <c r="H288" s="10" t="s">
        <v>3322</v>
      </c>
      <c r="I288" s="11">
        <v>43094.01</v>
      </c>
      <c r="J288" s="12">
        <v>4.6740048618924357E-3</v>
      </c>
      <c r="K288" s="47">
        <v>43092.959999999941</v>
      </c>
      <c r="L288" s="39" t="s">
        <v>46</v>
      </c>
      <c r="M288" s="41">
        <v>0</v>
      </c>
      <c r="N288" s="47">
        <f t="shared" si="8"/>
        <v>43092.959999999941</v>
      </c>
      <c r="O288" s="39" t="s">
        <v>39</v>
      </c>
      <c r="P288" s="13" t="s">
        <v>3350</v>
      </c>
      <c r="Q288" s="40" t="s">
        <v>3351</v>
      </c>
      <c r="R288" s="40" t="s">
        <v>3352</v>
      </c>
      <c r="S288" s="40" t="s">
        <v>3353</v>
      </c>
      <c r="T288" s="39" t="s">
        <v>506</v>
      </c>
      <c r="U288" s="40" t="s">
        <v>3354</v>
      </c>
      <c r="V288" s="55">
        <v>43092.959999999941</v>
      </c>
      <c r="W288" s="43" t="s">
        <v>46</v>
      </c>
      <c r="X288" s="44">
        <v>0</v>
      </c>
      <c r="Y288" s="55">
        <f t="shared" si="9"/>
        <v>43092.959999999941</v>
      </c>
      <c r="Z288" s="14" t="s">
        <v>39</v>
      </c>
      <c r="AA288" s="45" t="s">
        <v>3347</v>
      </c>
      <c r="AB288" s="45" t="s">
        <v>3355</v>
      </c>
      <c r="AC288" s="45" t="s">
        <v>3352</v>
      </c>
      <c r="AD288" s="45" t="s">
        <v>55</v>
      </c>
      <c r="AE288" s="43" t="s">
        <v>506</v>
      </c>
      <c r="AF288" s="45" t="s">
        <v>3354</v>
      </c>
      <c r="AG288" s="48">
        <v>1</v>
      </c>
    </row>
    <row r="289" spans="1:33" s="1" customFormat="1" ht="42.75">
      <c r="A289" s="46" t="s">
        <v>3356</v>
      </c>
      <c r="B289" s="10" t="s">
        <v>3320</v>
      </c>
      <c r="C289" s="21" t="s">
        <v>3321</v>
      </c>
      <c r="D289" s="10" t="s">
        <v>792</v>
      </c>
      <c r="E289" s="10" t="s">
        <v>3322</v>
      </c>
      <c r="F289" s="10" t="s">
        <v>3322</v>
      </c>
      <c r="G289" s="10" t="s">
        <v>3323</v>
      </c>
      <c r="H289" s="10" t="s">
        <v>3322</v>
      </c>
      <c r="I289" s="11">
        <v>57458.54</v>
      </c>
      <c r="J289" s="12">
        <v>4.1073283976666751E-3</v>
      </c>
      <c r="K289" s="47">
        <v>57458.336199999925</v>
      </c>
      <c r="L289" s="39" t="s">
        <v>46</v>
      </c>
      <c r="M289" s="41">
        <v>0</v>
      </c>
      <c r="N289" s="47">
        <f t="shared" si="8"/>
        <v>57458.336199999925</v>
      </c>
      <c r="O289" s="39" t="s">
        <v>39</v>
      </c>
      <c r="P289" s="13" t="s">
        <v>3357</v>
      </c>
      <c r="Q289" s="40" t="s">
        <v>3358</v>
      </c>
      <c r="R289" s="40" t="s">
        <v>3359</v>
      </c>
      <c r="S289" s="40" t="s">
        <v>3360</v>
      </c>
      <c r="T289" s="39" t="s">
        <v>506</v>
      </c>
      <c r="U289" s="40" t="s">
        <v>3361</v>
      </c>
      <c r="V289" s="55">
        <v>57458.336199999925</v>
      </c>
      <c r="W289" s="43" t="s">
        <v>46</v>
      </c>
      <c r="X289" s="44">
        <v>0</v>
      </c>
      <c r="Y289" s="55">
        <f t="shared" si="9"/>
        <v>57458.336199999925</v>
      </c>
      <c r="Z289" s="14" t="s">
        <v>39</v>
      </c>
      <c r="AA289" s="45" t="s">
        <v>3362</v>
      </c>
      <c r="AB289" s="45" t="s">
        <v>3363</v>
      </c>
      <c r="AC289" s="45" t="s">
        <v>3359</v>
      </c>
      <c r="AD289" s="45" t="s">
        <v>55</v>
      </c>
      <c r="AE289" s="43" t="s">
        <v>506</v>
      </c>
      <c r="AF289" s="45" t="s">
        <v>3361</v>
      </c>
      <c r="AG289" s="48">
        <v>1</v>
      </c>
    </row>
    <row r="290" spans="1:33" s="1" customFormat="1" ht="71.25">
      <c r="A290" s="46" t="s">
        <v>3364</v>
      </c>
      <c r="B290" s="10" t="s">
        <v>3365</v>
      </c>
      <c r="C290" s="21" t="s">
        <v>3366</v>
      </c>
      <c r="D290" s="10" t="s">
        <v>1065</v>
      </c>
      <c r="E290" s="10" t="s">
        <v>79</v>
      </c>
      <c r="F290" s="10" t="s">
        <v>44</v>
      </c>
      <c r="G290" s="10" t="s">
        <v>45</v>
      </c>
      <c r="H290" s="10" t="s">
        <v>44</v>
      </c>
      <c r="I290" s="11">
        <v>1804.51</v>
      </c>
      <c r="J290" s="12">
        <v>6.7377104060176748E-4</v>
      </c>
      <c r="K290" s="47">
        <v>1803.9895999999976</v>
      </c>
      <c r="L290" s="39" t="s">
        <v>46</v>
      </c>
      <c r="M290" s="41">
        <v>0</v>
      </c>
      <c r="N290" s="47">
        <f t="shared" si="8"/>
        <v>1803.9895999999976</v>
      </c>
      <c r="O290" s="39" t="s">
        <v>39</v>
      </c>
      <c r="P290" s="13" t="s">
        <v>3367</v>
      </c>
      <c r="Q290" s="40" t="s">
        <v>3368</v>
      </c>
      <c r="R290" s="40" t="s">
        <v>3369</v>
      </c>
      <c r="S290" s="40" t="s">
        <v>3370</v>
      </c>
      <c r="T290" s="39" t="s">
        <v>125</v>
      </c>
      <c r="U290" s="40" t="s">
        <v>3371</v>
      </c>
      <c r="V290" s="55">
        <v>1209.3489999999983</v>
      </c>
      <c r="W290" s="43" t="s">
        <v>46</v>
      </c>
      <c r="X290" s="44">
        <v>0</v>
      </c>
      <c r="Y290" s="55">
        <f t="shared" si="9"/>
        <v>1209.3489999999983</v>
      </c>
      <c r="Z290" s="14" t="s">
        <v>39</v>
      </c>
      <c r="AA290" s="45" t="s">
        <v>3372</v>
      </c>
      <c r="AB290" s="45" t="s">
        <v>3373</v>
      </c>
      <c r="AC290" s="45" t="s">
        <v>3374</v>
      </c>
      <c r="AD290" s="45" t="s">
        <v>436</v>
      </c>
      <c r="AE290" s="43" t="s">
        <v>111</v>
      </c>
      <c r="AF290" s="45" t="s">
        <v>3375</v>
      </c>
      <c r="AG290" s="48">
        <v>1</v>
      </c>
    </row>
    <row r="291" spans="1:33" s="1" customFormat="1" ht="57">
      <c r="A291" s="46" t="s">
        <v>3376</v>
      </c>
      <c r="B291" s="10" t="s">
        <v>3365</v>
      </c>
      <c r="C291" s="21" t="s">
        <v>3366</v>
      </c>
      <c r="D291" s="10" t="s">
        <v>1111</v>
      </c>
      <c r="E291" s="10" t="s">
        <v>44</v>
      </c>
      <c r="F291" s="10" t="s">
        <v>44</v>
      </c>
      <c r="G291" s="10" t="s">
        <v>45</v>
      </c>
      <c r="H291" s="10" t="s">
        <v>44</v>
      </c>
      <c r="I291" s="11">
        <v>3609.03</v>
      </c>
      <c r="J291" s="12">
        <v>7.7584993926574299E-4</v>
      </c>
      <c r="K291" s="47">
        <v>3609.03</v>
      </c>
      <c r="L291" s="39" t="s">
        <v>46</v>
      </c>
      <c r="M291" s="41">
        <v>0</v>
      </c>
      <c r="N291" s="47">
        <f t="shared" si="8"/>
        <v>3609.03</v>
      </c>
      <c r="O291" s="39" t="s">
        <v>39</v>
      </c>
      <c r="P291" s="13" t="s">
        <v>3377</v>
      </c>
      <c r="Q291" s="40" t="s">
        <v>3378</v>
      </c>
      <c r="R291" s="40" t="s">
        <v>3379</v>
      </c>
      <c r="S291" s="40" t="s">
        <v>3380</v>
      </c>
      <c r="T291" s="39" t="s">
        <v>125</v>
      </c>
      <c r="U291" s="40" t="s">
        <v>3381</v>
      </c>
      <c r="V291" s="55">
        <v>3609.03</v>
      </c>
      <c r="W291" s="43" t="s">
        <v>46</v>
      </c>
      <c r="X291" s="44">
        <v>0</v>
      </c>
      <c r="Y291" s="55">
        <f t="shared" si="9"/>
        <v>3609.03</v>
      </c>
      <c r="Z291" s="14" t="s">
        <v>39</v>
      </c>
      <c r="AA291" s="45" t="s">
        <v>3382</v>
      </c>
      <c r="AB291" s="45" t="s">
        <v>3383</v>
      </c>
      <c r="AC291" s="45" t="s">
        <v>3379</v>
      </c>
      <c r="AD291" s="45" t="s">
        <v>73</v>
      </c>
      <c r="AE291" s="43" t="s">
        <v>125</v>
      </c>
      <c r="AF291" s="45" t="s">
        <v>3381</v>
      </c>
      <c r="AG291" s="48">
        <v>1</v>
      </c>
    </row>
    <row r="292" spans="1:33" s="1" customFormat="1" ht="28.5">
      <c r="A292" s="46" t="s">
        <v>3384</v>
      </c>
      <c r="B292" s="10" t="s">
        <v>3385</v>
      </c>
      <c r="C292" s="21" t="s">
        <v>3386</v>
      </c>
      <c r="D292" s="10" t="s">
        <v>1889</v>
      </c>
      <c r="E292" s="10" t="s">
        <v>147</v>
      </c>
      <c r="F292" s="10" t="s">
        <v>147</v>
      </c>
      <c r="G292" s="10" t="s">
        <v>2564</v>
      </c>
      <c r="H292" s="10" t="s">
        <v>147</v>
      </c>
      <c r="I292" s="11">
        <v>12342566.220000001</v>
      </c>
      <c r="J292" s="12">
        <v>1.2962545415111319E-2</v>
      </c>
      <c r="K292" s="47">
        <v>10112553.101599988</v>
      </c>
      <c r="L292" s="39" t="s">
        <v>46</v>
      </c>
      <c r="M292" s="41">
        <v>0</v>
      </c>
      <c r="N292" s="47">
        <f t="shared" si="8"/>
        <v>10112553.101599988</v>
      </c>
      <c r="O292" s="39" t="s">
        <v>39</v>
      </c>
      <c r="P292" s="13" t="s">
        <v>3387</v>
      </c>
      <c r="Q292" s="40" t="s">
        <v>3388</v>
      </c>
      <c r="R292" s="40" t="s">
        <v>3389</v>
      </c>
      <c r="S292" s="40" t="s">
        <v>3390</v>
      </c>
      <c r="T292" s="39" t="s">
        <v>152</v>
      </c>
      <c r="U292" s="40" t="s">
        <v>3391</v>
      </c>
      <c r="V292" s="55">
        <v>8541078.5381999891</v>
      </c>
      <c r="W292" s="43" t="s">
        <v>46</v>
      </c>
      <c r="X292" s="44">
        <v>0</v>
      </c>
      <c r="Y292" s="55">
        <f t="shared" si="9"/>
        <v>8541078.5381999891</v>
      </c>
      <c r="Z292" s="14" t="s">
        <v>39</v>
      </c>
      <c r="AA292" s="45" t="s">
        <v>3392</v>
      </c>
      <c r="AB292" s="45" t="s">
        <v>3393</v>
      </c>
      <c r="AC292" s="45" t="s">
        <v>3394</v>
      </c>
      <c r="AD292" s="45" t="s">
        <v>3395</v>
      </c>
      <c r="AE292" s="43" t="s">
        <v>2276</v>
      </c>
      <c r="AF292" s="45" t="s">
        <v>3396</v>
      </c>
      <c r="AG292" s="48">
        <v>1</v>
      </c>
    </row>
    <row r="293" spans="1:33" s="1" customFormat="1" ht="99.75">
      <c r="A293" s="46" t="s">
        <v>3397</v>
      </c>
      <c r="B293" s="10" t="s">
        <v>3398</v>
      </c>
      <c r="C293" s="21" t="s">
        <v>3399</v>
      </c>
      <c r="D293" s="10" t="s">
        <v>684</v>
      </c>
      <c r="E293" s="10" t="s">
        <v>79</v>
      </c>
      <c r="F293" s="10" t="s">
        <v>44</v>
      </c>
      <c r="G293" s="10" t="s">
        <v>45</v>
      </c>
      <c r="H293" s="10" t="s">
        <v>44</v>
      </c>
      <c r="I293" s="11">
        <v>8775.15</v>
      </c>
      <c r="J293" s="12">
        <v>9.6477467284306478E-3</v>
      </c>
      <c r="K293" s="47">
        <v>8774.9095999999881</v>
      </c>
      <c r="L293" s="39" t="s">
        <v>46</v>
      </c>
      <c r="M293" s="41">
        <v>0</v>
      </c>
      <c r="N293" s="47">
        <f t="shared" si="8"/>
        <v>8774.9095999999881</v>
      </c>
      <c r="O293" s="39" t="s">
        <v>39</v>
      </c>
      <c r="P293" s="13" t="s">
        <v>3400</v>
      </c>
      <c r="Q293" s="40" t="s">
        <v>3401</v>
      </c>
      <c r="R293" s="40" t="s">
        <v>3402</v>
      </c>
      <c r="S293" s="40" t="s">
        <v>3403</v>
      </c>
      <c r="T293" s="39" t="s">
        <v>3404</v>
      </c>
      <c r="U293" s="40" t="s">
        <v>3405</v>
      </c>
      <c r="V293" s="55">
        <v>3783.3083999999949</v>
      </c>
      <c r="W293" s="43" t="s">
        <v>46</v>
      </c>
      <c r="X293" s="44">
        <v>0</v>
      </c>
      <c r="Y293" s="55">
        <f t="shared" si="9"/>
        <v>3783.3083999999949</v>
      </c>
      <c r="Z293" s="14" t="s">
        <v>39</v>
      </c>
      <c r="AA293" s="45" t="s">
        <v>3406</v>
      </c>
      <c r="AB293" s="45" t="s">
        <v>3407</v>
      </c>
      <c r="AC293" s="45" t="s">
        <v>3408</v>
      </c>
      <c r="AD293" s="45" t="s">
        <v>235</v>
      </c>
      <c r="AE293" s="43" t="s">
        <v>3409</v>
      </c>
      <c r="AF293" s="45" t="s">
        <v>3410</v>
      </c>
      <c r="AG293" s="48">
        <v>1</v>
      </c>
    </row>
    <row r="294" spans="1:33" s="1" customFormat="1" ht="28.5">
      <c r="A294" s="46" t="s">
        <v>3411</v>
      </c>
      <c r="B294" s="10" t="s">
        <v>3412</v>
      </c>
      <c r="C294" s="21" t="s">
        <v>3413</v>
      </c>
      <c r="D294" s="10" t="s">
        <v>3414</v>
      </c>
      <c r="E294" s="10" t="s">
        <v>133</v>
      </c>
      <c r="F294" s="10" t="s">
        <v>147</v>
      </c>
      <c r="G294" s="10" t="s">
        <v>3415</v>
      </c>
      <c r="H294" s="10" t="s">
        <v>133</v>
      </c>
      <c r="I294" s="11">
        <v>109197.34</v>
      </c>
      <c r="J294" s="12">
        <v>1.1102652097314074E-3</v>
      </c>
      <c r="K294" s="47">
        <v>9438.2031999999872</v>
      </c>
      <c r="L294" s="39" t="s">
        <v>46</v>
      </c>
      <c r="M294" s="41">
        <v>0</v>
      </c>
      <c r="N294" s="47">
        <f t="shared" si="8"/>
        <v>9438.2031999999872</v>
      </c>
      <c r="O294" s="39" t="s">
        <v>39</v>
      </c>
      <c r="P294" s="13" t="s">
        <v>3416</v>
      </c>
      <c r="Q294" s="40" t="s">
        <v>3417</v>
      </c>
      <c r="R294" s="40" t="s">
        <v>3418</v>
      </c>
      <c r="S294" s="40" t="s">
        <v>3419</v>
      </c>
      <c r="T294" s="39" t="s">
        <v>613</v>
      </c>
      <c r="U294" s="40" t="s">
        <v>3420</v>
      </c>
      <c r="V294" s="55">
        <v>16606.632599999979</v>
      </c>
      <c r="W294" s="43" t="s">
        <v>46</v>
      </c>
      <c r="X294" s="44">
        <v>0</v>
      </c>
      <c r="Y294" s="55">
        <f t="shared" si="9"/>
        <v>16606.632599999979</v>
      </c>
      <c r="Z294" s="14" t="s">
        <v>39</v>
      </c>
      <c r="AA294" s="45" t="s">
        <v>3421</v>
      </c>
      <c r="AB294" s="45" t="s">
        <v>3422</v>
      </c>
      <c r="AC294" s="45" t="s">
        <v>3423</v>
      </c>
      <c r="AD294" s="45" t="s">
        <v>287</v>
      </c>
      <c r="AE294" s="43" t="s">
        <v>3424</v>
      </c>
      <c r="AF294" s="45" t="s">
        <v>3425</v>
      </c>
      <c r="AG294" s="48">
        <v>1</v>
      </c>
    </row>
    <row r="295" spans="1:33" s="1" customFormat="1" ht="128.25">
      <c r="A295" s="46" t="s">
        <v>3426</v>
      </c>
      <c r="B295" s="10" t="s">
        <v>2575</v>
      </c>
      <c r="C295" s="21" t="s">
        <v>3427</v>
      </c>
      <c r="D295" s="10" t="s">
        <v>660</v>
      </c>
      <c r="E295" s="10" t="s">
        <v>3428</v>
      </c>
      <c r="F295" s="10" t="s">
        <v>3429</v>
      </c>
      <c r="G295" s="10" t="s">
        <v>1360</v>
      </c>
      <c r="H295" s="10" t="s">
        <v>3429</v>
      </c>
      <c r="I295" s="11"/>
      <c r="J295" s="12">
        <v>3.9283097030801177E-4</v>
      </c>
      <c r="K295" s="47">
        <v>39757.871928319997</v>
      </c>
      <c r="L295" s="39" t="s">
        <v>192</v>
      </c>
      <c r="M295" s="41">
        <v>0.19</v>
      </c>
      <c r="N295" s="47">
        <f t="shared" si="8"/>
        <v>47311.867594700794</v>
      </c>
      <c r="O295" s="39" t="s">
        <v>765</v>
      </c>
      <c r="P295" s="13" t="s">
        <v>3430</v>
      </c>
      <c r="Q295" s="40" t="s">
        <v>3431</v>
      </c>
      <c r="R295" s="40" t="s">
        <v>3432</v>
      </c>
      <c r="S295" s="40" t="s">
        <v>3433</v>
      </c>
      <c r="T295" s="39" t="s">
        <v>152</v>
      </c>
      <c r="U295" s="40" t="s">
        <v>3434</v>
      </c>
      <c r="V295" s="55">
        <v>331217.11743231997</v>
      </c>
      <c r="W295" s="43" t="s">
        <v>192</v>
      </c>
      <c r="X295" s="44">
        <v>0.19</v>
      </c>
      <c r="Y295" s="55">
        <f t="shared" si="9"/>
        <v>394148.36974446074</v>
      </c>
      <c r="Z295" s="14" t="s">
        <v>39</v>
      </c>
      <c r="AA295" s="45" t="s">
        <v>3435</v>
      </c>
      <c r="AB295" s="45" t="s">
        <v>668</v>
      </c>
      <c r="AC295" s="45" t="s">
        <v>3436</v>
      </c>
      <c r="AD295" s="45" t="s">
        <v>3437</v>
      </c>
      <c r="AE295" s="43" t="s">
        <v>563</v>
      </c>
      <c r="AF295" s="45" t="s">
        <v>3438</v>
      </c>
      <c r="AG295" s="48">
        <v>1</v>
      </c>
    </row>
    <row r="296" spans="1:33" s="1" customFormat="1" ht="71.25">
      <c r="A296" s="46" t="s">
        <v>3439</v>
      </c>
      <c r="B296" s="10" t="s">
        <v>3440</v>
      </c>
      <c r="C296" s="21" t="s">
        <v>3441</v>
      </c>
      <c r="D296" s="10" t="s">
        <v>3442</v>
      </c>
      <c r="E296" s="10" t="s">
        <v>2615</v>
      </c>
      <c r="F296" s="10" t="s">
        <v>201</v>
      </c>
      <c r="G296" s="10" t="s">
        <v>202</v>
      </c>
      <c r="H296" s="10" t="s">
        <v>2537</v>
      </c>
      <c r="I296" s="11"/>
      <c r="J296" s="12">
        <v>3.4491275432271747E-4</v>
      </c>
      <c r="K296" s="47">
        <v>552.57038591999992</v>
      </c>
      <c r="L296" s="39" t="s">
        <v>46</v>
      </c>
      <c r="M296" s="41">
        <v>0</v>
      </c>
      <c r="N296" s="47">
        <f t="shared" si="8"/>
        <v>552.57038591999992</v>
      </c>
      <c r="O296" s="39" t="s">
        <v>39</v>
      </c>
      <c r="P296" s="13" t="s">
        <v>3443</v>
      </c>
      <c r="Q296" s="40" t="s">
        <v>3444</v>
      </c>
      <c r="R296" s="40" t="s">
        <v>3445</v>
      </c>
      <c r="S296" s="40" t="s">
        <v>3446</v>
      </c>
      <c r="T296" s="39" t="s">
        <v>84</v>
      </c>
      <c r="U296" s="40" t="s">
        <v>3447</v>
      </c>
      <c r="V296" s="55">
        <v>372.08878335999998</v>
      </c>
      <c r="W296" s="43" t="s">
        <v>46</v>
      </c>
      <c r="X296" s="44">
        <v>0</v>
      </c>
      <c r="Y296" s="55">
        <f t="shared" si="9"/>
        <v>372.08878335999998</v>
      </c>
      <c r="Z296" s="14" t="s">
        <v>39</v>
      </c>
      <c r="AA296" s="45" t="s">
        <v>3448</v>
      </c>
      <c r="AB296" s="45" t="s">
        <v>3449</v>
      </c>
      <c r="AC296" s="45" t="s">
        <v>3445</v>
      </c>
      <c r="AD296" s="45" t="s">
        <v>2546</v>
      </c>
      <c r="AE296" s="43" t="s">
        <v>84</v>
      </c>
      <c r="AF296" s="45" t="s">
        <v>3450</v>
      </c>
      <c r="AG296" s="48">
        <v>1</v>
      </c>
    </row>
    <row r="297" spans="1:33" s="1" customFormat="1" ht="71.25">
      <c r="A297" s="46" t="s">
        <v>3451</v>
      </c>
      <c r="B297" s="10" t="s">
        <v>3452</v>
      </c>
      <c r="C297" s="21" t="s">
        <v>3453</v>
      </c>
      <c r="D297" s="17">
        <v>0.1</v>
      </c>
      <c r="E297" s="10" t="s">
        <v>133</v>
      </c>
      <c r="F297" s="10" t="s">
        <v>147</v>
      </c>
      <c r="G297" s="10" t="s">
        <v>135</v>
      </c>
      <c r="H297" s="10" t="s">
        <v>133</v>
      </c>
      <c r="I297" s="11"/>
      <c r="J297" s="12">
        <v>3.9834924088027234E-3</v>
      </c>
      <c r="K297" s="47">
        <v>2078.0107801599997</v>
      </c>
      <c r="L297" s="39" t="s">
        <v>46</v>
      </c>
      <c r="M297" s="41">
        <v>0</v>
      </c>
      <c r="N297" s="47">
        <f t="shared" si="8"/>
        <v>2078.0107801599997</v>
      </c>
      <c r="O297" s="39" t="s">
        <v>39</v>
      </c>
      <c r="P297" s="13" t="s">
        <v>3454</v>
      </c>
      <c r="Q297" s="40" t="s">
        <v>3455</v>
      </c>
      <c r="R297" s="40" t="s">
        <v>3456</v>
      </c>
      <c r="S297" s="40" t="s">
        <v>3457</v>
      </c>
      <c r="T297" s="39" t="s">
        <v>395</v>
      </c>
      <c r="U297" s="40" t="s">
        <v>3458</v>
      </c>
      <c r="V297" s="55">
        <v>1380.8078771200001</v>
      </c>
      <c r="W297" s="43" t="s">
        <v>46</v>
      </c>
      <c r="X297" s="44">
        <v>0</v>
      </c>
      <c r="Y297" s="55">
        <f t="shared" si="9"/>
        <v>1380.8078771200001</v>
      </c>
      <c r="Z297" s="14" t="s">
        <v>39</v>
      </c>
      <c r="AA297" s="45" t="s">
        <v>3459</v>
      </c>
      <c r="AB297" s="45" t="s">
        <v>3460</v>
      </c>
      <c r="AC297" s="45" t="s">
        <v>3461</v>
      </c>
      <c r="AD297" s="45" t="s">
        <v>287</v>
      </c>
      <c r="AE297" s="43" t="s">
        <v>3462</v>
      </c>
      <c r="AF297" s="45" t="s">
        <v>3463</v>
      </c>
      <c r="AG297" s="48">
        <v>1</v>
      </c>
    </row>
    <row r="298" spans="1:33" s="1" customFormat="1" ht="42.75">
      <c r="A298" s="46" t="s">
        <v>3464</v>
      </c>
      <c r="B298" s="10" t="s">
        <v>3465</v>
      </c>
      <c r="C298" s="21" t="s">
        <v>3466</v>
      </c>
      <c r="D298" s="17" t="s">
        <v>660</v>
      </c>
      <c r="E298" s="10" t="s">
        <v>526</v>
      </c>
      <c r="F298" s="10" t="s">
        <v>526</v>
      </c>
      <c r="G298" s="10" t="s">
        <v>45</v>
      </c>
      <c r="H298" s="10" t="s">
        <v>527</v>
      </c>
      <c r="I298" s="11"/>
      <c r="J298" s="12">
        <v>1.079899913323052E-4</v>
      </c>
      <c r="K298" s="47">
        <v>3193.0409548799998</v>
      </c>
      <c r="L298" s="39" t="s">
        <v>46</v>
      </c>
      <c r="M298" s="41">
        <v>0</v>
      </c>
      <c r="N298" s="47">
        <f t="shared" si="8"/>
        <v>3193.0409548799998</v>
      </c>
      <c r="O298" s="39" t="s">
        <v>39</v>
      </c>
      <c r="P298" s="13" t="s">
        <v>3467</v>
      </c>
      <c r="Q298" s="40" t="s">
        <v>3468</v>
      </c>
      <c r="R298" s="40" t="s">
        <v>3469</v>
      </c>
      <c r="S298" s="40" t="s">
        <v>3470</v>
      </c>
      <c r="T298" s="39">
        <v>30</v>
      </c>
      <c r="U298" s="40">
        <v>7702057731892</v>
      </c>
      <c r="V298" s="55">
        <v>2006.3126092799998</v>
      </c>
      <c r="W298" s="43" t="s">
        <v>46</v>
      </c>
      <c r="X298" s="44">
        <v>0</v>
      </c>
      <c r="Y298" s="55">
        <f t="shared" si="9"/>
        <v>2006.3126092799998</v>
      </c>
      <c r="Z298" s="14" t="s">
        <v>39</v>
      </c>
      <c r="AA298" s="45" t="s">
        <v>3471</v>
      </c>
      <c r="AB298" s="45" t="s">
        <v>3472</v>
      </c>
      <c r="AC298" s="45" t="s">
        <v>3473</v>
      </c>
      <c r="AD298" s="45" t="s">
        <v>55</v>
      </c>
      <c r="AE298" s="43" t="s">
        <v>125</v>
      </c>
      <c r="AF298" s="45" t="s">
        <v>3474</v>
      </c>
      <c r="AG298" s="48">
        <v>1</v>
      </c>
    </row>
    <row r="299" spans="1:33" s="1" customFormat="1" ht="57">
      <c r="A299" s="46" t="s">
        <v>3475</v>
      </c>
      <c r="B299" s="10" t="s">
        <v>3476</v>
      </c>
      <c r="C299" s="21" t="s">
        <v>3477</v>
      </c>
      <c r="D299" s="10" t="s">
        <v>3478</v>
      </c>
      <c r="E299" s="10" t="s">
        <v>79</v>
      </c>
      <c r="F299" s="10" t="s">
        <v>44</v>
      </c>
      <c r="G299" s="10" t="s">
        <v>45</v>
      </c>
      <c r="H299" s="10" t="s">
        <v>44</v>
      </c>
      <c r="I299" s="11"/>
      <c r="J299" s="12">
        <v>1.5864257123329423E-2</v>
      </c>
      <c r="K299" s="47">
        <v>144.63251712000002</v>
      </c>
      <c r="L299" s="39" t="s">
        <v>46</v>
      </c>
      <c r="M299" s="41">
        <v>0</v>
      </c>
      <c r="N299" s="47">
        <f t="shared" si="8"/>
        <v>144.63251712000002</v>
      </c>
      <c r="O299" s="39" t="s">
        <v>39</v>
      </c>
      <c r="P299" s="13" t="s">
        <v>3479</v>
      </c>
      <c r="Q299" s="40" t="s">
        <v>3480</v>
      </c>
      <c r="R299" s="40" t="s">
        <v>3481</v>
      </c>
      <c r="S299" s="40" t="s">
        <v>3482</v>
      </c>
      <c r="T299" s="39" t="s">
        <v>266</v>
      </c>
      <c r="U299" s="40" t="s">
        <v>3483</v>
      </c>
      <c r="V299" s="55">
        <v>126.08988672000001</v>
      </c>
      <c r="W299" s="43" t="s">
        <v>46</v>
      </c>
      <c r="X299" s="44">
        <v>0</v>
      </c>
      <c r="Y299" s="55">
        <f t="shared" si="9"/>
        <v>126.08988672000001</v>
      </c>
      <c r="Z299" s="14" t="s">
        <v>39</v>
      </c>
      <c r="AA299" s="45" t="s">
        <v>3484</v>
      </c>
      <c r="AB299" s="45" t="s">
        <v>3485</v>
      </c>
      <c r="AC299" s="45" t="s">
        <v>3486</v>
      </c>
      <c r="AD299" s="45" t="s">
        <v>271</v>
      </c>
      <c r="AE299" s="43" t="s">
        <v>3487</v>
      </c>
      <c r="AF299" s="45" t="s">
        <v>3488</v>
      </c>
      <c r="AG299" s="48">
        <v>1</v>
      </c>
    </row>
    <row r="300" spans="1:33" s="1" customFormat="1" ht="28.5">
      <c r="A300" s="46" t="s">
        <v>3489</v>
      </c>
      <c r="B300" s="10" t="s">
        <v>3465</v>
      </c>
      <c r="C300" s="21" t="s">
        <v>3490</v>
      </c>
      <c r="D300" s="10" t="s">
        <v>3491</v>
      </c>
      <c r="E300" s="10" t="s">
        <v>526</v>
      </c>
      <c r="F300" s="19" t="s">
        <v>526</v>
      </c>
      <c r="G300" s="10" t="s">
        <v>45</v>
      </c>
      <c r="H300" s="10" t="s">
        <v>527</v>
      </c>
      <c r="I300" s="11"/>
      <c r="J300" s="12">
        <v>3.7304484797021677E-3</v>
      </c>
      <c r="K300" s="47">
        <v>820.82043904</v>
      </c>
      <c r="L300" s="39" t="s">
        <v>46</v>
      </c>
      <c r="M300" s="41">
        <v>0</v>
      </c>
      <c r="N300" s="47">
        <f t="shared" si="8"/>
        <v>820.82043904</v>
      </c>
      <c r="O300" s="39" t="s">
        <v>39</v>
      </c>
      <c r="P300" s="13" t="s">
        <v>3492</v>
      </c>
      <c r="Q300" s="40" t="s">
        <v>3493</v>
      </c>
      <c r="R300" s="40" t="s">
        <v>3494</v>
      </c>
      <c r="S300" s="40" t="s">
        <v>3495</v>
      </c>
      <c r="T300" s="39" t="s">
        <v>125</v>
      </c>
      <c r="U300" s="40" t="s">
        <v>3496</v>
      </c>
      <c r="V300" s="55">
        <v>433.89755135999997</v>
      </c>
      <c r="W300" s="43" t="s">
        <v>46</v>
      </c>
      <c r="X300" s="44">
        <v>0</v>
      </c>
      <c r="Y300" s="55">
        <f t="shared" si="9"/>
        <v>433.89755135999997</v>
      </c>
      <c r="Z300" s="14" t="s">
        <v>39</v>
      </c>
      <c r="AA300" s="45" t="s">
        <v>3497</v>
      </c>
      <c r="AB300" s="45" t="s">
        <v>3498</v>
      </c>
      <c r="AC300" s="45" t="s">
        <v>3494</v>
      </c>
      <c r="AD300" s="45" t="s">
        <v>55</v>
      </c>
      <c r="AE300" s="43" t="s">
        <v>125</v>
      </c>
      <c r="AF300" s="45" t="s">
        <v>3496</v>
      </c>
      <c r="AG300" s="48">
        <v>1</v>
      </c>
    </row>
    <row r="301" spans="1:33" s="1" customFormat="1" ht="42.75">
      <c r="A301" s="46" t="s">
        <v>3499</v>
      </c>
      <c r="B301" s="10" t="s">
        <v>3465</v>
      </c>
      <c r="C301" s="21" t="s">
        <v>3490</v>
      </c>
      <c r="D301" s="10" t="s">
        <v>3500</v>
      </c>
      <c r="E301" s="10" t="s">
        <v>79</v>
      </c>
      <c r="F301" s="10" t="s">
        <v>44</v>
      </c>
      <c r="G301" s="10" t="s">
        <v>45</v>
      </c>
      <c r="H301" s="10" t="s">
        <v>44</v>
      </c>
      <c r="I301" s="11"/>
      <c r="J301" s="12">
        <v>6.0545276040108412E-2</v>
      </c>
      <c r="K301" s="47">
        <v>202.73275903999999</v>
      </c>
      <c r="L301" s="39" t="s">
        <v>46</v>
      </c>
      <c r="M301" s="41">
        <v>0</v>
      </c>
      <c r="N301" s="47">
        <f t="shared" si="8"/>
        <v>202.73275903999999</v>
      </c>
      <c r="O301" s="39" t="s">
        <v>39</v>
      </c>
      <c r="P301" s="13" t="s">
        <v>3501</v>
      </c>
      <c r="Q301" s="40" t="s">
        <v>3502</v>
      </c>
      <c r="R301" s="40" t="s">
        <v>3503</v>
      </c>
      <c r="S301" s="40" t="s">
        <v>3504</v>
      </c>
      <c r="T301" s="39" t="s">
        <v>259</v>
      </c>
      <c r="U301" s="40" t="s">
        <v>3505</v>
      </c>
      <c r="V301" s="55">
        <v>127.32606208</v>
      </c>
      <c r="W301" s="43" t="s">
        <v>46</v>
      </c>
      <c r="X301" s="44">
        <v>0</v>
      </c>
      <c r="Y301" s="55">
        <f t="shared" si="9"/>
        <v>127.32606208</v>
      </c>
      <c r="Z301" s="14" t="s">
        <v>39</v>
      </c>
      <c r="AA301" s="45" t="s">
        <v>3506</v>
      </c>
      <c r="AB301" s="45" t="s">
        <v>3507</v>
      </c>
      <c r="AC301" s="45" t="s">
        <v>3508</v>
      </c>
      <c r="AD301" s="45" t="s">
        <v>287</v>
      </c>
      <c r="AE301" s="43" t="s">
        <v>3509</v>
      </c>
      <c r="AF301" s="45" t="s">
        <v>3510</v>
      </c>
      <c r="AG301" s="48">
        <v>1</v>
      </c>
    </row>
    <row r="302" spans="1:33" s="1" customFormat="1" ht="85.5">
      <c r="A302" s="46" t="s">
        <v>3511</v>
      </c>
      <c r="B302" s="10" t="s">
        <v>3465</v>
      </c>
      <c r="C302" s="21" t="s">
        <v>3512</v>
      </c>
      <c r="D302" s="10" t="s">
        <v>3513</v>
      </c>
      <c r="E302" s="10" t="s">
        <v>583</v>
      </c>
      <c r="F302" s="10" t="s">
        <v>62</v>
      </c>
      <c r="G302" s="10" t="s">
        <v>45</v>
      </c>
      <c r="H302" s="10" t="s">
        <v>63</v>
      </c>
      <c r="I302" s="11"/>
      <c r="J302" s="12">
        <v>3.6123475693867688E-3</v>
      </c>
      <c r="K302" s="47">
        <v>252.17977344000002</v>
      </c>
      <c r="L302" s="39" t="s">
        <v>46</v>
      </c>
      <c r="M302" s="41">
        <v>0</v>
      </c>
      <c r="N302" s="47">
        <f t="shared" si="8"/>
        <v>252.17977344000002</v>
      </c>
      <c r="O302" s="39" t="s">
        <v>39</v>
      </c>
      <c r="P302" s="13" t="s">
        <v>3514</v>
      </c>
      <c r="Q302" s="40" t="s">
        <v>3515</v>
      </c>
      <c r="R302" s="40" t="s">
        <v>3516</v>
      </c>
      <c r="S302" s="40" t="s">
        <v>3517</v>
      </c>
      <c r="T302" s="39" t="s">
        <v>3518</v>
      </c>
      <c r="U302" s="40" t="s">
        <v>3519</v>
      </c>
      <c r="V302" s="55">
        <v>144.63251712000002</v>
      </c>
      <c r="W302" s="43" t="s">
        <v>46</v>
      </c>
      <c r="X302" s="44">
        <v>0</v>
      </c>
      <c r="Y302" s="55">
        <f t="shared" si="9"/>
        <v>144.63251712000002</v>
      </c>
      <c r="Z302" s="14" t="s">
        <v>39</v>
      </c>
      <c r="AA302" s="45" t="s">
        <v>3520</v>
      </c>
      <c r="AB302" s="45" t="s">
        <v>3521</v>
      </c>
      <c r="AC302" s="45" t="s">
        <v>3516</v>
      </c>
      <c r="AD302" s="45" t="s">
        <v>73</v>
      </c>
      <c r="AE302" s="43" t="s">
        <v>3518</v>
      </c>
      <c r="AF302" s="45" t="s">
        <v>3522</v>
      </c>
      <c r="AG302" s="48">
        <v>1</v>
      </c>
    </row>
    <row r="303" spans="1:33" s="1" customFormat="1" ht="57">
      <c r="A303" s="46" t="s">
        <v>3523</v>
      </c>
      <c r="B303" s="10" t="s">
        <v>3524</v>
      </c>
      <c r="C303" s="21" t="s">
        <v>3525</v>
      </c>
      <c r="D303" s="10" t="s">
        <v>3526</v>
      </c>
      <c r="E303" s="10" t="s">
        <v>79</v>
      </c>
      <c r="F303" s="10" t="s">
        <v>44</v>
      </c>
      <c r="G303" s="10" t="s">
        <v>45</v>
      </c>
      <c r="H303" s="10" t="s">
        <v>44</v>
      </c>
      <c r="I303" s="11"/>
      <c r="J303" s="12">
        <v>2.4366972403186774E-5</v>
      </c>
      <c r="K303" s="47">
        <v>1980.3529267199999</v>
      </c>
      <c r="L303" s="39" t="s">
        <v>46</v>
      </c>
      <c r="M303" s="41">
        <v>0</v>
      </c>
      <c r="N303" s="47">
        <f t="shared" si="8"/>
        <v>1980.3529267199999</v>
      </c>
      <c r="O303" s="39" t="s">
        <v>39</v>
      </c>
      <c r="P303" s="13" t="s">
        <v>3527</v>
      </c>
      <c r="Q303" s="40" t="s">
        <v>3528</v>
      </c>
      <c r="R303" s="40" t="s">
        <v>3529</v>
      </c>
      <c r="S303" s="40" t="s">
        <v>3530</v>
      </c>
      <c r="T303" s="39" t="s">
        <v>84</v>
      </c>
      <c r="U303" s="40" t="s">
        <v>3531</v>
      </c>
      <c r="V303" s="55">
        <v>892.51860992000002</v>
      </c>
      <c r="W303" s="43" t="s">
        <v>46</v>
      </c>
      <c r="X303" s="44">
        <v>0</v>
      </c>
      <c r="Y303" s="55">
        <f t="shared" si="9"/>
        <v>892.51860992000002</v>
      </c>
      <c r="Z303" s="14" t="s">
        <v>39</v>
      </c>
      <c r="AA303" s="45" t="s">
        <v>3532</v>
      </c>
      <c r="AB303" s="45" t="s">
        <v>3533</v>
      </c>
      <c r="AC303" s="45" t="s">
        <v>3534</v>
      </c>
      <c r="AD303" s="45" t="s">
        <v>271</v>
      </c>
      <c r="AE303" s="43" t="s">
        <v>259</v>
      </c>
      <c r="AF303" s="45" t="s">
        <v>3535</v>
      </c>
      <c r="AG303" s="48">
        <v>1</v>
      </c>
    </row>
    <row r="304" spans="1:33" s="1" customFormat="1" ht="85.5">
      <c r="A304" s="46" t="s">
        <v>3536</v>
      </c>
      <c r="B304" s="10" t="s">
        <v>3465</v>
      </c>
      <c r="C304" s="21" t="s">
        <v>3537</v>
      </c>
      <c r="D304" s="10" t="s">
        <v>3538</v>
      </c>
      <c r="E304" s="10" t="s">
        <v>79</v>
      </c>
      <c r="F304" s="19" t="s">
        <v>44</v>
      </c>
      <c r="G304" s="10" t="s">
        <v>45</v>
      </c>
      <c r="H304" s="10" t="s">
        <v>44</v>
      </c>
      <c r="I304" s="11"/>
      <c r="J304" s="12">
        <v>7.1177833496937608E-3</v>
      </c>
      <c r="K304" s="47">
        <v>1315.29058304</v>
      </c>
      <c r="L304" s="39" t="s">
        <v>46</v>
      </c>
      <c r="M304" s="41">
        <v>0</v>
      </c>
      <c r="N304" s="47">
        <f t="shared" si="8"/>
        <v>1315.29058304</v>
      </c>
      <c r="O304" s="39" t="s">
        <v>39</v>
      </c>
      <c r="P304" s="13" t="s">
        <v>3539</v>
      </c>
      <c r="Q304" s="40" t="s">
        <v>3540</v>
      </c>
      <c r="R304" s="40" t="s">
        <v>3541</v>
      </c>
      <c r="S304" s="40" t="s">
        <v>3542</v>
      </c>
      <c r="T304" s="39" t="s">
        <v>1116</v>
      </c>
      <c r="U304" s="40" t="s">
        <v>3543</v>
      </c>
      <c r="V304" s="55">
        <v>710.80083200000001</v>
      </c>
      <c r="W304" s="43" t="s">
        <v>46</v>
      </c>
      <c r="X304" s="44">
        <v>0</v>
      </c>
      <c r="Y304" s="55">
        <f t="shared" si="9"/>
        <v>710.80083200000001</v>
      </c>
      <c r="Z304" s="14" t="s">
        <v>39</v>
      </c>
      <c r="AA304" s="45" t="s">
        <v>3544</v>
      </c>
      <c r="AB304" s="45" t="s">
        <v>3545</v>
      </c>
      <c r="AC304" s="45" t="s">
        <v>3546</v>
      </c>
      <c r="AD304" s="45" t="s">
        <v>271</v>
      </c>
      <c r="AE304" s="43" t="s">
        <v>1116</v>
      </c>
      <c r="AF304" s="45" t="s">
        <v>3547</v>
      </c>
      <c r="AG304" s="48">
        <v>1</v>
      </c>
    </row>
    <row r="305" spans="1:33" s="1" customFormat="1" ht="29.25">
      <c r="A305" s="46" t="s">
        <v>3548</v>
      </c>
      <c r="B305" s="10" t="s">
        <v>3465</v>
      </c>
      <c r="C305" s="21" t="s">
        <v>3537</v>
      </c>
      <c r="D305" s="10" t="s">
        <v>3549</v>
      </c>
      <c r="E305" s="10" t="s">
        <v>79</v>
      </c>
      <c r="F305" s="19" t="s">
        <v>44</v>
      </c>
      <c r="G305" s="10" t="s">
        <v>45</v>
      </c>
      <c r="H305" s="10" t="s">
        <v>44</v>
      </c>
      <c r="I305" s="11"/>
      <c r="J305" s="12">
        <v>1.0337243692818238E-3</v>
      </c>
      <c r="K305" s="47">
        <v>1793.69044736</v>
      </c>
      <c r="L305" s="39" t="s">
        <v>46</v>
      </c>
      <c r="M305" s="41">
        <v>0</v>
      </c>
      <c r="N305" s="47">
        <f t="shared" si="8"/>
        <v>1793.69044736</v>
      </c>
      <c r="O305" s="39" t="s">
        <v>39</v>
      </c>
      <c r="P305" s="13" t="s">
        <v>3550</v>
      </c>
      <c r="Q305" s="40" t="s">
        <v>3551</v>
      </c>
      <c r="R305" s="40" t="s">
        <v>3552</v>
      </c>
      <c r="S305" s="40" t="s">
        <v>3553</v>
      </c>
      <c r="T305" s="39" t="s">
        <v>84</v>
      </c>
      <c r="U305" s="40" t="s">
        <v>3554</v>
      </c>
      <c r="V305" s="55">
        <v>1118.7387008000001</v>
      </c>
      <c r="W305" s="43" t="s">
        <v>46</v>
      </c>
      <c r="X305" s="44">
        <v>0</v>
      </c>
      <c r="Y305" s="55">
        <f t="shared" si="9"/>
        <v>1118.7387008000001</v>
      </c>
      <c r="Z305" s="14" t="s">
        <v>39</v>
      </c>
      <c r="AA305" s="45" t="s">
        <v>3555</v>
      </c>
      <c r="AB305" s="45" t="s">
        <v>3556</v>
      </c>
      <c r="AC305" s="45" t="s">
        <v>3552</v>
      </c>
      <c r="AD305" s="45" t="s">
        <v>73</v>
      </c>
      <c r="AE305" s="43" t="s">
        <v>125</v>
      </c>
      <c r="AF305" s="45" t="s">
        <v>3557</v>
      </c>
      <c r="AG305" s="48">
        <v>1</v>
      </c>
    </row>
    <row r="306" spans="1:33" s="1" customFormat="1" ht="29.25">
      <c r="A306" s="46" t="s">
        <v>3558</v>
      </c>
      <c r="B306" s="10" t="s">
        <v>3559</v>
      </c>
      <c r="C306" s="21" t="s">
        <v>3560</v>
      </c>
      <c r="D306" s="10" t="s">
        <v>3561</v>
      </c>
      <c r="E306" s="10" t="s">
        <v>79</v>
      </c>
      <c r="F306" s="10" t="s">
        <v>44</v>
      </c>
      <c r="G306" s="10" t="s">
        <v>45</v>
      </c>
      <c r="H306" s="10" t="s">
        <v>44</v>
      </c>
      <c r="I306" s="11"/>
      <c r="J306" s="12">
        <v>1.3207448009541105E-3</v>
      </c>
      <c r="K306" s="47">
        <v>420.29962239999998</v>
      </c>
      <c r="L306" s="39" t="s">
        <v>46</v>
      </c>
      <c r="M306" s="41">
        <v>0</v>
      </c>
      <c r="N306" s="47">
        <f t="shared" si="8"/>
        <v>420.29962239999998</v>
      </c>
      <c r="O306" s="39" t="s">
        <v>39</v>
      </c>
      <c r="P306" s="13" t="s">
        <v>3562</v>
      </c>
      <c r="Q306" s="40" t="s">
        <v>3563</v>
      </c>
      <c r="R306" s="40" t="s">
        <v>3564</v>
      </c>
      <c r="S306" s="40" t="s">
        <v>382</v>
      </c>
      <c r="T306" s="39" t="s">
        <v>125</v>
      </c>
      <c r="U306" s="40" t="s">
        <v>3565</v>
      </c>
      <c r="V306" s="55">
        <v>175.53690112000001</v>
      </c>
      <c r="W306" s="43" t="s">
        <v>46</v>
      </c>
      <c r="X306" s="44">
        <v>0</v>
      </c>
      <c r="Y306" s="55">
        <f t="shared" si="9"/>
        <v>175.53690112000001</v>
      </c>
      <c r="Z306" s="14" t="s">
        <v>39</v>
      </c>
      <c r="AA306" s="45" t="s">
        <v>3566</v>
      </c>
      <c r="AB306" s="45" t="s">
        <v>3567</v>
      </c>
      <c r="AC306" s="45" t="s">
        <v>3564</v>
      </c>
      <c r="AD306" s="45" t="s">
        <v>55</v>
      </c>
      <c r="AE306" s="43" t="s">
        <v>125</v>
      </c>
      <c r="AF306" s="45" t="s">
        <v>3565</v>
      </c>
      <c r="AG306" s="48">
        <v>1</v>
      </c>
    </row>
    <row r="307" spans="1:33" s="1" customFormat="1" ht="28.5" hidden="1">
      <c r="A307" s="46" t="s">
        <v>3568</v>
      </c>
      <c r="B307" s="10" t="s">
        <v>3569</v>
      </c>
      <c r="C307" s="9" t="s">
        <v>3570</v>
      </c>
      <c r="D307" s="10" t="s">
        <v>3571</v>
      </c>
      <c r="E307" s="10" t="s">
        <v>2615</v>
      </c>
      <c r="F307" s="10" t="s">
        <v>201</v>
      </c>
      <c r="G307" s="10" t="s">
        <v>202</v>
      </c>
      <c r="H307" s="10" t="s">
        <v>2537</v>
      </c>
      <c r="I307" s="11"/>
      <c r="J307" s="12">
        <v>7.4595856589475054E-2</v>
      </c>
      <c r="K307" s="47">
        <v>8989.4672179200006</v>
      </c>
      <c r="L307" s="39" t="s">
        <v>46</v>
      </c>
      <c r="M307" s="41">
        <v>0</v>
      </c>
      <c r="N307" s="47">
        <f t="shared" si="8"/>
        <v>8989.4672179200006</v>
      </c>
      <c r="O307" s="39" t="s">
        <v>39</v>
      </c>
      <c r="P307" s="13" t="s">
        <v>3572</v>
      </c>
      <c r="Q307" s="40" t="s">
        <v>3573</v>
      </c>
      <c r="R307" s="40" t="s">
        <v>3574</v>
      </c>
      <c r="S307" s="40" t="s">
        <v>218</v>
      </c>
      <c r="T307" s="39" t="s">
        <v>125</v>
      </c>
      <c r="U307" s="40" t="s">
        <v>3575</v>
      </c>
      <c r="V307" s="55">
        <v>4976.84199936</v>
      </c>
      <c r="W307" s="43" t="s">
        <v>46</v>
      </c>
      <c r="X307" s="44">
        <v>0</v>
      </c>
      <c r="Y307" s="14">
        <f t="shared" si="9"/>
        <v>4976.84199936</v>
      </c>
      <c r="Z307" s="14" t="s">
        <v>39</v>
      </c>
      <c r="AA307" s="45" t="s">
        <v>3576</v>
      </c>
      <c r="AB307" s="45" t="s">
        <v>3577</v>
      </c>
      <c r="AC307" s="45" t="s">
        <v>3574</v>
      </c>
      <c r="AD307" s="45" t="s">
        <v>2546</v>
      </c>
      <c r="AE307" s="43" t="s">
        <v>125</v>
      </c>
      <c r="AF307" s="45" t="s">
        <v>3578</v>
      </c>
      <c r="AG307" s="48">
        <v>0</v>
      </c>
    </row>
    <row r="308" spans="1:33" s="1" customFormat="1" ht="57">
      <c r="A308" s="46" t="s">
        <v>3579</v>
      </c>
      <c r="B308" s="10" t="s">
        <v>3569</v>
      </c>
      <c r="C308" s="21" t="s">
        <v>3580</v>
      </c>
      <c r="D308" s="10" t="s">
        <v>3581</v>
      </c>
      <c r="E308" s="10" t="s">
        <v>2615</v>
      </c>
      <c r="F308" s="10" t="s">
        <v>201</v>
      </c>
      <c r="G308" s="10" t="s">
        <v>202</v>
      </c>
      <c r="H308" s="10" t="s">
        <v>2537</v>
      </c>
      <c r="I308" s="11"/>
      <c r="J308" s="12">
        <v>7.1587472366377896E-5</v>
      </c>
      <c r="K308" s="47">
        <v>8965.9798860800001</v>
      </c>
      <c r="L308" s="39" t="s">
        <v>46</v>
      </c>
      <c r="M308" s="41">
        <v>0</v>
      </c>
      <c r="N308" s="47">
        <f t="shared" si="8"/>
        <v>8965.9798860800001</v>
      </c>
      <c r="O308" s="39" t="s">
        <v>39</v>
      </c>
      <c r="P308" s="13" t="s">
        <v>3582</v>
      </c>
      <c r="Q308" s="40" t="s">
        <v>3583</v>
      </c>
      <c r="R308" s="40" t="s">
        <v>3584</v>
      </c>
      <c r="S308" s="40" t="s">
        <v>3585</v>
      </c>
      <c r="T308" s="39" t="s">
        <v>259</v>
      </c>
      <c r="U308" s="40" t="s">
        <v>3586</v>
      </c>
      <c r="V308" s="55">
        <v>5243.8558771200005</v>
      </c>
      <c r="W308" s="43" t="s">
        <v>46</v>
      </c>
      <c r="X308" s="44">
        <v>0</v>
      </c>
      <c r="Y308" s="55">
        <f t="shared" si="9"/>
        <v>5243.8558771200005</v>
      </c>
      <c r="Z308" s="14" t="s">
        <v>39</v>
      </c>
      <c r="AA308" s="45" t="s">
        <v>3587</v>
      </c>
      <c r="AB308" s="45" t="s">
        <v>3588</v>
      </c>
      <c r="AC308" s="45" t="s">
        <v>3589</v>
      </c>
      <c r="AD308" s="45" t="s">
        <v>2546</v>
      </c>
      <c r="AE308" s="43" t="s">
        <v>125</v>
      </c>
      <c r="AF308" s="45" t="s">
        <v>3590</v>
      </c>
      <c r="AG308" s="48">
        <v>1</v>
      </c>
    </row>
    <row r="309" spans="1:33" s="1" customFormat="1" ht="57">
      <c r="A309" s="46" t="s">
        <v>3591</v>
      </c>
      <c r="B309" s="10" t="s">
        <v>3592</v>
      </c>
      <c r="C309" s="21" t="s">
        <v>3593</v>
      </c>
      <c r="D309" s="10" t="s">
        <v>3594</v>
      </c>
      <c r="E309" s="10" t="s">
        <v>79</v>
      </c>
      <c r="F309" s="10" t="s">
        <v>44</v>
      </c>
      <c r="G309" s="10" t="s">
        <v>45</v>
      </c>
      <c r="H309" s="10" t="s">
        <v>44</v>
      </c>
      <c r="I309" s="11"/>
      <c r="J309" s="12">
        <v>1.7584001975063948E-2</v>
      </c>
      <c r="K309" s="47">
        <v>148.3410432</v>
      </c>
      <c r="L309" s="39" t="s">
        <v>46</v>
      </c>
      <c r="M309" s="41">
        <v>0</v>
      </c>
      <c r="N309" s="47">
        <f t="shared" si="8"/>
        <v>148.3410432</v>
      </c>
      <c r="O309" s="39" t="s">
        <v>39</v>
      </c>
      <c r="P309" s="13" t="s">
        <v>3595</v>
      </c>
      <c r="Q309" s="40" t="s">
        <v>3596</v>
      </c>
      <c r="R309" s="40" t="s">
        <v>3597</v>
      </c>
      <c r="S309" s="40" t="s">
        <v>3598</v>
      </c>
      <c r="T309" s="39" t="s">
        <v>125</v>
      </c>
      <c r="U309" s="40" t="s">
        <v>3599</v>
      </c>
      <c r="V309" s="55">
        <v>86.532275200000001</v>
      </c>
      <c r="W309" s="43" t="s">
        <v>46</v>
      </c>
      <c r="X309" s="44">
        <v>0</v>
      </c>
      <c r="Y309" s="55">
        <f t="shared" si="9"/>
        <v>86.532275200000001</v>
      </c>
      <c r="Z309" s="14" t="s">
        <v>39</v>
      </c>
      <c r="AA309" s="45" t="s">
        <v>3600</v>
      </c>
      <c r="AB309" s="45" t="s">
        <v>3601</v>
      </c>
      <c r="AC309" s="45" t="s">
        <v>3597</v>
      </c>
      <c r="AD309" s="45" t="s">
        <v>55</v>
      </c>
      <c r="AE309" s="43" t="s">
        <v>125</v>
      </c>
      <c r="AF309" s="45" t="s">
        <v>3599</v>
      </c>
      <c r="AG309" s="48">
        <v>1</v>
      </c>
    </row>
    <row r="310" spans="1:33" s="1" customFormat="1" ht="114">
      <c r="A310" s="46" t="s">
        <v>3602</v>
      </c>
      <c r="B310" s="10" t="s">
        <v>3592</v>
      </c>
      <c r="C310" s="21" t="s">
        <v>3593</v>
      </c>
      <c r="D310" s="10" t="s">
        <v>3603</v>
      </c>
      <c r="E310" s="10" t="s">
        <v>79</v>
      </c>
      <c r="F310" s="10" t="s">
        <v>44</v>
      </c>
      <c r="G310" s="10" t="s">
        <v>45</v>
      </c>
      <c r="H310" s="10" t="s">
        <v>44</v>
      </c>
      <c r="I310" s="11"/>
      <c r="J310" s="12">
        <v>2.5614230141597676E-2</v>
      </c>
      <c r="K310" s="47">
        <v>178.00925183999999</v>
      </c>
      <c r="L310" s="39" t="s">
        <v>46</v>
      </c>
      <c r="M310" s="41">
        <v>0</v>
      </c>
      <c r="N310" s="47">
        <f t="shared" si="8"/>
        <v>178.00925183999999</v>
      </c>
      <c r="O310" s="39" t="s">
        <v>39</v>
      </c>
      <c r="P310" s="13" t="s">
        <v>3604</v>
      </c>
      <c r="Q310" s="40" t="s">
        <v>3605</v>
      </c>
      <c r="R310" s="40" t="s">
        <v>3606</v>
      </c>
      <c r="S310" s="40" t="s">
        <v>3607</v>
      </c>
      <c r="T310" s="39" t="s">
        <v>259</v>
      </c>
      <c r="U310" s="40" t="s">
        <v>3608</v>
      </c>
      <c r="V310" s="55">
        <v>110.01960704</v>
      </c>
      <c r="W310" s="43" t="s">
        <v>46</v>
      </c>
      <c r="X310" s="44">
        <v>0</v>
      </c>
      <c r="Y310" s="55">
        <f t="shared" si="9"/>
        <v>110.01960704</v>
      </c>
      <c r="Z310" s="14" t="s">
        <v>39</v>
      </c>
      <c r="AA310" s="45" t="s">
        <v>3600</v>
      </c>
      <c r="AB310" s="45" t="s">
        <v>3609</v>
      </c>
      <c r="AC310" s="45" t="s">
        <v>3610</v>
      </c>
      <c r="AD310" s="45" t="s">
        <v>55</v>
      </c>
      <c r="AE310" s="43" t="s">
        <v>125</v>
      </c>
      <c r="AF310" s="45" t="s">
        <v>3611</v>
      </c>
      <c r="AG310" s="48">
        <v>1</v>
      </c>
    </row>
    <row r="311" spans="1:33" s="1" customFormat="1" ht="43.5">
      <c r="A311" s="46" t="s">
        <v>3612</v>
      </c>
      <c r="B311" s="10" t="s">
        <v>3613</v>
      </c>
      <c r="C311" s="21" t="s">
        <v>3614</v>
      </c>
      <c r="D311" s="10" t="s">
        <v>2636</v>
      </c>
      <c r="E311" s="10" t="s">
        <v>79</v>
      </c>
      <c r="F311" s="10" t="s">
        <v>44</v>
      </c>
      <c r="G311" s="10" t="s">
        <v>45</v>
      </c>
      <c r="H311" s="10" t="s">
        <v>44</v>
      </c>
      <c r="I311" s="11">
        <v>519.57000000000005</v>
      </c>
      <c r="J311" s="12">
        <v>2.2221907066948113E-4</v>
      </c>
      <c r="K311" s="47">
        <v>518.59419999999932</v>
      </c>
      <c r="L311" s="39" t="s">
        <v>46</v>
      </c>
      <c r="M311" s="41">
        <v>0</v>
      </c>
      <c r="N311" s="47">
        <f t="shared" si="8"/>
        <v>518.59419999999932</v>
      </c>
      <c r="O311" s="39" t="s">
        <v>39</v>
      </c>
      <c r="P311" s="13" t="s">
        <v>3615</v>
      </c>
      <c r="Q311" s="40" t="s">
        <v>3616</v>
      </c>
      <c r="R311" s="40" t="s">
        <v>3617</v>
      </c>
      <c r="S311" s="40" t="s">
        <v>3618</v>
      </c>
      <c r="T311" s="39" t="s">
        <v>2103</v>
      </c>
      <c r="U311" s="40" t="s">
        <v>3619</v>
      </c>
      <c r="V311" s="55">
        <v>306.2979999999996</v>
      </c>
      <c r="W311" s="43" t="s">
        <v>46</v>
      </c>
      <c r="X311" s="44">
        <v>0</v>
      </c>
      <c r="Y311" s="55">
        <f t="shared" si="9"/>
        <v>306.2979999999996</v>
      </c>
      <c r="Z311" s="14" t="s">
        <v>39</v>
      </c>
      <c r="AA311" s="45" t="s">
        <v>3620</v>
      </c>
      <c r="AB311" s="45" t="s">
        <v>3621</v>
      </c>
      <c r="AC311" s="45" t="s">
        <v>3622</v>
      </c>
      <c r="AD311" s="45" t="s">
        <v>287</v>
      </c>
      <c r="AE311" s="43" t="s">
        <v>3623</v>
      </c>
      <c r="AF311" s="45" t="s">
        <v>3624</v>
      </c>
      <c r="AG311" s="48">
        <v>1</v>
      </c>
    </row>
    <row r="312" spans="1:33" s="1" customFormat="1" ht="71.25">
      <c r="A312" s="46" t="s">
        <v>3625</v>
      </c>
      <c r="B312" s="10" t="s">
        <v>3613</v>
      </c>
      <c r="C312" s="21" t="s">
        <v>3614</v>
      </c>
      <c r="D312" s="10" t="s">
        <v>2649</v>
      </c>
      <c r="E312" s="10" t="s">
        <v>79</v>
      </c>
      <c r="F312" s="10" t="s">
        <v>44</v>
      </c>
      <c r="G312" s="10" t="s">
        <v>45</v>
      </c>
      <c r="H312" s="10" t="s">
        <v>44</v>
      </c>
      <c r="I312" s="11">
        <v>1039.1400000000001</v>
      </c>
      <c r="J312" s="12">
        <v>5.1577217187844177E-4</v>
      </c>
      <c r="K312" s="47">
        <v>1038.2445999999986</v>
      </c>
      <c r="L312" s="39" t="s">
        <v>46</v>
      </c>
      <c r="M312" s="41">
        <v>0</v>
      </c>
      <c r="N312" s="47">
        <f t="shared" si="8"/>
        <v>1038.2445999999986</v>
      </c>
      <c r="O312" s="39" t="s">
        <v>39</v>
      </c>
      <c r="P312" s="13" t="s">
        <v>3626</v>
      </c>
      <c r="Q312" s="40" t="s">
        <v>3627</v>
      </c>
      <c r="R312" s="40" t="s">
        <v>3628</v>
      </c>
      <c r="S312" s="40" t="s">
        <v>382</v>
      </c>
      <c r="T312" s="39" t="s">
        <v>125</v>
      </c>
      <c r="U312" s="40" t="s">
        <v>3629</v>
      </c>
      <c r="V312" s="55">
        <v>548.16779999999926</v>
      </c>
      <c r="W312" s="43" t="s">
        <v>46</v>
      </c>
      <c r="X312" s="44">
        <v>0</v>
      </c>
      <c r="Y312" s="55">
        <f t="shared" si="9"/>
        <v>548.16779999999926</v>
      </c>
      <c r="Z312" s="14" t="s">
        <v>39</v>
      </c>
      <c r="AA312" s="45" t="s">
        <v>3630</v>
      </c>
      <c r="AB312" s="45" t="s">
        <v>3631</v>
      </c>
      <c r="AC312" s="45" t="s">
        <v>3632</v>
      </c>
      <c r="AD312" s="45" t="s">
        <v>287</v>
      </c>
      <c r="AE312" s="43" t="s">
        <v>3623</v>
      </c>
      <c r="AF312" s="45" t="s">
        <v>3633</v>
      </c>
      <c r="AG312" s="48">
        <v>1</v>
      </c>
    </row>
    <row r="313" spans="1:33" s="1" customFormat="1" ht="42.75">
      <c r="A313" s="46" t="s">
        <v>3634</v>
      </c>
      <c r="B313" s="10" t="s">
        <v>3613</v>
      </c>
      <c r="C313" s="21" t="s">
        <v>3614</v>
      </c>
      <c r="D313" s="10" t="s">
        <v>3635</v>
      </c>
      <c r="E313" s="10" t="s">
        <v>79</v>
      </c>
      <c r="F313" s="10" t="s">
        <v>44</v>
      </c>
      <c r="G313" s="10" t="s">
        <v>45</v>
      </c>
      <c r="H313" s="10" t="s">
        <v>44</v>
      </c>
      <c r="I313" s="11">
        <v>2078.2800000000002</v>
      </c>
      <c r="J313" s="12">
        <v>7.4099734028020513E-4</v>
      </c>
      <c r="K313" s="47">
        <v>2077.5453999999972</v>
      </c>
      <c r="L313" s="39" t="s">
        <v>46</v>
      </c>
      <c r="M313" s="41">
        <v>0</v>
      </c>
      <c r="N313" s="47">
        <f t="shared" si="8"/>
        <v>2077.5453999999972</v>
      </c>
      <c r="O313" s="39" t="s">
        <v>39</v>
      </c>
      <c r="P313" s="13" t="s">
        <v>3636</v>
      </c>
      <c r="Q313" s="40" t="s">
        <v>3637</v>
      </c>
      <c r="R313" s="40" t="s">
        <v>3638</v>
      </c>
      <c r="S313" s="40" t="s">
        <v>2664</v>
      </c>
      <c r="T313" s="39" t="s">
        <v>259</v>
      </c>
      <c r="U313" s="40" t="s">
        <v>3639</v>
      </c>
      <c r="V313" s="55">
        <v>1959.2509999999975</v>
      </c>
      <c r="W313" s="43" t="s">
        <v>46</v>
      </c>
      <c r="X313" s="44">
        <v>0</v>
      </c>
      <c r="Y313" s="55">
        <f t="shared" si="9"/>
        <v>1959.2509999999975</v>
      </c>
      <c r="Z313" s="14" t="s">
        <v>39</v>
      </c>
      <c r="AA313" s="45" t="s">
        <v>3640</v>
      </c>
      <c r="AB313" s="45" t="s">
        <v>3641</v>
      </c>
      <c r="AC313" s="45" t="s">
        <v>3642</v>
      </c>
      <c r="AD313" s="45" t="s">
        <v>287</v>
      </c>
      <c r="AE313" s="43" t="s">
        <v>111</v>
      </c>
      <c r="AF313" s="45" t="s">
        <v>3643</v>
      </c>
      <c r="AG313" s="48">
        <v>1</v>
      </c>
    </row>
    <row r="314" spans="1:33" s="1" customFormat="1" ht="29.25">
      <c r="A314" s="46" t="s">
        <v>3644</v>
      </c>
      <c r="B314" s="10" t="s">
        <v>3645</v>
      </c>
      <c r="C314" s="21" t="s">
        <v>3646</v>
      </c>
      <c r="D314" s="10" t="s">
        <v>3647</v>
      </c>
      <c r="E314" s="10" t="s">
        <v>79</v>
      </c>
      <c r="F314" s="10" t="s">
        <v>44</v>
      </c>
      <c r="G314" s="10" t="s">
        <v>45</v>
      </c>
      <c r="H314" s="10" t="s">
        <v>44</v>
      </c>
      <c r="I314" s="11"/>
      <c r="J314" s="12">
        <v>5.2226611550720218E-4</v>
      </c>
      <c r="K314" s="47">
        <v>5623.3617126400004</v>
      </c>
      <c r="L314" s="39" t="s">
        <v>46</v>
      </c>
      <c r="M314" s="41">
        <v>0</v>
      </c>
      <c r="N314" s="47">
        <f t="shared" si="8"/>
        <v>5623.3617126400004</v>
      </c>
      <c r="O314" s="39" t="s">
        <v>39</v>
      </c>
      <c r="P314" s="13" t="s">
        <v>3648</v>
      </c>
      <c r="Q314" s="40" t="s">
        <v>3649</v>
      </c>
      <c r="R314" s="40" t="s">
        <v>3650</v>
      </c>
      <c r="S314" s="40" t="s">
        <v>2664</v>
      </c>
      <c r="T314" s="39" t="s">
        <v>259</v>
      </c>
      <c r="U314" s="40" t="s">
        <v>3651</v>
      </c>
      <c r="V314" s="55">
        <v>2247.3668044800002</v>
      </c>
      <c r="W314" s="43" t="s">
        <v>46</v>
      </c>
      <c r="X314" s="44">
        <v>0</v>
      </c>
      <c r="Y314" s="55">
        <f t="shared" si="9"/>
        <v>2247.3668044800002</v>
      </c>
      <c r="Z314" s="14" t="s">
        <v>39</v>
      </c>
      <c r="AA314" s="45" t="s">
        <v>3652</v>
      </c>
      <c r="AB314" s="45" t="s">
        <v>3653</v>
      </c>
      <c r="AC314" s="45" t="s">
        <v>3654</v>
      </c>
      <c r="AD314" s="45" t="s">
        <v>271</v>
      </c>
      <c r="AE314" s="43" t="s">
        <v>259</v>
      </c>
      <c r="AF314" s="45" t="s">
        <v>3655</v>
      </c>
      <c r="AG314" s="48">
        <v>1</v>
      </c>
    </row>
    <row r="315" spans="1:33" s="1" customFormat="1" ht="28.5">
      <c r="A315" s="46" t="s">
        <v>3656</v>
      </c>
      <c r="B315" s="10" t="s">
        <v>3645</v>
      </c>
      <c r="C315" s="21" t="s">
        <v>3646</v>
      </c>
      <c r="D315" s="10" t="s">
        <v>3657</v>
      </c>
      <c r="E315" s="10" t="s">
        <v>79</v>
      </c>
      <c r="F315" s="10" t="s">
        <v>44</v>
      </c>
      <c r="G315" s="10" t="s">
        <v>45</v>
      </c>
      <c r="H315" s="10" t="s">
        <v>44</v>
      </c>
      <c r="I315" s="11"/>
      <c r="J315" s="12">
        <v>2.8421685043757573E-4</v>
      </c>
      <c r="K315" s="47">
        <v>3563.89356288</v>
      </c>
      <c r="L315" s="39" t="s">
        <v>46</v>
      </c>
      <c r="M315" s="41">
        <v>0</v>
      </c>
      <c r="N315" s="47">
        <f t="shared" si="8"/>
        <v>3563.89356288</v>
      </c>
      <c r="O315" s="39" t="s">
        <v>39</v>
      </c>
      <c r="P315" s="13" t="s">
        <v>3658</v>
      </c>
      <c r="Q315" s="40" t="s">
        <v>3659</v>
      </c>
      <c r="R315" s="40" t="s">
        <v>3660</v>
      </c>
      <c r="S315" s="40" t="s">
        <v>382</v>
      </c>
      <c r="T315" s="39" t="s">
        <v>125</v>
      </c>
      <c r="U315" s="40" t="s">
        <v>3661</v>
      </c>
      <c r="V315" s="55">
        <v>2388.2907955199998</v>
      </c>
      <c r="W315" s="43" t="s">
        <v>46</v>
      </c>
      <c r="X315" s="44">
        <v>0</v>
      </c>
      <c r="Y315" s="55">
        <f t="shared" si="9"/>
        <v>2388.2907955199998</v>
      </c>
      <c r="Z315" s="14" t="s">
        <v>39</v>
      </c>
      <c r="AA315" s="45" t="s">
        <v>3662</v>
      </c>
      <c r="AB315" s="45" t="s">
        <v>3663</v>
      </c>
      <c r="AC315" s="45" t="s">
        <v>3660</v>
      </c>
      <c r="AD315" s="45" t="s">
        <v>55</v>
      </c>
      <c r="AE315" s="43" t="s">
        <v>125</v>
      </c>
      <c r="AF315" s="45" t="s">
        <v>3664</v>
      </c>
      <c r="AG315" s="48">
        <v>1</v>
      </c>
    </row>
    <row r="316" spans="1:33" s="1" customFormat="1" ht="29.25">
      <c r="A316" s="46" t="s">
        <v>3665</v>
      </c>
      <c r="B316" s="10" t="s">
        <v>3645</v>
      </c>
      <c r="C316" s="21" t="s">
        <v>3646</v>
      </c>
      <c r="D316" s="10" t="s">
        <v>3666</v>
      </c>
      <c r="E316" s="10" t="s">
        <v>79</v>
      </c>
      <c r="F316" s="10" t="s">
        <v>44</v>
      </c>
      <c r="G316" s="10" t="s">
        <v>45</v>
      </c>
      <c r="H316" s="10" t="s">
        <v>44</v>
      </c>
      <c r="I316" s="11"/>
      <c r="J316" s="12">
        <v>8.1546379840061645E-4</v>
      </c>
      <c r="K316" s="47">
        <v>4997.8569804799999</v>
      </c>
      <c r="L316" s="39" t="s">
        <v>46</v>
      </c>
      <c r="M316" s="41">
        <v>0</v>
      </c>
      <c r="N316" s="47">
        <f t="shared" si="8"/>
        <v>4997.8569804799999</v>
      </c>
      <c r="O316" s="39" t="s">
        <v>39</v>
      </c>
      <c r="P316" s="13" t="s">
        <v>3667</v>
      </c>
      <c r="Q316" s="40" t="s">
        <v>3668</v>
      </c>
      <c r="R316" s="40" t="s">
        <v>3669</v>
      </c>
      <c r="S316" s="40" t="s">
        <v>2664</v>
      </c>
      <c r="T316" s="39" t="s">
        <v>259</v>
      </c>
      <c r="U316" s="40" t="s">
        <v>3670</v>
      </c>
      <c r="V316" s="55">
        <v>4060.8360576</v>
      </c>
      <c r="W316" s="43" t="s">
        <v>46</v>
      </c>
      <c r="X316" s="44">
        <v>0</v>
      </c>
      <c r="Y316" s="55">
        <f t="shared" si="9"/>
        <v>4060.8360576</v>
      </c>
      <c r="Z316" s="14" t="s">
        <v>39</v>
      </c>
      <c r="AA316" s="45" t="s">
        <v>3671</v>
      </c>
      <c r="AB316" s="45" t="s">
        <v>3672</v>
      </c>
      <c r="AC316" s="45" t="s">
        <v>3669</v>
      </c>
      <c r="AD316" s="45" t="s">
        <v>271</v>
      </c>
      <c r="AE316" s="43" t="s">
        <v>259</v>
      </c>
      <c r="AF316" s="45" t="s">
        <v>3673</v>
      </c>
      <c r="AG316" s="48">
        <v>1</v>
      </c>
    </row>
    <row r="317" spans="1:33" s="1" customFormat="1" ht="24" hidden="1">
      <c r="A317" s="46" t="s">
        <v>3674</v>
      </c>
      <c r="B317" s="10" t="s">
        <v>3675</v>
      </c>
      <c r="C317" s="9" t="s">
        <v>3676</v>
      </c>
      <c r="D317" s="10" t="s">
        <v>3677</v>
      </c>
      <c r="E317" s="10" t="s">
        <v>79</v>
      </c>
      <c r="F317" s="10" t="s">
        <v>44</v>
      </c>
      <c r="G317" s="10" t="s">
        <v>45</v>
      </c>
      <c r="H317" s="10" t="s">
        <v>44</v>
      </c>
      <c r="I317" s="11"/>
      <c r="J317" s="12">
        <v>4.7128476434260422E-4</v>
      </c>
      <c r="K317" s="47">
        <v>8642.10194176</v>
      </c>
      <c r="L317" s="39" t="s">
        <v>46</v>
      </c>
      <c r="M317" s="41">
        <v>0</v>
      </c>
      <c r="N317" s="47">
        <f t="shared" si="8"/>
        <v>8642.10194176</v>
      </c>
      <c r="O317" s="39" t="s">
        <v>39</v>
      </c>
      <c r="P317" s="13" t="s">
        <v>3678</v>
      </c>
      <c r="Q317" s="40" t="s">
        <v>3679</v>
      </c>
      <c r="R317" s="40" t="s">
        <v>3680</v>
      </c>
      <c r="S317" s="40" t="s">
        <v>382</v>
      </c>
      <c r="T317" s="39" t="s">
        <v>125</v>
      </c>
      <c r="U317" s="40" t="s">
        <v>3681</v>
      </c>
      <c r="V317" s="55">
        <v>4943.46526464</v>
      </c>
      <c r="W317" s="43" t="s">
        <v>46</v>
      </c>
      <c r="X317" s="44">
        <v>0</v>
      </c>
      <c r="Y317" s="14">
        <f t="shared" si="9"/>
        <v>4943.46526464</v>
      </c>
      <c r="Z317" s="14" t="s">
        <v>39</v>
      </c>
      <c r="AA317" s="45" t="s">
        <v>3682</v>
      </c>
      <c r="AB317" s="45" t="s">
        <v>3683</v>
      </c>
      <c r="AC317" s="45" t="s">
        <v>3680</v>
      </c>
      <c r="AD317" s="45" t="s">
        <v>55</v>
      </c>
      <c r="AE317" s="43" t="s">
        <v>125</v>
      </c>
      <c r="AF317" s="45" t="s">
        <v>3681</v>
      </c>
      <c r="AG317" s="48">
        <v>0</v>
      </c>
    </row>
    <row r="318" spans="1:33" s="1" customFormat="1" ht="24" hidden="1">
      <c r="A318" s="46" t="s">
        <v>3684</v>
      </c>
      <c r="B318" s="10" t="s">
        <v>3675</v>
      </c>
      <c r="C318" s="9" t="s">
        <v>3676</v>
      </c>
      <c r="D318" s="10" t="s">
        <v>3685</v>
      </c>
      <c r="E318" s="10" t="s">
        <v>79</v>
      </c>
      <c r="F318" s="10" t="s">
        <v>44</v>
      </c>
      <c r="G318" s="10" t="s">
        <v>45</v>
      </c>
      <c r="H318" s="10" t="s">
        <v>44</v>
      </c>
      <c r="I318" s="11"/>
      <c r="J318" s="12">
        <v>5.0730048420004799E-5</v>
      </c>
      <c r="K318" s="47">
        <v>8642.10194176</v>
      </c>
      <c r="L318" s="39" t="s">
        <v>46</v>
      </c>
      <c r="M318" s="41">
        <v>0</v>
      </c>
      <c r="N318" s="47">
        <f t="shared" si="8"/>
        <v>8642.10194176</v>
      </c>
      <c r="O318" s="39" t="s">
        <v>39</v>
      </c>
      <c r="P318" s="13" t="s">
        <v>3686</v>
      </c>
      <c r="Q318" s="40" t="s">
        <v>3687</v>
      </c>
      <c r="R318" s="40" t="s">
        <v>3688</v>
      </c>
      <c r="S318" s="40" t="s">
        <v>382</v>
      </c>
      <c r="T318" s="39" t="s">
        <v>125</v>
      </c>
      <c r="U318" s="40" t="s">
        <v>3689</v>
      </c>
      <c r="V318" s="55">
        <v>4943.46526464</v>
      </c>
      <c r="W318" s="43" t="s">
        <v>46</v>
      </c>
      <c r="X318" s="44">
        <v>0</v>
      </c>
      <c r="Y318" s="14">
        <f t="shared" si="9"/>
        <v>4943.46526464</v>
      </c>
      <c r="Z318" s="14" t="s">
        <v>39</v>
      </c>
      <c r="AA318" s="45" t="s">
        <v>3682</v>
      </c>
      <c r="AB318" s="45" t="s">
        <v>3690</v>
      </c>
      <c r="AC318" s="45" t="s">
        <v>3688</v>
      </c>
      <c r="AD318" s="45" t="s">
        <v>55</v>
      </c>
      <c r="AE318" s="43" t="s">
        <v>125</v>
      </c>
      <c r="AF318" s="45" t="s">
        <v>3689</v>
      </c>
      <c r="AG318" s="48">
        <v>0</v>
      </c>
    </row>
    <row r="319" spans="1:33" s="1" customFormat="1" ht="24" hidden="1">
      <c r="A319" s="46" t="s">
        <v>3691</v>
      </c>
      <c r="B319" s="10" t="s">
        <v>3675</v>
      </c>
      <c r="C319" s="9" t="s">
        <v>3676</v>
      </c>
      <c r="D319" s="10" t="s">
        <v>3692</v>
      </c>
      <c r="E319" s="10" t="s">
        <v>79</v>
      </c>
      <c r="F319" s="10" t="s">
        <v>44</v>
      </c>
      <c r="G319" s="10" t="s">
        <v>45</v>
      </c>
      <c r="H319" s="10" t="s">
        <v>44</v>
      </c>
      <c r="I319" s="11"/>
      <c r="J319" s="12">
        <v>5.8970834188621247E-4</v>
      </c>
      <c r="K319" s="47">
        <v>8417.1180262399994</v>
      </c>
      <c r="L319" s="39" t="s">
        <v>46</v>
      </c>
      <c r="M319" s="41">
        <v>0</v>
      </c>
      <c r="N319" s="47">
        <f t="shared" si="8"/>
        <v>8417.1180262399994</v>
      </c>
      <c r="O319" s="39" t="s">
        <v>39</v>
      </c>
      <c r="P319" s="13" t="s">
        <v>3693</v>
      </c>
      <c r="Q319" s="40" t="s">
        <v>3694</v>
      </c>
      <c r="R319" s="40" t="s">
        <v>3695</v>
      </c>
      <c r="S319" s="40" t="s">
        <v>382</v>
      </c>
      <c r="T319" s="39" t="s">
        <v>125</v>
      </c>
      <c r="U319" s="40" t="s">
        <v>3696</v>
      </c>
      <c r="V319" s="55">
        <v>4943.46526464</v>
      </c>
      <c r="W319" s="43" t="s">
        <v>46</v>
      </c>
      <c r="X319" s="44">
        <v>0</v>
      </c>
      <c r="Y319" s="14">
        <f t="shared" si="9"/>
        <v>4943.46526464</v>
      </c>
      <c r="Z319" s="14" t="s">
        <v>39</v>
      </c>
      <c r="AA319" s="45" t="s">
        <v>3682</v>
      </c>
      <c r="AB319" s="45" t="s">
        <v>3697</v>
      </c>
      <c r="AC319" s="45" t="s">
        <v>3695</v>
      </c>
      <c r="AD319" s="45" t="s">
        <v>55</v>
      </c>
      <c r="AE319" s="43" t="s">
        <v>125</v>
      </c>
      <c r="AF319" s="45" t="s">
        <v>3696</v>
      </c>
      <c r="AG319" s="48">
        <v>0</v>
      </c>
    </row>
    <row r="320" spans="1:33" s="1" customFormat="1" ht="42.75">
      <c r="A320" s="46" t="s">
        <v>3698</v>
      </c>
      <c r="B320" s="10" t="s">
        <v>3699</v>
      </c>
      <c r="C320" s="21" t="s">
        <v>3700</v>
      </c>
      <c r="D320" s="10" t="s">
        <v>3701</v>
      </c>
      <c r="E320" s="10" t="s">
        <v>79</v>
      </c>
      <c r="F320" s="10" t="s">
        <v>44</v>
      </c>
      <c r="G320" s="10" t="s">
        <v>45</v>
      </c>
      <c r="H320" s="10" t="s">
        <v>44</v>
      </c>
      <c r="I320" s="11"/>
      <c r="J320" s="12">
        <v>1.8729457651238149E-4</v>
      </c>
      <c r="K320" s="47">
        <v>4430.4524902399999</v>
      </c>
      <c r="L320" s="39" t="s">
        <v>46</v>
      </c>
      <c r="M320" s="41">
        <v>0</v>
      </c>
      <c r="N320" s="47">
        <f t="shared" si="8"/>
        <v>4430.4524902399999</v>
      </c>
      <c r="O320" s="39" t="s">
        <v>39</v>
      </c>
      <c r="P320" s="13" t="s">
        <v>3702</v>
      </c>
      <c r="Q320" s="40" t="s">
        <v>3703</v>
      </c>
      <c r="R320" s="40" t="s">
        <v>3704</v>
      </c>
      <c r="S320" s="40" t="s">
        <v>382</v>
      </c>
      <c r="T320" s="39" t="s">
        <v>125</v>
      </c>
      <c r="U320" s="40" t="s">
        <v>3705</v>
      </c>
      <c r="V320" s="55">
        <v>1352.37584384</v>
      </c>
      <c r="W320" s="43" t="s">
        <v>46</v>
      </c>
      <c r="X320" s="44">
        <v>0</v>
      </c>
      <c r="Y320" s="55">
        <f t="shared" si="9"/>
        <v>1352.37584384</v>
      </c>
      <c r="Z320" s="14" t="s">
        <v>39</v>
      </c>
      <c r="AA320" s="45" t="s">
        <v>3706</v>
      </c>
      <c r="AB320" s="45" t="s">
        <v>3707</v>
      </c>
      <c r="AC320" s="45" t="s">
        <v>3708</v>
      </c>
      <c r="AD320" s="45" t="s">
        <v>287</v>
      </c>
      <c r="AE320" s="43" t="s">
        <v>111</v>
      </c>
      <c r="AF320" s="45" t="s">
        <v>3709</v>
      </c>
      <c r="AG320" s="48">
        <v>1</v>
      </c>
    </row>
    <row r="321" spans="1:33" s="1" customFormat="1" ht="24">
      <c r="A321" s="46" t="s">
        <v>3710</v>
      </c>
      <c r="B321" s="10" t="s">
        <v>3699</v>
      </c>
      <c r="C321" s="21" t="s">
        <v>3711</v>
      </c>
      <c r="D321" s="10" t="s">
        <v>3712</v>
      </c>
      <c r="E321" s="10" t="s">
        <v>44</v>
      </c>
      <c r="F321" s="19" t="s">
        <v>44</v>
      </c>
      <c r="G321" s="10" t="s">
        <v>45</v>
      </c>
      <c r="H321" s="10" t="s">
        <v>44</v>
      </c>
      <c r="I321" s="11"/>
      <c r="J321" s="12">
        <v>5.2728711328025686E-3</v>
      </c>
      <c r="K321" s="47">
        <v>15051.67118336</v>
      </c>
      <c r="L321" s="39" t="s">
        <v>46</v>
      </c>
      <c r="M321" s="41">
        <v>0</v>
      </c>
      <c r="N321" s="47">
        <f t="shared" si="8"/>
        <v>15051.67118336</v>
      </c>
      <c r="O321" s="39" t="s">
        <v>39</v>
      </c>
      <c r="P321" s="13" t="s">
        <v>3713</v>
      </c>
      <c r="Q321" s="40" t="s">
        <v>3714</v>
      </c>
      <c r="R321" s="40" t="s">
        <v>3715</v>
      </c>
      <c r="S321" s="40" t="s">
        <v>1619</v>
      </c>
      <c r="T321" s="39" t="s">
        <v>409</v>
      </c>
      <c r="U321" s="40" t="s">
        <v>3716</v>
      </c>
      <c r="V321" s="55">
        <v>4327.84993536</v>
      </c>
      <c r="W321" s="43" t="s">
        <v>46</v>
      </c>
      <c r="X321" s="44">
        <v>0</v>
      </c>
      <c r="Y321" s="55">
        <f t="shared" si="9"/>
        <v>4327.84993536</v>
      </c>
      <c r="Z321" s="14" t="s">
        <v>39</v>
      </c>
      <c r="AA321" s="45" t="s">
        <v>3717</v>
      </c>
      <c r="AB321" s="45" t="s">
        <v>3718</v>
      </c>
      <c r="AC321" s="45" t="s">
        <v>3715</v>
      </c>
      <c r="AD321" s="45" t="s">
        <v>55</v>
      </c>
      <c r="AE321" s="43" t="s">
        <v>797</v>
      </c>
      <c r="AF321" s="45" t="s">
        <v>3716</v>
      </c>
      <c r="AG321" s="48">
        <v>1</v>
      </c>
    </row>
    <row r="322" spans="1:33" s="1" customFormat="1">
      <c r="A322" s="46" t="s">
        <v>3719</v>
      </c>
      <c r="B322" s="10" t="s">
        <v>3720</v>
      </c>
      <c r="C322" s="21" t="s">
        <v>3721</v>
      </c>
      <c r="D322" s="10" t="s">
        <v>3722</v>
      </c>
      <c r="E322" s="10" t="s">
        <v>63</v>
      </c>
      <c r="F322" s="19" t="s">
        <v>62</v>
      </c>
      <c r="G322" s="10" t="s">
        <v>3723</v>
      </c>
      <c r="H322" s="10" t="s">
        <v>63</v>
      </c>
      <c r="I322" s="11"/>
      <c r="J322" s="12">
        <v>1.4464119544676385E-2</v>
      </c>
      <c r="K322" s="47">
        <v>7540.6696959999999</v>
      </c>
      <c r="L322" s="39" t="s">
        <v>46</v>
      </c>
      <c r="M322" s="41">
        <v>0</v>
      </c>
      <c r="N322" s="47">
        <f t="shared" si="8"/>
        <v>7540.6696959999999</v>
      </c>
      <c r="O322" s="39" t="s">
        <v>39</v>
      </c>
      <c r="P322" s="13" t="s">
        <v>3724</v>
      </c>
      <c r="Q322" s="40" t="s">
        <v>3725</v>
      </c>
      <c r="R322" s="40" t="s">
        <v>3726</v>
      </c>
      <c r="S322" s="40" t="s">
        <v>3727</v>
      </c>
      <c r="T322" s="39" t="s">
        <v>84</v>
      </c>
      <c r="U322" s="40" t="s">
        <v>3728</v>
      </c>
      <c r="V322" s="55">
        <v>4278.4029209600003</v>
      </c>
      <c r="W322" s="43" t="s">
        <v>46</v>
      </c>
      <c r="X322" s="44">
        <v>0</v>
      </c>
      <c r="Y322" s="55">
        <f t="shared" si="9"/>
        <v>4278.4029209600003</v>
      </c>
      <c r="Z322" s="14" t="s">
        <v>39</v>
      </c>
      <c r="AA322" s="45" t="s">
        <v>3729</v>
      </c>
      <c r="AB322" s="45" t="s">
        <v>3730</v>
      </c>
      <c r="AC322" s="45" t="s">
        <v>3726</v>
      </c>
      <c r="AD322" s="45" t="s">
        <v>73</v>
      </c>
      <c r="AE322" s="43" t="s">
        <v>84</v>
      </c>
      <c r="AF322" s="45" t="s">
        <v>3728</v>
      </c>
      <c r="AG322" s="48">
        <v>1</v>
      </c>
    </row>
    <row r="323" spans="1:33" s="1" customFormat="1" ht="42.75">
      <c r="A323" s="46" t="s">
        <v>3731</v>
      </c>
      <c r="B323" s="10" t="s">
        <v>3732</v>
      </c>
      <c r="C323" s="21" t="s">
        <v>3733</v>
      </c>
      <c r="D323" s="10" t="s">
        <v>3734</v>
      </c>
      <c r="E323" s="10" t="s">
        <v>583</v>
      </c>
      <c r="F323" s="10" t="s">
        <v>62</v>
      </c>
      <c r="G323" s="10" t="s">
        <v>45</v>
      </c>
      <c r="H323" s="10" t="s">
        <v>63</v>
      </c>
      <c r="I323" s="11"/>
      <c r="J323" s="12">
        <v>4.7439062778886656E-4</v>
      </c>
      <c r="K323" s="47">
        <v>55.627891199999993</v>
      </c>
      <c r="L323" s="39" t="s">
        <v>46</v>
      </c>
      <c r="M323" s="41">
        <v>0</v>
      </c>
      <c r="N323" s="47">
        <f t="shared" si="8"/>
        <v>55.627891199999993</v>
      </c>
      <c r="O323" s="39" t="s">
        <v>39</v>
      </c>
      <c r="P323" s="13" t="s">
        <v>3735</v>
      </c>
      <c r="Q323" s="40" t="s">
        <v>3736</v>
      </c>
      <c r="R323" s="40" t="s">
        <v>3737</v>
      </c>
      <c r="S323" s="40" t="s">
        <v>3738</v>
      </c>
      <c r="T323" s="39" t="s">
        <v>164</v>
      </c>
      <c r="U323" s="40" t="s">
        <v>3739</v>
      </c>
      <c r="V323" s="55">
        <v>187.89865472</v>
      </c>
      <c r="W323" s="43" t="s">
        <v>46</v>
      </c>
      <c r="X323" s="44">
        <v>0</v>
      </c>
      <c r="Y323" s="55">
        <f t="shared" si="9"/>
        <v>187.89865472</v>
      </c>
      <c r="Z323" s="14" t="s">
        <v>39</v>
      </c>
      <c r="AA323" s="45" t="s">
        <v>3740</v>
      </c>
      <c r="AB323" s="45" t="s">
        <v>3741</v>
      </c>
      <c r="AC323" s="45" t="s">
        <v>3742</v>
      </c>
      <c r="AD323" s="45" t="s">
        <v>169</v>
      </c>
      <c r="AE323" s="43" t="s">
        <v>170</v>
      </c>
      <c r="AF323" s="45" t="s">
        <v>3743</v>
      </c>
      <c r="AG323" s="48">
        <v>1</v>
      </c>
    </row>
    <row r="324" spans="1:33" s="1" customFormat="1" ht="42.75">
      <c r="A324" s="46" t="s">
        <v>3744</v>
      </c>
      <c r="B324" s="10" t="s">
        <v>3745</v>
      </c>
      <c r="C324" s="21" t="s">
        <v>3746</v>
      </c>
      <c r="D324" s="10" t="s">
        <v>173</v>
      </c>
      <c r="E324" s="10" t="s">
        <v>79</v>
      </c>
      <c r="F324" s="10" t="s">
        <v>44</v>
      </c>
      <c r="G324" s="10" t="s">
        <v>45</v>
      </c>
      <c r="H324" s="10" t="s">
        <v>44</v>
      </c>
      <c r="I324" s="11">
        <v>6223.86</v>
      </c>
      <c r="J324" s="12">
        <v>2.0703949916278309E-2</v>
      </c>
      <c r="K324" s="47">
        <v>6223.1303999999918</v>
      </c>
      <c r="L324" s="39" t="s">
        <v>46</v>
      </c>
      <c r="M324" s="41">
        <v>0</v>
      </c>
      <c r="N324" s="47">
        <f t="shared" si="8"/>
        <v>6223.1303999999918</v>
      </c>
      <c r="O324" s="39" t="s">
        <v>39</v>
      </c>
      <c r="P324" s="13" t="s">
        <v>3747</v>
      </c>
      <c r="Q324" s="40" t="s">
        <v>3748</v>
      </c>
      <c r="R324" s="40" t="s">
        <v>3749</v>
      </c>
      <c r="S324" s="40" t="s">
        <v>3750</v>
      </c>
      <c r="T324" s="39" t="s">
        <v>3751</v>
      </c>
      <c r="U324" s="40" t="s">
        <v>3752</v>
      </c>
      <c r="V324" s="55">
        <v>2870.7515999999964</v>
      </c>
      <c r="W324" s="43" t="s">
        <v>46</v>
      </c>
      <c r="X324" s="44">
        <v>0</v>
      </c>
      <c r="Y324" s="55">
        <f t="shared" si="9"/>
        <v>2870.7515999999964</v>
      </c>
      <c r="Z324" s="14" t="s">
        <v>39</v>
      </c>
      <c r="AA324" s="45" t="s">
        <v>3753</v>
      </c>
      <c r="AB324" s="45" t="s">
        <v>3754</v>
      </c>
      <c r="AC324" s="45" t="s">
        <v>3755</v>
      </c>
      <c r="AD324" s="45" t="s">
        <v>287</v>
      </c>
      <c r="AE324" s="43" t="s">
        <v>3751</v>
      </c>
      <c r="AF324" s="45" t="s">
        <v>3756</v>
      </c>
      <c r="AG324" s="48">
        <v>1</v>
      </c>
    </row>
    <row r="325" spans="1:33" s="1" customFormat="1" ht="57">
      <c r="A325" s="46" t="s">
        <v>3757</v>
      </c>
      <c r="B325" s="10" t="s">
        <v>3758</v>
      </c>
      <c r="C325" s="21" t="s">
        <v>3759</v>
      </c>
      <c r="D325" s="10" t="s">
        <v>3760</v>
      </c>
      <c r="E325" s="10" t="s">
        <v>568</v>
      </c>
      <c r="F325" s="10" t="s">
        <v>201</v>
      </c>
      <c r="G325" s="10" t="s">
        <v>202</v>
      </c>
      <c r="H325" s="10" t="s">
        <v>2537</v>
      </c>
      <c r="I325" s="11"/>
      <c r="J325" s="12">
        <v>2.3266645801903837E-2</v>
      </c>
      <c r="K325" s="47">
        <v>5583.8041011200003</v>
      </c>
      <c r="L325" s="39" t="s">
        <v>46</v>
      </c>
      <c r="M325" s="41">
        <v>0</v>
      </c>
      <c r="N325" s="47">
        <f t="shared" si="8"/>
        <v>5583.8041011200003</v>
      </c>
      <c r="O325" s="39" t="s">
        <v>39</v>
      </c>
      <c r="P325" s="13" t="s">
        <v>3761</v>
      </c>
      <c r="Q325" s="40" t="s">
        <v>3762</v>
      </c>
      <c r="R325" s="40" t="s">
        <v>3763</v>
      </c>
      <c r="S325" s="40" t="s">
        <v>3764</v>
      </c>
      <c r="T325" s="39" t="s">
        <v>395</v>
      </c>
      <c r="U325" s="40" t="s">
        <v>3765</v>
      </c>
      <c r="V325" s="55">
        <v>3219.00063744</v>
      </c>
      <c r="W325" s="43" t="s">
        <v>46</v>
      </c>
      <c r="X325" s="44">
        <v>0</v>
      </c>
      <c r="Y325" s="55">
        <f t="shared" si="9"/>
        <v>3219.00063744</v>
      </c>
      <c r="Z325" s="14" t="s">
        <v>39</v>
      </c>
      <c r="AA325" s="45" t="s">
        <v>3766</v>
      </c>
      <c r="AB325" s="45" t="s">
        <v>3767</v>
      </c>
      <c r="AC325" s="45" t="s">
        <v>3768</v>
      </c>
      <c r="AD325" s="45" t="s">
        <v>2702</v>
      </c>
      <c r="AE325" s="43" t="s">
        <v>400</v>
      </c>
      <c r="AF325" s="45" t="s">
        <v>3769</v>
      </c>
      <c r="AG325" s="48">
        <v>1</v>
      </c>
    </row>
    <row r="326" spans="1:33" s="1" customFormat="1" ht="42.75">
      <c r="A326" s="46" t="s">
        <v>3770</v>
      </c>
      <c r="B326" s="10" t="s">
        <v>3758</v>
      </c>
      <c r="C326" s="21" t="s">
        <v>3759</v>
      </c>
      <c r="D326" s="10" t="s">
        <v>3771</v>
      </c>
      <c r="E326" s="10" t="s">
        <v>568</v>
      </c>
      <c r="F326" s="10" t="s">
        <v>201</v>
      </c>
      <c r="G326" s="10" t="s">
        <v>202</v>
      </c>
      <c r="H326" s="10" t="s">
        <v>2537</v>
      </c>
      <c r="I326" s="11"/>
      <c r="J326" s="12">
        <v>3.2256478275513775E-5</v>
      </c>
      <c r="K326" s="47">
        <v>6959.6672767999999</v>
      </c>
      <c r="L326" s="39" t="s">
        <v>46</v>
      </c>
      <c r="M326" s="41">
        <v>0</v>
      </c>
      <c r="N326" s="47">
        <f t="shared" si="8"/>
        <v>6959.6672767999999</v>
      </c>
      <c r="O326" s="39" t="s">
        <v>39</v>
      </c>
      <c r="P326" s="13" t="s">
        <v>3772</v>
      </c>
      <c r="Q326" s="40" t="s">
        <v>3773</v>
      </c>
      <c r="R326" s="40" t="s">
        <v>3774</v>
      </c>
      <c r="S326" s="40" t="s">
        <v>3775</v>
      </c>
      <c r="T326" s="39" t="s">
        <v>395</v>
      </c>
      <c r="U326" s="40" t="s">
        <v>3776</v>
      </c>
      <c r="V326" s="55">
        <v>4034.8763750400003</v>
      </c>
      <c r="W326" s="43" t="s">
        <v>46</v>
      </c>
      <c r="X326" s="44">
        <v>0</v>
      </c>
      <c r="Y326" s="55">
        <f t="shared" si="9"/>
        <v>4034.8763750400003</v>
      </c>
      <c r="Z326" s="14" t="s">
        <v>39</v>
      </c>
      <c r="AA326" s="45" t="s">
        <v>3777</v>
      </c>
      <c r="AB326" s="45" t="s">
        <v>3778</v>
      </c>
      <c r="AC326" s="45" t="s">
        <v>3774</v>
      </c>
      <c r="AD326" s="45" t="s">
        <v>2546</v>
      </c>
      <c r="AE326" s="43" t="s">
        <v>395</v>
      </c>
      <c r="AF326" s="45" t="s">
        <v>3779</v>
      </c>
      <c r="AG326" s="48">
        <v>1</v>
      </c>
    </row>
    <row r="327" spans="1:33" s="1" customFormat="1" ht="28.5">
      <c r="A327" s="46" t="s">
        <v>3780</v>
      </c>
      <c r="B327" s="10" t="s">
        <v>3781</v>
      </c>
      <c r="C327" s="21" t="s">
        <v>3782</v>
      </c>
      <c r="D327" s="10" t="s">
        <v>3783</v>
      </c>
      <c r="E327" s="10" t="s">
        <v>79</v>
      </c>
      <c r="F327" s="10" t="s">
        <v>44</v>
      </c>
      <c r="G327" s="10" t="s">
        <v>45</v>
      </c>
      <c r="H327" s="10" t="s">
        <v>44</v>
      </c>
      <c r="I327" s="11"/>
      <c r="J327" s="12">
        <v>6.0506748391705588E-4</v>
      </c>
      <c r="K327" s="47">
        <v>128.56223743999999</v>
      </c>
      <c r="L327" s="39" t="s">
        <v>46</v>
      </c>
      <c r="M327" s="41">
        <v>0</v>
      </c>
      <c r="N327" s="47">
        <f t="shared" ref="N327:N390" si="10">+((K327*M327)+K327)</f>
        <v>128.56223743999999</v>
      </c>
      <c r="O327" s="39" t="s">
        <v>39</v>
      </c>
      <c r="P327" s="13" t="s">
        <v>3784</v>
      </c>
      <c r="Q327" s="40" t="s">
        <v>3785</v>
      </c>
      <c r="R327" s="40" t="s">
        <v>3786</v>
      </c>
      <c r="S327" s="40" t="s">
        <v>382</v>
      </c>
      <c r="T327" s="39" t="s">
        <v>125</v>
      </c>
      <c r="U327" s="40" t="s">
        <v>3787</v>
      </c>
      <c r="V327" s="55">
        <v>70.461995519999988</v>
      </c>
      <c r="W327" s="43" t="s">
        <v>46</v>
      </c>
      <c r="X327" s="44">
        <v>0</v>
      </c>
      <c r="Y327" s="55">
        <f t="shared" ref="Y327:Y390" si="11">+((V327*X327)+V327)</f>
        <v>70.461995519999988</v>
      </c>
      <c r="Z327" s="14" t="s">
        <v>39</v>
      </c>
      <c r="AA327" s="45" t="s">
        <v>3788</v>
      </c>
      <c r="AB327" s="45" t="s">
        <v>3789</v>
      </c>
      <c r="AC327" s="45" t="s">
        <v>3790</v>
      </c>
      <c r="AD327" s="45" t="s">
        <v>271</v>
      </c>
      <c r="AE327" s="43" t="s">
        <v>3791</v>
      </c>
      <c r="AF327" s="45" t="s">
        <v>3792</v>
      </c>
      <c r="AG327" s="48">
        <v>1</v>
      </c>
    </row>
    <row r="328" spans="1:33" s="1" customFormat="1" ht="57">
      <c r="A328" s="46" t="s">
        <v>3793</v>
      </c>
      <c r="B328" s="10" t="s">
        <v>3781</v>
      </c>
      <c r="C328" s="21" t="s">
        <v>3782</v>
      </c>
      <c r="D328" s="10" t="s">
        <v>3794</v>
      </c>
      <c r="E328" s="10" t="s">
        <v>79</v>
      </c>
      <c r="F328" s="10" t="s">
        <v>44</v>
      </c>
      <c r="G328" s="10" t="s">
        <v>45</v>
      </c>
      <c r="H328" s="10" t="s">
        <v>44</v>
      </c>
      <c r="I328" s="11"/>
      <c r="J328" s="12">
        <v>6.6080659297910159E-4</v>
      </c>
      <c r="K328" s="47">
        <v>128.56223743999999</v>
      </c>
      <c r="L328" s="39" t="s">
        <v>46</v>
      </c>
      <c r="M328" s="41">
        <v>0</v>
      </c>
      <c r="N328" s="47">
        <f t="shared" si="10"/>
        <v>128.56223743999999</v>
      </c>
      <c r="O328" s="39" t="s">
        <v>39</v>
      </c>
      <c r="P328" s="13" t="s">
        <v>3795</v>
      </c>
      <c r="Q328" s="40" t="s">
        <v>3796</v>
      </c>
      <c r="R328" s="40" t="s">
        <v>3797</v>
      </c>
      <c r="S328" s="40" t="s">
        <v>3798</v>
      </c>
      <c r="T328" s="39" t="s">
        <v>1287</v>
      </c>
      <c r="U328" s="40" t="s">
        <v>3799</v>
      </c>
      <c r="V328" s="55">
        <v>89.004625919999995</v>
      </c>
      <c r="W328" s="43" t="s">
        <v>46</v>
      </c>
      <c r="X328" s="44">
        <v>0</v>
      </c>
      <c r="Y328" s="55">
        <f t="shared" si="11"/>
        <v>89.004625919999995</v>
      </c>
      <c r="Z328" s="14" t="s">
        <v>39</v>
      </c>
      <c r="AA328" s="45" t="s">
        <v>3788</v>
      </c>
      <c r="AB328" s="45" t="s">
        <v>3800</v>
      </c>
      <c r="AC328" s="45" t="s">
        <v>3801</v>
      </c>
      <c r="AD328" s="45" t="s">
        <v>271</v>
      </c>
      <c r="AE328" s="43" t="s">
        <v>2172</v>
      </c>
      <c r="AF328" s="45" t="s">
        <v>3802</v>
      </c>
      <c r="AG328" s="48">
        <v>1</v>
      </c>
    </row>
    <row r="329" spans="1:33" s="1" customFormat="1" ht="57">
      <c r="A329" s="46" t="s">
        <v>3803</v>
      </c>
      <c r="B329" s="10" t="s">
        <v>3804</v>
      </c>
      <c r="C329" s="21" t="s">
        <v>3805</v>
      </c>
      <c r="D329" s="10" t="s">
        <v>488</v>
      </c>
      <c r="E329" s="10" t="s">
        <v>583</v>
      </c>
      <c r="F329" s="10" t="s">
        <v>62</v>
      </c>
      <c r="G329" s="10" t="s">
        <v>45</v>
      </c>
      <c r="H329" s="10" t="s">
        <v>63</v>
      </c>
      <c r="I329" s="11">
        <v>68.80080000000001</v>
      </c>
      <c r="J329" s="12">
        <v>2.3032000863141078E-3</v>
      </c>
      <c r="K329" s="47">
        <v>58.091000000000001</v>
      </c>
      <c r="L329" s="39" t="s">
        <v>46</v>
      </c>
      <c r="M329" s="41">
        <v>0</v>
      </c>
      <c r="N329" s="47">
        <f t="shared" si="10"/>
        <v>58.091000000000001</v>
      </c>
      <c r="O329" s="39" t="s">
        <v>39</v>
      </c>
      <c r="P329" s="13" t="s">
        <v>3806</v>
      </c>
      <c r="Q329" s="40" t="s">
        <v>3807</v>
      </c>
      <c r="R329" s="40" t="s">
        <v>3808</v>
      </c>
      <c r="S329" s="40" t="s">
        <v>3809</v>
      </c>
      <c r="T329" s="39" t="s">
        <v>170</v>
      </c>
      <c r="U329" s="40" t="s">
        <v>3810</v>
      </c>
      <c r="V329" s="55">
        <v>43.132000000000005</v>
      </c>
      <c r="W329" s="43" t="s">
        <v>46</v>
      </c>
      <c r="X329" s="44">
        <v>0</v>
      </c>
      <c r="Y329" s="55">
        <f t="shared" si="11"/>
        <v>43.132000000000005</v>
      </c>
      <c r="Z329" s="14" t="s">
        <v>39</v>
      </c>
      <c r="AA329" s="45" t="s">
        <v>3811</v>
      </c>
      <c r="AB329" s="45" t="s">
        <v>3812</v>
      </c>
      <c r="AC329" s="45" t="s">
        <v>3813</v>
      </c>
      <c r="AD329" s="45" t="s">
        <v>235</v>
      </c>
      <c r="AE329" s="43" t="s">
        <v>3751</v>
      </c>
      <c r="AF329" s="45" t="s">
        <v>3814</v>
      </c>
      <c r="AG329" s="48">
        <v>1</v>
      </c>
    </row>
    <row r="330" spans="1:33" s="1" customFormat="1">
      <c r="A330" s="46" t="s">
        <v>3815</v>
      </c>
      <c r="B330" s="10" t="s">
        <v>3804</v>
      </c>
      <c r="C330" s="21" t="s">
        <v>3816</v>
      </c>
      <c r="D330" s="10" t="s">
        <v>598</v>
      </c>
      <c r="E330" s="10" t="s">
        <v>79</v>
      </c>
      <c r="F330" s="10" t="s">
        <v>44</v>
      </c>
      <c r="G330" s="10" t="s">
        <v>45</v>
      </c>
      <c r="H330" s="10" t="s">
        <v>3817</v>
      </c>
      <c r="I330" s="11">
        <v>367.45</v>
      </c>
      <c r="J330" s="12">
        <v>3.594715571975924E-2</v>
      </c>
      <c r="K330" s="47">
        <v>366.50139999999953</v>
      </c>
      <c r="L330" s="39" t="s">
        <v>46</v>
      </c>
      <c r="M330" s="41">
        <v>0</v>
      </c>
      <c r="N330" s="47">
        <f t="shared" si="10"/>
        <v>366.50139999999953</v>
      </c>
      <c r="O330" s="39" t="s">
        <v>39</v>
      </c>
      <c r="P330" s="13" t="s">
        <v>3818</v>
      </c>
      <c r="Q330" s="40" t="s">
        <v>3819</v>
      </c>
      <c r="R330" s="40" t="s">
        <v>3820</v>
      </c>
      <c r="S330" s="40" t="s">
        <v>1435</v>
      </c>
      <c r="T330" s="39" t="s">
        <v>395</v>
      </c>
      <c r="U330" s="40" t="s">
        <v>3821</v>
      </c>
      <c r="V330" s="55">
        <v>366.50139999999953</v>
      </c>
      <c r="W330" s="43" t="s">
        <v>46</v>
      </c>
      <c r="X330" s="44">
        <v>0</v>
      </c>
      <c r="Y330" s="55">
        <f t="shared" si="11"/>
        <v>366.50139999999953</v>
      </c>
      <c r="Z330" s="14" t="s">
        <v>39</v>
      </c>
      <c r="AA330" s="45" t="s">
        <v>3822</v>
      </c>
      <c r="AB330" s="45" t="s">
        <v>3823</v>
      </c>
      <c r="AC330" s="45" t="s">
        <v>3820</v>
      </c>
      <c r="AD330" s="45" t="s">
        <v>55</v>
      </c>
      <c r="AE330" s="43" t="s">
        <v>395</v>
      </c>
      <c r="AF330" s="45" t="s">
        <v>3821</v>
      </c>
      <c r="AG330" s="48">
        <v>1</v>
      </c>
    </row>
    <row r="331" spans="1:33" s="1" customFormat="1" ht="42.75">
      <c r="A331" s="46" t="s">
        <v>3824</v>
      </c>
      <c r="B331" s="10" t="s">
        <v>3804</v>
      </c>
      <c r="C331" s="21" t="s">
        <v>3816</v>
      </c>
      <c r="D331" s="10" t="s">
        <v>2516</v>
      </c>
      <c r="E331" s="10" t="s">
        <v>44</v>
      </c>
      <c r="F331" s="10" t="s">
        <v>44</v>
      </c>
      <c r="G331" s="10" t="s">
        <v>45</v>
      </c>
      <c r="H331" s="10" t="s">
        <v>3817</v>
      </c>
      <c r="I331" s="11">
        <v>734.85</v>
      </c>
      <c r="J331" s="12">
        <v>7.4382952973257657E-2</v>
      </c>
      <c r="K331" s="47">
        <v>734.05899999999906</v>
      </c>
      <c r="L331" s="39" t="s">
        <v>46</v>
      </c>
      <c r="M331" s="41">
        <v>0</v>
      </c>
      <c r="N331" s="47">
        <f t="shared" si="10"/>
        <v>734.05899999999906</v>
      </c>
      <c r="O331" s="39" t="s">
        <v>39</v>
      </c>
      <c r="P331" s="13" t="s">
        <v>3825</v>
      </c>
      <c r="Q331" s="40" t="s">
        <v>3826</v>
      </c>
      <c r="R331" s="40" t="s">
        <v>3827</v>
      </c>
      <c r="S331" s="40" t="s">
        <v>3828</v>
      </c>
      <c r="T331" s="39" t="s">
        <v>395</v>
      </c>
      <c r="U331" s="40" t="s">
        <v>3829</v>
      </c>
      <c r="V331" s="55">
        <v>734.05899999999906</v>
      </c>
      <c r="W331" s="43" t="s">
        <v>46</v>
      </c>
      <c r="X331" s="44">
        <v>0</v>
      </c>
      <c r="Y331" s="55">
        <f t="shared" si="11"/>
        <v>734.05899999999906</v>
      </c>
      <c r="Z331" s="14" t="s">
        <v>39</v>
      </c>
      <c r="AA331" s="45" t="s">
        <v>3822</v>
      </c>
      <c r="AB331" s="45" t="s">
        <v>3830</v>
      </c>
      <c r="AC331" s="45" t="s">
        <v>3827</v>
      </c>
      <c r="AD331" s="45" t="s">
        <v>55</v>
      </c>
      <c r="AE331" s="43" t="s">
        <v>395</v>
      </c>
      <c r="AF331" s="45" t="s">
        <v>3829</v>
      </c>
      <c r="AG331" s="48">
        <v>1</v>
      </c>
    </row>
    <row r="332" spans="1:33" s="1" customFormat="1" ht="99.75">
      <c r="A332" s="46" t="s">
        <v>3831</v>
      </c>
      <c r="B332" s="10" t="s">
        <v>3832</v>
      </c>
      <c r="C332" s="21" t="s">
        <v>3833</v>
      </c>
      <c r="D332" s="10" t="s">
        <v>3834</v>
      </c>
      <c r="E332" s="10" t="s">
        <v>133</v>
      </c>
      <c r="F332" s="10" t="s">
        <v>147</v>
      </c>
      <c r="G332" s="10" t="s">
        <v>135</v>
      </c>
      <c r="H332" s="10" t="s">
        <v>136</v>
      </c>
      <c r="I332" s="11">
        <v>84445.93</v>
      </c>
      <c r="J332" s="12">
        <v>8.8554591771547705E-5</v>
      </c>
      <c r="K332" s="47">
        <v>84445.302399999884</v>
      </c>
      <c r="L332" s="39" t="s">
        <v>46</v>
      </c>
      <c r="M332" s="41">
        <v>0</v>
      </c>
      <c r="N332" s="47">
        <f t="shared" si="10"/>
        <v>84445.302399999884</v>
      </c>
      <c r="O332" s="39" t="s">
        <v>39</v>
      </c>
      <c r="P332" s="13" t="s">
        <v>3835</v>
      </c>
      <c r="Q332" s="40" t="s">
        <v>3836</v>
      </c>
      <c r="R332" s="40" t="s">
        <v>3837</v>
      </c>
      <c r="S332" s="40" t="s">
        <v>3838</v>
      </c>
      <c r="T332" s="39" t="s">
        <v>506</v>
      </c>
      <c r="U332" s="40" t="s">
        <v>3839</v>
      </c>
      <c r="V332" s="55">
        <v>84445.302399999884</v>
      </c>
      <c r="W332" s="43" t="s">
        <v>46</v>
      </c>
      <c r="X332" s="44">
        <v>0</v>
      </c>
      <c r="Y332" s="55">
        <f t="shared" si="11"/>
        <v>84445.302399999884</v>
      </c>
      <c r="Z332" s="14" t="s">
        <v>39</v>
      </c>
      <c r="AA332" s="45" t="s">
        <v>3835</v>
      </c>
      <c r="AB332" s="45" t="s">
        <v>3840</v>
      </c>
      <c r="AC332" s="45" t="s">
        <v>3841</v>
      </c>
      <c r="AD332" s="45" t="s">
        <v>55</v>
      </c>
      <c r="AE332" s="43" t="s">
        <v>506</v>
      </c>
      <c r="AF332" s="45" t="s">
        <v>3842</v>
      </c>
      <c r="AG332" s="48">
        <v>1</v>
      </c>
    </row>
    <row r="333" spans="1:33" s="1" customFormat="1" ht="24">
      <c r="A333" s="46" t="s">
        <v>3843</v>
      </c>
      <c r="B333" s="10" t="s">
        <v>3844</v>
      </c>
      <c r="C333" s="21" t="s">
        <v>3845</v>
      </c>
      <c r="D333" s="17">
        <v>0.2</v>
      </c>
      <c r="E333" s="10" t="s">
        <v>3846</v>
      </c>
      <c r="F333" s="10" t="s">
        <v>201</v>
      </c>
      <c r="G333" s="10" t="s">
        <v>45</v>
      </c>
      <c r="H333" s="10" t="s">
        <v>63</v>
      </c>
      <c r="I333" s="11"/>
      <c r="J333" s="12">
        <v>8.8013035444382156E-5</v>
      </c>
      <c r="K333" s="47">
        <v>7890.5073228800002</v>
      </c>
      <c r="L333" s="39" t="s">
        <v>192</v>
      </c>
      <c r="M333" s="41">
        <v>0.19</v>
      </c>
      <c r="N333" s="47">
        <f t="shared" si="10"/>
        <v>9389.7037142272002</v>
      </c>
      <c r="O333" s="39" t="s">
        <v>765</v>
      </c>
      <c r="P333" s="13" t="s">
        <v>3847</v>
      </c>
      <c r="Q333" s="40" t="s">
        <v>3848</v>
      </c>
      <c r="R333" s="40" t="s">
        <v>3849</v>
      </c>
      <c r="S333" s="40" t="s">
        <v>3850</v>
      </c>
      <c r="T333" s="39" t="s">
        <v>657</v>
      </c>
      <c r="U333" s="40" t="s">
        <v>3851</v>
      </c>
      <c r="V333" s="55">
        <v>19.778805760000001</v>
      </c>
      <c r="W333" s="43" t="s">
        <v>46</v>
      </c>
      <c r="X333" s="44">
        <v>0</v>
      </c>
      <c r="Y333" s="55">
        <f t="shared" si="11"/>
        <v>19.778805760000001</v>
      </c>
      <c r="Z333" s="14" t="s">
        <v>39</v>
      </c>
      <c r="AA333" s="45" t="s">
        <v>3852</v>
      </c>
      <c r="AB333" s="45" t="s">
        <v>668</v>
      </c>
      <c r="AC333" s="45" t="s">
        <v>668</v>
      </c>
      <c r="AD333" s="45" t="s">
        <v>169</v>
      </c>
      <c r="AE333" s="43" t="s">
        <v>2641</v>
      </c>
      <c r="AF333" s="45" t="s">
        <v>2583</v>
      </c>
      <c r="AG333" s="48">
        <v>1</v>
      </c>
    </row>
    <row r="334" spans="1:33" s="1" customFormat="1" ht="57.75">
      <c r="A334" s="46" t="s">
        <v>3853</v>
      </c>
      <c r="B334" s="10" t="s">
        <v>3854</v>
      </c>
      <c r="C334" s="21" t="s">
        <v>3855</v>
      </c>
      <c r="D334" s="10" t="s">
        <v>3856</v>
      </c>
      <c r="E334" s="10" t="s">
        <v>133</v>
      </c>
      <c r="F334" s="10" t="s">
        <v>147</v>
      </c>
      <c r="G334" s="10" t="s">
        <v>135</v>
      </c>
      <c r="H334" s="10" t="s">
        <v>133</v>
      </c>
      <c r="I334" s="11"/>
      <c r="J334" s="12">
        <v>1.0554213763080807E-2</v>
      </c>
      <c r="K334" s="47">
        <v>212827.36702975997</v>
      </c>
      <c r="L334" s="39" t="s">
        <v>46</v>
      </c>
      <c r="M334" s="41">
        <v>0</v>
      </c>
      <c r="N334" s="47">
        <f t="shared" si="10"/>
        <v>212827.36702975997</v>
      </c>
      <c r="O334" s="39" t="s">
        <v>39</v>
      </c>
      <c r="P334" s="13" t="s">
        <v>3857</v>
      </c>
      <c r="Q334" s="40" t="s">
        <v>3858</v>
      </c>
      <c r="R334" s="40" t="s">
        <v>3859</v>
      </c>
      <c r="S334" s="40" t="s">
        <v>3860</v>
      </c>
      <c r="T334" s="39" t="s">
        <v>563</v>
      </c>
      <c r="U334" s="40" t="s">
        <v>3861</v>
      </c>
      <c r="V334" s="55">
        <v>126660.99973631999</v>
      </c>
      <c r="W334" s="43" t="s">
        <v>46</v>
      </c>
      <c r="X334" s="44">
        <v>0</v>
      </c>
      <c r="Y334" s="55">
        <f t="shared" si="11"/>
        <v>126660.99973631999</v>
      </c>
      <c r="Z334" s="14" t="s">
        <v>39</v>
      </c>
      <c r="AA334" s="45" t="s">
        <v>3862</v>
      </c>
      <c r="AB334" s="45" t="s">
        <v>3863</v>
      </c>
      <c r="AC334" s="45" t="s">
        <v>3864</v>
      </c>
      <c r="AD334" s="45" t="s">
        <v>2572</v>
      </c>
      <c r="AE334" s="43" t="s">
        <v>2276</v>
      </c>
      <c r="AF334" s="45" t="s">
        <v>3865</v>
      </c>
      <c r="AG334" s="48">
        <v>1</v>
      </c>
    </row>
    <row r="335" spans="1:33" s="1" customFormat="1" ht="57">
      <c r="A335" s="46" t="s">
        <v>3866</v>
      </c>
      <c r="B335" s="10" t="s">
        <v>3867</v>
      </c>
      <c r="C335" s="21" t="s">
        <v>3868</v>
      </c>
      <c r="D335" s="10" t="s">
        <v>3869</v>
      </c>
      <c r="E335" s="10" t="s">
        <v>133</v>
      </c>
      <c r="F335" s="10" t="s">
        <v>147</v>
      </c>
      <c r="G335" s="10" t="s">
        <v>135</v>
      </c>
      <c r="H335" s="10" t="s">
        <v>136</v>
      </c>
      <c r="I335" s="11">
        <v>413760</v>
      </c>
      <c r="J335" s="12">
        <v>4.0753138172945E-2</v>
      </c>
      <c r="K335" s="47">
        <v>413760</v>
      </c>
      <c r="L335" s="39" t="s">
        <v>46</v>
      </c>
      <c r="M335" s="41">
        <v>0</v>
      </c>
      <c r="N335" s="47">
        <f t="shared" si="10"/>
        <v>413760</v>
      </c>
      <c r="O335" s="39" t="s">
        <v>39</v>
      </c>
      <c r="P335" s="13" t="s">
        <v>3870</v>
      </c>
      <c r="Q335" s="40" t="s">
        <v>3871</v>
      </c>
      <c r="R335" s="40" t="s">
        <v>3872</v>
      </c>
      <c r="S335" s="40" t="s">
        <v>3873</v>
      </c>
      <c r="T335" s="39" t="s">
        <v>152</v>
      </c>
      <c r="U335" s="40" t="s">
        <v>3874</v>
      </c>
      <c r="V335" s="55">
        <v>413760</v>
      </c>
      <c r="W335" s="43" t="s">
        <v>46</v>
      </c>
      <c r="X335" s="44">
        <v>0</v>
      </c>
      <c r="Y335" s="55">
        <f t="shared" si="11"/>
        <v>413760</v>
      </c>
      <c r="Z335" s="14" t="s">
        <v>39</v>
      </c>
      <c r="AA335" s="45" t="s">
        <v>3875</v>
      </c>
      <c r="AB335" s="45" t="s">
        <v>3876</v>
      </c>
      <c r="AC335" s="45" t="s">
        <v>3872</v>
      </c>
      <c r="AD335" s="45" t="s">
        <v>156</v>
      </c>
      <c r="AE335" s="43" t="s">
        <v>152</v>
      </c>
      <c r="AF335" s="45" t="s">
        <v>3874</v>
      </c>
      <c r="AG335" s="48">
        <v>1</v>
      </c>
    </row>
    <row r="336" spans="1:33" s="1" customFormat="1" ht="57">
      <c r="A336" s="46" t="s">
        <v>3877</v>
      </c>
      <c r="B336" s="10" t="s">
        <v>951</v>
      </c>
      <c r="C336" s="21" t="s">
        <v>3878</v>
      </c>
      <c r="D336" s="10" t="s">
        <v>3879</v>
      </c>
      <c r="E336" s="10" t="s">
        <v>61</v>
      </c>
      <c r="F336" s="10" t="s">
        <v>62</v>
      </c>
      <c r="G336" s="10" t="s">
        <v>939</v>
      </c>
      <c r="H336" s="10" t="s">
        <v>3880</v>
      </c>
      <c r="I336" s="11"/>
      <c r="J336" s="12">
        <v>2.9382217069929607E-4</v>
      </c>
      <c r="K336" s="47">
        <v>9784.327974400001</v>
      </c>
      <c r="L336" s="39" t="s">
        <v>46</v>
      </c>
      <c r="M336" s="41">
        <v>0</v>
      </c>
      <c r="N336" s="47">
        <f t="shared" si="10"/>
        <v>9784.327974400001</v>
      </c>
      <c r="O336" s="39" t="s">
        <v>39</v>
      </c>
      <c r="P336" s="13" t="s">
        <v>3881</v>
      </c>
      <c r="Q336" s="40" t="s">
        <v>3882</v>
      </c>
      <c r="R336" s="40" t="s">
        <v>3883</v>
      </c>
      <c r="S336" s="40" t="s">
        <v>3884</v>
      </c>
      <c r="T336" s="39" t="s">
        <v>3885</v>
      </c>
      <c r="U336" s="40" t="s">
        <v>3886</v>
      </c>
      <c r="V336" s="55">
        <v>5609.7637836799995</v>
      </c>
      <c r="W336" s="43" t="s">
        <v>46</v>
      </c>
      <c r="X336" s="44">
        <v>0</v>
      </c>
      <c r="Y336" s="55">
        <f t="shared" si="11"/>
        <v>5609.7637836799995</v>
      </c>
      <c r="Z336" s="14" t="s">
        <v>39</v>
      </c>
      <c r="AA336" s="45" t="s">
        <v>3887</v>
      </c>
      <c r="AB336" s="45" t="s">
        <v>3888</v>
      </c>
      <c r="AC336" s="45" t="s">
        <v>3889</v>
      </c>
      <c r="AD336" s="45" t="s">
        <v>2792</v>
      </c>
      <c r="AE336" s="43" t="s">
        <v>613</v>
      </c>
      <c r="AF336" s="45" t="s">
        <v>3890</v>
      </c>
      <c r="AG336" s="48">
        <v>1</v>
      </c>
    </row>
    <row r="337" spans="1:33" s="1" customFormat="1" ht="242.25">
      <c r="A337" s="46" t="s">
        <v>3891</v>
      </c>
      <c r="B337" s="10" t="s">
        <v>951</v>
      </c>
      <c r="C337" s="21" t="s">
        <v>3892</v>
      </c>
      <c r="D337" s="10" t="s">
        <v>552</v>
      </c>
      <c r="E337" s="10" t="s">
        <v>61</v>
      </c>
      <c r="F337" s="10" t="s">
        <v>62</v>
      </c>
      <c r="G337" s="10" t="s">
        <v>939</v>
      </c>
      <c r="H337" s="10" t="s">
        <v>63</v>
      </c>
      <c r="I337" s="11"/>
      <c r="J337" s="12">
        <v>0.23359466127105832</v>
      </c>
      <c r="K337" s="47">
        <v>1728.17315328</v>
      </c>
      <c r="L337" s="39" t="s">
        <v>46</v>
      </c>
      <c r="M337" s="41">
        <v>0</v>
      </c>
      <c r="N337" s="47">
        <f t="shared" si="10"/>
        <v>1728.17315328</v>
      </c>
      <c r="O337" s="39" t="s">
        <v>39</v>
      </c>
      <c r="P337" s="13" t="s">
        <v>3893</v>
      </c>
      <c r="Q337" s="40" t="s">
        <v>3894</v>
      </c>
      <c r="R337" s="40" t="s">
        <v>3895</v>
      </c>
      <c r="S337" s="40" t="s">
        <v>3896</v>
      </c>
      <c r="T337" s="39" t="s">
        <v>574</v>
      </c>
      <c r="U337" s="40" t="s">
        <v>3897</v>
      </c>
      <c r="V337" s="55">
        <v>1013.6637952000001</v>
      </c>
      <c r="W337" s="43" t="s">
        <v>46</v>
      </c>
      <c r="X337" s="44">
        <v>0</v>
      </c>
      <c r="Y337" s="55">
        <f t="shared" si="11"/>
        <v>1013.6637952000001</v>
      </c>
      <c r="Z337" s="14" t="s">
        <v>39</v>
      </c>
      <c r="AA337" s="45" t="s">
        <v>3898</v>
      </c>
      <c r="AB337" s="45" t="s">
        <v>3899</v>
      </c>
      <c r="AC337" s="45" t="s">
        <v>3900</v>
      </c>
      <c r="AD337" s="45" t="s">
        <v>235</v>
      </c>
      <c r="AE337" s="43" t="s">
        <v>962</v>
      </c>
      <c r="AF337" s="45" t="s">
        <v>3901</v>
      </c>
      <c r="AG337" s="48">
        <v>1</v>
      </c>
    </row>
    <row r="338" spans="1:33" s="1" customFormat="1" ht="42.75">
      <c r="A338" s="46" t="s">
        <v>3902</v>
      </c>
      <c r="B338" s="10" t="s">
        <v>951</v>
      </c>
      <c r="C338" s="21" t="s">
        <v>3892</v>
      </c>
      <c r="D338" s="10" t="s">
        <v>3903</v>
      </c>
      <c r="E338" s="10" t="s">
        <v>61</v>
      </c>
      <c r="F338" s="10" t="s">
        <v>62</v>
      </c>
      <c r="G338" s="10" t="s">
        <v>939</v>
      </c>
      <c r="H338" s="10" t="s">
        <v>63</v>
      </c>
      <c r="I338" s="11"/>
      <c r="J338" s="12">
        <v>1.0602521426644239E-4</v>
      </c>
      <c r="K338" s="47">
        <v>433.89755135999997</v>
      </c>
      <c r="L338" s="39" t="s">
        <v>46</v>
      </c>
      <c r="M338" s="41">
        <v>0</v>
      </c>
      <c r="N338" s="47">
        <f t="shared" si="10"/>
        <v>433.89755135999997</v>
      </c>
      <c r="O338" s="39" t="s">
        <v>39</v>
      </c>
      <c r="P338" s="13" t="s">
        <v>3904</v>
      </c>
      <c r="Q338" s="40" t="s">
        <v>3905</v>
      </c>
      <c r="R338" s="40" t="s">
        <v>3906</v>
      </c>
      <c r="S338" s="40" t="s">
        <v>3907</v>
      </c>
      <c r="T338" s="39" t="s">
        <v>3908</v>
      </c>
      <c r="U338" s="40" t="s">
        <v>3909</v>
      </c>
      <c r="V338" s="55">
        <v>307.80766464000004</v>
      </c>
      <c r="W338" s="43" t="s">
        <v>46</v>
      </c>
      <c r="X338" s="44">
        <v>0</v>
      </c>
      <c r="Y338" s="55">
        <f t="shared" si="11"/>
        <v>307.80766464000004</v>
      </c>
      <c r="Z338" s="14" t="s">
        <v>39</v>
      </c>
      <c r="AA338" s="45" t="s">
        <v>3910</v>
      </c>
      <c r="AB338" s="45" t="s">
        <v>3911</v>
      </c>
      <c r="AC338" s="45" t="s">
        <v>3912</v>
      </c>
      <c r="AD338" s="45" t="s">
        <v>235</v>
      </c>
      <c r="AE338" s="43" t="s">
        <v>962</v>
      </c>
      <c r="AF338" s="45" t="s">
        <v>3913</v>
      </c>
      <c r="AG338" s="48">
        <v>1</v>
      </c>
    </row>
    <row r="339" spans="1:33" s="1" customFormat="1" ht="29.25">
      <c r="A339" s="46" t="s">
        <v>3914</v>
      </c>
      <c r="B339" s="10" t="s">
        <v>951</v>
      </c>
      <c r="C339" s="21" t="s">
        <v>3915</v>
      </c>
      <c r="D339" s="10" t="s">
        <v>3916</v>
      </c>
      <c r="E339" s="10" t="s">
        <v>61</v>
      </c>
      <c r="F339" s="10" t="s">
        <v>62</v>
      </c>
      <c r="G339" s="10" t="s">
        <v>939</v>
      </c>
      <c r="H339" s="10" t="s">
        <v>63</v>
      </c>
      <c r="I339" s="11"/>
      <c r="J339" s="12">
        <v>1.212580292026753E-3</v>
      </c>
      <c r="K339" s="47">
        <v>122941.34807807999</v>
      </c>
      <c r="L339" s="39" t="s">
        <v>46</v>
      </c>
      <c r="M339" s="41">
        <v>0</v>
      </c>
      <c r="N339" s="47">
        <f t="shared" si="10"/>
        <v>122941.34807807999</v>
      </c>
      <c r="O339" s="39" t="s">
        <v>39</v>
      </c>
      <c r="P339" s="13" t="s">
        <v>3917</v>
      </c>
      <c r="Q339" s="40" t="s">
        <v>3918</v>
      </c>
      <c r="R339" s="40" t="s">
        <v>3919</v>
      </c>
      <c r="S339" s="40" t="s">
        <v>3920</v>
      </c>
      <c r="T339" s="39" t="s">
        <v>1334</v>
      </c>
      <c r="U339" s="40" t="s">
        <v>3921</v>
      </c>
      <c r="V339" s="55">
        <v>2835.7862758400001</v>
      </c>
      <c r="W339" s="43" t="s">
        <v>46</v>
      </c>
      <c r="X339" s="44">
        <v>0</v>
      </c>
      <c r="Y339" s="55">
        <f t="shared" si="11"/>
        <v>2835.7862758400001</v>
      </c>
      <c r="Z339" s="14" t="s">
        <v>39</v>
      </c>
      <c r="AA339" s="45" t="s">
        <v>3922</v>
      </c>
      <c r="AB339" s="45" t="s">
        <v>3923</v>
      </c>
      <c r="AC339" s="45" t="s">
        <v>3924</v>
      </c>
      <c r="AD339" s="45" t="s">
        <v>169</v>
      </c>
      <c r="AE339" s="43" t="s">
        <v>1334</v>
      </c>
      <c r="AF339" s="45" t="s">
        <v>3925</v>
      </c>
      <c r="AG339" s="48">
        <v>1</v>
      </c>
    </row>
    <row r="340" spans="1:33" s="1" customFormat="1">
      <c r="A340" s="46" t="s">
        <v>3926</v>
      </c>
      <c r="B340" s="10" t="s">
        <v>3927</v>
      </c>
      <c r="C340" s="21" t="s">
        <v>3928</v>
      </c>
      <c r="D340" s="10" t="s">
        <v>1889</v>
      </c>
      <c r="E340" s="10" t="s">
        <v>1654</v>
      </c>
      <c r="F340" s="10" t="s">
        <v>147</v>
      </c>
      <c r="G340" s="10" t="s">
        <v>135</v>
      </c>
      <c r="H340" s="10" t="s">
        <v>136</v>
      </c>
      <c r="I340" s="11">
        <v>4645797.8</v>
      </c>
      <c r="J340" s="12">
        <v>9.5812856482804049E-2</v>
      </c>
      <c r="K340" s="47">
        <v>4645797.0951999938</v>
      </c>
      <c r="L340" s="39" t="s">
        <v>46</v>
      </c>
      <c r="M340" s="41">
        <v>0</v>
      </c>
      <c r="N340" s="47">
        <f t="shared" si="10"/>
        <v>4645797.0951999938</v>
      </c>
      <c r="O340" s="39" t="s">
        <v>39</v>
      </c>
      <c r="P340" s="13" t="s">
        <v>3929</v>
      </c>
      <c r="Q340" s="40" t="s">
        <v>3930</v>
      </c>
      <c r="R340" s="40" t="s">
        <v>3931</v>
      </c>
      <c r="S340" s="40" t="s">
        <v>688</v>
      </c>
      <c r="T340" s="39" t="s">
        <v>152</v>
      </c>
      <c r="U340" s="40" t="s">
        <v>3932</v>
      </c>
      <c r="V340" s="55">
        <v>4645797.0951999938</v>
      </c>
      <c r="W340" s="43" t="s">
        <v>46</v>
      </c>
      <c r="X340" s="44">
        <v>0</v>
      </c>
      <c r="Y340" s="55">
        <f t="shared" si="11"/>
        <v>4645797.0951999938</v>
      </c>
      <c r="Z340" s="14" t="s">
        <v>39</v>
      </c>
      <c r="AA340" s="45" t="s">
        <v>3933</v>
      </c>
      <c r="AB340" s="45" t="s">
        <v>3934</v>
      </c>
      <c r="AC340" s="45" t="s">
        <v>3935</v>
      </c>
      <c r="AD340" s="45" t="s">
        <v>156</v>
      </c>
      <c r="AE340" s="43" t="s">
        <v>152</v>
      </c>
      <c r="AF340" s="45" t="s">
        <v>3936</v>
      </c>
      <c r="AG340" s="48">
        <v>1</v>
      </c>
    </row>
    <row r="341" spans="1:33" s="1" customFormat="1" ht="71.25">
      <c r="A341" s="46" t="s">
        <v>3937</v>
      </c>
      <c r="B341" s="10" t="s">
        <v>3938</v>
      </c>
      <c r="C341" s="21" t="s">
        <v>3939</v>
      </c>
      <c r="D341" s="10" t="s">
        <v>3940</v>
      </c>
      <c r="E341" s="10" t="s">
        <v>79</v>
      </c>
      <c r="F341" s="10" t="s">
        <v>44</v>
      </c>
      <c r="G341" s="10" t="s">
        <v>45</v>
      </c>
      <c r="H341" s="10" t="s">
        <v>44</v>
      </c>
      <c r="I341" s="11">
        <v>275.01</v>
      </c>
      <c r="J341" s="12">
        <v>2.7586521625003042E-2</v>
      </c>
      <c r="K341" s="47">
        <v>192.22839999999974</v>
      </c>
      <c r="L341" s="39" t="s">
        <v>46</v>
      </c>
      <c r="M341" s="41">
        <v>0</v>
      </c>
      <c r="N341" s="47">
        <f t="shared" si="10"/>
        <v>192.22839999999974</v>
      </c>
      <c r="O341" s="39" t="s">
        <v>39</v>
      </c>
      <c r="P341" s="13" t="s">
        <v>3941</v>
      </c>
      <c r="Q341" s="40" t="s">
        <v>3942</v>
      </c>
      <c r="R341" s="40" t="s">
        <v>3943</v>
      </c>
      <c r="S341" s="40" t="s">
        <v>3944</v>
      </c>
      <c r="T341" s="39" t="s">
        <v>3945</v>
      </c>
      <c r="U341" s="40" t="s">
        <v>3946</v>
      </c>
      <c r="V341" s="55">
        <v>45.416599999999939</v>
      </c>
      <c r="W341" s="43" t="s">
        <v>46</v>
      </c>
      <c r="X341" s="44">
        <v>0</v>
      </c>
      <c r="Y341" s="55">
        <f t="shared" si="11"/>
        <v>45.416599999999939</v>
      </c>
      <c r="Z341" s="14" t="s">
        <v>39</v>
      </c>
      <c r="AA341" s="45" t="s">
        <v>3947</v>
      </c>
      <c r="AB341" s="45" t="s">
        <v>3948</v>
      </c>
      <c r="AC341" s="45" t="s">
        <v>3949</v>
      </c>
      <c r="AD341" s="45" t="s">
        <v>271</v>
      </c>
      <c r="AE341" s="43" t="s">
        <v>3945</v>
      </c>
      <c r="AF341" s="45" t="s">
        <v>3950</v>
      </c>
      <c r="AG341" s="48">
        <v>1</v>
      </c>
    </row>
    <row r="342" spans="1:33" s="1" customFormat="1" ht="99.75">
      <c r="A342" s="46" t="s">
        <v>3951</v>
      </c>
      <c r="B342" s="10" t="s">
        <v>3938</v>
      </c>
      <c r="C342" s="21" t="s">
        <v>3939</v>
      </c>
      <c r="D342" s="10" t="s">
        <v>3952</v>
      </c>
      <c r="E342" s="10" t="s">
        <v>79</v>
      </c>
      <c r="F342" s="10" t="s">
        <v>44</v>
      </c>
      <c r="G342" s="10" t="s">
        <v>45</v>
      </c>
      <c r="H342" s="10" t="s">
        <v>44</v>
      </c>
      <c r="I342" s="11">
        <v>550.03</v>
      </c>
      <c r="J342" s="12">
        <v>1.5516987098384342E-2</v>
      </c>
      <c r="K342" s="47">
        <v>528.09999999999934</v>
      </c>
      <c r="L342" s="39" t="s">
        <v>46</v>
      </c>
      <c r="M342" s="41">
        <v>0</v>
      </c>
      <c r="N342" s="47">
        <f t="shared" si="10"/>
        <v>528.09999999999934</v>
      </c>
      <c r="O342" s="39" t="s">
        <v>39</v>
      </c>
      <c r="P342" s="13" t="s">
        <v>3953</v>
      </c>
      <c r="Q342" s="40" t="s">
        <v>3954</v>
      </c>
      <c r="R342" s="40" t="s">
        <v>3955</v>
      </c>
      <c r="S342" s="40" t="s">
        <v>3956</v>
      </c>
      <c r="T342" s="39" t="s">
        <v>3945</v>
      </c>
      <c r="U342" s="40" t="s">
        <v>3957</v>
      </c>
      <c r="V342" s="55">
        <v>61.259599999999921</v>
      </c>
      <c r="W342" s="43" t="s">
        <v>46</v>
      </c>
      <c r="X342" s="44">
        <v>0</v>
      </c>
      <c r="Y342" s="55">
        <f t="shared" si="11"/>
        <v>61.259599999999921</v>
      </c>
      <c r="Z342" s="14" t="s">
        <v>39</v>
      </c>
      <c r="AA342" s="45" t="s">
        <v>3958</v>
      </c>
      <c r="AB342" s="45" t="s">
        <v>3959</v>
      </c>
      <c r="AC342" s="45" t="s">
        <v>3960</v>
      </c>
      <c r="AD342" s="45" t="s">
        <v>271</v>
      </c>
      <c r="AE342" s="43" t="s">
        <v>3945</v>
      </c>
      <c r="AF342" s="45" t="s">
        <v>3961</v>
      </c>
      <c r="AG342" s="48">
        <v>1</v>
      </c>
    </row>
    <row r="343" spans="1:33" s="1" customFormat="1" ht="42.75">
      <c r="A343" s="46" t="s">
        <v>3962</v>
      </c>
      <c r="B343" s="10" t="s">
        <v>3938</v>
      </c>
      <c r="C343" s="21" t="s">
        <v>3939</v>
      </c>
      <c r="D343" s="10" t="s">
        <v>847</v>
      </c>
      <c r="E343" s="10" t="s">
        <v>79</v>
      </c>
      <c r="F343" s="10" t="s">
        <v>44</v>
      </c>
      <c r="G343" s="10" t="s">
        <v>45</v>
      </c>
      <c r="H343" s="10" t="s">
        <v>44</v>
      </c>
      <c r="I343" s="11">
        <v>1100.06</v>
      </c>
      <c r="J343" s="12">
        <v>1.8619233861640432E-2</v>
      </c>
      <c r="K343" s="47">
        <v>680.19279999999912</v>
      </c>
      <c r="L343" s="39" t="s">
        <v>46</v>
      </c>
      <c r="M343" s="41">
        <v>0</v>
      </c>
      <c r="N343" s="47">
        <f t="shared" si="10"/>
        <v>680.19279999999912</v>
      </c>
      <c r="O343" s="39" t="s">
        <v>39</v>
      </c>
      <c r="P343" s="13" t="s">
        <v>3963</v>
      </c>
      <c r="Q343" s="40" t="s">
        <v>3964</v>
      </c>
      <c r="R343" s="40" t="s">
        <v>3965</v>
      </c>
      <c r="S343" s="40" t="s">
        <v>3966</v>
      </c>
      <c r="T343" s="39" t="s">
        <v>1287</v>
      </c>
      <c r="U343" s="40" t="s">
        <v>3967</v>
      </c>
      <c r="V343" s="55">
        <v>107.73239999999986</v>
      </c>
      <c r="W343" s="43" t="s">
        <v>46</v>
      </c>
      <c r="X343" s="44">
        <v>0</v>
      </c>
      <c r="Y343" s="55">
        <f t="shared" si="11"/>
        <v>107.73239999999986</v>
      </c>
      <c r="Z343" s="14" t="s">
        <v>39</v>
      </c>
      <c r="AA343" s="45" t="s">
        <v>3968</v>
      </c>
      <c r="AB343" s="45" t="s">
        <v>3969</v>
      </c>
      <c r="AC343" s="45" t="s">
        <v>3970</v>
      </c>
      <c r="AD343" s="45" t="s">
        <v>271</v>
      </c>
      <c r="AE343" s="43" t="s">
        <v>3971</v>
      </c>
      <c r="AF343" s="45" t="s">
        <v>3972</v>
      </c>
      <c r="AG343" s="48">
        <v>1</v>
      </c>
    </row>
    <row r="344" spans="1:33" s="1" customFormat="1" ht="42.75">
      <c r="A344" s="46" t="s">
        <v>3973</v>
      </c>
      <c r="B344" s="10" t="s">
        <v>3974</v>
      </c>
      <c r="C344" s="21" t="s">
        <v>3975</v>
      </c>
      <c r="D344" s="10" t="s">
        <v>698</v>
      </c>
      <c r="E344" s="10" t="s">
        <v>133</v>
      </c>
      <c r="F344" s="10" t="s">
        <v>147</v>
      </c>
      <c r="G344" s="10" t="s">
        <v>135</v>
      </c>
      <c r="H344" s="10" t="s">
        <v>133</v>
      </c>
      <c r="I344" s="11">
        <v>936160.5</v>
      </c>
      <c r="J344" s="12">
        <v>3.0690378438183171E-2</v>
      </c>
      <c r="K344" s="47">
        <v>936159.70139999874</v>
      </c>
      <c r="L344" s="39" t="s">
        <v>46</v>
      </c>
      <c r="M344" s="41">
        <v>0</v>
      </c>
      <c r="N344" s="47">
        <f t="shared" si="10"/>
        <v>936159.70139999874</v>
      </c>
      <c r="O344" s="39" t="s">
        <v>39</v>
      </c>
      <c r="P344" s="13" t="s">
        <v>3976</v>
      </c>
      <c r="Q344" s="40" t="s">
        <v>3977</v>
      </c>
      <c r="R344" s="40" t="s">
        <v>3978</v>
      </c>
      <c r="S344" s="40" t="s">
        <v>3979</v>
      </c>
      <c r="T344" s="39" t="s">
        <v>152</v>
      </c>
      <c r="U344" s="40" t="s">
        <v>3980</v>
      </c>
      <c r="V344" s="55">
        <v>269369.02319999965</v>
      </c>
      <c r="W344" s="43" t="s">
        <v>46</v>
      </c>
      <c r="X344" s="44">
        <v>0</v>
      </c>
      <c r="Y344" s="55">
        <f t="shared" si="11"/>
        <v>269369.02319999965</v>
      </c>
      <c r="Z344" s="14" t="s">
        <v>39</v>
      </c>
      <c r="AA344" s="45" t="s">
        <v>3981</v>
      </c>
      <c r="AB344" s="45" t="s">
        <v>3982</v>
      </c>
      <c r="AC344" s="45" t="s">
        <v>3983</v>
      </c>
      <c r="AD344" s="45" t="s">
        <v>2572</v>
      </c>
      <c r="AE344" s="43" t="s">
        <v>2276</v>
      </c>
      <c r="AF344" s="45" t="s">
        <v>3984</v>
      </c>
      <c r="AG344" s="48">
        <v>1</v>
      </c>
    </row>
    <row r="345" spans="1:33" s="1" customFormat="1" ht="42.75">
      <c r="A345" s="46" t="s">
        <v>3985</v>
      </c>
      <c r="B345" s="10" t="s">
        <v>3986</v>
      </c>
      <c r="C345" s="21" t="s">
        <v>3987</v>
      </c>
      <c r="D345" s="10" t="s">
        <v>173</v>
      </c>
      <c r="E345" s="10" t="s">
        <v>79</v>
      </c>
      <c r="F345" s="10" t="s">
        <v>44</v>
      </c>
      <c r="G345" s="10" t="s">
        <v>45</v>
      </c>
      <c r="H345" s="10" t="s">
        <v>44</v>
      </c>
      <c r="I345" s="11"/>
      <c r="J345" s="12">
        <v>6.7028806268304095E-6</v>
      </c>
      <c r="K345" s="47">
        <v>3427.9142732799996</v>
      </c>
      <c r="L345" s="39" t="s">
        <v>46</v>
      </c>
      <c r="M345" s="41">
        <v>0</v>
      </c>
      <c r="N345" s="47">
        <f t="shared" si="10"/>
        <v>3427.9142732799996</v>
      </c>
      <c r="O345" s="39" t="s">
        <v>39</v>
      </c>
      <c r="P345" s="13" t="s">
        <v>3988</v>
      </c>
      <c r="Q345" s="40" t="s">
        <v>3989</v>
      </c>
      <c r="R345" s="40" t="s">
        <v>3990</v>
      </c>
      <c r="S345" s="40" t="s">
        <v>3991</v>
      </c>
      <c r="T345" s="39" t="s">
        <v>613</v>
      </c>
      <c r="U345" s="40" t="s">
        <v>3992</v>
      </c>
      <c r="V345" s="55">
        <v>527.84687871999995</v>
      </c>
      <c r="W345" s="43" t="s">
        <v>46</v>
      </c>
      <c r="X345" s="44">
        <v>0</v>
      </c>
      <c r="Y345" s="55">
        <f t="shared" si="11"/>
        <v>527.84687871999995</v>
      </c>
      <c r="Z345" s="14" t="s">
        <v>39</v>
      </c>
      <c r="AA345" s="45" t="s">
        <v>3993</v>
      </c>
      <c r="AB345" s="45" t="s">
        <v>3994</v>
      </c>
      <c r="AC345" s="45" t="s">
        <v>3990</v>
      </c>
      <c r="AD345" s="45" t="s">
        <v>55</v>
      </c>
      <c r="AE345" s="43" t="s">
        <v>613</v>
      </c>
      <c r="AF345" s="45" t="s">
        <v>3992</v>
      </c>
      <c r="AG345" s="48">
        <v>1</v>
      </c>
    </row>
    <row r="346" spans="1:33" s="1" customFormat="1" ht="42.75">
      <c r="A346" s="46" t="s">
        <v>3995</v>
      </c>
      <c r="B346" s="10" t="s">
        <v>3996</v>
      </c>
      <c r="C346" s="21" t="s">
        <v>3997</v>
      </c>
      <c r="D346" s="10" t="s">
        <v>238</v>
      </c>
      <c r="E346" s="10" t="s">
        <v>583</v>
      </c>
      <c r="F346" s="10" t="s">
        <v>62</v>
      </c>
      <c r="G346" s="10" t="s">
        <v>45</v>
      </c>
      <c r="H346" s="10" t="s">
        <v>63</v>
      </c>
      <c r="I346" s="11"/>
      <c r="J346" s="12">
        <v>1.4670945897345104E-2</v>
      </c>
      <c r="K346" s="47">
        <v>76.642872319999995</v>
      </c>
      <c r="L346" s="39" t="s">
        <v>46</v>
      </c>
      <c r="M346" s="41">
        <v>0</v>
      </c>
      <c r="N346" s="47">
        <f t="shared" si="10"/>
        <v>76.642872319999995</v>
      </c>
      <c r="O346" s="39" t="s">
        <v>39</v>
      </c>
      <c r="P346" s="13" t="s">
        <v>3998</v>
      </c>
      <c r="Q346" s="40" t="s">
        <v>3999</v>
      </c>
      <c r="R346" s="40" t="s">
        <v>4000</v>
      </c>
      <c r="S346" s="40" t="s">
        <v>4001</v>
      </c>
      <c r="T346" s="39" t="s">
        <v>84</v>
      </c>
      <c r="U346" s="40" t="s">
        <v>4002</v>
      </c>
      <c r="V346" s="55">
        <v>56.864066560000005</v>
      </c>
      <c r="W346" s="43" t="s">
        <v>46</v>
      </c>
      <c r="X346" s="44">
        <v>0</v>
      </c>
      <c r="Y346" s="55">
        <f t="shared" si="11"/>
        <v>56.864066560000005</v>
      </c>
      <c r="Z346" s="14" t="s">
        <v>39</v>
      </c>
      <c r="AA346" s="45" t="s">
        <v>4003</v>
      </c>
      <c r="AB346" s="45" t="s">
        <v>4004</v>
      </c>
      <c r="AC346" s="45" t="s">
        <v>4005</v>
      </c>
      <c r="AD346" s="45" t="s">
        <v>235</v>
      </c>
      <c r="AE346" s="43" t="s">
        <v>90</v>
      </c>
      <c r="AF346" s="45" t="s">
        <v>4006</v>
      </c>
      <c r="AG346" s="48">
        <v>1</v>
      </c>
    </row>
    <row r="347" spans="1:33" s="1" customFormat="1" ht="114">
      <c r="A347" s="46" t="s">
        <v>4007</v>
      </c>
      <c r="B347" s="10" t="s">
        <v>3996</v>
      </c>
      <c r="C347" s="21" t="s">
        <v>3997</v>
      </c>
      <c r="D347" s="10" t="s">
        <v>173</v>
      </c>
      <c r="E347" s="10" t="s">
        <v>79</v>
      </c>
      <c r="F347" s="10" t="s">
        <v>44</v>
      </c>
      <c r="G347" s="10" t="s">
        <v>45</v>
      </c>
      <c r="H347" s="10" t="s">
        <v>44</v>
      </c>
      <c r="I347" s="11"/>
      <c r="J347" s="12">
        <v>4.8709039383575035E-2</v>
      </c>
      <c r="K347" s="47">
        <v>564.93213951999996</v>
      </c>
      <c r="L347" s="39" t="s">
        <v>46</v>
      </c>
      <c r="M347" s="41">
        <v>0</v>
      </c>
      <c r="N347" s="47">
        <f t="shared" si="10"/>
        <v>564.93213951999996</v>
      </c>
      <c r="O347" s="39" t="s">
        <v>39</v>
      </c>
      <c r="P347" s="13" t="s">
        <v>4008</v>
      </c>
      <c r="Q347" s="40" t="s">
        <v>4009</v>
      </c>
      <c r="R347" s="40" t="s">
        <v>4010</v>
      </c>
      <c r="S347" s="40" t="s">
        <v>4011</v>
      </c>
      <c r="T347" s="39" t="s">
        <v>431</v>
      </c>
      <c r="U347" s="40" t="s">
        <v>4012</v>
      </c>
      <c r="V347" s="55">
        <v>332.53117184000001</v>
      </c>
      <c r="W347" s="43" t="s">
        <v>46</v>
      </c>
      <c r="X347" s="44">
        <v>0</v>
      </c>
      <c r="Y347" s="55">
        <f t="shared" si="11"/>
        <v>332.53117184000001</v>
      </c>
      <c r="Z347" s="14" t="s">
        <v>39</v>
      </c>
      <c r="AA347" s="45" t="s">
        <v>4013</v>
      </c>
      <c r="AB347" s="45" t="s">
        <v>4014</v>
      </c>
      <c r="AC347" s="45" t="s">
        <v>4015</v>
      </c>
      <c r="AD347" s="45" t="s">
        <v>287</v>
      </c>
      <c r="AE347" s="43" t="s">
        <v>4016</v>
      </c>
      <c r="AF347" s="45" t="s">
        <v>4017</v>
      </c>
      <c r="AG347" s="48">
        <v>1</v>
      </c>
    </row>
    <row r="348" spans="1:33" s="1" customFormat="1" ht="85.5">
      <c r="A348" s="46" t="s">
        <v>4018</v>
      </c>
      <c r="B348" s="10" t="s">
        <v>4019</v>
      </c>
      <c r="C348" s="21" t="s">
        <v>4020</v>
      </c>
      <c r="D348" s="10" t="s">
        <v>2350</v>
      </c>
      <c r="E348" s="10" t="s">
        <v>133</v>
      </c>
      <c r="F348" s="10" t="s">
        <v>147</v>
      </c>
      <c r="G348" s="10" t="s">
        <v>135</v>
      </c>
      <c r="H348" s="10" t="s">
        <v>133</v>
      </c>
      <c r="I348" s="11"/>
      <c r="J348" s="12">
        <v>1.0044075368635275E-2</v>
      </c>
      <c r="K348" s="47">
        <v>5523.2315084800002</v>
      </c>
      <c r="L348" s="39" t="s">
        <v>46</v>
      </c>
      <c r="M348" s="41">
        <v>0</v>
      </c>
      <c r="N348" s="47">
        <f t="shared" si="10"/>
        <v>5523.2315084800002</v>
      </c>
      <c r="O348" s="39" t="s">
        <v>39</v>
      </c>
      <c r="P348" s="13" t="s">
        <v>4021</v>
      </c>
      <c r="Q348" s="40" t="s">
        <v>4022</v>
      </c>
      <c r="R348" s="40" t="s">
        <v>4023</v>
      </c>
      <c r="S348" s="40" t="s">
        <v>4024</v>
      </c>
      <c r="T348" s="39" t="s">
        <v>1714</v>
      </c>
      <c r="U348" s="40" t="s">
        <v>4025</v>
      </c>
      <c r="V348" s="55">
        <v>3016.2678784</v>
      </c>
      <c r="W348" s="43" t="s">
        <v>46</v>
      </c>
      <c r="X348" s="44">
        <v>0</v>
      </c>
      <c r="Y348" s="55">
        <f t="shared" si="11"/>
        <v>3016.2678784</v>
      </c>
      <c r="Z348" s="14" t="s">
        <v>39</v>
      </c>
      <c r="AA348" s="45" t="s">
        <v>4026</v>
      </c>
      <c r="AB348" s="45" t="s">
        <v>4027</v>
      </c>
      <c r="AC348" s="45" t="s">
        <v>4028</v>
      </c>
      <c r="AD348" s="45" t="s">
        <v>287</v>
      </c>
      <c r="AE348" s="43" t="s">
        <v>4029</v>
      </c>
      <c r="AF348" s="45" t="s">
        <v>4030</v>
      </c>
      <c r="AG348" s="48">
        <v>1</v>
      </c>
    </row>
    <row r="349" spans="1:33" s="1" customFormat="1" ht="42.75">
      <c r="A349" s="46" t="s">
        <v>4031</v>
      </c>
      <c r="B349" s="10" t="s">
        <v>4032</v>
      </c>
      <c r="C349" s="21" t="s">
        <v>4033</v>
      </c>
      <c r="D349" s="10" t="s">
        <v>2350</v>
      </c>
      <c r="E349" s="10" t="s">
        <v>133</v>
      </c>
      <c r="F349" s="10" t="s">
        <v>147</v>
      </c>
      <c r="G349" s="10" t="s">
        <v>135</v>
      </c>
      <c r="H349" s="10" t="s">
        <v>133</v>
      </c>
      <c r="I349" s="11"/>
      <c r="J349" s="12">
        <v>1.4042352321277162E-2</v>
      </c>
      <c r="K349" s="47">
        <v>5786.5368601600003</v>
      </c>
      <c r="L349" s="39" t="s">
        <v>46</v>
      </c>
      <c r="M349" s="41">
        <v>0</v>
      </c>
      <c r="N349" s="47">
        <f t="shared" si="10"/>
        <v>5786.5368601600003</v>
      </c>
      <c r="O349" s="39" t="s">
        <v>39</v>
      </c>
      <c r="P349" s="13" t="s">
        <v>4034</v>
      </c>
      <c r="Q349" s="40" t="s">
        <v>4035</v>
      </c>
      <c r="R349" s="40" t="s">
        <v>4036</v>
      </c>
      <c r="S349" s="40" t="s">
        <v>4037</v>
      </c>
      <c r="T349" s="39" t="s">
        <v>613</v>
      </c>
      <c r="U349" s="40" t="s">
        <v>4038</v>
      </c>
      <c r="V349" s="55">
        <v>2986.5996697600003</v>
      </c>
      <c r="W349" s="43" t="s">
        <v>46</v>
      </c>
      <c r="X349" s="44">
        <v>0</v>
      </c>
      <c r="Y349" s="55">
        <f t="shared" si="11"/>
        <v>2986.5996697600003</v>
      </c>
      <c r="Z349" s="14" t="s">
        <v>39</v>
      </c>
      <c r="AA349" s="45" t="s">
        <v>4039</v>
      </c>
      <c r="AB349" s="45" t="s">
        <v>4040</v>
      </c>
      <c r="AC349" s="45" t="s">
        <v>4041</v>
      </c>
      <c r="AD349" s="45" t="s">
        <v>287</v>
      </c>
      <c r="AE349" s="43" t="s">
        <v>3424</v>
      </c>
      <c r="AF349" s="45" t="s">
        <v>4042</v>
      </c>
      <c r="AG349" s="48">
        <v>1</v>
      </c>
    </row>
    <row r="350" spans="1:33" s="1" customFormat="1" ht="114">
      <c r="A350" s="46" t="s">
        <v>4043</v>
      </c>
      <c r="B350" s="10" t="s">
        <v>4044</v>
      </c>
      <c r="C350" s="21" t="s">
        <v>4045</v>
      </c>
      <c r="D350" s="10" t="s">
        <v>2350</v>
      </c>
      <c r="E350" s="10" t="s">
        <v>133</v>
      </c>
      <c r="F350" s="10" t="s">
        <v>147</v>
      </c>
      <c r="G350" s="10" t="s">
        <v>135</v>
      </c>
      <c r="H350" s="10" t="s">
        <v>133</v>
      </c>
      <c r="I350" s="11"/>
      <c r="J350" s="12">
        <v>2.7968133702440431E-2</v>
      </c>
      <c r="K350" s="47">
        <v>8706.3830604799987</v>
      </c>
      <c r="L350" s="39" t="s">
        <v>46</v>
      </c>
      <c r="M350" s="41">
        <v>0</v>
      </c>
      <c r="N350" s="47">
        <f t="shared" si="10"/>
        <v>8706.3830604799987</v>
      </c>
      <c r="O350" s="39" t="s">
        <v>39</v>
      </c>
      <c r="P350" s="13" t="s">
        <v>4046</v>
      </c>
      <c r="Q350" s="40" t="s">
        <v>4047</v>
      </c>
      <c r="R350" s="40" t="s">
        <v>4048</v>
      </c>
      <c r="S350" s="40" t="s">
        <v>4049</v>
      </c>
      <c r="T350" s="39" t="s">
        <v>3424</v>
      </c>
      <c r="U350" s="40" t="s">
        <v>4050</v>
      </c>
      <c r="V350" s="55">
        <v>4717.2451737600004</v>
      </c>
      <c r="W350" s="43" t="s">
        <v>46</v>
      </c>
      <c r="X350" s="44">
        <v>0</v>
      </c>
      <c r="Y350" s="55">
        <f t="shared" si="11"/>
        <v>4717.2451737600004</v>
      </c>
      <c r="Z350" s="14" t="s">
        <v>39</v>
      </c>
      <c r="AA350" s="45" t="s">
        <v>4051</v>
      </c>
      <c r="AB350" s="45" t="s">
        <v>4052</v>
      </c>
      <c r="AC350" s="45" t="s">
        <v>4053</v>
      </c>
      <c r="AD350" s="45" t="s">
        <v>4054</v>
      </c>
      <c r="AE350" s="43" t="s">
        <v>4055</v>
      </c>
      <c r="AF350" s="45" t="s">
        <v>4050</v>
      </c>
      <c r="AG350" s="48">
        <v>1</v>
      </c>
    </row>
    <row r="351" spans="1:33" s="1" customFormat="1" ht="28.5">
      <c r="A351" s="46" t="s">
        <v>4056</v>
      </c>
      <c r="B351" s="10" t="s">
        <v>4057</v>
      </c>
      <c r="C351" s="21" t="s">
        <v>4058</v>
      </c>
      <c r="D351" s="10" t="s">
        <v>2350</v>
      </c>
      <c r="E351" s="10" t="s">
        <v>133</v>
      </c>
      <c r="F351" s="10" t="s">
        <v>147</v>
      </c>
      <c r="G351" s="10" t="s">
        <v>135</v>
      </c>
      <c r="H351" s="10" t="s">
        <v>133</v>
      </c>
      <c r="I351" s="11"/>
      <c r="J351" s="12">
        <v>8.5630993540620752E-5</v>
      </c>
      <c r="K351" s="47">
        <v>9205.7979059199988</v>
      </c>
      <c r="L351" s="39" t="s">
        <v>46</v>
      </c>
      <c r="M351" s="41">
        <v>0</v>
      </c>
      <c r="N351" s="47">
        <f t="shared" si="10"/>
        <v>9205.7979059199988</v>
      </c>
      <c r="O351" s="39" t="s">
        <v>39</v>
      </c>
      <c r="P351" s="13" t="s">
        <v>4059</v>
      </c>
      <c r="Q351" s="40" t="s">
        <v>4060</v>
      </c>
      <c r="R351" s="40" t="s">
        <v>4061</v>
      </c>
      <c r="S351" s="40" t="s">
        <v>4062</v>
      </c>
      <c r="T351" s="39" t="s">
        <v>613</v>
      </c>
      <c r="U351" s="40" t="s">
        <v>4063</v>
      </c>
      <c r="V351" s="55">
        <v>2918.6100249599999</v>
      </c>
      <c r="W351" s="43" t="s">
        <v>46</v>
      </c>
      <c r="X351" s="44">
        <v>0</v>
      </c>
      <c r="Y351" s="55">
        <f t="shared" si="11"/>
        <v>2918.6100249599999</v>
      </c>
      <c r="Z351" s="14" t="s">
        <v>39</v>
      </c>
      <c r="AA351" s="45" t="s">
        <v>4064</v>
      </c>
      <c r="AB351" s="45" t="s">
        <v>4065</v>
      </c>
      <c r="AC351" s="45" t="s">
        <v>4066</v>
      </c>
      <c r="AD351" s="45" t="s">
        <v>271</v>
      </c>
      <c r="AE351" s="43" t="s">
        <v>4067</v>
      </c>
      <c r="AF351" s="45" t="s">
        <v>4068</v>
      </c>
      <c r="AG351" s="48">
        <v>1</v>
      </c>
    </row>
    <row r="352" spans="1:33" s="1" customFormat="1" ht="42.75">
      <c r="A352" s="46" t="s">
        <v>4069</v>
      </c>
      <c r="B352" s="10" t="s">
        <v>4070</v>
      </c>
      <c r="C352" s="21" t="s">
        <v>4071</v>
      </c>
      <c r="D352" s="10" t="s">
        <v>4072</v>
      </c>
      <c r="E352" s="10" t="s">
        <v>583</v>
      </c>
      <c r="F352" s="10" t="s">
        <v>62</v>
      </c>
      <c r="G352" s="10" t="s">
        <v>45</v>
      </c>
      <c r="H352" s="10" t="s">
        <v>63</v>
      </c>
      <c r="I352" s="11"/>
      <c r="J352" s="12">
        <v>4.0076833227616759E-5</v>
      </c>
      <c r="K352" s="47">
        <v>962.98060543999998</v>
      </c>
      <c r="L352" s="39" t="s">
        <v>46</v>
      </c>
      <c r="M352" s="41">
        <v>0</v>
      </c>
      <c r="N352" s="47">
        <f t="shared" si="10"/>
        <v>962.98060543999998</v>
      </c>
      <c r="O352" s="39" t="s">
        <v>39</v>
      </c>
      <c r="P352" s="13" t="s">
        <v>4073</v>
      </c>
      <c r="Q352" s="40" t="s">
        <v>4074</v>
      </c>
      <c r="R352" s="40" t="s">
        <v>4075</v>
      </c>
      <c r="S352" s="40" t="s">
        <v>4076</v>
      </c>
      <c r="T352" s="39" t="s">
        <v>266</v>
      </c>
      <c r="U352" s="40" t="s">
        <v>4077</v>
      </c>
      <c r="V352" s="55">
        <v>527.84687871999995</v>
      </c>
      <c r="W352" s="43" t="s">
        <v>46</v>
      </c>
      <c r="X352" s="44">
        <v>0</v>
      </c>
      <c r="Y352" s="55">
        <f t="shared" si="11"/>
        <v>527.84687871999995</v>
      </c>
      <c r="Z352" s="14" t="s">
        <v>39</v>
      </c>
      <c r="AA352" s="45" t="s">
        <v>4078</v>
      </c>
      <c r="AB352" s="45" t="s">
        <v>4079</v>
      </c>
      <c r="AC352" s="45" t="s">
        <v>4075</v>
      </c>
      <c r="AD352" s="45" t="s">
        <v>73</v>
      </c>
      <c r="AE352" s="43" t="s">
        <v>266</v>
      </c>
      <c r="AF352" s="45" t="s">
        <v>4077</v>
      </c>
      <c r="AG352" s="48">
        <v>1</v>
      </c>
    </row>
    <row r="353" spans="1:33" s="1" customFormat="1" ht="85.5">
      <c r="A353" s="46" t="s">
        <v>4080</v>
      </c>
      <c r="B353" s="10" t="s">
        <v>4081</v>
      </c>
      <c r="C353" s="21" t="s">
        <v>4082</v>
      </c>
      <c r="D353" s="10" t="s">
        <v>173</v>
      </c>
      <c r="E353" s="10" t="s">
        <v>79</v>
      </c>
      <c r="F353" s="10" t="s">
        <v>44</v>
      </c>
      <c r="G353" s="10" t="s">
        <v>45</v>
      </c>
      <c r="H353" s="10" t="s">
        <v>44</v>
      </c>
      <c r="I353" s="11"/>
      <c r="J353" s="12">
        <v>5.2526185542768724E-3</v>
      </c>
      <c r="K353" s="47">
        <v>920.95064320000006</v>
      </c>
      <c r="L353" s="39" t="s">
        <v>46</v>
      </c>
      <c r="M353" s="41">
        <v>0</v>
      </c>
      <c r="N353" s="47">
        <f t="shared" si="10"/>
        <v>920.95064320000006</v>
      </c>
      <c r="O353" s="39" t="s">
        <v>39</v>
      </c>
      <c r="P353" s="13" t="s">
        <v>4083</v>
      </c>
      <c r="Q353" s="40" t="s">
        <v>4084</v>
      </c>
      <c r="R353" s="40" t="s">
        <v>4085</v>
      </c>
      <c r="S353" s="40" t="s">
        <v>4086</v>
      </c>
      <c r="T353" s="39" t="s">
        <v>4087</v>
      </c>
      <c r="U353" s="40" t="s">
        <v>4088</v>
      </c>
      <c r="V353" s="55">
        <v>663.82616831999997</v>
      </c>
      <c r="W353" s="43" t="s">
        <v>46</v>
      </c>
      <c r="X353" s="44">
        <v>0</v>
      </c>
      <c r="Y353" s="55">
        <f t="shared" si="11"/>
        <v>663.82616831999997</v>
      </c>
      <c r="Z353" s="14" t="s">
        <v>39</v>
      </c>
      <c r="AA353" s="45" t="s">
        <v>4089</v>
      </c>
      <c r="AB353" s="45" t="s">
        <v>4090</v>
      </c>
      <c r="AC353" s="45" t="s">
        <v>4091</v>
      </c>
      <c r="AD353" s="45" t="s">
        <v>287</v>
      </c>
      <c r="AE353" s="43" t="s">
        <v>4092</v>
      </c>
      <c r="AF353" s="45" t="s">
        <v>4093</v>
      </c>
      <c r="AG353" s="48">
        <v>1</v>
      </c>
    </row>
    <row r="354" spans="1:33" s="1" customFormat="1" ht="71.25">
      <c r="A354" s="46" t="s">
        <v>4094</v>
      </c>
      <c r="B354" s="10" t="s">
        <v>4081</v>
      </c>
      <c r="C354" s="21" t="s">
        <v>4082</v>
      </c>
      <c r="D354" s="10" t="s">
        <v>2007</v>
      </c>
      <c r="E354" s="10" t="s">
        <v>1654</v>
      </c>
      <c r="F354" s="10" t="s">
        <v>147</v>
      </c>
      <c r="G354" s="10" t="s">
        <v>135</v>
      </c>
      <c r="H354" s="10" t="s">
        <v>133</v>
      </c>
      <c r="I354" s="11"/>
      <c r="J354" s="12">
        <v>4.7367023096268125E-4</v>
      </c>
      <c r="K354" s="47">
        <v>5786.5368601600003</v>
      </c>
      <c r="L354" s="39" t="s">
        <v>46</v>
      </c>
      <c r="M354" s="41">
        <v>0</v>
      </c>
      <c r="N354" s="47">
        <f t="shared" si="10"/>
        <v>5786.5368601600003</v>
      </c>
      <c r="O354" s="39" t="s">
        <v>39</v>
      </c>
      <c r="P354" s="13" t="s">
        <v>4095</v>
      </c>
      <c r="Q354" s="40" t="s">
        <v>4096</v>
      </c>
      <c r="R354" s="40" t="s">
        <v>4097</v>
      </c>
      <c r="S354" s="40" t="s">
        <v>4098</v>
      </c>
      <c r="T354" s="39" t="s">
        <v>613</v>
      </c>
      <c r="U354" s="40" t="s">
        <v>4099</v>
      </c>
      <c r="V354" s="55">
        <v>2790.0477875199999</v>
      </c>
      <c r="W354" s="43" t="s">
        <v>46</v>
      </c>
      <c r="X354" s="44">
        <v>0</v>
      </c>
      <c r="Y354" s="55">
        <f t="shared" si="11"/>
        <v>2790.0477875199999</v>
      </c>
      <c r="Z354" s="14" t="s">
        <v>39</v>
      </c>
      <c r="AA354" s="45" t="s">
        <v>4100</v>
      </c>
      <c r="AB354" s="45" t="s">
        <v>4101</v>
      </c>
      <c r="AC354" s="45" t="s">
        <v>4102</v>
      </c>
      <c r="AD354" s="45" t="s">
        <v>271</v>
      </c>
      <c r="AE354" s="43" t="s">
        <v>1334</v>
      </c>
      <c r="AF354" s="45" t="s">
        <v>4103</v>
      </c>
      <c r="AG354" s="48">
        <v>1</v>
      </c>
    </row>
    <row r="355" spans="1:33" s="1" customFormat="1" ht="28.5">
      <c r="A355" s="46" t="s">
        <v>4104</v>
      </c>
      <c r="B355" s="10" t="s">
        <v>4105</v>
      </c>
      <c r="C355" s="21" t="s">
        <v>4106</v>
      </c>
      <c r="D355" s="10" t="s">
        <v>2007</v>
      </c>
      <c r="E355" s="10" t="s">
        <v>133</v>
      </c>
      <c r="F355" s="10" t="s">
        <v>147</v>
      </c>
      <c r="G355" s="10" t="s">
        <v>135</v>
      </c>
      <c r="H355" s="10" t="s">
        <v>133</v>
      </c>
      <c r="I355" s="11"/>
      <c r="J355" s="12">
        <v>4.5613022765768883E-4</v>
      </c>
      <c r="K355" s="47">
        <v>8316.9878220800001</v>
      </c>
      <c r="L355" s="39" t="s">
        <v>46</v>
      </c>
      <c r="M355" s="41">
        <v>0</v>
      </c>
      <c r="N355" s="47">
        <f t="shared" si="10"/>
        <v>8316.9878220800001</v>
      </c>
      <c r="O355" s="39" t="s">
        <v>39</v>
      </c>
      <c r="P355" s="13" t="s">
        <v>4107</v>
      </c>
      <c r="Q355" s="40" t="s">
        <v>4108</v>
      </c>
      <c r="R355" s="40" t="s">
        <v>4109</v>
      </c>
      <c r="S355" s="40" t="s">
        <v>4110</v>
      </c>
      <c r="T355" s="39" t="s">
        <v>1238</v>
      </c>
      <c r="U355" s="40" t="s">
        <v>4111</v>
      </c>
      <c r="V355" s="55">
        <v>6032.5357567999999</v>
      </c>
      <c r="W355" s="43" t="s">
        <v>46</v>
      </c>
      <c r="X355" s="44">
        <v>0</v>
      </c>
      <c r="Y355" s="55">
        <f t="shared" si="11"/>
        <v>6032.5357567999999</v>
      </c>
      <c r="Z355" s="14" t="s">
        <v>39</v>
      </c>
      <c r="AA355" s="45" t="s">
        <v>4112</v>
      </c>
      <c r="AB355" s="45" t="s">
        <v>4113</v>
      </c>
      <c r="AC355" s="45" t="s">
        <v>4114</v>
      </c>
      <c r="AD355" s="45" t="s">
        <v>55</v>
      </c>
      <c r="AE355" s="43" t="s">
        <v>613</v>
      </c>
      <c r="AF355" s="45" t="s">
        <v>4115</v>
      </c>
      <c r="AG355" s="48">
        <v>1</v>
      </c>
    </row>
    <row r="356" spans="1:33" s="1" customFormat="1" ht="114">
      <c r="A356" s="46" t="s">
        <v>4116</v>
      </c>
      <c r="B356" s="10" t="s">
        <v>4117</v>
      </c>
      <c r="C356" s="21" t="s">
        <v>4118</v>
      </c>
      <c r="D356" s="10" t="s">
        <v>4119</v>
      </c>
      <c r="E356" s="10" t="s">
        <v>147</v>
      </c>
      <c r="F356" s="10" t="s">
        <v>147</v>
      </c>
      <c r="G356" s="10" t="s">
        <v>135</v>
      </c>
      <c r="H356" s="10" t="s">
        <v>147</v>
      </c>
      <c r="I356" s="11">
        <v>403800</v>
      </c>
      <c r="J356" s="12">
        <v>0.14102379343242763</v>
      </c>
      <c r="K356" s="47">
        <v>403800</v>
      </c>
      <c r="L356" s="39" t="s">
        <v>46</v>
      </c>
      <c r="M356" s="41">
        <v>0</v>
      </c>
      <c r="N356" s="47">
        <f t="shared" si="10"/>
        <v>403800</v>
      </c>
      <c r="O356" s="39" t="s">
        <v>39</v>
      </c>
      <c r="P356" s="13" t="s">
        <v>4120</v>
      </c>
      <c r="Q356" s="40" t="s">
        <v>4121</v>
      </c>
      <c r="R356" s="40" t="s">
        <v>4122</v>
      </c>
      <c r="S356" s="40" t="s">
        <v>4123</v>
      </c>
      <c r="T356" s="39" t="s">
        <v>613</v>
      </c>
      <c r="U356" s="40" t="s">
        <v>4124</v>
      </c>
      <c r="V356" s="55">
        <v>403800</v>
      </c>
      <c r="W356" s="43" t="s">
        <v>46</v>
      </c>
      <c r="X356" s="44">
        <v>0</v>
      </c>
      <c r="Y356" s="55">
        <f t="shared" si="11"/>
        <v>403800</v>
      </c>
      <c r="Z356" s="14" t="s">
        <v>39</v>
      </c>
      <c r="AA356" s="45" t="s">
        <v>4125</v>
      </c>
      <c r="AB356" s="45" t="s">
        <v>4126</v>
      </c>
      <c r="AC356" s="45" t="s">
        <v>4122</v>
      </c>
      <c r="AD356" s="45" t="s">
        <v>55</v>
      </c>
      <c r="AE356" s="43" t="s">
        <v>613</v>
      </c>
      <c r="AF356" s="45" t="s">
        <v>4124</v>
      </c>
      <c r="AG356" s="48">
        <v>1</v>
      </c>
    </row>
    <row r="357" spans="1:33" s="1" customFormat="1" ht="99.75">
      <c r="A357" s="46" t="s">
        <v>4127</v>
      </c>
      <c r="B357" s="10" t="s">
        <v>4128</v>
      </c>
      <c r="C357" s="21" t="s">
        <v>4129</v>
      </c>
      <c r="D357" s="10" t="s">
        <v>2350</v>
      </c>
      <c r="E357" s="10" t="s">
        <v>133</v>
      </c>
      <c r="F357" s="10" t="s">
        <v>147</v>
      </c>
      <c r="G357" s="10" t="s">
        <v>135</v>
      </c>
      <c r="H357" s="10" t="s">
        <v>133</v>
      </c>
      <c r="I357" s="11"/>
      <c r="J357" s="12">
        <v>4.8396143963764003E-3</v>
      </c>
      <c r="K357" s="47">
        <v>4207.9409254399998</v>
      </c>
      <c r="L357" s="39" t="s">
        <v>46</v>
      </c>
      <c r="M357" s="41">
        <v>0</v>
      </c>
      <c r="N357" s="47">
        <f t="shared" si="10"/>
        <v>4207.9409254399998</v>
      </c>
      <c r="O357" s="39" t="s">
        <v>39</v>
      </c>
      <c r="P357" s="13" t="s">
        <v>4130</v>
      </c>
      <c r="Q357" s="40" t="s">
        <v>4131</v>
      </c>
      <c r="R357" s="40" t="s">
        <v>4132</v>
      </c>
      <c r="S357" s="40" t="s">
        <v>4133</v>
      </c>
      <c r="T357" s="39" t="s">
        <v>613</v>
      </c>
      <c r="U357" s="40" t="s">
        <v>4134</v>
      </c>
      <c r="V357" s="55">
        <v>1839.42893568</v>
      </c>
      <c r="W357" s="43" t="s">
        <v>46</v>
      </c>
      <c r="X357" s="44">
        <v>0</v>
      </c>
      <c r="Y357" s="55">
        <f t="shared" si="11"/>
        <v>1839.42893568</v>
      </c>
      <c r="Z357" s="14" t="s">
        <v>39</v>
      </c>
      <c r="AA357" s="45" t="s">
        <v>4135</v>
      </c>
      <c r="AB357" s="45" t="s">
        <v>4136</v>
      </c>
      <c r="AC357" s="45" t="s">
        <v>4137</v>
      </c>
      <c r="AD357" s="45" t="s">
        <v>4138</v>
      </c>
      <c r="AE357" s="43" t="s">
        <v>4139</v>
      </c>
      <c r="AF357" s="45" t="s">
        <v>4140</v>
      </c>
      <c r="AG357" s="48">
        <v>1</v>
      </c>
    </row>
    <row r="358" spans="1:33" s="1" customFormat="1" ht="28.5">
      <c r="A358" s="46" t="s">
        <v>4141</v>
      </c>
      <c r="B358" s="10" t="s">
        <v>4142</v>
      </c>
      <c r="C358" s="21" t="s">
        <v>4143</v>
      </c>
      <c r="D358" s="10" t="s">
        <v>4144</v>
      </c>
      <c r="E358" s="10" t="s">
        <v>583</v>
      </c>
      <c r="F358" s="10" t="s">
        <v>62</v>
      </c>
      <c r="G358" s="10" t="s">
        <v>45</v>
      </c>
      <c r="H358" s="10" t="s">
        <v>63</v>
      </c>
      <c r="I358" s="11">
        <v>1146.51</v>
      </c>
      <c r="J358" s="12">
        <v>1.0015063789485553E-2</v>
      </c>
      <c r="K358" s="47">
        <v>1145.9769999999985</v>
      </c>
      <c r="L358" s="39" t="s">
        <v>46</v>
      </c>
      <c r="M358" s="41">
        <v>0</v>
      </c>
      <c r="N358" s="47">
        <f t="shared" si="10"/>
        <v>1145.9769999999985</v>
      </c>
      <c r="O358" s="39" t="s">
        <v>39</v>
      </c>
      <c r="P358" s="13" t="s">
        <v>4145</v>
      </c>
      <c r="Q358" s="40" t="s">
        <v>4146</v>
      </c>
      <c r="R358" s="40" t="s">
        <v>4147</v>
      </c>
      <c r="S358" s="40" t="s">
        <v>4148</v>
      </c>
      <c r="T358" s="39" t="s">
        <v>1598</v>
      </c>
      <c r="U358" s="40" t="s">
        <v>4149</v>
      </c>
      <c r="V358" s="55">
        <v>1145.9769999999985</v>
      </c>
      <c r="W358" s="43" t="s">
        <v>46</v>
      </c>
      <c r="X358" s="44">
        <v>0</v>
      </c>
      <c r="Y358" s="55">
        <f t="shared" si="11"/>
        <v>1145.9769999999985</v>
      </c>
      <c r="Z358" s="14" t="s">
        <v>39</v>
      </c>
      <c r="AA358" s="45" t="s">
        <v>4150</v>
      </c>
      <c r="AB358" s="45" t="s">
        <v>4151</v>
      </c>
      <c r="AC358" s="45" t="s">
        <v>4147</v>
      </c>
      <c r="AD358" s="45" t="s">
        <v>73</v>
      </c>
      <c r="AE358" s="43" t="s">
        <v>1598</v>
      </c>
      <c r="AF358" s="45" t="s">
        <v>4152</v>
      </c>
      <c r="AG358" s="48">
        <v>1</v>
      </c>
    </row>
    <row r="359" spans="1:33" s="1" customFormat="1" ht="28.5">
      <c r="A359" s="46" t="s">
        <v>4153</v>
      </c>
      <c r="B359" s="10" t="s">
        <v>4142</v>
      </c>
      <c r="C359" s="21" t="s">
        <v>4143</v>
      </c>
      <c r="D359" s="10" t="s">
        <v>1694</v>
      </c>
      <c r="E359" s="10" t="s">
        <v>79</v>
      </c>
      <c r="F359" s="10" t="s">
        <v>44</v>
      </c>
      <c r="G359" s="10" t="s">
        <v>45</v>
      </c>
      <c r="H359" s="10" t="s">
        <v>44</v>
      </c>
      <c r="I359" s="11">
        <v>4055.8</v>
      </c>
      <c r="J359" s="12">
        <v>2.0286789329652465E-2</v>
      </c>
      <c r="K359" s="47">
        <v>4055.8</v>
      </c>
      <c r="L359" s="39" t="s">
        <v>46</v>
      </c>
      <c r="M359" s="41">
        <v>0</v>
      </c>
      <c r="N359" s="47">
        <f t="shared" si="10"/>
        <v>4055.8</v>
      </c>
      <c r="O359" s="39" t="s">
        <v>39</v>
      </c>
      <c r="P359" s="13" t="s">
        <v>4154</v>
      </c>
      <c r="Q359" s="40" t="s">
        <v>4155</v>
      </c>
      <c r="R359" s="40" t="s">
        <v>4156</v>
      </c>
      <c r="S359" s="40" t="s">
        <v>1090</v>
      </c>
      <c r="T359" s="39" t="s">
        <v>613</v>
      </c>
      <c r="U359" s="40" t="s">
        <v>4157</v>
      </c>
      <c r="V359" s="55">
        <v>3168.5999999999958</v>
      </c>
      <c r="W359" s="43" t="s">
        <v>46</v>
      </c>
      <c r="X359" s="44">
        <v>0</v>
      </c>
      <c r="Y359" s="55">
        <f t="shared" si="11"/>
        <v>3168.5999999999958</v>
      </c>
      <c r="Z359" s="14" t="s">
        <v>39</v>
      </c>
      <c r="AA359" s="45" t="s">
        <v>4158</v>
      </c>
      <c r="AB359" s="45" t="s">
        <v>4159</v>
      </c>
      <c r="AC359" s="45" t="s">
        <v>4160</v>
      </c>
      <c r="AD359" s="45" t="s">
        <v>271</v>
      </c>
      <c r="AE359" s="43" t="s">
        <v>1334</v>
      </c>
      <c r="AF359" s="45" t="s">
        <v>4161</v>
      </c>
      <c r="AG359" s="48">
        <v>1</v>
      </c>
    </row>
    <row r="360" spans="1:33" s="1" customFormat="1" ht="85.5">
      <c r="A360" s="46" t="s">
        <v>4162</v>
      </c>
      <c r="B360" s="10" t="s">
        <v>4142</v>
      </c>
      <c r="C360" s="21" t="s">
        <v>4163</v>
      </c>
      <c r="D360" s="10" t="s">
        <v>4164</v>
      </c>
      <c r="E360" s="10" t="s">
        <v>133</v>
      </c>
      <c r="F360" s="10" t="s">
        <v>147</v>
      </c>
      <c r="G360" s="10" t="s">
        <v>135</v>
      </c>
      <c r="H360" s="10" t="s">
        <v>133</v>
      </c>
      <c r="I360" s="11">
        <v>7074.42</v>
      </c>
      <c r="J360" s="12">
        <v>2.2219847500696659E-3</v>
      </c>
      <c r="K360" s="47">
        <v>7073.3713999999909</v>
      </c>
      <c r="L360" s="39" t="s">
        <v>46</v>
      </c>
      <c r="M360" s="41">
        <v>0</v>
      </c>
      <c r="N360" s="47">
        <f t="shared" si="10"/>
        <v>7073.3713999999909</v>
      </c>
      <c r="O360" s="39" t="s">
        <v>39</v>
      </c>
      <c r="P360" s="13" t="s">
        <v>4165</v>
      </c>
      <c r="Q360" s="40" t="s">
        <v>4166</v>
      </c>
      <c r="R360" s="40" t="s">
        <v>4167</v>
      </c>
      <c r="S360" s="40" t="s">
        <v>4168</v>
      </c>
      <c r="T360" s="39" t="s">
        <v>152</v>
      </c>
      <c r="U360" s="40" t="s">
        <v>4169</v>
      </c>
      <c r="V360" s="55">
        <v>7073.3713999999909</v>
      </c>
      <c r="W360" s="43" t="s">
        <v>46</v>
      </c>
      <c r="X360" s="44">
        <v>0</v>
      </c>
      <c r="Y360" s="55">
        <f t="shared" si="11"/>
        <v>7073.3713999999909</v>
      </c>
      <c r="Z360" s="14" t="s">
        <v>39</v>
      </c>
      <c r="AA360" s="45" t="s">
        <v>4170</v>
      </c>
      <c r="AB360" s="45" t="s">
        <v>4171</v>
      </c>
      <c r="AC360" s="45" t="s">
        <v>4172</v>
      </c>
      <c r="AD360" s="45" t="s">
        <v>4173</v>
      </c>
      <c r="AE360" s="43" t="s">
        <v>4174</v>
      </c>
      <c r="AF360" s="45" t="s">
        <v>4175</v>
      </c>
      <c r="AG360" s="48">
        <v>1</v>
      </c>
    </row>
    <row r="361" spans="1:33" s="1" customFormat="1" ht="57">
      <c r="A361" s="46" t="s">
        <v>4176</v>
      </c>
      <c r="B361" s="10" t="s">
        <v>4177</v>
      </c>
      <c r="C361" s="21" t="s">
        <v>4178</v>
      </c>
      <c r="D361" s="10" t="s">
        <v>464</v>
      </c>
      <c r="E361" s="10" t="s">
        <v>79</v>
      </c>
      <c r="F361" s="10" t="s">
        <v>44</v>
      </c>
      <c r="G361" s="10" t="s">
        <v>45</v>
      </c>
      <c r="H361" s="10" t="s">
        <v>44</v>
      </c>
      <c r="I361" s="11">
        <v>744.62</v>
      </c>
      <c r="J361" s="12">
        <v>1.4325814022954712E-5</v>
      </c>
      <c r="K361" s="47">
        <v>744.62</v>
      </c>
      <c r="L361" s="39" t="s">
        <v>46</v>
      </c>
      <c r="M361" s="41">
        <v>0</v>
      </c>
      <c r="N361" s="47">
        <f t="shared" si="10"/>
        <v>744.62</v>
      </c>
      <c r="O361" s="39" t="s">
        <v>39</v>
      </c>
      <c r="P361" s="13" t="s">
        <v>4179</v>
      </c>
      <c r="Q361" s="40" t="s">
        <v>4180</v>
      </c>
      <c r="R361" s="40" t="s">
        <v>4181</v>
      </c>
      <c r="S361" s="40" t="s">
        <v>4182</v>
      </c>
      <c r="T361" s="39" t="s">
        <v>395</v>
      </c>
      <c r="U361" s="40" t="s">
        <v>4183</v>
      </c>
      <c r="V361" s="55">
        <v>182.72259999999977</v>
      </c>
      <c r="W361" s="43" t="s">
        <v>46</v>
      </c>
      <c r="X361" s="44">
        <v>0</v>
      </c>
      <c r="Y361" s="55">
        <f t="shared" si="11"/>
        <v>182.72259999999977</v>
      </c>
      <c r="Z361" s="14" t="s">
        <v>39</v>
      </c>
      <c r="AA361" s="45" t="s">
        <v>4184</v>
      </c>
      <c r="AB361" s="45" t="s">
        <v>4185</v>
      </c>
      <c r="AC361" s="45" t="s">
        <v>4181</v>
      </c>
      <c r="AD361" s="45" t="s">
        <v>55</v>
      </c>
      <c r="AE361" s="43" t="s">
        <v>395</v>
      </c>
      <c r="AF361" s="45" t="s">
        <v>4183</v>
      </c>
      <c r="AG361" s="48">
        <v>1</v>
      </c>
    </row>
    <row r="362" spans="1:33" s="1" customFormat="1" ht="43.5">
      <c r="A362" s="46" t="s">
        <v>4186</v>
      </c>
      <c r="B362" s="10" t="s">
        <v>4177</v>
      </c>
      <c r="C362" s="21" t="s">
        <v>4178</v>
      </c>
      <c r="D362" s="10" t="s">
        <v>598</v>
      </c>
      <c r="E362" s="10" t="s">
        <v>79</v>
      </c>
      <c r="F362" s="10" t="s">
        <v>44</v>
      </c>
      <c r="G362" s="10" t="s">
        <v>45</v>
      </c>
      <c r="H362" s="10" t="s">
        <v>44</v>
      </c>
      <c r="I362" s="11">
        <v>1489.24</v>
      </c>
      <c r="J362" s="12">
        <v>1.7770602325285523E-4</v>
      </c>
      <c r="K362" s="47">
        <v>1489.24</v>
      </c>
      <c r="L362" s="39" t="s">
        <v>46</v>
      </c>
      <c r="M362" s="41">
        <v>0</v>
      </c>
      <c r="N362" s="47">
        <f t="shared" si="10"/>
        <v>1489.24</v>
      </c>
      <c r="O362" s="39" t="s">
        <v>39</v>
      </c>
      <c r="P362" s="13" t="s">
        <v>4187</v>
      </c>
      <c r="Q362" s="40" t="s">
        <v>4188</v>
      </c>
      <c r="R362" s="40" t="s">
        <v>4189</v>
      </c>
      <c r="S362" s="40" t="s">
        <v>4190</v>
      </c>
      <c r="T362" s="39" t="s">
        <v>1334</v>
      </c>
      <c r="U362" s="40" t="s">
        <v>4191</v>
      </c>
      <c r="V362" s="55">
        <v>372.83859999999953</v>
      </c>
      <c r="W362" s="43" t="s">
        <v>46</v>
      </c>
      <c r="X362" s="44">
        <v>0</v>
      </c>
      <c r="Y362" s="55">
        <f t="shared" si="11"/>
        <v>372.83859999999953</v>
      </c>
      <c r="Z362" s="14" t="s">
        <v>39</v>
      </c>
      <c r="AA362" s="45" t="s">
        <v>4192</v>
      </c>
      <c r="AB362" s="45" t="s">
        <v>4193</v>
      </c>
      <c r="AC362" s="45" t="s">
        <v>4194</v>
      </c>
      <c r="AD362" s="45" t="s">
        <v>287</v>
      </c>
      <c r="AE362" s="43" t="s">
        <v>3424</v>
      </c>
      <c r="AF362" s="45" t="s">
        <v>4195</v>
      </c>
      <c r="AG362" s="48">
        <v>1</v>
      </c>
    </row>
    <row r="363" spans="1:33" s="1" customFormat="1" ht="24">
      <c r="A363" s="46" t="s">
        <v>4196</v>
      </c>
      <c r="B363" s="10" t="s">
        <v>4197</v>
      </c>
      <c r="C363" s="21" t="s">
        <v>4198</v>
      </c>
      <c r="D363" s="10" t="s">
        <v>1065</v>
      </c>
      <c r="E363" s="10" t="s">
        <v>147</v>
      </c>
      <c r="F363" s="10" t="s">
        <v>4199</v>
      </c>
      <c r="G363" s="10" t="s">
        <v>4200</v>
      </c>
      <c r="H363" s="10" t="s">
        <v>4199</v>
      </c>
      <c r="I363" s="11">
        <v>82447445.480000004</v>
      </c>
      <c r="J363" s="12">
        <v>0.42093083343271853</v>
      </c>
      <c r="K363" s="47">
        <v>41223722.740000002</v>
      </c>
      <c r="L363" s="39" t="s">
        <v>46</v>
      </c>
      <c r="M363" s="41">
        <v>0</v>
      </c>
      <c r="N363" s="47">
        <f t="shared" si="10"/>
        <v>41223722.740000002</v>
      </c>
      <c r="O363" s="39" t="s">
        <v>39</v>
      </c>
      <c r="P363" s="13" t="s">
        <v>4201</v>
      </c>
      <c r="Q363" s="40" t="s">
        <v>4202</v>
      </c>
      <c r="R363" s="40" t="s">
        <v>4203</v>
      </c>
      <c r="S363" s="40" t="s">
        <v>4204</v>
      </c>
      <c r="T363" s="39" t="s">
        <v>4205</v>
      </c>
      <c r="U363" s="40" t="s">
        <v>4206</v>
      </c>
      <c r="V363" s="55">
        <v>41223722.231599994</v>
      </c>
      <c r="W363" s="43" t="s">
        <v>46</v>
      </c>
      <c r="X363" s="44">
        <v>0</v>
      </c>
      <c r="Y363" s="55">
        <f t="shared" si="11"/>
        <v>41223722.231599994</v>
      </c>
      <c r="Z363" s="14" t="s">
        <v>39</v>
      </c>
      <c r="AA363" s="45" t="s">
        <v>4207</v>
      </c>
      <c r="AB363" s="45" t="s">
        <v>4208</v>
      </c>
      <c r="AC363" s="45" t="s">
        <v>4209</v>
      </c>
      <c r="AD363" s="45" t="s">
        <v>55</v>
      </c>
      <c r="AE363" s="43" t="s">
        <v>703</v>
      </c>
      <c r="AF363" s="45" t="s">
        <v>4210</v>
      </c>
      <c r="AG363" s="48">
        <v>1</v>
      </c>
    </row>
    <row r="364" spans="1:33" s="1" customFormat="1" ht="99.75">
      <c r="A364" s="46" t="s">
        <v>4211</v>
      </c>
      <c r="B364" s="10" t="s">
        <v>4212</v>
      </c>
      <c r="C364" s="21" t="s">
        <v>4213</v>
      </c>
      <c r="D364" s="10" t="s">
        <v>598</v>
      </c>
      <c r="E364" s="10" t="s">
        <v>133</v>
      </c>
      <c r="F364" s="10" t="s">
        <v>147</v>
      </c>
      <c r="G364" s="10" t="s">
        <v>135</v>
      </c>
      <c r="H364" s="10" t="s">
        <v>136</v>
      </c>
      <c r="I364" s="11">
        <v>1364963.17</v>
      </c>
      <c r="J364" s="12">
        <v>0.11360350851124458</v>
      </c>
      <c r="K364" s="47">
        <v>1364962.1145999981</v>
      </c>
      <c r="L364" s="39" t="s">
        <v>46</v>
      </c>
      <c r="M364" s="41">
        <v>0</v>
      </c>
      <c r="N364" s="47">
        <f t="shared" si="10"/>
        <v>1364962.1145999981</v>
      </c>
      <c r="O364" s="39" t="s">
        <v>39</v>
      </c>
      <c r="P364" s="13" t="s">
        <v>4214</v>
      </c>
      <c r="Q364" s="40" t="s">
        <v>4215</v>
      </c>
      <c r="R364" s="40" t="s">
        <v>4216</v>
      </c>
      <c r="S364" s="40" t="s">
        <v>4217</v>
      </c>
      <c r="T364" s="39" t="s">
        <v>703</v>
      </c>
      <c r="U364" s="40" t="s">
        <v>4218</v>
      </c>
      <c r="V364" s="55">
        <v>1364962.1145999981</v>
      </c>
      <c r="W364" s="43" t="s">
        <v>46</v>
      </c>
      <c r="X364" s="44">
        <v>0</v>
      </c>
      <c r="Y364" s="55">
        <f t="shared" si="11"/>
        <v>1364962.1145999981</v>
      </c>
      <c r="Z364" s="14" t="s">
        <v>39</v>
      </c>
      <c r="AA364" s="45" t="s">
        <v>4219</v>
      </c>
      <c r="AB364" s="45" t="s">
        <v>4220</v>
      </c>
      <c r="AC364" s="45" t="s">
        <v>4216</v>
      </c>
      <c r="AD364" s="45" t="s">
        <v>55</v>
      </c>
      <c r="AE364" s="43" t="s">
        <v>703</v>
      </c>
      <c r="AF364" s="45" t="s">
        <v>4218</v>
      </c>
      <c r="AG364" s="48">
        <v>1</v>
      </c>
    </row>
    <row r="365" spans="1:33" s="1" customFormat="1" ht="57.75">
      <c r="A365" s="46" t="s">
        <v>4221</v>
      </c>
      <c r="B365" s="10" t="s">
        <v>4222</v>
      </c>
      <c r="C365" s="21" t="s">
        <v>4223</v>
      </c>
      <c r="D365" s="10" t="s">
        <v>4224</v>
      </c>
      <c r="E365" s="10" t="s">
        <v>61</v>
      </c>
      <c r="F365" s="10" t="s">
        <v>62</v>
      </c>
      <c r="G365" s="10" t="s">
        <v>45</v>
      </c>
      <c r="H365" s="10" t="s">
        <v>63</v>
      </c>
      <c r="I365" s="11"/>
      <c r="J365" s="12">
        <v>1.3731476471281047E-2</v>
      </c>
      <c r="K365" s="47">
        <v>55.627891199999993</v>
      </c>
      <c r="L365" s="39" t="s">
        <v>46</v>
      </c>
      <c r="M365" s="41">
        <v>0</v>
      </c>
      <c r="N365" s="47">
        <f t="shared" si="10"/>
        <v>55.627891199999993</v>
      </c>
      <c r="O365" s="39" t="s">
        <v>39</v>
      </c>
      <c r="P365" s="13" t="s">
        <v>4225</v>
      </c>
      <c r="Q365" s="40" t="s">
        <v>4226</v>
      </c>
      <c r="R365" s="40" t="s">
        <v>4227</v>
      </c>
      <c r="S365" s="40" t="s">
        <v>4228</v>
      </c>
      <c r="T365" s="39" t="s">
        <v>1590</v>
      </c>
      <c r="U365" s="40" t="s">
        <v>4229</v>
      </c>
      <c r="V365" s="55">
        <v>55.627891200000001</v>
      </c>
      <c r="W365" s="43" t="s">
        <v>46</v>
      </c>
      <c r="X365" s="44">
        <v>0</v>
      </c>
      <c r="Y365" s="55">
        <f t="shared" si="11"/>
        <v>55.627891200000001</v>
      </c>
      <c r="Z365" s="14" t="s">
        <v>39</v>
      </c>
      <c r="AA365" s="45" t="s">
        <v>4230</v>
      </c>
      <c r="AB365" s="45" t="s">
        <v>4231</v>
      </c>
      <c r="AC365" s="45" t="s">
        <v>4232</v>
      </c>
      <c r="AD365" s="45" t="s">
        <v>235</v>
      </c>
      <c r="AE365" s="43" t="s">
        <v>90</v>
      </c>
      <c r="AF365" s="45" t="s">
        <v>4233</v>
      </c>
      <c r="AG365" s="48">
        <v>1</v>
      </c>
    </row>
    <row r="366" spans="1:33" s="1" customFormat="1" ht="42.75">
      <c r="A366" s="46" t="s">
        <v>4234</v>
      </c>
      <c r="B366" s="10" t="s">
        <v>4222</v>
      </c>
      <c r="C366" s="21" t="s">
        <v>4223</v>
      </c>
      <c r="D366" s="10" t="s">
        <v>552</v>
      </c>
      <c r="E366" s="10" t="s">
        <v>2784</v>
      </c>
      <c r="F366" s="10" t="s">
        <v>62</v>
      </c>
      <c r="G366" s="10" t="s">
        <v>45</v>
      </c>
      <c r="H366" s="10" t="s">
        <v>63</v>
      </c>
      <c r="I366" s="11"/>
      <c r="J366" s="12">
        <v>6.8859755499006995E-3</v>
      </c>
      <c r="K366" s="47">
        <v>1131.1004544</v>
      </c>
      <c r="L366" s="39" t="s">
        <v>46</v>
      </c>
      <c r="M366" s="41">
        <v>0</v>
      </c>
      <c r="N366" s="47">
        <f t="shared" si="10"/>
        <v>1131.1004544</v>
      </c>
      <c r="O366" s="39" t="s">
        <v>39</v>
      </c>
      <c r="P366" s="13" t="s">
        <v>4235</v>
      </c>
      <c r="Q366" s="40" t="s">
        <v>4236</v>
      </c>
      <c r="R366" s="40" t="s">
        <v>4237</v>
      </c>
      <c r="S366" s="40" t="s">
        <v>4238</v>
      </c>
      <c r="T366" s="39" t="s">
        <v>208</v>
      </c>
      <c r="U366" s="40" t="s">
        <v>4239</v>
      </c>
      <c r="V366" s="55">
        <v>336.23969791999997</v>
      </c>
      <c r="W366" s="43" t="s">
        <v>46</v>
      </c>
      <c r="X366" s="44">
        <v>0</v>
      </c>
      <c r="Y366" s="55">
        <f t="shared" si="11"/>
        <v>336.23969791999997</v>
      </c>
      <c r="Z366" s="14" t="s">
        <v>39</v>
      </c>
      <c r="AA366" s="45" t="s">
        <v>4240</v>
      </c>
      <c r="AB366" s="45" t="s">
        <v>4241</v>
      </c>
      <c r="AC366" s="45" t="s">
        <v>4242</v>
      </c>
      <c r="AD366" s="45" t="s">
        <v>235</v>
      </c>
      <c r="AE366" s="43" t="s">
        <v>962</v>
      </c>
      <c r="AF366" s="45" t="s">
        <v>4243</v>
      </c>
      <c r="AG366" s="48">
        <v>1</v>
      </c>
    </row>
    <row r="367" spans="1:33" s="1" customFormat="1" ht="156.75">
      <c r="A367" s="46" t="s">
        <v>4244</v>
      </c>
      <c r="B367" s="10" t="s">
        <v>4222</v>
      </c>
      <c r="C367" s="21" t="s">
        <v>4223</v>
      </c>
      <c r="D367" s="10" t="s">
        <v>43</v>
      </c>
      <c r="E367" s="10" t="s">
        <v>79</v>
      </c>
      <c r="F367" s="10" t="s">
        <v>44</v>
      </c>
      <c r="G367" s="10" t="s">
        <v>45</v>
      </c>
      <c r="H367" s="10" t="s">
        <v>44</v>
      </c>
      <c r="I367" s="11"/>
      <c r="J367" s="12">
        <v>1.8935677950769603E-2</v>
      </c>
      <c r="K367" s="47">
        <v>105.07490559999999</v>
      </c>
      <c r="L367" s="39" t="s">
        <v>46</v>
      </c>
      <c r="M367" s="41">
        <v>0</v>
      </c>
      <c r="N367" s="47">
        <f t="shared" si="10"/>
        <v>105.07490559999999</v>
      </c>
      <c r="O367" s="39" t="s">
        <v>39</v>
      </c>
      <c r="P367" s="13" t="s">
        <v>4245</v>
      </c>
      <c r="Q367" s="40" t="s">
        <v>4246</v>
      </c>
      <c r="R367" s="40" t="s">
        <v>4247</v>
      </c>
      <c r="S367" s="40" t="s">
        <v>4248</v>
      </c>
      <c r="T367" s="39" t="s">
        <v>4249</v>
      </c>
      <c r="U367" s="40" t="s">
        <v>4250</v>
      </c>
      <c r="V367" s="55">
        <v>89.004625919999995</v>
      </c>
      <c r="W367" s="43" t="s">
        <v>46</v>
      </c>
      <c r="X367" s="44">
        <v>0</v>
      </c>
      <c r="Y367" s="55">
        <f t="shared" si="11"/>
        <v>89.004625919999995</v>
      </c>
      <c r="Z367" s="14" t="s">
        <v>39</v>
      </c>
      <c r="AA367" s="45" t="s">
        <v>4251</v>
      </c>
      <c r="AB367" s="45" t="s">
        <v>4252</v>
      </c>
      <c r="AC367" s="45" t="s">
        <v>4253</v>
      </c>
      <c r="AD367" s="45" t="s">
        <v>287</v>
      </c>
      <c r="AE367" s="43" t="s">
        <v>4254</v>
      </c>
      <c r="AF367" s="45" t="s">
        <v>4255</v>
      </c>
      <c r="AG367" s="48">
        <v>1</v>
      </c>
    </row>
    <row r="368" spans="1:33" s="1" customFormat="1" ht="71.25">
      <c r="A368" s="46" t="s">
        <v>4256</v>
      </c>
      <c r="B368" s="10" t="s">
        <v>4257</v>
      </c>
      <c r="C368" s="21" t="s">
        <v>4258</v>
      </c>
      <c r="D368" s="10" t="s">
        <v>4259</v>
      </c>
      <c r="E368" s="10" t="s">
        <v>1654</v>
      </c>
      <c r="F368" s="10" t="s">
        <v>147</v>
      </c>
      <c r="G368" s="10" t="s">
        <v>135</v>
      </c>
      <c r="H368" s="10" t="s">
        <v>147</v>
      </c>
      <c r="I368" s="11">
        <v>698628.77</v>
      </c>
      <c r="J368" s="12">
        <v>3.0281641990452555E-2</v>
      </c>
      <c r="K368" s="47">
        <v>698627.71479999903</v>
      </c>
      <c r="L368" s="39" t="s">
        <v>46</v>
      </c>
      <c r="M368" s="41">
        <v>0</v>
      </c>
      <c r="N368" s="47">
        <f t="shared" si="10"/>
        <v>698627.71479999903</v>
      </c>
      <c r="O368" s="39" t="s">
        <v>39</v>
      </c>
      <c r="P368" s="13" t="s">
        <v>4260</v>
      </c>
      <c r="Q368" s="40" t="s">
        <v>4261</v>
      </c>
      <c r="R368" s="40" t="s">
        <v>4262</v>
      </c>
      <c r="S368" s="40" t="s">
        <v>4263</v>
      </c>
      <c r="T368" s="39" t="s">
        <v>152</v>
      </c>
      <c r="U368" s="40" t="s">
        <v>4264</v>
      </c>
      <c r="V368" s="55">
        <v>698627.71479999903</v>
      </c>
      <c r="W368" s="43" t="s">
        <v>46</v>
      </c>
      <c r="X368" s="44">
        <v>0</v>
      </c>
      <c r="Y368" s="55">
        <f t="shared" si="11"/>
        <v>698627.71479999903</v>
      </c>
      <c r="Z368" s="14" t="s">
        <v>39</v>
      </c>
      <c r="AA368" s="45" t="s">
        <v>4265</v>
      </c>
      <c r="AB368" s="45" t="s">
        <v>4266</v>
      </c>
      <c r="AC368" s="45" t="s">
        <v>4262</v>
      </c>
      <c r="AD368" s="45" t="s">
        <v>836</v>
      </c>
      <c r="AE368" s="43" t="s">
        <v>152</v>
      </c>
      <c r="AF368" s="45" t="s">
        <v>4264</v>
      </c>
      <c r="AG368" s="48">
        <v>1</v>
      </c>
    </row>
    <row r="369" spans="1:33" s="1" customFormat="1" ht="24">
      <c r="A369" s="46" t="s">
        <v>4267</v>
      </c>
      <c r="B369" s="10" t="s">
        <v>4268</v>
      </c>
      <c r="C369" s="21" t="s">
        <v>4269</v>
      </c>
      <c r="D369" s="10" t="s">
        <v>829</v>
      </c>
      <c r="E369" s="10" t="s">
        <v>79</v>
      </c>
      <c r="F369" s="10" t="s">
        <v>44</v>
      </c>
      <c r="G369" s="10" t="s">
        <v>45</v>
      </c>
      <c r="H369" s="10" t="s">
        <v>44</v>
      </c>
      <c r="I369" s="11"/>
      <c r="J369" s="12">
        <v>6.1540264530524896E-5</v>
      </c>
      <c r="K369" s="47">
        <v>1709.6305228799999</v>
      </c>
      <c r="L369" s="39" t="s">
        <v>46</v>
      </c>
      <c r="M369" s="41">
        <v>0</v>
      </c>
      <c r="N369" s="47">
        <f t="shared" si="10"/>
        <v>1709.6305228799999</v>
      </c>
      <c r="O369" s="39" t="s">
        <v>39</v>
      </c>
      <c r="P369" s="13" t="s">
        <v>4270</v>
      </c>
      <c r="Q369" s="40" t="s">
        <v>4271</v>
      </c>
      <c r="R369" s="40" t="s">
        <v>4272</v>
      </c>
      <c r="S369" s="40" t="s">
        <v>382</v>
      </c>
      <c r="T369" s="39" t="s">
        <v>125</v>
      </c>
      <c r="U369" s="40" t="s">
        <v>4273</v>
      </c>
      <c r="V369" s="55">
        <v>904.88036352000006</v>
      </c>
      <c r="W369" s="43" t="s">
        <v>46</v>
      </c>
      <c r="X369" s="44">
        <v>0</v>
      </c>
      <c r="Y369" s="55">
        <f t="shared" si="11"/>
        <v>904.88036352000006</v>
      </c>
      <c r="Z369" s="14" t="s">
        <v>39</v>
      </c>
      <c r="AA369" s="45" t="s">
        <v>4274</v>
      </c>
      <c r="AB369" s="45" t="s">
        <v>4275</v>
      </c>
      <c r="AC369" s="45" t="s">
        <v>4272</v>
      </c>
      <c r="AD369" s="45" t="s">
        <v>55</v>
      </c>
      <c r="AE369" s="43" t="s">
        <v>125</v>
      </c>
      <c r="AF369" s="45" t="s">
        <v>4276</v>
      </c>
      <c r="AG369" s="48">
        <v>1</v>
      </c>
    </row>
    <row r="370" spans="1:33" s="1" customFormat="1" ht="29.25">
      <c r="A370" s="46" t="s">
        <v>4277</v>
      </c>
      <c r="B370" s="10" t="s">
        <v>4268</v>
      </c>
      <c r="C370" s="21" t="s">
        <v>4269</v>
      </c>
      <c r="D370" s="10" t="s">
        <v>43</v>
      </c>
      <c r="E370" s="10" t="s">
        <v>79</v>
      </c>
      <c r="F370" s="10" t="s">
        <v>44</v>
      </c>
      <c r="G370" s="10" t="s">
        <v>45</v>
      </c>
      <c r="H370" s="10" t="s">
        <v>44</v>
      </c>
      <c r="I370" s="11"/>
      <c r="J370" s="12">
        <v>2.4564888409835323E-4</v>
      </c>
      <c r="K370" s="47">
        <v>1056.9299328</v>
      </c>
      <c r="L370" s="39" t="s">
        <v>46</v>
      </c>
      <c r="M370" s="41">
        <v>0</v>
      </c>
      <c r="N370" s="47">
        <f t="shared" si="10"/>
        <v>1056.9299328</v>
      </c>
      <c r="O370" s="39" t="s">
        <v>39</v>
      </c>
      <c r="P370" s="13" t="s">
        <v>4278</v>
      </c>
      <c r="Q370" s="40" t="s">
        <v>4279</v>
      </c>
      <c r="R370" s="40" t="s">
        <v>4280</v>
      </c>
      <c r="S370" s="40" t="s">
        <v>4281</v>
      </c>
      <c r="T370" s="39" t="s">
        <v>125</v>
      </c>
      <c r="U370" s="40" t="s">
        <v>4282</v>
      </c>
      <c r="V370" s="55">
        <v>1129.8642790399999</v>
      </c>
      <c r="W370" s="43" t="s">
        <v>46</v>
      </c>
      <c r="X370" s="44">
        <v>0</v>
      </c>
      <c r="Y370" s="55">
        <f t="shared" si="11"/>
        <v>1129.8642790399999</v>
      </c>
      <c r="Z370" s="14" t="s">
        <v>39</v>
      </c>
      <c r="AA370" s="45" t="s">
        <v>4283</v>
      </c>
      <c r="AB370" s="45" t="s">
        <v>4284</v>
      </c>
      <c r="AC370" s="45" t="s">
        <v>4285</v>
      </c>
      <c r="AD370" s="45" t="s">
        <v>287</v>
      </c>
      <c r="AE370" s="43" t="s">
        <v>2657</v>
      </c>
      <c r="AF370" s="45" t="s">
        <v>4286</v>
      </c>
      <c r="AG370" s="48">
        <v>1</v>
      </c>
    </row>
    <row r="371" spans="1:33" s="1" customFormat="1" ht="57">
      <c r="A371" s="46" t="s">
        <v>4287</v>
      </c>
      <c r="B371" s="10" t="s">
        <v>4268</v>
      </c>
      <c r="C371" s="21" t="s">
        <v>4269</v>
      </c>
      <c r="D371" s="10" t="s">
        <v>1959</v>
      </c>
      <c r="E371" s="10" t="s">
        <v>79</v>
      </c>
      <c r="F371" s="10" t="s">
        <v>44</v>
      </c>
      <c r="G371" s="10" t="s">
        <v>45</v>
      </c>
      <c r="H371" s="10" t="s">
        <v>44</v>
      </c>
      <c r="I371" s="11"/>
      <c r="J371" s="12">
        <v>2.6221981335027371E-3</v>
      </c>
      <c r="K371" s="47">
        <v>16496.760179199999</v>
      </c>
      <c r="L371" s="39" t="s">
        <v>46</v>
      </c>
      <c r="M371" s="41">
        <v>0</v>
      </c>
      <c r="N371" s="47">
        <f t="shared" si="10"/>
        <v>16496.760179199999</v>
      </c>
      <c r="O371" s="39" t="s">
        <v>39</v>
      </c>
      <c r="P371" s="13" t="s">
        <v>4288</v>
      </c>
      <c r="Q371" s="40" t="s">
        <v>4289</v>
      </c>
      <c r="R371" s="40" t="s">
        <v>4290</v>
      </c>
      <c r="S371" s="40" t="s">
        <v>4291</v>
      </c>
      <c r="T371" s="39" t="s">
        <v>613</v>
      </c>
      <c r="U371" s="40" t="s">
        <v>4292</v>
      </c>
      <c r="V371" s="55">
        <v>9321.9983897599996</v>
      </c>
      <c r="W371" s="43" t="s">
        <v>46</v>
      </c>
      <c r="X371" s="44">
        <v>0</v>
      </c>
      <c r="Y371" s="55">
        <f t="shared" si="11"/>
        <v>9321.9983897599996</v>
      </c>
      <c r="Z371" s="14" t="s">
        <v>39</v>
      </c>
      <c r="AA371" s="45" t="s">
        <v>4293</v>
      </c>
      <c r="AB371" s="45" t="s">
        <v>4294</v>
      </c>
      <c r="AC371" s="45" t="s">
        <v>4295</v>
      </c>
      <c r="AD371" s="45" t="s">
        <v>55</v>
      </c>
      <c r="AE371" s="43" t="s">
        <v>613</v>
      </c>
      <c r="AF371" s="45" t="s">
        <v>4296</v>
      </c>
      <c r="AG371" s="48">
        <v>1</v>
      </c>
    </row>
    <row r="372" spans="1:33" s="1" customFormat="1" ht="29.25">
      <c r="A372" s="46" t="s">
        <v>4297</v>
      </c>
      <c r="B372" s="10" t="s">
        <v>4268</v>
      </c>
      <c r="C372" s="21" t="s">
        <v>4298</v>
      </c>
      <c r="D372" s="10" t="s">
        <v>4299</v>
      </c>
      <c r="E372" s="10" t="s">
        <v>79</v>
      </c>
      <c r="F372" s="10" t="s">
        <v>44</v>
      </c>
      <c r="G372" s="10" t="s">
        <v>45</v>
      </c>
      <c r="H372" s="10" t="s">
        <v>44</v>
      </c>
      <c r="I372" s="11"/>
      <c r="J372" s="12">
        <v>2.2765172066936405E-3</v>
      </c>
      <c r="K372" s="47">
        <v>2687.4452326399996</v>
      </c>
      <c r="L372" s="39" t="s">
        <v>46</v>
      </c>
      <c r="M372" s="41">
        <v>0</v>
      </c>
      <c r="N372" s="47">
        <f t="shared" si="10"/>
        <v>2687.4452326399996</v>
      </c>
      <c r="O372" s="39" t="s">
        <v>39</v>
      </c>
      <c r="P372" s="13" t="s">
        <v>4300</v>
      </c>
      <c r="Q372" s="40" t="s">
        <v>4301</v>
      </c>
      <c r="R372" s="40" t="s">
        <v>4302</v>
      </c>
      <c r="S372" s="40" t="s">
        <v>4303</v>
      </c>
      <c r="T372" s="39" t="s">
        <v>266</v>
      </c>
      <c r="U372" s="40" t="s">
        <v>4304</v>
      </c>
      <c r="V372" s="55">
        <v>1431.4910668799998</v>
      </c>
      <c r="W372" s="43" t="s">
        <v>46</v>
      </c>
      <c r="X372" s="44">
        <v>0</v>
      </c>
      <c r="Y372" s="55">
        <f t="shared" si="11"/>
        <v>1431.4910668799998</v>
      </c>
      <c r="Z372" s="14" t="s">
        <v>39</v>
      </c>
      <c r="AA372" s="45" t="s">
        <v>4305</v>
      </c>
      <c r="AB372" s="45" t="s">
        <v>4306</v>
      </c>
      <c r="AC372" s="45" t="s">
        <v>4307</v>
      </c>
      <c r="AD372" s="45" t="s">
        <v>271</v>
      </c>
      <c r="AE372" s="43" t="s">
        <v>4308</v>
      </c>
      <c r="AF372" s="45" t="s">
        <v>4309</v>
      </c>
      <c r="AG372" s="48">
        <v>1</v>
      </c>
    </row>
    <row r="373" spans="1:33" s="1" customFormat="1" ht="28.5">
      <c r="A373" s="46" t="s">
        <v>4310</v>
      </c>
      <c r="B373" s="10" t="s">
        <v>4311</v>
      </c>
      <c r="C373" s="21" t="s">
        <v>4312</v>
      </c>
      <c r="D373" s="10" t="s">
        <v>698</v>
      </c>
      <c r="E373" s="10" t="s">
        <v>79</v>
      </c>
      <c r="F373" s="10" t="s">
        <v>44</v>
      </c>
      <c r="G373" s="10" t="s">
        <v>45</v>
      </c>
      <c r="H373" s="10" t="s">
        <v>44</v>
      </c>
      <c r="I373" s="11"/>
      <c r="J373" s="12">
        <v>1.4536803924021092E-3</v>
      </c>
      <c r="K373" s="47">
        <v>3472.4165862399996</v>
      </c>
      <c r="L373" s="39" t="s">
        <v>46</v>
      </c>
      <c r="M373" s="41">
        <v>0</v>
      </c>
      <c r="N373" s="47">
        <f t="shared" si="10"/>
        <v>3472.4165862399996</v>
      </c>
      <c r="O373" s="39" t="s">
        <v>39</v>
      </c>
      <c r="P373" s="13" t="s">
        <v>4313</v>
      </c>
      <c r="Q373" s="40" t="s">
        <v>4314</v>
      </c>
      <c r="R373" s="40" t="s">
        <v>4315</v>
      </c>
      <c r="S373" s="40" t="s">
        <v>1237</v>
      </c>
      <c r="T373" s="39" t="s">
        <v>1238</v>
      </c>
      <c r="U373" s="40" t="s">
        <v>4316</v>
      </c>
      <c r="V373" s="55">
        <v>2029.7999411199999</v>
      </c>
      <c r="W373" s="43" t="s">
        <v>46</v>
      </c>
      <c r="X373" s="44">
        <v>0</v>
      </c>
      <c r="Y373" s="55">
        <f t="shared" si="11"/>
        <v>2029.7999411199999</v>
      </c>
      <c r="Z373" s="14" t="s">
        <v>39</v>
      </c>
      <c r="AA373" s="45" t="s">
        <v>4313</v>
      </c>
      <c r="AB373" s="45" t="s">
        <v>4317</v>
      </c>
      <c r="AC373" s="45" t="s">
        <v>4315</v>
      </c>
      <c r="AD373" s="45" t="s">
        <v>55</v>
      </c>
      <c r="AE373" s="43" t="s">
        <v>1238</v>
      </c>
      <c r="AF373" s="45" t="s">
        <v>4316</v>
      </c>
      <c r="AG373" s="48">
        <v>1</v>
      </c>
    </row>
    <row r="374" spans="1:33" s="1" customFormat="1" ht="28.5">
      <c r="A374" s="46" t="s">
        <v>4318</v>
      </c>
      <c r="B374" s="10" t="s">
        <v>4311</v>
      </c>
      <c r="C374" s="21" t="s">
        <v>4312</v>
      </c>
      <c r="D374" s="10" t="s">
        <v>173</v>
      </c>
      <c r="E374" s="10" t="s">
        <v>133</v>
      </c>
      <c r="F374" s="10" t="s">
        <v>147</v>
      </c>
      <c r="G374" s="10" t="s">
        <v>135</v>
      </c>
      <c r="H374" s="10" t="s">
        <v>133</v>
      </c>
      <c r="I374" s="11"/>
      <c r="J374" s="12">
        <v>7.3629398231639725E-3</v>
      </c>
      <c r="K374" s="47">
        <v>73643.910896640009</v>
      </c>
      <c r="L374" s="39" t="s">
        <v>46</v>
      </c>
      <c r="M374" s="41">
        <v>0</v>
      </c>
      <c r="N374" s="47">
        <f t="shared" si="10"/>
        <v>73643.910896640009</v>
      </c>
      <c r="O374" s="39" t="s">
        <v>39</v>
      </c>
      <c r="P374" s="13" t="s">
        <v>4319</v>
      </c>
      <c r="Q374" s="40" t="s">
        <v>4320</v>
      </c>
      <c r="R374" s="40" t="s">
        <v>4321</v>
      </c>
      <c r="S374" s="40" t="s">
        <v>4322</v>
      </c>
      <c r="T374" s="39" t="s">
        <v>152</v>
      </c>
      <c r="U374" s="40" t="s">
        <v>4323</v>
      </c>
      <c r="V374" s="55">
        <v>43123.977433599997</v>
      </c>
      <c r="W374" s="43" t="s">
        <v>46</v>
      </c>
      <c r="X374" s="44">
        <v>0</v>
      </c>
      <c r="Y374" s="55">
        <f t="shared" si="11"/>
        <v>43123.977433599997</v>
      </c>
      <c r="Z374" s="14" t="s">
        <v>39</v>
      </c>
      <c r="AA374" s="45" t="s">
        <v>4324</v>
      </c>
      <c r="AB374" s="45" t="s">
        <v>4325</v>
      </c>
      <c r="AC374" s="45" t="s">
        <v>4326</v>
      </c>
      <c r="AD374" s="45" t="s">
        <v>836</v>
      </c>
      <c r="AE374" s="43" t="s">
        <v>152</v>
      </c>
      <c r="AF374" s="45" t="s">
        <v>4323</v>
      </c>
      <c r="AG374" s="48">
        <v>1</v>
      </c>
    </row>
    <row r="375" spans="1:33" s="1" customFormat="1" ht="142.5">
      <c r="A375" s="46" t="s">
        <v>4327</v>
      </c>
      <c r="B375" s="10" t="s">
        <v>4311</v>
      </c>
      <c r="C375" s="21" t="s">
        <v>4312</v>
      </c>
      <c r="D375" s="10" t="s">
        <v>2007</v>
      </c>
      <c r="E375" s="10" t="s">
        <v>133</v>
      </c>
      <c r="F375" s="10" t="s">
        <v>147</v>
      </c>
      <c r="G375" s="10" t="s">
        <v>135</v>
      </c>
      <c r="H375" s="10" t="s">
        <v>133</v>
      </c>
      <c r="I375" s="11"/>
      <c r="J375" s="12">
        <v>2.7072095272030472E-3</v>
      </c>
      <c r="K375" s="47">
        <v>86795.580551679988</v>
      </c>
      <c r="L375" s="39" t="s">
        <v>46</v>
      </c>
      <c r="M375" s="41">
        <v>0</v>
      </c>
      <c r="N375" s="47">
        <f t="shared" si="10"/>
        <v>86795.580551679988</v>
      </c>
      <c r="O375" s="39" t="s">
        <v>39</v>
      </c>
      <c r="P375" s="13" t="s">
        <v>4328</v>
      </c>
      <c r="Q375" s="40" t="s">
        <v>4329</v>
      </c>
      <c r="R375" s="40" t="s">
        <v>4330</v>
      </c>
      <c r="S375" s="40" t="s">
        <v>4331</v>
      </c>
      <c r="T375" s="39" t="s">
        <v>563</v>
      </c>
      <c r="U375" s="40" t="s">
        <v>4332</v>
      </c>
      <c r="V375" s="55">
        <v>57566.214164480007</v>
      </c>
      <c r="W375" s="43" t="s">
        <v>46</v>
      </c>
      <c r="X375" s="44">
        <v>0</v>
      </c>
      <c r="Y375" s="55">
        <f t="shared" si="11"/>
        <v>57566.214164480007</v>
      </c>
      <c r="Z375" s="14" t="s">
        <v>39</v>
      </c>
      <c r="AA375" s="45" t="s">
        <v>4333</v>
      </c>
      <c r="AB375" s="45" t="s">
        <v>4334</v>
      </c>
      <c r="AC375" s="45" t="s">
        <v>4335</v>
      </c>
      <c r="AD375" s="45" t="s">
        <v>4336</v>
      </c>
      <c r="AE375" s="43" t="s">
        <v>2276</v>
      </c>
      <c r="AF375" s="45" t="s">
        <v>4337</v>
      </c>
      <c r="AG375" s="48">
        <v>1</v>
      </c>
    </row>
    <row r="376" spans="1:33" s="1" customFormat="1" ht="99.75">
      <c r="A376" s="46" t="s">
        <v>4338</v>
      </c>
      <c r="B376" s="10" t="s">
        <v>4339</v>
      </c>
      <c r="C376" s="21" t="s">
        <v>4340</v>
      </c>
      <c r="D376" s="17">
        <v>0.01</v>
      </c>
      <c r="E376" s="10" t="s">
        <v>61</v>
      </c>
      <c r="F376" s="10" t="s">
        <v>62</v>
      </c>
      <c r="G376" s="10" t="s">
        <v>939</v>
      </c>
      <c r="H376" s="10" t="s">
        <v>63</v>
      </c>
      <c r="I376" s="11"/>
      <c r="J376" s="12">
        <v>2.9261039587848262E-4</v>
      </c>
      <c r="K376" s="47">
        <v>5297.0114175999997</v>
      </c>
      <c r="L376" s="39" t="s">
        <v>46</v>
      </c>
      <c r="M376" s="41">
        <v>0</v>
      </c>
      <c r="N376" s="47">
        <f t="shared" si="10"/>
        <v>5297.0114175999997</v>
      </c>
      <c r="O376" s="39" t="s">
        <v>39</v>
      </c>
      <c r="P376" s="13" t="s">
        <v>4341</v>
      </c>
      <c r="Q376" s="40" t="s">
        <v>4342</v>
      </c>
      <c r="R376" s="40" t="s">
        <v>4343</v>
      </c>
      <c r="S376" s="40" t="s">
        <v>4344</v>
      </c>
      <c r="T376" s="39" t="s">
        <v>208</v>
      </c>
      <c r="U376" s="40" t="s">
        <v>4345</v>
      </c>
      <c r="V376" s="55">
        <v>3036.04668416</v>
      </c>
      <c r="W376" s="43" t="s">
        <v>46</v>
      </c>
      <c r="X376" s="44">
        <v>0</v>
      </c>
      <c r="Y376" s="55">
        <f t="shared" si="11"/>
        <v>3036.04668416</v>
      </c>
      <c r="Z376" s="14" t="s">
        <v>39</v>
      </c>
      <c r="AA376" s="45" t="s">
        <v>4346</v>
      </c>
      <c r="AB376" s="45" t="s">
        <v>4347</v>
      </c>
      <c r="AC376" s="45" t="s">
        <v>4343</v>
      </c>
      <c r="AD376" s="45" t="s">
        <v>73</v>
      </c>
      <c r="AE376" s="43" t="s">
        <v>208</v>
      </c>
      <c r="AF376" s="45" t="s">
        <v>4345</v>
      </c>
      <c r="AG376" s="48">
        <v>1</v>
      </c>
    </row>
    <row r="377" spans="1:33" s="1" customFormat="1" ht="28.5">
      <c r="A377" s="46" t="s">
        <v>4348</v>
      </c>
      <c r="B377" s="10" t="s">
        <v>4349</v>
      </c>
      <c r="C377" s="21" t="s">
        <v>4350</v>
      </c>
      <c r="D377" s="17">
        <v>0.01</v>
      </c>
      <c r="E377" s="10" t="s">
        <v>2615</v>
      </c>
      <c r="F377" s="10" t="s">
        <v>201</v>
      </c>
      <c r="G377" s="10" t="s">
        <v>202</v>
      </c>
      <c r="H377" s="10" t="s">
        <v>2537</v>
      </c>
      <c r="I377" s="11"/>
      <c r="J377" s="12">
        <v>2.2932155708994369E-2</v>
      </c>
      <c r="K377" s="47">
        <v>3482.30598912</v>
      </c>
      <c r="L377" s="39" t="s">
        <v>46</v>
      </c>
      <c r="M377" s="41">
        <v>0</v>
      </c>
      <c r="N377" s="47">
        <f t="shared" si="10"/>
        <v>3482.30598912</v>
      </c>
      <c r="O377" s="39" t="s">
        <v>39</v>
      </c>
      <c r="P377" s="13" t="s">
        <v>4351</v>
      </c>
      <c r="Q377" s="40" t="s">
        <v>4352</v>
      </c>
      <c r="R377" s="40" t="s">
        <v>4353</v>
      </c>
      <c r="S377" s="40" t="s">
        <v>4354</v>
      </c>
      <c r="T377" s="39" t="s">
        <v>395</v>
      </c>
      <c r="U377" s="40" t="s">
        <v>4355</v>
      </c>
      <c r="V377" s="55">
        <v>1960.5741209600001</v>
      </c>
      <c r="W377" s="43" t="s">
        <v>46</v>
      </c>
      <c r="X377" s="44">
        <v>0</v>
      </c>
      <c r="Y377" s="55">
        <f t="shared" si="11"/>
        <v>1960.5741209600001</v>
      </c>
      <c r="Z377" s="14" t="s">
        <v>39</v>
      </c>
      <c r="AA377" s="45" t="s">
        <v>4356</v>
      </c>
      <c r="AB377" s="45" t="s">
        <v>4357</v>
      </c>
      <c r="AC377" s="45" t="s">
        <v>4353</v>
      </c>
      <c r="AD377" s="45" t="s">
        <v>2546</v>
      </c>
      <c r="AE377" s="43" t="s">
        <v>395</v>
      </c>
      <c r="AF377" s="45" t="s">
        <v>4358</v>
      </c>
      <c r="AG377" s="48">
        <v>1</v>
      </c>
    </row>
    <row r="378" spans="1:33" s="1" customFormat="1">
      <c r="A378" s="46" t="s">
        <v>4359</v>
      </c>
      <c r="B378" s="10" t="s">
        <v>4349</v>
      </c>
      <c r="C378" s="21" t="s">
        <v>4350</v>
      </c>
      <c r="D378" s="17">
        <v>0.01</v>
      </c>
      <c r="E378" s="10" t="s">
        <v>61</v>
      </c>
      <c r="F378" s="10" t="s">
        <v>62</v>
      </c>
      <c r="G378" s="10" t="s">
        <v>202</v>
      </c>
      <c r="H378" s="10" t="s">
        <v>63</v>
      </c>
      <c r="I378" s="11"/>
      <c r="J378" s="12">
        <v>5.0150175704365184E-4</v>
      </c>
      <c r="K378" s="47">
        <v>2578.6618009599997</v>
      </c>
      <c r="L378" s="39" t="s">
        <v>46</v>
      </c>
      <c r="M378" s="41">
        <v>0</v>
      </c>
      <c r="N378" s="47">
        <f t="shared" si="10"/>
        <v>2578.6618009599997</v>
      </c>
      <c r="O378" s="39" t="s">
        <v>39</v>
      </c>
      <c r="P378" s="13" t="s">
        <v>4360</v>
      </c>
      <c r="Q378" s="40" t="s">
        <v>4361</v>
      </c>
      <c r="R378" s="40" t="s">
        <v>4362</v>
      </c>
      <c r="S378" s="40" t="s">
        <v>4363</v>
      </c>
      <c r="T378" s="39" t="s">
        <v>125</v>
      </c>
      <c r="U378" s="40" t="s">
        <v>4364</v>
      </c>
      <c r="V378" s="55">
        <v>1628.04294912</v>
      </c>
      <c r="W378" s="43" t="s">
        <v>46</v>
      </c>
      <c r="X378" s="44">
        <v>0</v>
      </c>
      <c r="Y378" s="55">
        <f t="shared" si="11"/>
        <v>1628.04294912</v>
      </c>
      <c r="Z378" s="14" t="s">
        <v>39</v>
      </c>
      <c r="AA378" s="45" t="s">
        <v>4365</v>
      </c>
      <c r="AB378" s="45" t="s">
        <v>4366</v>
      </c>
      <c r="AC378" s="45" t="s">
        <v>4367</v>
      </c>
      <c r="AD378" s="45" t="s">
        <v>73</v>
      </c>
      <c r="AE378" s="43" t="s">
        <v>125</v>
      </c>
      <c r="AF378" s="45" t="s">
        <v>4368</v>
      </c>
      <c r="AG378" s="48">
        <v>1</v>
      </c>
    </row>
    <row r="379" spans="1:33" s="1" customFormat="1" ht="57">
      <c r="A379" s="46" t="s">
        <v>4369</v>
      </c>
      <c r="B379" s="10" t="s">
        <v>4370</v>
      </c>
      <c r="C379" s="21" t="s">
        <v>4371</v>
      </c>
      <c r="D379" s="10" t="s">
        <v>4372</v>
      </c>
      <c r="E379" s="10" t="s">
        <v>61</v>
      </c>
      <c r="F379" s="10" t="s">
        <v>147</v>
      </c>
      <c r="G379" s="10" t="s">
        <v>939</v>
      </c>
      <c r="H379" s="10" t="s">
        <v>133</v>
      </c>
      <c r="I379" s="11"/>
      <c r="J379" s="12">
        <v>5.9955162437719041E-2</v>
      </c>
      <c r="K379" s="47">
        <v>9523.4949734399997</v>
      </c>
      <c r="L379" s="39" t="s">
        <v>46</v>
      </c>
      <c r="M379" s="41">
        <v>0</v>
      </c>
      <c r="N379" s="47">
        <f t="shared" si="10"/>
        <v>9523.4949734399997</v>
      </c>
      <c r="O379" s="39" t="s">
        <v>39</v>
      </c>
      <c r="P379" s="13" t="s">
        <v>4373</v>
      </c>
      <c r="Q379" s="40" t="s">
        <v>4374</v>
      </c>
      <c r="R379" s="40" t="s">
        <v>4375</v>
      </c>
      <c r="S379" s="40" t="s">
        <v>4376</v>
      </c>
      <c r="T379" s="39" t="s">
        <v>125</v>
      </c>
      <c r="U379" s="40" t="s">
        <v>4377</v>
      </c>
      <c r="V379" s="55">
        <v>5460.1865651200005</v>
      </c>
      <c r="W379" s="43" t="s">
        <v>46</v>
      </c>
      <c r="X379" s="44">
        <v>0</v>
      </c>
      <c r="Y379" s="55">
        <f t="shared" si="11"/>
        <v>5460.1865651200005</v>
      </c>
      <c r="Z379" s="14" t="s">
        <v>39</v>
      </c>
      <c r="AA379" s="45" t="s">
        <v>4378</v>
      </c>
      <c r="AB379" s="45" t="s">
        <v>4379</v>
      </c>
      <c r="AC379" s="45" t="s">
        <v>4375</v>
      </c>
      <c r="AD379" s="45" t="s">
        <v>4380</v>
      </c>
      <c r="AE379" s="43" t="s">
        <v>125</v>
      </c>
      <c r="AF379" s="45" t="s">
        <v>4377</v>
      </c>
      <c r="AG379" s="48">
        <v>1</v>
      </c>
    </row>
    <row r="380" spans="1:33" s="1" customFormat="1" ht="57">
      <c r="A380" s="46" t="s">
        <v>4381</v>
      </c>
      <c r="B380" s="10" t="s">
        <v>4370</v>
      </c>
      <c r="C380" s="21" t="s">
        <v>4371</v>
      </c>
      <c r="D380" s="10" t="s">
        <v>847</v>
      </c>
      <c r="E380" s="10" t="s">
        <v>79</v>
      </c>
      <c r="F380" s="10" t="s">
        <v>44</v>
      </c>
      <c r="G380" s="10" t="s">
        <v>45</v>
      </c>
      <c r="H380" s="10" t="s">
        <v>44</v>
      </c>
      <c r="I380" s="11">
        <v>2284.81</v>
      </c>
      <c r="J380" s="12">
        <v>3.1866681295877274E-3</v>
      </c>
      <c r="K380" s="47">
        <v>2284.5605999999971</v>
      </c>
      <c r="L380" s="39" t="s">
        <v>46</v>
      </c>
      <c r="M380" s="41">
        <v>0</v>
      </c>
      <c r="N380" s="47">
        <f t="shared" si="10"/>
        <v>2284.5605999999971</v>
      </c>
      <c r="O380" s="39" t="s">
        <v>39</v>
      </c>
      <c r="P380" s="13" t="s">
        <v>4382</v>
      </c>
      <c r="Q380" s="40" t="s">
        <v>4383</v>
      </c>
      <c r="R380" s="40" t="s">
        <v>4384</v>
      </c>
      <c r="S380" s="40" t="s">
        <v>4385</v>
      </c>
      <c r="T380" s="39" t="s">
        <v>1238</v>
      </c>
      <c r="U380" s="40" t="s">
        <v>4386</v>
      </c>
      <c r="V380" s="55">
        <v>2063.8147999999974</v>
      </c>
      <c r="W380" s="43" t="s">
        <v>46</v>
      </c>
      <c r="X380" s="44">
        <v>0</v>
      </c>
      <c r="Y380" s="55">
        <f t="shared" si="11"/>
        <v>2063.8147999999974</v>
      </c>
      <c r="Z380" s="14" t="s">
        <v>39</v>
      </c>
      <c r="AA380" s="45" t="s">
        <v>4387</v>
      </c>
      <c r="AB380" s="45" t="s">
        <v>4388</v>
      </c>
      <c r="AC380" s="45" t="s">
        <v>4384</v>
      </c>
      <c r="AD380" s="45" t="s">
        <v>55</v>
      </c>
      <c r="AE380" s="43" t="s">
        <v>1238</v>
      </c>
      <c r="AF380" s="45" t="s">
        <v>4386</v>
      </c>
      <c r="AG380" s="48">
        <v>1</v>
      </c>
    </row>
    <row r="381" spans="1:33" s="1" customFormat="1" ht="57">
      <c r="A381" s="46" t="s">
        <v>4389</v>
      </c>
      <c r="B381" s="10" t="s">
        <v>4370</v>
      </c>
      <c r="C381" s="21" t="s">
        <v>4371</v>
      </c>
      <c r="D381" s="10" t="s">
        <v>698</v>
      </c>
      <c r="E381" s="10" t="s">
        <v>79</v>
      </c>
      <c r="F381" s="10" t="s">
        <v>44</v>
      </c>
      <c r="G381" s="10" t="s">
        <v>45</v>
      </c>
      <c r="H381" s="10" t="s">
        <v>44</v>
      </c>
      <c r="I381" s="11">
        <v>4569.6400000000003</v>
      </c>
      <c r="J381" s="12">
        <v>1.5115509027713575E-2</v>
      </c>
      <c r="K381" s="47">
        <v>4569.1211999999941</v>
      </c>
      <c r="L381" s="39" t="s">
        <v>46</v>
      </c>
      <c r="M381" s="41">
        <v>0</v>
      </c>
      <c r="N381" s="47">
        <f t="shared" si="10"/>
        <v>4569.1211999999941</v>
      </c>
      <c r="O381" s="39" t="s">
        <v>39</v>
      </c>
      <c r="P381" s="13" t="s">
        <v>4390</v>
      </c>
      <c r="Q381" s="40" t="s">
        <v>4391</v>
      </c>
      <c r="R381" s="40" t="s">
        <v>4392</v>
      </c>
      <c r="S381" s="40" t="s">
        <v>4393</v>
      </c>
      <c r="T381" s="39" t="s">
        <v>1238</v>
      </c>
      <c r="U381" s="40" t="s">
        <v>4394</v>
      </c>
      <c r="V381" s="55">
        <v>4128.6857999999947</v>
      </c>
      <c r="W381" s="43" t="s">
        <v>46</v>
      </c>
      <c r="X381" s="44">
        <v>0</v>
      </c>
      <c r="Y381" s="55">
        <f t="shared" si="11"/>
        <v>4128.6857999999947</v>
      </c>
      <c r="Z381" s="14" t="s">
        <v>39</v>
      </c>
      <c r="AA381" s="45" t="s">
        <v>4387</v>
      </c>
      <c r="AB381" s="45" t="s">
        <v>4395</v>
      </c>
      <c r="AC381" s="45" t="s">
        <v>4392</v>
      </c>
      <c r="AD381" s="45" t="s">
        <v>55</v>
      </c>
      <c r="AE381" s="43" t="s">
        <v>1238</v>
      </c>
      <c r="AF381" s="45" t="s">
        <v>4394</v>
      </c>
      <c r="AG381" s="48">
        <v>1</v>
      </c>
    </row>
    <row r="382" spans="1:33" s="1" customFormat="1" ht="71.25">
      <c r="A382" s="46" t="s">
        <v>4396</v>
      </c>
      <c r="B382" s="10" t="s">
        <v>4370</v>
      </c>
      <c r="C382" s="21" t="s">
        <v>4371</v>
      </c>
      <c r="D382" s="10" t="s">
        <v>250</v>
      </c>
      <c r="E382" s="10" t="s">
        <v>61</v>
      </c>
      <c r="F382" s="10" t="s">
        <v>63</v>
      </c>
      <c r="G382" s="10" t="s">
        <v>45</v>
      </c>
      <c r="H382" s="10" t="s">
        <v>63</v>
      </c>
      <c r="I382" s="11"/>
      <c r="J382" s="12">
        <v>1.4904787530689812E-2</v>
      </c>
      <c r="K382" s="47">
        <v>1500240.9595263998</v>
      </c>
      <c r="L382" s="39" t="s">
        <v>46</v>
      </c>
      <c r="M382" s="41">
        <v>0</v>
      </c>
      <c r="N382" s="47">
        <f t="shared" si="10"/>
        <v>1500240.9595263998</v>
      </c>
      <c r="O382" s="39" t="s">
        <v>39</v>
      </c>
      <c r="P382" s="13" t="s">
        <v>4397</v>
      </c>
      <c r="Q382" s="40" t="s">
        <v>4398</v>
      </c>
      <c r="R382" s="40" t="s">
        <v>4399</v>
      </c>
      <c r="S382" s="40" t="s">
        <v>4400</v>
      </c>
      <c r="T382" s="39" t="s">
        <v>152</v>
      </c>
      <c r="U382" s="40" t="s">
        <v>4401</v>
      </c>
      <c r="V382" s="55">
        <v>759005.49016319995</v>
      </c>
      <c r="W382" s="43" t="s">
        <v>46</v>
      </c>
      <c r="X382" s="44">
        <v>0</v>
      </c>
      <c r="Y382" s="55">
        <f t="shared" si="11"/>
        <v>759005.49016319995</v>
      </c>
      <c r="Z382" s="14" t="s">
        <v>39</v>
      </c>
      <c r="AA382" s="45" t="s">
        <v>4402</v>
      </c>
      <c r="AB382" s="45" t="s">
        <v>4403</v>
      </c>
      <c r="AC382" s="45" t="s">
        <v>4399</v>
      </c>
      <c r="AD382" s="45" t="s">
        <v>73</v>
      </c>
      <c r="AE382" s="43" t="s">
        <v>152</v>
      </c>
      <c r="AF382" s="45" t="s">
        <v>4401</v>
      </c>
      <c r="AG382" s="48">
        <v>1</v>
      </c>
    </row>
    <row r="383" spans="1:33" s="1" customFormat="1" ht="28.5">
      <c r="A383" s="46" t="s">
        <v>4404</v>
      </c>
      <c r="B383" s="10" t="s">
        <v>4370</v>
      </c>
      <c r="C383" s="21" t="s">
        <v>4371</v>
      </c>
      <c r="D383" s="10" t="s">
        <v>464</v>
      </c>
      <c r="E383" s="10" t="s">
        <v>79</v>
      </c>
      <c r="F383" s="10" t="s">
        <v>44</v>
      </c>
      <c r="G383" s="10" t="s">
        <v>45</v>
      </c>
      <c r="H383" s="10" t="s">
        <v>44</v>
      </c>
      <c r="I383" s="11">
        <v>9139.2900000000009</v>
      </c>
      <c r="J383" s="12">
        <v>1.3376019507352189E-2</v>
      </c>
      <c r="K383" s="47">
        <v>9138.2423999999883</v>
      </c>
      <c r="L383" s="39" t="s">
        <v>46</v>
      </c>
      <c r="M383" s="41">
        <v>0</v>
      </c>
      <c r="N383" s="47">
        <f t="shared" si="10"/>
        <v>9138.2423999999883</v>
      </c>
      <c r="O383" s="39" t="s">
        <v>39</v>
      </c>
      <c r="P383" s="13" t="s">
        <v>4405</v>
      </c>
      <c r="Q383" s="40" t="s">
        <v>4406</v>
      </c>
      <c r="R383" s="40" t="s">
        <v>4407</v>
      </c>
      <c r="S383" s="40" t="s">
        <v>4408</v>
      </c>
      <c r="T383" s="39" t="s">
        <v>1238</v>
      </c>
      <c r="U383" s="40" t="s">
        <v>4409</v>
      </c>
      <c r="V383" s="55">
        <v>8259.4839999999895</v>
      </c>
      <c r="W383" s="43" t="s">
        <v>46</v>
      </c>
      <c r="X383" s="44">
        <v>0</v>
      </c>
      <c r="Y383" s="55">
        <f t="shared" si="11"/>
        <v>8259.4839999999895</v>
      </c>
      <c r="Z383" s="14" t="s">
        <v>39</v>
      </c>
      <c r="AA383" s="45" t="s">
        <v>4387</v>
      </c>
      <c r="AB383" s="45" t="s">
        <v>4410</v>
      </c>
      <c r="AC383" s="45" t="s">
        <v>4411</v>
      </c>
      <c r="AD383" s="45" t="s">
        <v>55</v>
      </c>
      <c r="AE383" s="43" t="s">
        <v>1238</v>
      </c>
      <c r="AF383" s="45" t="s">
        <v>4412</v>
      </c>
      <c r="AG383" s="48">
        <v>1</v>
      </c>
    </row>
    <row r="384" spans="1:33" s="1" customFormat="1" ht="29.25">
      <c r="A384" s="46" t="s">
        <v>4413</v>
      </c>
      <c r="B384" s="10" t="s">
        <v>4370</v>
      </c>
      <c r="C384" s="21" t="s">
        <v>4371</v>
      </c>
      <c r="D384" s="10" t="s">
        <v>552</v>
      </c>
      <c r="E384" s="10" t="s">
        <v>61</v>
      </c>
      <c r="F384" s="10" t="s">
        <v>62</v>
      </c>
      <c r="G384" s="10" t="s">
        <v>939</v>
      </c>
      <c r="H384" s="10" t="s">
        <v>3880</v>
      </c>
      <c r="I384" s="11"/>
      <c r="J384" s="12">
        <v>2.3302302487064218E-4</v>
      </c>
      <c r="K384" s="47">
        <v>278797.10129152</v>
      </c>
      <c r="L384" s="39" t="s">
        <v>46</v>
      </c>
      <c r="M384" s="41">
        <v>0</v>
      </c>
      <c r="N384" s="47">
        <f t="shared" si="10"/>
        <v>278797.10129152</v>
      </c>
      <c r="O384" s="39" t="s">
        <v>39</v>
      </c>
      <c r="P384" s="13" t="s">
        <v>4414</v>
      </c>
      <c r="Q384" s="40" t="s">
        <v>2578</v>
      </c>
      <c r="R384" s="40" t="s">
        <v>2578</v>
      </c>
      <c r="S384" s="40" t="s">
        <v>2228</v>
      </c>
      <c r="T384" s="39" t="s">
        <v>506</v>
      </c>
      <c r="U384" s="40" t="s">
        <v>4415</v>
      </c>
      <c r="V384" s="55">
        <v>37644.012062720001</v>
      </c>
      <c r="W384" s="43" t="s">
        <v>46</v>
      </c>
      <c r="X384" s="44">
        <v>0</v>
      </c>
      <c r="Y384" s="55">
        <f t="shared" si="11"/>
        <v>37644.012062720001</v>
      </c>
      <c r="Z384" s="14" t="s">
        <v>39</v>
      </c>
      <c r="AA384" s="45" t="s">
        <v>4416</v>
      </c>
      <c r="AB384" s="45" t="s">
        <v>4417</v>
      </c>
      <c r="AC384" s="45" t="s">
        <v>4418</v>
      </c>
      <c r="AD384" s="45" t="s">
        <v>2792</v>
      </c>
      <c r="AE384" s="43" t="s">
        <v>506</v>
      </c>
      <c r="AF384" s="45" t="s">
        <v>4419</v>
      </c>
      <c r="AG384" s="48">
        <v>1</v>
      </c>
    </row>
    <row r="385" spans="1:33" s="1" customFormat="1" ht="29.25">
      <c r="A385" s="46" t="s">
        <v>4420</v>
      </c>
      <c r="B385" s="10" t="s">
        <v>4370</v>
      </c>
      <c r="C385" s="21" t="s">
        <v>4371</v>
      </c>
      <c r="D385" s="10" t="s">
        <v>60</v>
      </c>
      <c r="E385" s="10" t="s">
        <v>61</v>
      </c>
      <c r="F385" s="10" t="s">
        <v>62</v>
      </c>
      <c r="G385" s="10" t="s">
        <v>939</v>
      </c>
      <c r="H385" s="10" t="s">
        <v>3880</v>
      </c>
      <c r="I385" s="11"/>
      <c r="J385" s="12">
        <v>9.7337640643326083E-4</v>
      </c>
      <c r="K385" s="47">
        <v>334030.65255167999</v>
      </c>
      <c r="L385" s="39" t="s">
        <v>46</v>
      </c>
      <c r="M385" s="41">
        <v>0</v>
      </c>
      <c r="N385" s="47">
        <f t="shared" si="10"/>
        <v>334030.65255167999</v>
      </c>
      <c r="O385" s="39" t="s">
        <v>39</v>
      </c>
      <c r="P385" s="13" t="s">
        <v>4421</v>
      </c>
      <c r="Q385" s="40" t="s">
        <v>2578</v>
      </c>
      <c r="R385" s="40" t="s">
        <v>2578</v>
      </c>
      <c r="S385" s="40" t="s">
        <v>2228</v>
      </c>
      <c r="T385" s="39" t="s">
        <v>506</v>
      </c>
      <c r="U385" s="40" t="s">
        <v>4422</v>
      </c>
      <c r="V385" s="55">
        <v>21897.610327039998</v>
      </c>
      <c r="W385" s="43" t="s">
        <v>46</v>
      </c>
      <c r="X385" s="44">
        <v>0</v>
      </c>
      <c r="Y385" s="55">
        <f t="shared" si="11"/>
        <v>21897.610327039998</v>
      </c>
      <c r="Z385" s="14" t="s">
        <v>39</v>
      </c>
      <c r="AA385" s="45" t="s">
        <v>4423</v>
      </c>
      <c r="AB385" s="45" t="s">
        <v>668</v>
      </c>
      <c r="AC385" s="45" t="s">
        <v>668</v>
      </c>
      <c r="AD385" s="45" t="s">
        <v>4424</v>
      </c>
      <c r="AE385" s="43" t="s">
        <v>4425</v>
      </c>
      <c r="AF385" s="45" t="s">
        <v>2583</v>
      </c>
      <c r="AG385" s="48">
        <v>1</v>
      </c>
    </row>
    <row r="386" spans="1:33" s="1" customFormat="1" ht="71.25">
      <c r="A386" s="46" t="s">
        <v>4426</v>
      </c>
      <c r="B386" s="10" t="s">
        <v>4427</v>
      </c>
      <c r="C386" s="21" t="s">
        <v>4428</v>
      </c>
      <c r="D386" s="10" t="s">
        <v>698</v>
      </c>
      <c r="E386" s="10" t="s">
        <v>79</v>
      </c>
      <c r="F386" s="10" t="s">
        <v>44</v>
      </c>
      <c r="G386" s="10" t="s">
        <v>45</v>
      </c>
      <c r="H386" s="10" t="s">
        <v>44</v>
      </c>
      <c r="I386" s="11">
        <v>1005.75</v>
      </c>
      <c r="J386" s="12">
        <v>3.2922471437138844E-3</v>
      </c>
      <c r="K386" s="47">
        <v>1005.5023999999987</v>
      </c>
      <c r="L386" s="39" t="s">
        <v>46</v>
      </c>
      <c r="M386" s="41">
        <v>0</v>
      </c>
      <c r="N386" s="47">
        <f t="shared" si="10"/>
        <v>1005.5023999999987</v>
      </c>
      <c r="O386" s="39" t="s">
        <v>39</v>
      </c>
      <c r="P386" s="13" t="s">
        <v>4429</v>
      </c>
      <c r="Q386" s="40" t="s">
        <v>4430</v>
      </c>
      <c r="R386" s="40" t="s">
        <v>4431</v>
      </c>
      <c r="S386" s="40" t="s">
        <v>4432</v>
      </c>
      <c r="T386" s="39" t="s">
        <v>613</v>
      </c>
      <c r="U386" s="40" t="s">
        <v>4433</v>
      </c>
      <c r="V386" s="55">
        <v>629.49519999999916</v>
      </c>
      <c r="W386" s="43" t="s">
        <v>46</v>
      </c>
      <c r="X386" s="44">
        <v>0</v>
      </c>
      <c r="Y386" s="55">
        <f t="shared" si="11"/>
        <v>629.49519999999916</v>
      </c>
      <c r="Z386" s="14" t="s">
        <v>39</v>
      </c>
      <c r="AA386" s="45" t="s">
        <v>4434</v>
      </c>
      <c r="AB386" s="45" t="s">
        <v>4435</v>
      </c>
      <c r="AC386" s="45" t="s">
        <v>4436</v>
      </c>
      <c r="AD386" s="45" t="s">
        <v>271</v>
      </c>
      <c r="AE386" s="43" t="s">
        <v>3971</v>
      </c>
      <c r="AF386" s="45" t="s">
        <v>4437</v>
      </c>
      <c r="AG386" s="48">
        <v>1</v>
      </c>
    </row>
    <row r="387" spans="1:33" s="1" customFormat="1" ht="85.5">
      <c r="A387" s="46" t="s">
        <v>4438</v>
      </c>
      <c r="B387" s="10" t="s">
        <v>4427</v>
      </c>
      <c r="C387" s="21" t="s">
        <v>4428</v>
      </c>
      <c r="D387" s="10" t="s">
        <v>464</v>
      </c>
      <c r="E387" s="10" t="s">
        <v>79</v>
      </c>
      <c r="F387" s="10" t="s">
        <v>44</v>
      </c>
      <c r="G387" s="10" t="s">
        <v>45</v>
      </c>
      <c r="H387" s="10" t="s">
        <v>44</v>
      </c>
      <c r="I387" s="11">
        <v>2011.51</v>
      </c>
      <c r="J387" s="12">
        <v>3.649744351675809E-3</v>
      </c>
      <c r="K387" s="47">
        <v>2011.0047999999974</v>
      </c>
      <c r="L387" s="39" t="s">
        <v>46</v>
      </c>
      <c r="M387" s="41">
        <v>0</v>
      </c>
      <c r="N387" s="47">
        <f t="shared" si="10"/>
        <v>2011.0047999999974</v>
      </c>
      <c r="O387" s="39" t="s">
        <v>39</v>
      </c>
      <c r="P387" s="13" t="s">
        <v>4439</v>
      </c>
      <c r="Q387" s="40" t="s">
        <v>4440</v>
      </c>
      <c r="R387" s="40" t="s">
        <v>4441</v>
      </c>
      <c r="S387" s="40" t="s">
        <v>4442</v>
      </c>
      <c r="T387" s="39" t="s">
        <v>1287</v>
      </c>
      <c r="U387" s="40" t="s">
        <v>4443</v>
      </c>
      <c r="V387" s="55">
        <v>834.39799999999889</v>
      </c>
      <c r="W387" s="43" t="s">
        <v>46</v>
      </c>
      <c r="X387" s="44">
        <v>0</v>
      </c>
      <c r="Y387" s="55">
        <f t="shared" si="11"/>
        <v>834.39799999999889</v>
      </c>
      <c r="Z387" s="14" t="s">
        <v>39</v>
      </c>
      <c r="AA387" s="45" t="s">
        <v>4444</v>
      </c>
      <c r="AB387" s="45" t="s">
        <v>4445</v>
      </c>
      <c r="AC387" s="45" t="s">
        <v>4446</v>
      </c>
      <c r="AD387" s="45" t="s">
        <v>287</v>
      </c>
      <c r="AE387" s="43" t="s">
        <v>4447</v>
      </c>
      <c r="AF387" s="45" t="s">
        <v>4448</v>
      </c>
      <c r="AG387" s="48">
        <v>1</v>
      </c>
    </row>
    <row r="388" spans="1:33" s="1" customFormat="1" ht="29.25">
      <c r="A388" s="46" t="s">
        <v>4449</v>
      </c>
      <c r="B388" s="10" t="s">
        <v>4450</v>
      </c>
      <c r="C388" s="21" t="s">
        <v>4451</v>
      </c>
      <c r="D388" s="10" t="s">
        <v>1971</v>
      </c>
      <c r="E388" s="10" t="s">
        <v>79</v>
      </c>
      <c r="F388" s="10" t="s">
        <v>44</v>
      </c>
      <c r="G388" s="10" t="s">
        <v>45</v>
      </c>
      <c r="H388" s="10" t="s">
        <v>44</v>
      </c>
      <c r="I388" s="11">
        <v>19956.7</v>
      </c>
      <c r="J388" s="12">
        <v>1.5067944541778459E-2</v>
      </c>
      <c r="K388" s="47">
        <v>19955.842799999973</v>
      </c>
      <c r="L388" s="39" t="s">
        <v>46</v>
      </c>
      <c r="M388" s="41">
        <v>0</v>
      </c>
      <c r="N388" s="47">
        <f t="shared" si="10"/>
        <v>19955.842799999973</v>
      </c>
      <c r="O388" s="39" t="s">
        <v>39</v>
      </c>
      <c r="P388" s="13" t="s">
        <v>4452</v>
      </c>
      <c r="Q388" s="40" t="s">
        <v>4453</v>
      </c>
      <c r="R388" s="40" t="s">
        <v>4454</v>
      </c>
      <c r="S388" s="40" t="s">
        <v>4455</v>
      </c>
      <c r="T388" s="39" t="s">
        <v>259</v>
      </c>
      <c r="U388" s="40" t="s">
        <v>4456</v>
      </c>
      <c r="V388" s="55">
        <v>9763.5127999999877</v>
      </c>
      <c r="W388" s="43" t="s">
        <v>46</v>
      </c>
      <c r="X388" s="44">
        <v>0</v>
      </c>
      <c r="Y388" s="55">
        <f t="shared" si="11"/>
        <v>9763.5127999999877</v>
      </c>
      <c r="Z388" s="14" t="s">
        <v>39</v>
      </c>
      <c r="AA388" s="45" t="s">
        <v>4457</v>
      </c>
      <c r="AB388" s="45" t="s">
        <v>4458</v>
      </c>
      <c r="AC388" s="45" t="s">
        <v>4459</v>
      </c>
      <c r="AD388" s="45" t="s">
        <v>2050</v>
      </c>
      <c r="AE388" s="43" t="s">
        <v>111</v>
      </c>
      <c r="AF388" s="45" t="s">
        <v>4460</v>
      </c>
      <c r="AG388" s="48">
        <v>1</v>
      </c>
    </row>
    <row r="389" spans="1:33" s="1" customFormat="1" ht="29.25">
      <c r="A389" s="46" t="s">
        <v>4461</v>
      </c>
      <c r="B389" s="10" t="s">
        <v>4450</v>
      </c>
      <c r="C389" s="21" t="s">
        <v>4451</v>
      </c>
      <c r="D389" s="10" t="s">
        <v>1889</v>
      </c>
      <c r="E389" s="10" t="s">
        <v>79</v>
      </c>
      <c r="F389" s="10" t="s">
        <v>44</v>
      </c>
      <c r="G389" s="10" t="s">
        <v>45</v>
      </c>
      <c r="H389" s="10" t="s">
        <v>44</v>
      </c>
      <c r="I389" s="11">
        <v>39913.4</v>
      </c>
      <c r="J389" s="12">
        <v>9.417465338611564E-3</v>
      </c>
      <c r="K389" s="47">
        <v>39912.741799999945</v>
      </c>
      <c r="L389" s="39" t="s">
        <v>46</v>
      </c>
      <c r="M389" s="41">
        <v>0</v>
      </c>
      <c r="N389" s="47">
        <f t="shared" si="10"/>
        <v>39912.741799999945</v>
      </c>
      <c r="O389" s="39" t="s">
        <v>39</v>
      </c>
      <c r="P389" s="13" t="s">
        <v>4462</v>
      </c>
      <c r="Q389" s="40" t="s">
        <v>4463</v>
      </c>
      <c r="R389" s="40" t="s">
        <v>4464</v>
      </c>
      <c r="S389" s="40" t="s">
        <v>382</v>
      </c>
      <c r="T389" s="39" t="s">
        <v>125</v>
      </c>
      <c r="U389" s="40" t="s">
        <v>4465</v>
      </c>
      <c r="V389" s="55">
        <v>26225.445999999967</v>
      </c>
      <c r="W389" s="43" t="s">
        <v>46</v>
      </c>
      <c r="X389" s="44">
        <v>0</v>
      </c>
      <c r="Y389" s="55">
        <f t="shared" si="11"/>
        <v>26225.445999999967</v>
      </c>
      <c r="Z389" s="14" t="s">
        <v>39</v>
      </c>
      <c r="AA389" s="45" t="s">
        <v>4466</v>
      </c>
      <c r="AB389" s="45" t="s">
        <v>4467</v>
      </c>
      <c r="AC389" s="45" t="s">
        <v>4468</v>
      </c>
      <c r="AD389" s="45" t="s">
        <v>2826</v>
      </c>
      <c r="AE389" s="43" t="s">
        <v>259</v>
      </c>
      <c r="AF389" s="45" t="s">
        <v>4469</v>
      </c>
      <c r="AG389" s="48">
        <v>1</v>
      </c>
    </row>
    <row r="390" spans="1:33" s="1" customFormat="1" ht="24">
      <c r="A390" s="46" t="s">
        <v>4470</v>
      </c>
      <c r="B390" s="10" t="s">
        <v>4471</v>
      </c>
      <c r="C390" s="21" t="s">
        <v>4472</v>
      </c>
      <c r="D390" s="10" t="s">
        <v>847</v>
      </c>
      <c r="E390" s="10" t="s">
        <v>79</v>
      </c>
      <c r="F390" s="10" t="s">
        <v>44</v>
      </c>
      <c r="G390" s="10" t="s">
        <v>45</v>
      </c>
      <c r="H390" s="10" t="s">
        <v>44</v>
      </c>
      <c r="I390" s="11"/>
      <c r="J390" s="12">
        <v>6.4278271812838957E-5</v>
      </c>
      <c r="K390" s="47">
        <v>4865.5862169599995</v>
      </c>
      <c r="L390" s="39" t="s">
        <v>46</v>
      </c>
      <c r="M390" s="41">
        <v>0</v>
      </c>
      <c r="N390" s="47">
        <f t="shared" si="10"/>
        <v>4865.5862169599995</v>
      </c>
      <c r="O390" s="39" t="s">
        <v>39</v>
      </c>
      <c r="P390" s="13" t="s">
        <v>4473</v>
      </c>
      <c r="Q390" s="40" t="s">
        <v>4474</v>
      </c>
      <c r="R390" s="40" t="s">
        <v>4475</v>
      </c>
      <c r="S390" s="40" t="s">
        <v>1435</v>
      </c>
      <c r="T390" s="39" t="s">
        <v>395</v>
      </c>
      <c r="U390" s="40" t="s">
        <v>4476</v>
      </c>
      <c r="V390" s="55">
        <v>595.8365235199999</v>
      </c>
      <c r="W390" s="43" t="s">
        <v>46</v>
      </c>
      <c r="X390" s="44">
        <v>0</v>
      </c>
      <c r="Y390" s="55">
        <f t="shared" si="11"/>
        <v>595.8365235199999</v>
      </c>
      <c r="Z390" s="14" t="s">
        <v>39</v>
      </c>
      <c r="AA390" s="45" t="s">
        <v>4477</v>
      </c>
      <c r="AB390" s="45" t="s">
        <v>4478</v>
      </c>
      <c r="AC390" s="45" t="s">
        <v>4479</v>
      </c>
      <c r="AD390" s="45" t="s">
        <v>55</v>
      </c>
      <c r="AE390" s="43" t="s">
        <v>395</v>
      </c>
      <c r="AF390" s="45" t="s">
        <v>4476</v>
      </c>
      <c r="AG390" s="48">
        <v>1</v>
      </c>
    </row>
    <row r="391" spans="1:33" s="1" customFormat="1" ht="85.5">
      <c r="A391" s="46" t="s">
        <v>4480</v>
      </c>
      <c r="B391" s="10" t="s">
        <v>4481</v>
      </c>
      <c r="C391" s="21" t="s">
        <v>4482</v>
      </c>
      <c r="D391" s="10" t="s">
        <v>464</v>
      </c>
      <c r="E391" s="10" t="s">
        <v>79</v>
      </c>
      <c r="F391" s="10" t="s">
        <v>44</v>
      </c>
      <c r="G391" s="10" t="s">
        <v>45</v>
      </c>
      <c r="H391" s="10" t="s">
        <v>44</v>
      </c>
      <c r="I391" s="11">
        <v>799.43</v>
      </c>
      <c r="J391" s="12">
        <v>6.9591107104146649E-2</v>
      </c>
      <c r="K391" s="47">
        <v>623.15799999999922</v>
      </c>
      <c r="L391" s="39" t="s">
        <v>46</v>
      </c>
      <c r="M391" s="41">
        <v>0</v>
      </c>
      <c r="N391" s="47">
        <f t="shared" ref="N391:N454" si="12">+((K391*M391)+K391)</f>
        <v>623.15799999999922</v>
      </c>
      <c r="O391" s="39" t="s">
        <v>39</v>
      </c>
      <c r="P391" s="13" t="s">
        <v>4483</v>
      </c>
      <c r="Q391" s="40" t="s">
        <v>4484</v>
      </c>
      <c r="R391" s="40" t="s">
        <v>4485</v>
      </c>
      <c r="S391" s="40" t="s">
        <v>4486</v>
      </c>
      <c r="T391" s="39" t="s">
        <v>2641</v>
      </c>
      <c r="U391" s="40" t="s">
        <v>4487</v>
      </c>
      <c r="V391" s="55">
        <v>409.80559999999946</v>
      </c>
      <c r="W391" s="43" t="s">
        <v>46</v>
      </c>
      <c r="X391" s="44">
        <v>0</v>
      </c>
      <c r="Y391" s="55">
        <f t="shared" ref="Y391:Y454" si="13">+((V391*X391)+V391)</f>
        <v>409.80559999999946</v>
      </c>
      <c r="Z391" s="14" t="s">
        <v>39</v>
      </c>
      <c r="AA391" s="45" t="s">
        <v>4488</v>
      </c>
      <c r="AB391" s="45" t="s">
        <v>4489</v>
      </c>
      <c r="AC391" s="45" t="s">
        <v>4490</v>
      </c>
      <c r="AD391" s="45" t="s">
        <v>287</v>
      </c>
      <c r="AE391" s="43" t="s">
        <v>4491</v>
      </c>
      <c r="AF391" s="45" t="s">
        <v>4492</v>
      </c>
      <c r="AG391" s="48">
        <v>1</v>
      </c>
    </row>
    <row r="392" spans="1:33" s="1" customFormat="1" ht="57">
      <c r="A392" s="46" t="s">
        <v>4493</v>
      </c>
      <c r="B392" s="10" t="s">
        <v>4494</v>
      </c>
      <c r="C392" s="21" t="s">
        <v>4495</v>
      </c>
      <c r="D392" s="10" t="s">
        <v>464</v>
      </c>
      <c r="E392" s="10" t="s">
        <v>133</v>
      </c>
      <c r="F392" s="10" t="s">
        <v>147</v>
      </c>
      <c r="G392" s="10" t="s">
        <v>135</v>
      </c>
      <c r="H392" s="10" t="s">
        <v>133</v>
      </c>
      <c r="I392" s="11"/>
      <c r="J392" s="12">
        <v>5.9754963690617489E-4</v>
      </c>
      <c r="K392" s="47">
        <v>1970.4635238399999</v>
      </c>
      <c r="L392" s="39" t="s">
        <v>46</v>
      </c>
      <c r="M392" s="41">
        <v>0</v>
      </c>
      <c r="N392" s="47">
        <f t="shared" si="12"/>
        <v>1970.4635238399999</v>
      </c>
      <c r="O392" s="39" t="s">
        <v>39</v>
      </c>
      <c r="P392" s="13" t="s">
        <v>4496</v>
      </c>
      <c r="Q392" s="40" t="s">
        <v>4497</v>
      </c>
      <c r="R392" s="40" t="s">
        <v>4498</v>
      </c>
      <c r="S392" s="40" t="s">
        <v>4499</v>
      </c>
      <c r="T392" s="39" t="s">
        <v>1238</v>
      </c>
      <c r="U392" s="40" t="s">
        <v>4500</v>
      </c>
      <c r="V392" s="55">
        <v>1682.43466496</v>
      </c>
      <c r="W392" s="43" t="s">
        <v>46</v>
      </c>
      <c r="X392" s="44">
        <v>0</v>
      </c>
      <c r="Y392" s="55">
        <f t="shared" si="13"/>
        <v>1682.43466496</v>
      </c>
      <c r="Z392" s="14" t="s">
        <v>39</v>
      </c>
      <c r="AA392" s="45" t="s">
        <v>4501</v>
      </c>
      <c r="AB392" s="45" t="s">
        <v>4502</v>
      </c>
      <c r="AC392" s="45" t="s">
        <v>4503</v>
      </c>
      <c r="AD392" s="45" t="s">
        <v>4504</v>
      </c>
      <c r="AE392" s="43" t="s">
        <v>904</v>
      </c>
      <c r="AF392" s="45" t="s">
        <v>4505</v>
      </c>
      <c r="AG392" s="48">
        <v>1</v>
      </c>
    </row>
    <row r="393" spans="1:33" s="1" customFormat="1" ht="71.25">
      <c r="A393" s="46" t="s">
        <v>4506</v>
      </c>
      <c r="B393" s="10" t="s">
        <v>4494</v>
      </c>
      <c r="C393" s="21" t="s">
        <v>4495</v>
      </c>
      <c r="D393" s="10" t="s">
        <v>598</v>
      </c>
      <c r="E393" s="10" t="s">
        <v>133</v>
      </c>
      <c r="F393" s="10" t="s">
        <v>147</v>
      </c>
      <c r="G393" s="10" t="s">
        <v>135</v>
      </c>
      <c r="H393" s="10" t="s">
        <v>133</v>
      </c>
      <c r="I393" s="11"/>
      <c r="J393" s="12">
        <v>7.0165317257271853E-3</v>
      </c>
      <c r="K393" s="47">
        <v>10521.08848896</v>
      </c>
      <c r="L393" s="39" t="s">
        <v>46</v>
      </c>
      <c r="M393" s="41">
        <v>0</v>
      </c>
      <c r="N393" s="47">
        <f t="shared" si="12"/>
        <v>10521.08848896</v>
      </c>
      <c r="O393" s="39" t="s">
        <v>39</v>
      </c>
      <c r="P393" s="13" t="s">
        <v>4507</v>
      </c>
      <c r="Q393" s="40" t="s">
        <v>4508</v>
      </c>
      <c r="R393" s="40" t="s">
        <v>4509</v>
      </c>
      <c r="S393" s="40" t="s">
        <v>4510</v>
      </c>
      <c r="T393" s="39" t="s">
        <v>152</v>
      </c>
      <c r="U393" s="40" t="s">
        <v>4511</v>
      </c>
      <c r="V393" s="55">
        <v>3065.7148928000001</v>
      </c>
      <c r="W393" s="43" t="s">
        <v>46</v>
      </c>
      <c r="X393" s="44">
        <v>0</v>
      </c>
      <c r="Y393" s="55">
        <f t="shared" si="13"/>
        <v>3065.7148928000001</v>
      </c>
      <c r="Z393" s="14" t="s">
        <v>39</v>
      </c>
      <c r="AA393" s="45" t="s">
        <v>4512</v>
      </c>
      <c r="AB393" s="45" t="s">
        <v>4513</v>
      </c>
      <c r="AC393" s="45" t="s">
        <v>4514</v>
      </c>
      <c r="AD393" s="45" t="s">
        <v>4515</v>
      </c>
      <c r="AE393" s="43" t="s">
        <v>4516</v>
      </c>
      <c r="AF393" s="45" t="s">
        <v>4517</v>
      </c>
      <c r="AG393" s="48">
        <v>1</v>
      </c>
    </row>
    <row r="394" spans="1:33" s="1" customFormat="1" ht="43.5">
      <c r="A394" s="46" t="s">
        <v>4518</v>
      </c>
      <c r="B394" s="10" t="s">
        <v>4494</v>
      </c>
      <c r="C394" s="21" t="s">
        <v>4495</v>
      </c>
      <c r="D394" s="10" t="s">
        <v>1694</v>
      </c>
      <c r="E394" s="10" t="s">
        <v>79</v>
      </c>
      <c r="F394" s="10" t="s">
        <v>44</v>
      </c>
      <c r="G394" s="10" t="s">
        <v>45</v>
      </c>
      <c r="H394" s="10" t="s">
        <v>44</v>
      </c>
      <c r="I394" s="11"/>
      <c r="J394" s="12">
        <v>1.7647883052394054E-2</v>
      </c>
      <c r="K394" s="47">
        <v>286.79268352000003</v>
      </c>
      <c r="L394" s="39" t="s">
        <v>46</v>
      </c>
      <c r="M394" s="41">
        <v>0</v>
      </c>
      <c r="N394" s="47">
        <f t="shared" si="12"/>
        <v>286.79268352000003</v>
      </c>
      <c r="O394" s="39" t="s">
        <v>39</v>
      </c>
      <c r="P394" s="13" t="s">
        <v>4519</v>
      </c>
      <c r="Q394" s="40" t="s">
        <v>4520</v>
      </c>
      <c r="R394" s="40" t="s">
        <v>4521</v>
      </c>
      <c r="S394" s="40" t="s">
        <v>4522</v>
      </c>
      <c r="T394" s="39" t="s">
        <v>266</v>
      </c>
      <c r="U394" s="40" t="s">
        <v>4523</v>
      </c>
      <c r="V394" s="55">
        <v>253.41594880000002</v>
      </c>
      <c r="W394" s="43" t="s">
        <v>46</v>
      </c>
      <c r="X394" s="44">
        <v>0</v>
      </c>
      <c r="Y394" s="55">
        <f t="shared" si="13"/>
        <v>253.41594880000002</v>
      </c>
      <c r="Z394" s="14" t="s">
        <v>39</v>
      </c>
      <c r="AA394" s="45" t="s">
        <v>4524</v>
      </c>
      <c r="AB394" s="45" t="s">
        <v>4525</v>
      </c>
      <c r="AC394" s="45" t="s">
        <v>4526</v>
      </c>
      <c r="AD394" s="45" t="s">
        <v>287</v>
      </c>
      <c r="AE394" s="43" t="s">
        <v>4527</v>
      </c>
      <c r="AF394" s="45" t="s">
        <v>4528</v>
      </c>
      <c r="AG394" s="48">
        <v>1</v>
      </c>
    </row>
    <row r="395" spans="1:33" s="1" customFormat="1" ht="71.25">
      <c r="A395" s="46" t="s">
        <v>4529</v>
      </c>
      <c r="B395" s="10" t="s">
        <v>4530</v>
      </c>
      <c r="C395" s="21" t="s">
        <v>4531</v>
      </c>
      <c r="D395" s="10" t="s">
        <v>4532</v>
      </c>
      <c r="E395" s="10" t="s">
        <v>61</v>
      </c>
      <c r="F395" s="10" t="s">
        <v>62</v>
      </c>
      <c r="G395" s="10" t="s">
        <v>4533</v>
      </c>
      <c r="H395" s="10" t="s">
        <v>63</v>
      </c>
      <c r="I395" s="11"/>
      <c r="J395" s="12">
        <v>6.6696553136163256E-3</v>
      </c>
      <c r="K395" s="47">
        <v>4760.51131136</v>
      </c>
      <c r="L395" s="39" t="s">
        <v>46</v>
      </c>
      <c r="M395" s="41">
        <v>0</v>
      </c>
      <c r="N395" s="47">
        <f t="shared" si="12"/>
        <v>4760.51131136</v>
      </c>
      <c r="O395" s="39" t="s">
        <v>39</v>
      </c>
      <c r="P395" s="13" t="s">
        <v>4534</v>
      </c>
      <c r="Q395" s="40" t="s">
        <v>4535</v>
      </c>
      <c r="R395" s="40" t="s">
        <v>4536</v>
      </c>
      <c r="S395" s="40" t="s">
        <v>4537</v>
      </c>
      <c r="T395" s="39" t="s">
        <v>613</v>
      </c>
      <c r="U395" s="40" t="s">
        <v>4538</v>
      </c>
      <c r="V395" s="55">
        <v>2729.4751948800003</v>
      </c>
      <c r="W395" s="43" t="s">
        <v>46</v>
      </c>
      <c r="X395" s="44">
        <v>0</v>
      </c>
      <c r="Y395" s="55">
        <f t="shared" si="13"/>
        <v>2729.4751948800003</v>
      </c>
      <c r="Z395" s="14" t="s">
        <v>39</v>
      </c>
      <c r="AA395" s="45" t="s">
        <v>4539</v>
      </c>
      <c r="AB395" s="45" t="s">
        <v>4540</v>
      </c>
      <c r="AC395" s="45" t="s">
        <v>4536</v>
      </c>
      <c r="AD395" s="45" t="s">
        <v>73</v>
      </c>
      <c r="AE395" s="43" t="s">
        <v>613</v>
      </c>
      <c r="AF395" s="45" t="s">
        <v>4538</v>
      </c>
      <c r="AG395" s="48">
        <v>1</v>
      </c>
    </row>
    <row r="396" spans="1:33" s="1" customFormat="1" ht="213.75">
      <c r="A396" s="46" t="s">
        <v>4541</v>
      </c>
      <c r="B396" s="10" t="s">
        <v>4542</v>
      </c>
      <c r="C396" s="21" t="s">
        <v>4543</v>
      </c>
      <c r="D396" s="10" t="s">
        <v>4544</v>
      </c>
      <c r="E396" s="10" t="s">
        <v>61</v>
      </c>
      <c r="F396" s="10" t="s">
        <v>62</v>
      </c>
      <c r="G396" s="10" t="s">
        <v>939</v>
      </c>
      <c r="H396" s="10" t="s">
        <v>63</v>
      </c>
      <c r="I396" s="11"/>
      <c r="J396" s="12">
        <v>1.2218792809326241E-3</v>
      </c>
      <c r="K396" s="47">
        <v>1578.5959347200001</v>
      </c>
      <c r="L396" s="39" t="s">
        <v>46</v>
      </c>
      <c r="M396" s="41">
        <v>0</v>
      </c>
      <c r="N396" s="47">
        <f t="shared" si="12"/>
        <v>1578.5959347200001</v>
      </c>
      <c r="O396" s="39" t="s">
        <v>39</v>
      </c>
      <c r="P396" s="13" t="s">
        <v>4545</v>
      </c>
      <c r="Q396" s="40" t="s">
        <v>4546</v>
      </c>
      <c r="R396" s="40" t="s">
        <v>4547</v>
      </c>
      <c r="S396" s="40" t="s">
        <v>4548</v>
      </c>
      <c r="T396" s="39" t="s">
        <v>3071</v>
      </c>
      <c r="U396" s="40" t="s">
        <v>4549</v>
      </c>
      <c r="V396" s="55">
        <v>1068.0555110400001</v>
      </c>
      <c r="W396" s="43" t="s">
        <v>46</v>
      </c>
      <c r="X396" s="44">
        <v>0</v>
      </c>
      <c r="Y396" s="55">
        <f t="shared" si="13"/>
        <v>1068.0555110400001</v>
      </c>
      <c r="Z396" s="14" t="s">
        <v>39</v>
      </c>
      <c r="AA396" s="45" t="s">
        <v>4550</v>
      </c>
      <c r="AB396" s="45" t="s">
        <v>4551</v>
      </c>
      <c r="AC396" s="45" t="s">
        <v>4552</v>
      </c>
      <c r="AD396" s="45" t="s">
        <v>235</v>
      </c>
      <c r="AE396" s="43" t="s">
        <v>3071</v>
      </c>
      <c r="AF396" s="45" t="s">
        <v>4553</v>
      </c>
      <c r="AG396" s="48">
        <v>1</v>
      </c>
    </row>
    <row r="397" spans="1:33" s="1" customFormat="1" ht="71.25">
      <c r="A397" s="46" t="s">
        <v>4554</v>
      </c>
      <c r="B397" s="10" t="s">
        <v>4542</v>
      </c>
      <c r="C397" s="21" t="s">
        <v>4543</v>
      </c>
      <c r="D397" s="10" t="s">
        <v>4544</v>
      </c>
      <c r="E397" s="10" t="s">
        <v>61</v>
      </c>
      <c r="F397" s="10" t="s">
        <v>62</v>
      </c>
      <c r="G397" s="10" t="s">
        <v>4533</v>
      </c>
      <c r="H397" s="10" t="s">
        <v>3880</v>
      </c>
      <c r="I397" s="11"/>
      <c r="J397" s="12">
        <v>2.0905754732279644E-5</v>
      </c>
      <c r="K397" s="47">
        <v>3104.03632896</v>
      </c>
      <c r="L397" s="39" t="s">
        <v>46</v>
      </c>
      <c r="M397" s="41">
        <v>0</v>
      </c>
      <c r="N397" s="47">
        <f t="shared" si="12"/>
        <v>3104.03632896</v>
      </c>
      <c r="O397" s="39" t="s">
        <v>39</v>
      </c>
      <c r="P397" s="13" t="s">
        <v>4555</v>
      </c>
      <c r="Q397" s="40" t="s">
        <v>4556</v>
      </c>
      <c r="R397" s="40" t="s">
        <v>4557</v>
      </c>
      <c r="S397" s="40" t="s">
        <v>4558</v>
      </c>
      <c r="T397" s="39" t="s">
        <v>613</v>
      </c>
      <c r="U397" s="40" t="s">
        <v>4559</v>
      </c>
      <c r="V397" s="55">
        <v>3619.5214540800002</v>
      </c>
      <c r="W397" s="43" t="s">
        <v>46</v>
      </c>
      <c r="X397" s="44">
        <v>0</v>
      </c>
      <c r="Y397" s="55">
        <f t="shared" si="13"/>
        <v>3619.5214540800002</v>
      </c>
      <c r="Z397" s="14" t="s">
        <v>39</v>
      </c>
      <c r="AA397" s="45" t="s">
        <v>4560</v>
      </c>
      <c r="AB397" s="45" t="s">
        <v>4561</v>
      </c>
      <c r="AC397" s="45" t="s">
        <v>4557</v>
      </c>
      <c r="AD397" s="45" t="s">
        <v>2792</v>
      </c>
      <c r="AE397" s="43" t="s">
        <v>506</v>
      </c>
      <c r="AF397" s="45" t="s">
        <v>4559</v>
      </c>
      <c r="AG397" s="48">
        <v>1</v>
      </c>
    </row>
    <row r="398" spans="1:33" s="1" customFormat="1" ht="28.5">
      <c r="A398" s="46" t="s">
        <v>4562</v>
      </c>
      <c r="B398" s="10" t="s">
        <v>4563</v>
      </c>
      <c r="C398" s="21" t="s">
        <v>4564</v>
      </c>
      <c r="D398" s="10" t="s">
        <v>4565</v>
      </c>
      <c r="E398" s="10" t="s">
        <v>61</v>
      </c>
      <c r="F398" s="10" t="s">
        <v>62</v>
      </c>
      <c r="G398" s="10" t="s">
        <v>939</v>
      </c>
      <c r="H398" s="10" t="s">
        <v>63</v>
      </c>
      <c r="I398" s="11"/>
      <c r="J398" s="12">
        <v>2.7264695523613785E-3</v>
      </c>
      <c r="K398" s="47">
        <v>2689.9175833599998</v>
      </c>
      <c r="L398" s="39" t="s">
        <v>46</v>
      </c>
      <c r="M398" s="41">
        <v>0</v>
      </c>
      <c r="N398" s="47">
        <f t="shared" si="12"/>
        <v>2689.9175833599998</v>
      </c>
      <c r="O398" s="39" t="s">
        <v>39</v>
      </c>
      <c r="P398" s="13" t="s">
        <v>4566</v>
      </c>
      <c r="Q398" s="40" t="s">
        <v>4567</v>
      </c>
      <c r="R398" s="40" t="s">
        <v>4568</v>
      </c>
      <c r="S398" s="40" t="s">
        <v>4569</v>
      </c>
      <c r="T398" s="39" t="s">
        <v>506</v>
      </c>
      <c r="U398" s="40" t="s">
        <v>4570</v>
      </c>
      <c r="V398" s="55">
        <v>1176.83894272</v>
      </c>
      <c r="W398" s="43" t="s">
        <v>46</v>
      </c>
      <c r="X398" s="44">
        <v>0</v>
      </c>
      <c r="Y398" s="55">
        <f t="shared" si="13"/>
        <v>1176.83894272</v>
      </c>
      <c r="Z398" s="14" t="s">
        <v>39</v>
      </c>
      <c r="AA398" s="45" t="s">
        <v>4571</v>
      </c>
      <c r="AB398" s="45" t="s">
        <v>4572</v>
      </c>
      <c r="AC398" s="45" t="s">
        <v>4573</v>
      </c>
      <c r="AD398" s="45" t="s">
        <v>169</v>
      </c>
      <c r="AE398" s="43" t="s">
        <v>1159</v>
      </c>
      <c r="AF398" s="45" t="s">
        <v>4574</v>
      </c>
      <c r="AG398" s="48">
        <v>1</v>
      </c>
    </row>
    <row r="399" spans="1:33" s="1" customFormat="1" ht="57">
      <c r="A399" s="46" t="s">
        <v>4575</v>
      </c>
      <c r="B399" s="10" t="s">
        <v>4576</v>
      </c>
      <c r="C399" s="21" t="s">
        <v>4564</v>
      </c>
      <c r="D399" s="10" t="s">
        <v>4565</v>
      </c>
      <c r="E399" s="10" t="s">
        <v>61</v>
      </c>
      <c r="F399" s="10" t="s">
        <v>62</v>
      </c>
      <c r="G399" s="10" t="s">
        <v>4533</v>
      </c>
      <c r="H399" s="10" t="s">
        <v>3880</v>
      </c>
      <c r="I399" s="11"/>
      <c r="J399" s="12">
        <v>1.0769618060519814E-4</v>
      </c>
      <c r="K399" s="47">
        <v>8061.09952256</v>
      </c>
      <c r="L399" s="39" t="s">
        <v>46</v>
      </c>
      <c r="M399" s="41">
        <v>0</v>
      </c>
      <c r="N399" s="47">
        <f t="shared" si="12"/>
        <v>8061.09952256</v>
      </c>
      <c r="O399" s="39" t="s">
        <v>39</v>
      </c>
      <c r="P399" s="13" t="s">
        <v>4577</v>
      </c>
      <c r="Q399" s="40" t="s">
        <v>4578</v>
      </c>
      <c r="R399" s="40" t="s">
        <v>4579</v>
      </c>
      <c r="S399" s="40" t="s">
        <v>4580</v>
      </c>
      <c r="T399" s="39" t="s">
        <v>4581</v>
      </c>
      <c r="U399" s="40" t="s">
        <v>4582</v>
      </c>
      <c r="V399" s="55">
        <v>4622.0596710400005</v>
      </c>
      <c r="W399" s="43" t="s">
        <v>46</v>
      </c>
      <c r="X399" s="44">
        <v>0</v>
      </c>
      <c r="Y399" s="55">
        <f t="shared" si="13"/>
        <v>4622.0596710400005</v>
      </c>
      <c r="Z399" s="14" t="s">
        <v>39</v>
      </c>
      <c r="AA399" s="45" t="s">
        <v>4583</v>
      </c>
      <c r="AB399" s="45" t="s">
        <v>4584</v>
      </c>
      <c r="AC399" s="45" t="s">
        <v>4585</v>
      </c>
      <c r="AD399" s="45" t="s">
        <v>2792</v>
      </c>
      <c r="AE399" s="43" t="s">
        <v>4581</v>
      </c>
      <c r="AF399" s="45" t="s">
        <v>4582</v>
      </c>
      <c r="AG399" s="48">
        <v>1</v>
      </c>
    </row>
    <row r="400" spans="1:33" s="1" customFormat="1" ht="42.75">
      <c r="A400" s="46" t="s">
        <v>4586</v>
      </c>
      <c r="B400" s="10" t="s">
        <v>4587</v>
      </c>
      <c r="C400" s="21" t="s">
        <v>4588</v>
      </c>
      <c r="D400" s="10" t="s">
        <v>4589</v>
      </c>
      <c r="E400" s="10" t="s">
        <v>583</v>
      </c>
      <c r="F400" s="10" t="s">
        <v>62</v>
      </c>
      <c r="G400" s="10" t="s">
        <v>45</v>
      </c>
      <c r="H400" s="10" t="s">
        <v>63</v>
      </c>
      <c r="I400" s="11"/>
      <c r="J400" s="12">
        <v>4.3411741415948441E-4</v>
      </c>
      <c r="K400" s="47">
        <v>181.71777791999997</v>
      </c>
      <c r="L400" s="39" t="s">
        <v>46</v>
      </c>
      <c r="M400" s="41">
        <v>0</v>
      </c>
      <c r="N400" s="47">
        <f t="shared" si="12"/>
        <v>181.71777791999997</v>
      </c>
      <c r="O400" s="39" t="s">
        <v>39</v>
      </c>
      <c r="P400" s="13" t="s">
        <v>4590</v>
      </c>
      <c r="Q400" s="40" t="s">
        <v>4591</v>
      </c>
      <c r="R400" s="40" t="s">
        <v>4592</v>
      </c>
      <c r="S400" s="40" t="s">
        <v>4593</v>
      </c>
      <c r="T400" s="39" t="s">
        <v>3518</v>
      </c>
      <c r="U400" s="40" t="s">
        <v>4594</v>
      </c>
      <c r="V400" s="55">
        <v>119.90900992</v>
      </c>
      <c r="W400" s="43" t="s">
        <v>46</v>
      </c>
      <c r="X400" s="44">
        <v>0</v>
      </c>
      <c r="Y400" s="55">
        <f t="shared" si="13"/>
        <v>119.90900992</v>
      </c>
      <c r="Z400" s="14" t="s">
        <v>39</v>
      </c>
      <c r="AA400" s="45" t="s">
        <v>4595</v>
      </c>
      <c r="AB400" s="45" t="s">
        <v>4596</v>
      </c>
      <c r="AC400" s="45" t="s">
        <v>4592</v>
      </c>
      <c r="AD400" s="45" t="s">
        <v>73</v>
      </c>
      <c r="AE400" s="43" t="s">
        <v>3518</v>
      </c>
      <c r="AF400" s="45" t="s">
        <v>4594</v>
      </c>
      <c r="AG400" s="48">
        <v>1</v>
      </c>
    </row>
    <row r="401" spans="1:33" s="1" customFormat="1" ht="42.75">
      <c r="A401" s="46" t="s">
        <v>4597</v>
      </c>
      <c r="B401" s="10" t="s">
        <v>4587</v>
      </c>
      <c r="C401" s="21" t="s">
        <v>4588</v>
      </c>
      <c r="D401" s="10" t="s">
        <v>2430</v>
      </c>
      <c r="E401" s="10" t="s">
        <v>79</v>
      </c>
      <c r="F401" s="10" t="s">
        <v>44</v>
      </c>
      <c r="G401" s="10" t="s">
        <v>45</v>
      </c>
      <c r="H401" s="10" t="s">
        <v>44</v>
      </c>
      <c r="I401" s="11"/>
      <c r="J401" s="12">
        <v>8.0016795620619315E-5</v>
      </c>
      <c r="K401" s="47">
        <v>464.80193535999996</v>
      </c>
      <c r="L401" s="39" t="s">
        <v>46</v>
      </c>
      <c r="M401" s="41">
        <v>0</v>
      </c>
      <c r="N401" s="47">
        <f t="shared" si="12"/>
        <v>464.80193535999996</v>
      </c>
      <c r="O401" s="39" t="s">
        <v>39</v>
      </c>
      <c r="P401" s="13" t="s">
        <v>4598</v>
      </c>
      <c r="Q401" s="40" t="s">
        <v>4599</v>
      </c>
      <c r="R401" s="40" t="s">
        <v>4600</v>
      </c>
      <c r="S401" s="40" t="s">
        <v>4601</v>
      </c>
      <c r="T401" s="39" t="s">
        <v>395</v>
      </c>
      <c r="U401" s="40" t="s">
        <v>4602</v>
      </c>
      <c r="V401" s="55">
        <v>342.42057471999999</v>
      </c>
      <c r="W401" s="43" t="s">
        <v>46</v>
      </c>
      <c r="X401" s="44">
        <v>0</v>
      </c>
      <c r="Y401" s="55">
        <f t="shared" si="13"/>
        <v>342.42057471999999</v>
      </c>
      <c r="Z401" s="14" t="s">
        <v>39</v>
      </c>
      <c r="AA401" s="45" t="s">
        <v>4595</v>
      </c>
      <c r="AB401" s="45" t="s">
        <v>4603</v>
      </c>
      <c r="AC401" s="45" t="s">
        <v>4600</v>
      </c>
      <c r="AD401" s="45" t="s">
        <v>55</v>
      </c>
      <c r="AE401" s="43" t="s">
        <v>395</v>
      </c>
      <c r="AF401" s="45" t="s">
        <v>4602</v>
      </c>
      <c r="AG401" s="48">
        <v>1</v>
      </c>
    </row>
    <row r="402" spans="1:33" s="1" customFormat="1" ht="28.5">
      <c r="A402" s="46" t="s">
        <v>4604</v>
      </c>
      <c r="B402" s="10" t="s">
        <v>4605</v>
      </c>
      <c r="C402" s="21" t="s">
        <v>4606</v>
      </c>
      <c r="D402" s="10" t="s">
        <v>698</v>
      </c>
      <c r="E402" s="10" t="s">
        <v>79</v>
      </c>
      <c r="F402" s="10" t="s">
        <v>44</v>
      </c>
      <c r="G402" s="10" t="s">
        <v>45</v>
      </c>
      <c r="H402" s="10" t="s">
        <v>44</v>
      </c>
      <c r="I402" s="11">
        <v>2099.19</v>
      </c>
      <c r="J402" s="12">
        <v>2.3794416698602145E-3</v>
      </c>
      <c r="K402" s="47">
        <v>2098.669399999997</v>
      </c>
      <c r="L402" s="39" t="s">
        <v>46</v>
      </c>
      <c r="M402" s="41">
        <v>0</v>
      </c>
      <c r="N402" s="47">
        <f t="shared" si="12"/>
        <v>2098.669399999997</v>
      </c>
      <c r="O402" s="39" t="s">
        <v>39</v>
      </c>
      <c r="P402" s="13" t="s">
        <v>4607</v>
      </c>
      <c r="Q402" s="40" t="s">
        <v>4608</v>
      </c>
      <c r="R402" s="40" t="s">
        <v>4609</v>
      </c>
      <c r="S402" s="40" t="s">
        <v>1237</v>
      </c>
      <c r="T402" s="39" t="s">
        <v>1238</v>
      </c>
      <c r="U402" s="40" t="s">
        <v>4610</v>
      </c>
      <c r="V402" s="55">
        <v>1346.6549999999982</v>
      </c>
      <c r="W402" s="43" t="s">
        <v>46</v>
      </c>
      <c r="X402" s="44">
        <v>0</v>
      </c>
      <c r="Y402" s="55">
        <f t="shared" si="13"/>
        <v>1346.6549999999982</v>
      </c>
      <c r="Z402" s="14" t="s">
        <v>39</v>
      </c>
      <c r="AA402" s="45" t="s">
        <v>4611</v>
      </c>
      <c r="AB402" s="45" t="s">
        <v>4612</v>
      </c>
      <c r="AC402" s="45" t="s">
        <v>4613</v>
      </c>
      <c r="AD402" s="45" t="s">
        <v>271</v>
      </c>
      <c r="AE402" s="43" t="s">
        <v>4614</v>
      </c>
      <c r="AF402" s="45" t="s">
        <v>4615</v>
      </c>
      <c r="AG402" s="48">
        <v>1</v>
      </c>
    </row>
    <row r="403" spans="1:33" s="1" customFormat="1" ht="29.25">
      <c r="A403" s="46" t="s">
        <v>4616</v>
      </c>
      <c r="B403" s="10" t="s">
        <v>4617</v>
      </c>
      <c r="C403" s="21" t="s">
        <v>4618</v>
      </c>
      <c r="D403" s="10" t="s">
        <v>4619</v>
      </c>
      <c r="E403" s="10" t="s">
        <v>79</v>
      </c>
      <c r="F403" s="10" t="s">
        <v>44</v>
      </c>
      <c r="G403" s="10" t="s">
        <v>45</v>
      </c>
      <c r="H403" s="10" t="s">
        <v>44</v>
      </c>
      <c r="I403" s="11">
        <v>436.51</v>
      </c>
      <c r="J403" s="12">
        <v>1.9426358659692212E-2</v>
      </c>
      <c r="K403" s="47">
        <v>436.21059999999943</v>
      </c>
      <c r="L403" s="39" t="s">
        <v>46</v>
      </c>
      <c r="M403" s="41">
        <v>0</v>
      </c>
      <c r="N403" s="47">
        <f t="shared" si="12"/>
        <v>436.21059999999943</v>
      </c>
      <c r="O403" s="39" t="s">
        <v>39</v>
      </c>
      <c r="P403" s="13" t="s">
        <v>4620</v>
      </c>
      <c r="Q403" s="40" t="s">
        <v>4621</v>
      </c>
      <c r="R403" s="40" t="s">
        <v>4622</v>
      </c>
      <c r="S403" s="40" t="s">
        <v>4623</v>
      </c>
      <c r="T403" s="39" t="s">
        <v>4624</v>
      </c>
      <c r="U403" s="40" t="s">
        <v>4625</v>
      </c>
      <c r="V403" s="55">
        <v>408.74939999999947</v>
      </c>
      <c r="W403" s="43" t="s">
        <v>46</v>
      </c>
      <c r="X403" s="44">
        <v>0</v>
      </c>
      <c r="Y403" s="55">
        <f t="shared" si="13"/>
        <v>408.74939999999947</v>
      </c>
      <c r="Z403" s="14" t="s">
        <v>39</v>
      </c>
      <c r="AA403" s="45" t="s">
        <v>4626</v>
      </c>
      <c r="AB403" s="45" t="s">
        <v>4627</v>
      </c>
      <c r="AC403" s="45" t="s">
        <v>4628</v>
      </c>
      <c r="AD403" s="45" t="s">
        <v>287</v>
      </c>
      <c r="AE403" s="43" t="s">
        <v>4629</v>
      </c>
      <c r="AF403" s="45" t="s">
        <v>4630</v>
      </c>
      <c r="AG403" s="48">
        <v>1</v>
      </c>
    </row>
    <row r="404" spans="1:33" s="1" customFormat="1" ht="71.25">
      <c r="A404" s="46" t="s">
        <v>4631</v>
      </c>
      <c r="B404" s="10" t="s">
        <v>4632</v>
      </c>
      <c r="C404" s="21" t="s">
        <v>4633</v>
      </c>
      <c r="D404" s="10" t="s">
        <v>43</v>
      </c>
      <c r="E404" s="10" t="s">
        <v>133</v>
      </c>
      <c r="F404" s="10" t="s">
        <v>147</v>
      </c>
      <c r="G404" s="10" t="s">
        <v>135</v>
      </c>
      <c r="H404" s="10" t="s">
        <v>133</v>
      </c>
      <c r="I404" s="11">
        <v>11822.89</v>
      </c>
      <c r="J404" s="12">
        <v>7.1012396462820704E-2</v>
      </c>
      <c r="K404" s="47">
        <v>11822.046599999985</v>
      </c>
      <c r="L404" s="39" t="s">
        <v>46</v>
      </c>
      <c r="M404" s="41">
        <v>0</v>
      </c>
      <c r="N404" s="47">
        <f t="shared" si="12"/>
        <v>11822.046599999985</v>
      </c>
      <c r="O404" s="39" t="s">
        <v>39</v>
      </c>
      <c r="P404" s="13" t="s">
        <v>4634</v>
      </c>
      <c r="Q404" s="40" t="s">
        <v>4635</v>
      </c>
      <c r="R404" s="40" t="s">
        <v>4636</v>
      </c>
      <c r="S404" s="40" t="s">
        <v>4637</v>
      </c>
      <c r="T404" s="39" t="s">
        <v>1084</v>
      </c>
      <c r="U404" s="40" t="s">
        <v>4638</v>
      </c>
      <c r="V404" s="55">
        <v>11822.046599999985</v>
      </c>
      <c r="W404" s="43" t="s">
        <v>46</v>
      </c>
      <c r="X404" s="44">
        <v>0</v>
      </c>
      <c r="Y404" s="55">
        <f t="shared" si="13"/>
        <v>11822.046599999985</v>
      </c>
      <c r="Z404" s="14" t="s">
        <v>39</v>
      </c>
      <c r="AA404" s="45" t="s">
        <v>4639</v>
      </c>
      <c r="AB404" s="45" t="s">
        <v>4640</v>
      </c>
      <c r="AC404" s="45" t="s">
        <v>4641</v>
      </c>
      <c r="AD404" s="45" t="s">
        <v>287</v>
      </c>
      <c r="AE404" s="43" t="s">
        <v>2780</v>
      </c>
      <c r="AF404" s="45" t="s">
        <v>4642</v>
      </c>
      <c r="AG404" s="48">
        <v>1</v>
      </c>
    </row>
    <row r="405" spans="1:33" s="1" customFormat="1" ht="29.25">
      <c r="A405" s="46" t="s">
        <v>4643</v>
      </c>
      <c r="B405" s="10" t="s">
        <v>4644</v>
      </c>
      <c r="C405" s="21" t="s">
        <v>4645</v>
      </c>
      <c r="D405" s="10" t="s">
        <v>3270</v>
      </c>
      <c r="E405" s="10" t="s">
        <v>133</v>
      </c>
      <c r="F405" s="10" t="s">
        <v>147</v>
      </c>
      <c r="G405" s="10" t="s">
        <v>135</v>
      </c>
      <c r="H405" s="10" t="s">
        <v>133</v>
      </c>
      <c r="I405" s="11"/>
      <c r="J405" s="12">
        <v>4.4969650411204485E-3</v>
      </c>
      <c r="K405" s="47">
        <v>78694.923417599988</v>
      </c>
      <c r="L405" s="39" t="s">
        <v>46</v>
      </c>
      <c r="M405" s="41">
        <v>0</v>
      </c>
      <c r="N405" s="47">
        <f t="shared" si="12"/>
        <v>78694.923417599988</v>
      </c>
      <c r="O405" s="39" t="s">
        <v>39</v>
      </c>
      <c r="P405" s="13" t="s">
        <v>4646</v>
      </c>
      <c r="Q405" s="40" t="s">
        <v>4647</v>
      </c>
      <c r="R405" s="40" t="s">
        <v>4648</v>
      </c>
      <c r="S405" s="40" t="s">
        <v>4649</v>
      </c>
      <c r="T405" s="39" t="s">
        <v>152</v>
      </c>
      <c r="U405" s="40" t="s">
        <v>4650</v>
      </c>
      <c r="V405" s="55">
        <v>100724.80450816</v>
      </c>
      <c r="W405" s="43" t="s">
        <v>46</v>
      </c>
      <c r="X405" s="44">
        <v>0</v>
      </c>
      <c r="Y405" s="55">
        <f t="shared" si="13"/>
        <v>100724.80450816</v>
      </c>
      <c r="Z405" s="14" t="s">
        <v>39</v>
      </c>
      <c r="AA405" s="45" t="s">
        <v>4651</v>
      </c>
      <c r="AB405" s="45" t="s">
        <v>4652</v>
      </c>
      <c r="AC405" s="45" t="s">
        <v>4653</v>
      </c>
      <c r="AD405" s="45" t="s">
        <v>156</v>
      </c>
      <c r="AE405" s="43" t="s">
        <v>152</v>
      </c>
      <c r="AF405" s="45" t="s">
        <v>4654</v>
      </c>
      <c r="AG405" s="48">
        <v>1</v>
      </c>
    </row>
    <row r="406" spans="1:33" s="1" customFormat="1" ht="29.25">
      <c r="A406" s="46" t="s">
        <v>4655</v>
      </c>
      <c r="B406" s="10" t="s">
        <v>4656</v>
      </c>
      <c r="C406" s="21" t="s">
        <v>4657</v>
      </c>
      <c r="D406" s="10" t="s">
        <v>4658</v>
      </c>
      <c r="E406" s="10" t="s">
        <v>61</v>
      </c>
      <c r="F406" s="10" t="s">
        <v>62</v>
      </c>
      <c r="G406" s="10" t="s">
        <v>939</v>
      </c>
      <c r="H406" s="10" t="s">
        <v>63</v>
      </c>
      <c r="I406" s="11">
        <v>876929.8</v>
      </c>
      <c r="J406" s="12">
        <v>4.7475254414540528E-2</v>
      </c>
      <c r="K406" s="47">
        <v>876929.8</v>
      </c>
      <c r="L406" s="39" t="s">
        <v>46</v>
      </c>
      <c r="M406" s="41">
        <v>0</v>
      </c>
      <c r="N406" s="47">
        <f t="shared" si="12"/>
        <v>876929.8</v>
      </c>
      <c r="O406" s="39" t="s">
        <v>39</v>
      </c>
      <c r="P406" s="13" t="s">
        <v>4659</v>
      </c>
      <c r="Q406" s="40" t="s">
        <v>4660</v>
      </c>
      <c r="R406" s="40" t="s">
        <v>4661</v>
      </c>
      <c r="S406" s="40" t="s">
        <v>4662</v>
      </c>
      <c r="T406" s="39" t="s">
        <v>506</v>
      </c>
      <c r="U406" s="40" t="s">
        <v>4663</v>
      </c>
      <c r="V406" s="55">
        <v>876929.8</v>
      </c>
      <c r="W406" s="43" t="s">
        <v>46</v>
      </c>
      <c r="X406" s="44">
        <v>0</v>
      </c>
      <c r="Y406" s="55">
        <f t="shared" si="13"/>
        <v>876929.8</v>
      </c>
      <c r="Z406" s="14" t="s">
        <v>39</v>
      </c>
      <c r="AA406" s="45" t="s">
        <v>4664</v>
      </c>
      <c r="AB406" s="45" t="s">
        <v>4665</v>
      </c>
      <c r="AC406" s="45" t="s">
        <v>4661</v>
      </c>
      <c r="AD406" s="45" t="s">
        <v>73</v>
      </c>
      <c r="AE406" s="43" t="s">
        <v>506</v>
      </c>
      <c r="AF406" s="45" t="s">
        <v>4666</v>
      </c>
      <c r="AG406" s="48">
        <v>1</v>
      </c>
    </row>
    <row r="407" spans="1:33" s="1" customFormat="1" ht="24">
      <c r="A407" s="46" t="s">
        <v>4667</v>
      </c>
      <c r="B407" s="10" t="s">
        <v>4668</v>
      </c>
      <c r="C407" s="21" t="s">
        <v>4669</v>
      </c>
      <c r="D407" s="10" t="s">
        <v>847</v>
      </c>
      <c r="E407" s="10" t="s">
        <v>79</v>
      </c>
      <c r="F407" s="10" t="s">
        <v>44</v>
      </c>
      <c r="G407" s="10" t="s">
        <v>45</v>
      </c>
      <c r="H407" s="10" t="s">
        <v>44</v>
      </c>
      <c r="I407" s="11"/>
      <c r="J407" s="12">
        <v>1.3017505021373504E-2</v>
      </c>
      <c r="K407" s="47">
        <v>1315080.4332288001</v>
      </c>
      <c r="L407" s="39" t="s">
        <v>46</v>
      </c>
      <c r="M407" s="41">
        <v>0</v>
      </c>
      <c r="N407" s="47">
        <f t="shared" si="12"/>
        <v>1315080.4332288001</v>
      </c>
      <c r="O407" s="39" t="s">
        <v>39</v>
      </c>
      <c r="P407" s="13" t="s">
        <v>4670</v>
      </c>
      <c r="Q407" s="40" t="s">
        <v>2578</v>
      </c>
      <c r="R407" s="40" t="s">
        <v>2578</v>
      </c>
      <c r="S407" s="40" t="s">
        <v>4671</v>
      </c>
      <c r="T407" s="39" t="s">
        <v>84</v>
      </c>
      <c r="U407" s="40" t="s">
        <v>2578</v>
      </c>
      <c r="V407" s="55">
        <v>89932.993615359999</v>
      </c>
      <c r="W407" s="43" t="s">
        <v>46</v>
      </c>
      <c r="X407" s="44">
        <v>0</v>
      </c>
      <c r="Y407" s="55">
        <f t="shared" si="13"/>
        <v>89932.993615359999</v>
      </c>
      <c r="Z407" s="14" t="s">
        <v>39</v>
      </c>
      <c r="AA407" s="45" t="s">
        <v>4672</v>
      </c>
      <c r="AB407" s="45" t="s">
        <v>668</v>
      </c>
      <c r="AC407" s="45" t="s">
        <v>668</v>
      </c>
      <c r="AD407" s="45" t="s">
        <v>169</v>
      </c>
      <c r="AE407" s="43" t="s">
        <v>2582</v>
      </c>
      <c r="AF407" s="45" t="s">
        <v>4673</v>
      </c>
      <c r="AG407" s="48">
        <v>1</v>
      </c>
    </row>
    <row r="408" spans="1:33" s="1" customFormat="1" ht="24">
      <c r="A408" s="46" t="s">
        <v>4674</v>
      </c>
      <c r="B408" s="10" t="s">
        <v>4668</v>
      </c>
      <c r="C408" s="21" t="s">
        <v>4669</v>
      </c>
      <c r="D408" s="10" t="s">
        <v>1056</v>
      </c>
      <c r="E408" s="10" t="s">
        <v>79</v>
      </c>
      <c r="F408" s="10" t="s">
        <v>44</v>
      </c>
      <c r="G408" s="10" t="s">
        <v>45</v>
      </c>
      <c r="H408" s="10" t="s">
        <v>44</v>
      </c>
      <c r="I408" s="11"/>
      <c r="J408" s="12">
        <v>0.15583387930734915</v>
      </c>
      <c r="K408" s="47">
        <v>1315080.4332288001</v>
      </c>
      <c r="L408" s="39" t="s">
        <v>46</v>
      </c>
      <c r="M408" s="41">
        <v>0</v>
      </c>
      <c r="N408" s="47">
        <f t="shared" si="12"/>
        <v>1315080.4332288001</v>
      </c>
      <c r="O408" s="39" t="s">
        <v>39</v>
      </c>
      <c r="P408" s="13" t="s">
        <v>4670</v>
      </c>
      <c r="Q408" s="40" t="s">
        <v>2578</v>
      </c>
      <c r="R408" s="40" t="s">
        <v>2578</v>
      </c>
      <c r="S408" s="40" t="s">
        <v>4675</v>
      </c>
      <c r="T408" s="39" t="s">
        <v>657</v>
      </c>
      <c r="U408" s="40" t="s">
        <v>2578</v>
      </c>
      <c r="V408" s="55">
        <v>168818.2880384</v>
      </c>
      <c r="W408" s="43" t="s">
        <v>46</v>
      </c>
      <c r="X408" s="44">
        <v>0</v>
      </c>
      <c r="Y408" s="55">
        <f t="shared" si="13"/>
        <v>168818.2880384</v>
      </c>
      <c r="Z408" s="14" t="s">
        <v>39</v>
      </c>
      <c r="AA408" s="45" t="s">
        <v>4672</v>
      </c>
      <c r="AB408" s="45" t="s">
        <v>668</v>
      </c>
      <c r="AC408" s="45" t="s">
        <v>668</v>
      </c>
      <c r="AD408" s="45" t="s">
        <v>169</v>
      </c>
      <c r="AE408" s="43" t="s">
        <v>4676</v>
      </c>
      <c r="AF408" s="45" t="s">
        <v>4677</v>
      </c>
      <c r="AG408" s="48">
        <v>1</v>
      </c>
    </row>
    <row r="409" spans="1:33" s="1" customFormat="1">
      <c r="A409" s="46" t="s">
        <v>4678</v>
      </c>
      <c r="B409" s="10" t="s">
        <v>4679</v>
      </c>
      <c r="C409" s="21" t="s">
        <v>4680</v>
      </c>
      <c r="D409" s="10" t="s">
        <v>464</v>
      </c>
      <c r="E409" s="10" t="s">
        <v>133</v>
      </c>
      <c r="F409" s="10" t="s">
        <v>147</v>
      </c>
      <c r="G409" s="10" t="s">
        <v>135</v>
      </c>
      <c r="H409" s="10" t="s">
        <v>133</v>
      </c>
      <c r="I409" s="11">
        <v>5883.03</v>
      </c>
      <c r="J409" s="12">
        <v>5.4186793274689905E-4</v>
      </c>
      <c r="K409" s="47">
        <v>5883.03</v>
      </c>
      <c r="L409" s="39" t="s">
        <v>46</v>
      </c>
      <c r="M409" s="41">
        <v>0</v>
      </c>
      <c r="N409" s="47">
        <f t="shared" si="12"/>
        <v>5883.03</v>
      </c>
      <c r="O409" s="39" t="s">
        <v>39</v>
      </c>
      <c r="P409" s="13" t="s">
        <v>4681</v>
      </c>
      <c r="Q409" s="40" t="s">
        <v>4682</v>
      </c>
      <c r="R409" s="40" t="s">
        <v>4683</v>
      </c>
      <c r="S409" s="40" t="s">
        <v>4684</v>
      </c>
      <c r="T409" s="39" t="s">
        <v>152</v>
      </c>
      <c r="U409" s="40" t="s">
        <v>4685</v>
      </c>
      <c r="V409" s="55">
        <v>5883.03</v>
      </c>
      <c r="W409" s="43" t="s">
        <v>46</v>
      </c>
      <c r="X409" s="44">
        <v>0</v>
      </c>
      <c r="Y409" s="55">
        <f t="shared" si="13"/>
        <v>5883.03</v>
      </c>
      <c r="Z409" s="14" t="s">
        <v>39</v>
      </c>
      <c r="AA409" s="45" t="s">
        <v>4686</v>
      </c>
      <c r="AB409" s="45" t="s">
        <v>4687</v>
      </c>
      <c r="AC409" s="45" t="s">
        <v>4683</v>
      </c>
      <c r="AD409" s="45" t="s">
        <v>156</v>
      </c>
      <c r="AE409" s="43" t="s">
        <v>152</v>
      </c>
      <c r="AF409" s="45" t="s">
        <v>4685</v>
      </c>
      <c r="AG409" s="48">
        <v>1</v>
      </c>
    </row>
    <row r="410" spans="1:33" s="1" customFormat="1" ht="99.75">
      <c r="A410" s="46" t="s">
        <v>4688</v>
      </c>
      <c r="B410" s="10" t="s">
        <v>4679</v>
      </c>
      <c r="C410" s="21" t="s">
        <v>4680</v>
      </c>
      <c r="D410" s="10" t="s">
        <v>173</v>
      </c>
      <c r="E410" s="10" t="s">
        <v>133</v>
      </c>
      <c r="F410" s="10" t="s">
        <v>147</v>
      </c>
      <c r="G410" s="10" t="s">
        <v>135</v>
      </c>
      <c r="H410" s="10" t="s">
        <v>133</v>
      </c>
      <c r="I410" s="11">
        <v>29415.17</v>
      </c>
      <c r="J410" s="12">
        <v>3.2716209861440018E-3</v>
      </c>
      <c r="K410" s="47">
        <v>29415.17</v>
      </c>
      <c r="L410" s="39" t="s">
        <v>46</v>
      </c>
      <c r="M410" s="41">
        <v>0</v>
      </c>
      <c r="N410" s="47">
        <f t="shared" si="12"/>
        <v>29415.17</v>
      </c>
      <c r="O410" s="39" t="s">
        <v>39</v>
      </c>
      <c r="P410" s="13" t="s">
        <v>4689</v>
      </c>
      <c r="Q410" s="40" t="s">
        <v>4690</v>
      </c>
      <c r="R410" s="40" t="s">
        <v>4691</v>
      </c>
      <c r="S410" s="40" t="s">
        <v>4692</v>
      </c>
      <c r="T410" s="39" t="s">
        <v>563</v>
      </c>
      <c r="U410" s="40" t="s">
        <v>4693</v>
      </c>
      <c r="V410" s="55">
        <v>23194.151999999969</v>
      </c>
      <c r="W410" s="43" t="s">
        <v>46</v>
      </c>
      <c r="X410" s="44">
        <v>0</v>
      </c>
      <c r="Y410" s="55">
        <f t="shared" si="13"/>
        <v>23194.151999999969</v>
      </c>
      <c r="Z410" s="14" t="s">
        <v>39</v>
      </c>
      <c r="AA410" s="45" t="s">
        <v>4686</v>
      </c>
      <c r="AB410" s="45" t="s">
        <v>4694</v>
      </c>
      <c r="AC410" s="45" t="s">
        <v>4695</v>
      </c>
      <c r="AD410" s="45" t="s">
        <v>156</v>
      </c>
      <c r="AE410" s="43" t="s">
        <v>152</v>
      </c>
      <c r="AF410" s="45" t="s">
        <v>4696</v>
      </c>
      <c r="AG410" s="48">
        <v>1</v>
      </c>
    </row>
    <row r="411" spans="1:33" s="1" customFormat="1">
      <c r="A411" s="46" t="s">
        <v>4697</v>
      </c>
      <c r="B411" s="10" t="s">
        <v>4679</v>
      </c>
      <c r="C411" s="21" t="s">
        <v>4680</v>
      </c>
      <c r="D411" s="10" t="s">
        <v>4698</v>
      </c>
      <c r="E411" s="10" t="s">
        <v>133</v>
      </c>
      <c r="F411" s="10" t="s">
        <v>147</v>
      </c>
      <c r="G411" s="10" t="s">
        <v>135</v>
      </c>
      <c r="H411" s="10" t="s">
        <v>147</v>
      </c>
      <c r="I411" s="11">
        <v>58830.340000000004</v>
      </c>
      <c r="J411" s="12">
        <v>5.3641473834141408E-4</v>
      </c>
      <c r="K411" s="47">
        <v>58830.340000000004</v>
      </c>
      <c r="L411" s="39" t="s">
        <v>46</v>
      </c>
      <c r="M411" s="41">
        <v>0</v>
      </c>
      <c r="N411" s="47">
        <f t="shared" si="12"/>
        <v>58830.340000000004</v>
      </c>
      <c r="O411" s="39" t="s">
        <v>39</v>
      </c>
      <c r="P411" s="13" t="s">
        <v>4699</v>
      </c>
      <c r="Q411" s="40" t="s">
        <v>4700</v>
      </c>
      <c r="R411" s="40" t="s">
        <v>4701</v>
      </c>
      <c r="S411" s="40" t="s">
        <v>688</v>
      </c>
      <c r="T411" s="39" t="s">
        <v>152</v>
      </c>
      <c r="U411" s="40" t="s">
        <v>4702</v>
      </c>
      <c r="V411" s="55">
        <v>33260.794199999953</v>
      </c>
      <c r="W411" s="43" t="s">
        <v>46</v>
      </c>
      <c r="X411" s="44">
        <v>0</v>
      </c>
      <c r="Y411" s="55">
        <f t="shared" si="13"/>
        <v>33260.794199999953</v>
      </c>
      <c r="Z411" s="14" t="s">
        <v>39</v>
      </c>
      <c r="AA411" s="45" t="s">
        <v>4703</v>
      </c>
      <c r="AB411" s="45" t="s">
        <v>4704</v>
      </c>
      <c r="AC411" s="45" t="s">
        <v>4701</v>
      </c>
      <c r="AD411" s="45" t="s">
        <v>156</v>
      </c>
      <c r="AE411" s="43" t="s">
        <v>152</v>
      </c>
      <c r="AF411" s="45" t="s">
        <v>4705</v>
      </c>
      <c r="AG411" s="48">
        <v>1</v>
      </c>
    </row>
    <row r="412" spans="1:33" s="1" customFormat="1" ht="28.5">
      <c r="A412" s="46" t="s">
        <v>4706</v>
      </c>
      <c r="B412" s="10" t="s">
        <v>4707</v>
      </c>
      <c r="C412" s="21" t="s">
        <v>4708</v>
      </c>
      <c r="D412" s="10" t="s">
        <v>4709</v>
      </c>
      <c r="E412" s="10" t="s">
        <v>133</v>
      </c>
      <c r="F412" s="10" t="s">
        <v>147</v>
      </c>
      <c r="G412" s="10" t="s">
        <v>135</v>
      </c>
      <c r="H412" s="10" t="s">
        <v>147</v>
      </c>
      <c r="I412" s="11"/>
      <c r="J412" s="12">
        <v>1.7756992321031146E-5</v>
      </c>
      <c r="K412" s="47">
        <v>14465.724062720001</v>
      </c>
      <c r="L412" s="39" t="s">
        <v>46</v>
      </c>
      <c r="M412" s="41">
        <v>0</v>
      </c>
      <c r="N412" s="47">
        <f t="shared" si="12"/>
        <v>14465.724062720001</v>
      </c>
      <c r="O412" s="39" t="s">
        <v>39</v>
      </c>
      <c r="P412" s="13" t="s">
        <v>4710</v>
      </c>
      <c r="Q412" s="40" t="s">
        <v>4711</v>
      </c>
      <c r="R412" s="40" t="s">
        <v>4712</v>
      </c>
      <c r="S412" s="40" t="s">
        <v>2775</v>
      </c>
      <c r="T412" s="39" t="s">
        <v>506</v>
      </c>
      <c r="U412" s="40" t="s">
        <v>4713</v>
      </c>
      <c r="V412" s="55">
        <v>11311.004543999999</v>
      </c>
      <c r="W412" s="43" t="s">
        <v>46</v>
      </c>
      <c r="X412" s="44">
        <v>0</v>
      </c>
      <c r="Y412" s="55">
        <f t="shared" si="13"/>
        <v>11311.004543999999</v>
      </c>
      <c r="Z412" s="14" t="s">
        <v>39</v>
      </c>
      <c r="AA412" s="45" t="s">
        <v>4714</v>
      </c>
      <c r="AB412" s="45" t="s">
        <v>4715</v>
      </c>
      <c r="AC412" s="45" t="s">
        <v>4712</v>
      </c>
      <c r="AD412" s="45" t="s">
        <v>55</v>
      </c>
      <c r="AE412" s="43" t="s">
        <v>506</v>
      </c>
      <c r="AF412" s="45" t="s">
        <v>4716</v>
      </c>
      <c r="AG412" s="48">
        <v>1</v>
      </c>
    </row>
    <row r="413" spans="1:33" s="1" customFormat="1" ht="28.5">
      <c r="A413" s="46" t="s">
        <v>4717</v>
      </c>
      <c r="B413" s="10" t="s">
        <v>4707</v>
      </c>
      <c r="C413" s="21" t="s">
        <v>4708</v>
      </c>
      <c r="D413" s="10" t="s">
        <v>173</v>
      </c>
      <c r="E413" s="10" t="s">
        <v>79</v>
      </c>
      <c r="F413" s="10" t="s">
        <v>44</v>
      </c>
      <c r="G413" s="10" t="s">
        <v>45</v>
      </c>
      <c r="H413" s="10" t="s">
        <v>44</v>
      </c>
      <c r="I413" s="11"/>
      <c r="J413" s="12">
        <v>4.705609935347237E-4</v>
      </c>
      <c r="K413" s="47">
        <v>6224.1429375999996</v>
      </c>
      <c r="L413" s="39" t="s">
        <v>46</v>
      </c>
      <c r="M413" s="41">
        <v>0</v>
      </c>
      <c r="N413" s="47">
        <f t="shared" si="12"/>
        <v>6224.1429375999996</v>
      </c>
      <c r="O413" s="39" t="s">
        <v>39</v>
      </c>
      <c r="P413" s="13" t="s">
        <v>4718</v>
      </c>
      <c r="Q413" s="40" t="s">
        <v>4719</v>
      </c>
      <c r="R413" s="40" t="s">
        <v>4720</v>
      </c>
      <c r="S413" s="40" t="s">
        <v>1435</v>
      </c>
      <c r="T413" s="39" t="s">
        <v>395</v>
      </c>
      <c r="U413" s="40" t="s">
        <v>4721</v>
      </c>
      <c r="V413" s="55">
        <v>2709.6963891199998</v>
      </c>
      <c r="W413" s="43" t="s">
        <v>46</v>
      </c>
      <c r="X413" s="44">
        <v>0</v>
      </c>
      <c r="Y413" s="55">
        <f t="shared" si="13"/>
        <v>2709.6963891199998</v>
      </c>
      <c r="Z413" s="14" t="s">
        <v>39</v>
      </c>
      <c r="AA413" s="45" t="s">
        <v>4722</v>
      </c>
      <c r="AB413" s="45" t="s">
        <v>4723</v>
      </c>
      <c r="AC413" s="45" t="s">
        <v>4724</v>
      </c>
      <c r="AD413" s="45" t="s">
        <v>271</v>
      </c>
      <c r="AE413" s="43" t="s">
        <v>2641</v>
      </c>
      <c r="AF413" s="45" t="s">
        <v>4725</v>
      </c>
      <c r="AG413" s="48">
        <v>1</v>
      </c>
    </row>
    <row r="414" spans="1:33" s="1" customFormat="1" ht="28.5">
      <c r="A414" s="46" t="s">
        <v>4726</v>
      </c>
      <c r="B414" s="10" t="s">
        <v>4727</v>
      </c>
      <c r="C414" s="21" t="s">
        <v>4728</v>
      </c>
      <c r="D414" s="10" t="s">
        <v>4729</v>
      </c>
      <c r="E414" s="10" t="s">
        <v>526</v>
      </c>
      <c r="F414" s="10" t="s">
        <v>526</v>
      </c>
      <c r="G414" s="10" t="s">
        <v>45</v>
      </c>
      <c r="H414" s="10" t="s">
        <v>527</v>
      </c>
      <c r="I414" s="11"/>
      <c r="J414" s="12">
        <v>1.73833719873471E-5</v>
      </c>
      <c r="K414" s="47">
        <v>66200.89905408</v>
      </c>
      <c r="L414" s="39" t="s">
        <v>46</v>
      </c>
      <c r="M414" s="41">
        <v>0</v>
      </c>
      <c r="N414" s="47">
        <f t="shared" si="12"/>
        <v>66200.89905408</v>
      </c>
      <c r="O414" s="39" t="s">
        <v>39</v>
      </c>
      <c r="P414" s="13" t="s">
        <v>4730</v>
      </c>
      <c r="Q414" s="40" t="s">
        <v>4731</v>
      </c>
      <c r="R414" s="40" t="s">
        <v>4732</v>
      </c>
      <c r="S414" s="40" t="s">
        <v>4733</v>
      </c>
      <c r="T414" s="39" t="s">
        <v>703</v>
      </c>
      <c r="U414" s="40" t="s">
        <v>4734</v>
      </c>
      <c r="V414" s="55">
        <v>44634.583723520002</v>
      </c>
      <c r="W414" s="43" t="s">
        <v>46</v>
      </c>
      <c r="X414" s="44">
        <v>0</v>
      </c>
      <c r="Y414" s="55">
        <f t="shared" si="13"/>
        <v>44634.583723520002</v>
      </c>
      <c r="Z414" s="14" t="s">
        <v>39</v>
      </c>
      <c r="AA414" s="45" t="s">
        <v>4735</v>
      </c>
      <c r="AB414" s="45" t="s">
        <v>4736</v>
      </c>
      <c r="AC414" s="45" t="s">
        <v>4737</v>
      </c>
      <c r="AD414" s="45" t="s">
        <v>271</v>
      </c>
      <c r="AE414" s="43" t="s">
        <v>4738</v>
      </c>
      <c r="AF414" s="45" t="s">
        <v>4739</v>
      </c>
      <c r="AG414" s="48">
        <v>1</v>
      </c>
    </row>
    <row r="415" spans="1:33" s="1" customFormat="1" ht="28.5">
      <c r="A415" s="46" t="s">
        <v>4740</v>
      </c>
      <c r="B415" s="10" t="s">
        <v>4741</v>
      </c>
      <c r="C415" s="21" t="s">
        <v>4742</v>
      </c>
      <c r="D415" s="10" t="s">
        <v>4743</v>
      </c>
      <c r="E415" s="10" t="s">
        <v>133</v>
      </c>
      <c r="F415" s="10" t="s">
        <v>147</v>
      </c>
      <c r="G415" s="10" t="s">
        <v>135</v>
      </c>
      <c r="H415" s="3" t="s">
        <v>133</v>
      </c>
      <c r="I415" s="11">
        <v>1082882.4099999999</v>
      </c>
      <c r="J415" s="12">
        <v>3.785234348710538E-3</v>
      </c>
      <c r="K415" s="47">
        <v>1082881.7243999986</v>
      </c>
      <c r="L415" s="39" t="s">
        <v>46</v>
      </c>
      <c r="M415" s="41">
        <v>0</v>
      </c>
      <c r="N415" s="47">
        <f t="shared" si="12"/>
        <v>1082881.7243999986</v>
      </c>
      <c r="O415" s="39" t="s">
        <v>39</v>
      </c>
      <c r="P415" s="13" t="s">
        <v>4744</v>
      </c>
      <c r="Q415" s="40" t="s">
        <v>4745</v>
      </c>
      <c r="R415" s="40" t="s">
        <v>4746</v>
      </c>
      <c r="S415" s="40" t="s">
        <v>4747</v>
      </c>
      <c r="T415" s="39" t="s">
        <v>152</v>
      </c>
      <c r="U415" s="40" t="s">
        <v>4748</v>
      </c>
      <c r="V415" s="55">
        <v>1082881.7243999986</v>
      </c>
      <c r="W415" s="43" t="s">
        <v>46</v>
      </c>
      <c r="X415" s="44">
        <v>0</v>
      </c>
      <c r="Y415" s="55">
        <f t="shared" si="13"/>
        <v>1082881.7243999986</v>
      </c>
      <c r="Z415" s="14" t="s">
        <v>39</v>
      </c>
      <c r="AA415" s="45" t="s">
        <v>4749</v>
      </c>
      <c r="AB415" s="45" t="s">
        <v>4750</v>
      </c>
      <c r="AC415" s="45" t="s">
        <v>4746</v>
      </c>
      <c r="AD415" s="45" t="s">
        <v>156</v>
      </c>
      <c r="AE415" s="43" t="s">
        <v>152</v>
      </c>
      <c r="AF415" s="45" t="s">
        <v>4751</v>
      </c>
      <c r="AG415" s="48">
        <v>1</v>
      </c>
    </row>
    <row r="416" spans="1:33" s="1" customFormat="1" ht="28.5">
      <c r="A416" s="46" t="s">
        <v>4752</v>
      </c>
      <c r="B416" s="10" t="s">
        <v>4753</v>
      </c>
      <c r="C416" s="21" t="s">
        <v>4754</v>
      </c>
      <c r="D416" s="10" t="s">
        <v>4755</v>
      </c>
      <c r="E416" s="10" t="s">
        <v>583</v>
      </c>
      <c r="F416" s="10" t="s">
        <v>62</v>
      </c>
      <c r="G416" s="10" t="s">
        <v>45</v>
      </c>
      <c r="H416" s="10" t="s">
        <v>63</v>
      </c>
      <c r="I416" s="11"/>
      <c r="J416" s="12">
        <v>6.1977359998808476E-3</v>
      </c>
      <c r="K416" s="47">
        <v>2190.5027379200001</v>
      </c>
      <c r="L416" s="39" t="s">
        <v>46</v>
      </c>
      <c r="M416" s="41">
        <v>0</v>
      </c>
      <c r="N416" s="47">
        <f t="shared" si="12"/>
        <v>2190.5027379200001</v>
      </c>
      <c r="O416" s="39" t="s">
        <v>39</v>
      </c>
      <c r="P416" s="13" t="s">
        <v>4756</v>
      </c>
      <c r="Q416" s="40" t="s">
        <v>4757</v>
      </c>
      <c r="R416" s="40" t="s">
        <v>4758</v>
      </c>
      <c r="S416" s="40" t="s">
        <v>4759</v>
      </c>
      <c r="T416" s="39" t="s">
        <v>1238</v>
      </c>
      <c r="U416" s="40" t="s">
        <v>4760</v>
      </c>
      <c r="V416" s="55">
        <v>1002.53821696</v>
      </c>
      <c r="W416" s="43" t="s">
        <v>46</v>
      </c>
      <c r="X416" s="44">
        <v>0</v>
      </c>
      <c r="Y416" s="55">
        <f t="shared" si="13"/>
        <v>1002.53821696</v>
      </c>
      <c r="Z416" s="14" t="s">
        <v>39</v>
      </c>
      <c r="AA416" s="45" t="s">
        <v>4761</v>
      </c>
      <c r="AB416" s="45" t="s">
        <v>4762</v>
      </c>
      <c r="AC416" s="45" t="s">
        <v>4758</v>
      </c>
      <c r="AD416" s="45" t="s">
        <v>73</v>
      </c>
      <c r="AE416" s="43" t="s">
        <v>1238</v>
      </c>
      <c r="AF416" s="45" t="s">
        <v>4760</v>
      </c>
      <c r="AG416" s="48">
        <v>1</v>
      </c>
    </row>
    <row r="417" spans="1:33" s="1" customFormat="1" ht="43.5">
      <c r="A417" s="46" t="s">
        <v>4763</v>
      </c>
      <c r="B417" s="10" t="s">
        <v>4753</v>
      </c>
      <c r="C417" s="21" t="s">
        <v>4754</v>
      </c>
      <c r="D417" s="10" t="s">
        <v>238</v>
      </c>
      <c r="E417" s="10" t="s">
        <v>583</v>
      </c>
      <c r="F417" s="10" t="s">
        <v>62</v>
      </c>
      <c r="G417" s="10" t="s">
        <v>45</v>
      </c>
      <c r="H417" s="10" t="s">
        <v>63</v>
      </c>
      <c r="I417" s="11"/>
      <c r="J417" s="12">
        <v>7.1894115065762754E-3</v>
      </c>
      <c r="K417" s="47">
        <v>585.94712063999998</v>
      </c>
      <c r="L417" s="39" t="s">
        <v>46</v>
      </c>
      <c r="M417" s="41">
        <v>0</v>
      </c>
      <c r="N417" s="47">
        <f t="shared" si="12"/>
        <v>585.94712063999998</v>
      </c>
      <c r="O417" s="39" t="s">
        <v>39</v>
      </c>
      <c r="P417" s="13" t="s">
        <v>4764</v>
      </c>
      <c r="Q417" s="40" t="s">
        <v>4765</v>
      </c>
      <c r="R417" s="40" t="s">
        <v>4766</v>
      </c>
      <c r="S417" s="40" t="s">
        <v>4767</v>
      </c>
      <c r="T417" s="39" t="s">
        <v>1238</v>
      </c>
      <c r="U417" s="40" t="s">
        <v>4768</v>
      </c>
      <c r="V417" s="55">
        <v>267.01387776000001</v>
      </c>
      <c r="W417" s="43" t="s">
        <v>46</v>
      </c>
      <c r="X417" s="44">
        <v>0</v>
      </c>
      <c r="Y417" s="55">
        <f t="shared" si="13"/>
        <v>267.01387776000001</v>
      </c>
      <c r="Z417" s="14" t="s">
        <v>39</v>
      </c>
      <c r="AA417" s="45" t="s">
        <v>4769</v>
      </c>
      <c r="AB417" s="45" t="s">
        <v>4770</v>
      </c>
      <c r="AC417" s="45" t="s">
        <v>4771</v>
      </c>
      <c r="AD417" s="45" t="s">
        <v>169</v>
      </c>
      <c r="AE417" s="43" t="s">
        <v>927</v>
      </c>
      <c r="AF417" s="45" t="s">
        <v>4772</v>
      </c>
      <c r="AG417" s="48">
        <v>1</v>
      </c>
    </row>
    <row r="418" spans="1:33" s="1" customFormat="1" ht="42.75">
      <c r="A418" s="46" t="s">
        <v>4773</v>
      </c>
      <c r="B418" s="10" t="s">
        <v>4753</v>
      </c>
      <c r="C418" s="21" t="s">
        <v>4754</v>
      </c>
      <c r="D418" s="10" t="s">
        <v>173</v>
      </c>
      <c r="E418" s="10" t="s">
        <v>79</v>
      </c>
      <c r="F418" s="10" t="s">
        <v>44</v>
      </c>
      <c r="G418" s="10" t="s">
        <v>45</v>
      </c>
      <c r="H418" s="10" t="s">
        <v>44</v>
      </c>
      <c r="I418" s="11"/>
      <c r="J418" s="12">
        <v>2.9206095979096049E-2</v>
      </c>
      <c r="K418" s="47">
        <v>1501.9530623999999</v>
      </c>
      <c r="L418" s="39" t="s">
        <v>46</v>
      </c>
      <c r="M418" s="41">
        <v>0</v>
      </c>
      <c r="N418" s="47">
        <f t="shared" si="12"/>
        <v>1501.9530623999999</v>
      </c>
      <c r="O418" s="39" t="s">
        <v>39</v>
      </c>
      <c r="P418" s="13" t="s">
        <v>4774</v>
      </c>
      <c r="Q418" s="40" t="s">
        <v>4775</v>
      </c>
      <c r="R418" s="40" t="s">
        <v>4776</v>
      </c>
      <c r="S418" s="40" t="s">
        <v>1090</v>
      </c>
      <c r="T418" s="39" t="s">
        <v>613</v>
      </c>
      <c r="U418" s="40" t="s">
        <v>4777</v>
      </c>
      <c r="V418" s="55">
        <v>1185.49217024</v>
      </c>
      <c r="W418" s="43" t="s">
        <v>46</v>
      </c>
      <c r="X418" s="44">
        <v>0</v>
      </c>
      <c r="Y418" s="55">
        <f t="shared" si="13"/>
        <v>1185.49217024</v>
      </c>
      <c r="Z418" s="14" t="s">
        <v>39</v>
      </c>
      <c r="AA418" s="45" t="s">
        <v>4778</v>
      </c>
      <c r="AB418" s="45" t="s">
        <v>4779</v>
      </c>
      <c r="AC418" s="45" t="s">
        <v>4780</v>
      </c>
      <c r="AD418" s="45" t="s">
        <v>271</v>
      </c>
      <c r="AE418" s="43" t="s">
        <v>1334</v>
      </c>
      <c r="AF418" s="45" t="s">
        <v>4781</v>
      </c>
      <c r="AG418" s="48">
        <v>1</v>
      </c>
    </row>
    <row r="419" spans="1:33" s="1" customFormat="1" ht="43.5">
      <c r="A419" s="46" t="s">
        <v>4782</v>
      </c>
      <c r="B419" s="10" t="s">
        <v>4753</v>
      </c>
      <c r="C419" s="21" t="s">
        <v>4754</v>
      </c>
      <c r="D419" s="10" t="s">
        <v>173</v>
      </c>
      <c r="E419" s="10" t="s">
        <v>133</v>
      </c>
      <c r="F419" s="10" t="s">
        <v>147</v>
      </c>
      <c r="G419" s="10" t="s">
        <v>135</v>
      </c>
      <c r="H419" s="10" t="s">
        <v>133</v>
      </c>
      <c r="I419" s="11"/>
      <c r="J419" s="12">
        <v>1.3471332911966751E-2</v>
      </c>
      <c r="K419" s="47">
        <v>32877.319874560002</v>
      </c>
      <c r="L419" s="39" t="s">
        <v>46</v>
      </c>
      <c r="M419" s="41">
        <v>0</v>
      </c>
      <c r="N419" s="47">
        <f t="shared" si="12"/>
        <v>32877.319874560002</v>
      </c>
      <c r="O419" s="39" t="s">
        <v>39</v>
      </c>
      <c r="P419" s="13" t="s">
        <v>4783</v>
      </c>
      <c r="Q419" s="40" t="s">
        <v>4784</v>
      </c>
      <c r="R419" s="40" t="s">
        <v>4785</v>
      </c>
      <c r="S419" s="40" t="s">
        <v>156</v>
      </c>
      <c r="T419" s="39" t="s">
        <v>152</v>
      </c>
      <c r="U419" s="40" t="s">
        <v>4786</v>
      </c>
      <c r="V419" s="55">
        <v>22843.28447744</v>
      </c>
      <c r="W419" s="43" t="s">
        <v>46</v>
      </c>
      <c r="X419" s="44">
        <v>0</v>
      </c>
      <c r="Y419" s="55">
        <f t="shared" si="13"/>
        <v>22843.28447744</v>
      </c>
      <c r="Z419" s="14" t="s">
        <v>39</v>
      </c>
      <c r="AA419" s="45" t="s">
        <v>4787</v>
      </c>
      <c r="AB419" s="45" t="s">
        <v>4788</v>
      </c>
      <c r="AC419" s="45" t="s">
        <v>4789</v>
      </c>
      <c r="AD419" s="45" t="s">
        <v>4336</v>
      </c>
      <c r="AE419" s="43" t="s">
        <v>2276</v>
      </c>
      <c r="AF419" s="45" t="s">
        <v>4790</v>
      </c>
      <c r="AG419" s="48">
        <v>1</v>
      </c>
    </row>
    <row r="420" spans="1:33" s="1" customFormat="1" ht="29.25">
      <c r="A420" s="46" t="s">
        <v>4791</v>
      </c>
      <c r="B420" s="10" t="s">
        <v>4792</v>
      </c>
      <c r="C420" s="21" t="s">
        <v>4793</v>
      </c>
      <c r="D420" s="10" t="s">
        <v>804</v>
      </c>
      <c r="E420" s="10" t="s">
        <v>133</v>
      </c>
      <c r="F420" s="10" t="s">
        <v>147</v>
      </c>
      <c r="G420" s="10" t="s">
        <v>135</v>
      </c>
      <c r="H420" s="10" t="s">
        <v>133</v>
      </c>
      <c r="I420" s="11"/>
      <c r="J420" s="12">
        <v>1.1425848509725046E-2</v>
      </c>
      <c r="K420" s="47">
        <v>22356.2313856</v>
      </c>
      <c r="L420" s="39" t="s">
        <v>46</v>
      </c>
      <c r="M420" s="41">
        <v>0</v>
      </c>
      <c r="N420" s="47">
        <f t="shared" si="12"/>
        <v>22356.2313856</v>
      </c>
      <c r="O420" s="39" t="s">
        <v>39</v>
      </c>
      <c r="P420" s="13" t="s">
        <v>4794</v>
      </c>
      <c r="Q420" s="40" t="s">
        <v>4795</v>
      </c>
      <c r="R420" s="40" t="s">
        <v>4796</v>
      </c>
      <c r="S420" s="40" t="s">
        <v>2775</v>
      </c>
      <c r="T420" s="39" t="s">
        <v>506</v>
      </c>
      <c r="U420" s="40" t="s">
        <v>4797</v>
      </c>
      <c r="V420" s="55">
        <v>12065.0715136</v>
      </c>
      <c r="W420" s="43" t="s">
        <v>46</v>
      </c>
      <c r="X420" s="44">
        <v>0</v>
      </c>
      <c r="Y420" s="55">
        <f t="shared" si="13"/>
        <v>12065.0715136</v>
      </c>
      <c r="Z420" s="14" t="s">
        <v>39</v>
      </c>
      <c r="AA420" s="45" t="s">
        <v>4798</v>
      </c>
      <c r="AB420" s="45" t="s">
        <v>4799</v>
      </c>
      <c r="AC420" s="45" t="s">
        <v>4796</v>
      </c>
      <c r="AD420" s="45" t="s">
        <v>55</v>
      </c>
      <c r="AE420" s="43" t="s">
        <v>506</v>
      </c>
      <c r="AF420" s="45" t="s">
        <v>4797</v>
      </c>
      <c r="AG420" s="48">
        <v>1</v>
      </c>
    </row>
    <row r="421" spans="1:33" s="1" customFormat="1" ht="29.25">
      <c r="A421" s="46" t="s">
        <v>4800</v>
      </c>
      <c r="B421" s="10" t="s">
        <v>4801</v>
      </c>
      <c r="C421" s="21" t="s">
        <v>4802</v>
      </c>
      <c r="D421" s="10" t="s">
        <v>1111</v>
      </c>
      <c r="E421" s="10" t="s">
        <v>79</v>
      </c>
      <c r="F421" s="10" t="s">
        <v>44</v>
      </c>
      <c r="G421" s="10" t="s">
        <v>45</v>
      </c>
      <c r="H421" s="10" t="s">
        <v>44</v>
      </c>
      <c r="I421" s="11"/>
      <c r="J421" s="12">
        <v>2.2994714218267584E-2</v>
      </c>
      <c r="K421" s="47">
        <v>935.78474752</v>
      </c>
      <c r="L421" s="39" t="s">
        <v>46</v>
      </c>
      <c r="M421" s="41">
        <v>0</v>
      </c>
      <c r="N421" s="47">
        <f t="shared" si="12"/>
        <v>935.78474752</v>
      </c>
      <c r="O421" s="39" t="s">
        <v>39</v>
      </c>
      <c r="P421" s="13" t="s">
        <v>4803</v>
      </c>
      <c r="Q421" s="40" t="s">
        <v>4804</v>
      </c>
      <c r="R421" s="40" t="s">
        <v>4805</v>
      </c>
      <c r="S421" s="40" t="s">
        <v>4806</v>
      </c>
      <c r="T421" s="39" t="s">
        <v>3291</v>
      </c>
      <c r="U421" s="40" t="s">
        <v>4807</v>
      </c>
      <c r="V421" s="55">
        <v>844.30777088000002</v>
      </c>
      <c r="W421" s="43" t="s">
        <v>46</v>
      </c>
      <c r="X421" s="44">
        <v>0</v>
      </c>
      <c r="Y421" s="55">
        <f t="shared" si="13"/>
        <v>844.30777088000002</v>
      </c>
      <c r="Z421" s="14" t="s">
        <v>39</v>
      </c>
      <c r="AA421" s="45" t="s">
        <v>4808</v>
      </c>
      <c r="AB421" s="45" t="s">
        <v>4809</v>
      </c>
      <c r="AC421" s="45" t="s">
        <v>4810</v>
      </c>
      <c r="AD421" s="45" t="s">
        <v>55</v>
      </c>
      <c r="AE421" s="43" t="s">
        <v>3291</v>
      </c>
      <c r="AF421" s="45" t="s">
        <v>4811</v>
      </c>
      <c r="AG421" s="48">
        <v>1</v>
      </c>
    </row>
    <row r="422" spans="1:33" s="1" customFormat="1" ht="29.25">
      <c r="A422" s="46" t="s">
        <v>4812</v>
      </c>
      <c r="B422" s="10" t="s">
        <v>4813</v>
      </c>
      <c r="C422" s="21" t="s">
        <v>4814</v>
      </c>
      <c r="D422" s="10" t="s">
        <v>4815</v>
      </c>
      <c r="E422" s="10" t="s">
        <v>61</v>
      </c>
      <c r="F422" s="10" t="s">
        <v>62</v>
      </c>
      <c r="G422" s="10" t="s">
        <v>202</v>
      </c>
      <c r="H422" s="10" t="s">
        <v>63</v>
      </c>
      <c r="I422" s="11"/>
      <c r="J422" s="12">
        <v>3.6919932188772542E-3</v>
      </c>
      <c r="K422" s="47">
        <v>410.41021952</v>
      </c>
      <c r="L422" s="39" t="s">
        <v>46</v>
      </c>
      <c r="M422" s="41">
        <v>0</v>
      </c>
      <c r="N422" s="47">
        <f t="shared" si="12"/>
        <v>410.41021952</v>
      </c>
      <c r="O422" s="39" t="s">
        <v>39</v>
      </c>
      <c r="P422" s="13" t="s">
        <v>4816</v>
      </c>
      <c r="Q422" s="40" t="s">
        <v>4817</v>
      </c>
      <c r="R422" s="40" t="s">
        <v>4818</v>
      </c>
      <c r="S422" s="40" t="s">
        <v>254</v>
      </c>
      <c r="T422" s="39" t="s">
        <v>125</v>
      </c>
      <c r="U422" s="40" t="s">
        <v>4819</v>
      </c>
      <c r="V422" s="55">
        <v>291.73738496000004</v>
      </c>
      <c r="W422" s="43" t="s">
        <v>46</v>
      </c>
      <c r="X422" s="44">
        <v>0</v>
      </c>
      <c r="Y422" s="55">
        <f t="shared" si="13"/>
        <v>291.73738496000004</v>
      </c>
      <c r="Z422" s="14" t="s">
        <v>39</v>
      </c>
      <c r="AA422" s="45" t="s">
        <v>4820</v>
      </c>
      <c r="AB422" s="45" t="s">
        <v>4821</v>
      </c>
      <c r="AC422" s="45" t="s">
        <v>4822</v>
      </c>
      <c r="AD422" s="45" t="s">
        <v>169</v>
      </c>
      <c r="AE422" s="43" t="s">
        <v>259</v>
      </c>
      <c r="AF422" s="45" t="s">
        <v>4823</v>
      </c>
      <c r="AG422" s="48">
        <v>1</v>
      </c>
    </row>
    <row r="423" spans="1:33" s="1" customFormat="1" ht="42.75">
      <c r="A423" s="46" t="s">
        <v>4824</v>
      </c>
      <c r="B423" s="10" t="s">
        <v>4825</v>
      </c>
      <c r="C423" s="21" t="s">
        <v>4814</v>
      </c>
      <c r="D423" s="10" t="s">
        <v>4826</v>
      </c>
      <c r="E423" s="10" t="s">
        <v>568</v>
      </c>
      <c r="F423" s="10" t="s">
        <v>201</v>
      </c>
      <c r="G423" s="10" t="s">
        <v>569</v>
      </c>
      <c r="H423" s="10" t="s">
        <v>2537</v>
      </c>
      <c r="I423" s="11"/>
      <c r="J423" s="12">
        <v>4.7311173605362318E-4</v>
      </c>
      <c r="K423" s="47">
        <v>323.87794431999998</v>
      </c>
      <c r="L423" s="39" t="s">
        <v>46</v>
      </c>
      <c r="M423" s="41">
        <v>0</v>
      </c>
      <c r="N423" s="47">
        <f t="shared" si="12"/>
        <v>323.87794431999998</v>
      </c>
      <c r="O423" s="39" t="s">
        <v>39</v>
      </c>
      <c r="P423" s="13" t="s">
        <v>4827</v>
      </c>
      <c r="Q423" s="40" t="s">
        <v>4828</v>
      </c>
      <c r="R423" s="40" t="s">
        <v>4829</v>
      </c>
      <c r="S423" s="40" t="s">
        <v>4830</v>
      </c>
      <c r="T423" s="39" t="s">
        <v>4831</v>
      </c>
      <c r="U423" s="40" t="s">
        <v>4832</v>
      </c>
      <c r="V423" s="55">
        <v>203.96893439999999</v>
      </c>
      <c r="W423" s="43" t="s">
        <v>46</v>
      </c>
      <c r="X423" s="44">
        <v>0</v>
      </c>
      <c r="Y423" s="55">
        <f t="shared" si="13"/>
        <v>203.96893439999999</v>
      </c>
      <c r="Z423" s="14" t="s">
        <v>39</v>
      </c>
      <c r="AA423" s="45" t="s">
        <v>4833</v>
      </c>
      <c r="AB423" s="45" t="s">
        <v>4834</v>
      </c>
      <c r="AC423" s="45" t="s">
        <v>4829</v>
      </c>
      <c r="AD423" s="45" t="s">
        <v>2546</v>
      </c>
      <c r="AE423" s="43" t="s">
        <v>4831</v>
      </c>
      <c r="AF423" s="45" t="s">
        <v>4832</v>
      </c>
      <c r="AG423" s="48">
        <v>1</v>
      </c>
    </row>
    <row r="424" spans="1:33" s="1" customFormat="1" ht="114">
      <c r="A424" s="46" t="s">
        <v>4835</v>
      </c>
      <c r="B424" s="10" t="s">
        <v>4801</v>
      </c>
      <c r="C424" s="21" t="s">
        <v>4814</v>
      </c>
      <c r="D424" s="10" t="s">
        <v>464</v>
      </c>
      <c r="E424" s="10" t="s">
        <v>4836</v>
      </c>
      <c r="F424" s="10" t="s">
        <v>4837</v>
      </c>
      <c r="G424" s="10" t="s">
        <v>569</v>
      </c>
      <c r="H424" s="10" t="s">
        <v>4837</v>
      </c>
      <c r="I424" s="11"/>
      <c r="J424" s="12">
        <v>5.4137172618748256E-4</v>
      </c>
      <c r="K424" s="47">
        <v>8522.1929318399998</v>
      </c>
      <c r="L424" s="39" t="s">
        <v>46</v>
      </c>
      <c r="M424" s="41">
        <v>0</v>
      </c>
      <c r="N424" s="47">
        <f t="shared" si="12"/>
        <v>8522.1929318399998</v>
      </c>
      <c r="O424" s="39" t="s">
        <v>39</v>
      </c>
      <c r="P424" s="13" t="s">
        <v>4838</v>
      </c>
      <c r="Q424" s="40" t="s">
        <v>4839</v>
      </c>
      <c r="R424" s="40" t="s">
        <v>4840</v>
      </c>
      <c r="S424" s="40" t="s">
        <v>4841</v>
      </c>
      <c r="T424" s="39" t="s">
        <v>4842</v>
      </c>
      <c r="U424" s="40" t="s">
        <v>4843</v>
      </c>
      <c r="V424" s="55">
        <v>5298.2475929599996</v>
      </c>
      <c r="W424" s="43" t="s">
        <v>46</v>
      </c>
      <c r="X424" s="44">
        <v>0</v>
      </c>
      <c r="Y424" s="55">
        <f t="shared" si="13"/>
        <v>5298.2475929599996</v>
      </c>
      <c r="Z424" s="14" t="s">
        <v>39</v>
      </c>
      <c r="AA424" s="45" t="s">
        <v>4844</v>
      </c>
      <c r="AB424" s="45" t="s">
        <v>4845</v>
      </c>
      <c r="AC424" s="45" t="s">
        <v>4846</v>
      </c>
      <c r="AD424" s="45" t="s">
        <v>55</v>
      </c>
      <c r="AE424" s="43" t="s">
        <v>948</v>
      </c>
      <c r="AF424" s="45" t="s">
        <v>4847</v>
      </c>
      <c r="AG424" s="48">
        <v>1</v>
      </c>
    </row>
    <row r="425" spans="1:33" s="1" customFormat="1" ht="42.75">
      <c r="A425" s="46" t="s">
        <v>4848</v>
      </c>
      <c r="B425" s="10" t="s">
        <v>4801</v>
      </c>
      <c r="C425" s="21" t="s">
        <v>4814</v>
      </c>
      <c r="D425" s="10" t="s">
        <v>538</v>
      </c>
      <c r="E425" s="10" t="s">
        <v>133</v>
      </c>
      <c r="F425" s="10" t="s">
        <v>147</v>
      </c>
      <c r="G425" s="10" t="s">
        <v>135</v>
      </c>
      <c r="H425" s="10" t="s">
        <v>133</v>
      </c>
      <c r="I425" s="11"/>
      <c r="J425" s="12">
        <v>1.0908952170463081E-2</v>
      </c>
      <c r="K425" s="47">
        <v>2892.6503423999998</v>
      </c>
      <c r="L425" s="39" t="s">
        <v>46</v>
      </c>
      <c r="M425" s="41">
        <v>0</v>
      </c>
      <c r="N425" s="47">
        <f t="shared" si="12"/>
        <v>2892.6503423999998</v>
      </c>
      <c r="O425" s="39" t="s">
        <v>39</v>
      </c>
      <c r="P425" s="13" t="s">
        <v>4849</v>
      </c>
      <c r="Q425" s="40" t="s">
        <v>4850</v>
      </c>
      <c r="R425" s="40" t="s">
        <v>4851</v>
      </c>
      <c r="S425" s="40" t="s">
        <v>1411</v>
      </c>
      <c r="T425" s="39" t="s">
        <v>1412</v>
      </c>
      <c r="U425" s="40" t="s">
        <v>4852</v>
      </c>
      <c r="V425" s="55">
        <v>1809.7607270400001</v>
      </c>
      <c r="W425" s="43" t="s">
        <v>46</v>
      </c>
      <c r="X425" s="44">
        <v>0</v>
      </c>
      <c r="Y425" s="55">
        <f t="shared" si="13"/>
        <v>1809.7607270400001</v>
      </c>
      <c r="Z425" s="14" t="s">
        <v>39</v>
      </c>
      <c r="AA425" s="45" t="s">
        <v>4808</v>
      </c>
      <c r="AB425" s="45" t="s">
        <v>4853</v>
      </c>
      <c r="AC425" s="45" t="s">
        <v>4854</v>
      </c>
      <c r="AD425" s="45" t="s">
        <v>287</v>
      </c>
      <c r="AE425" s="43" t="s">
        <v>4855</v>
      </c>
      <c r="AF425" s="45" t="s">
        <v>4856</v>
      </c>
      <c r="AG425" s="48">
        <v>1</v>
      </c>
    </row>
    <row r="426" spans="1:33" s="1" customFormat="1" ht="28.5">
      <c r="A426" s="46" t="s">
        <v>4857</v>
      </c>
      <c r="B426" s="10" t="s">
        <v>4858</v>
      </c>
      <c r="C426" s="21" t="s">
        <v>4859</v>
      </c>
      <c r="D426" s="10" t="s">
        <v>43</v>
      </c>
      <c r="E426" s="10" t="s">
        <v>79</v>
      </c>
      <c r="F426" s="10" t="s">
        <v>44</v>
      </c>
      <c r="G426" s="10" t="s">
        <v>45</v>
      </c>
      <c r="H426" s="10" t="s">
        <v>44</v>
      </c>
      <c r="I426" s="11"/>
      <c r="J426" s="12">
        <v>1.7223792373988335E-2</v>
      </c>
      <c r="K426" s="47">
        <v>1110.0854732799999</v>
      </c>
      <c r="L426" s="39" t="s">
        <v>46</v>
      </c>
      <c r="M426" s="41">
        <v>0</v>
      </c>
      <c r="N426" s="47">
        <f t="shared" si="12"/>
        <v>1110.0854732799999</v>
      </c>
      <c r="O426" s="39" t="s">
        <v>39</v>
      </c>
      <c r="P426" s="13" t="s">
        <v>4860</v>
      </c>
      <c r="Q426" s="40" t="s">
        <v>4861</v>
      </c>
      <c r="R426" s="40" t="s">
        <v>4862</v>
      </c>
      <c r="S426" s="40" t="s">
        <v>1435</v>
      </c>
      <c r="T426" s="39" t="s">
        <v>395</v>
      </c>
      <c r="U426" s="40" t="s">
        <v>4863</v>
      </c>
      <c r="V426" s="55">
        <v>479.63603968000001</v>
      </c>
      <c r="W426" s="43" t="s">
        <v>46</v>
      </c>
      <c r="X426" s="44">
        <v>0</v>
      </c>
      <c r="Y426" s="55">
        <f t="shared" si="13"/>
        <v>479.63603968000001</v>
      </c>
      <c r="Z426" s="14" t="s">
        <v>39</v>
      </c>
      <c r="AA426" s="45" t="s">
        <v>4864</v>
      </c>
      <c r="AB426" s="45" t="s">
        <v>4865</v>
      </c>
      <c r="AC426" s="45" t="s">
        <v>4866</v>
      </c>
      <c r="AD426" s="45" t="s">
        <v>271</v>
      </c>
      <c r="AE426" s="43" t="s">
        <v>400</v>
      </c>
      <c r="AF426" s="45" t="s">
        <v>4867</v>
      </c>
      <c r="AG426" s="48">
        <v>1</v>
      </c>
    </row>
    <row r="427" spans="1:33" s="1" customFormat="1" ht="28.5">
      <c r="A427" s="46" t="s">
        <v>4868</v>
      </c>
      <c r="B427" s="10" t="s">
        <v>4858</v>
      </c>
      <c r="C427" s="21" t="s">
        <v>4859</v>
      </c>
      <c r="D427" s="10" t="s">
        <v>2831</v>
      </c>
      <c r="E427" s="10" t="s">
        <v>79</v>
      </c>
      <c r="F427" s="10" t="s">
        <v>44</v>
      </c>
      <c r="G427" s="10" t="s">
        <v>45</v>
      </c>
      <c r="H427" s="10" t="s">
        <v>44</v>
      </c>
      <c r="I427" s="11"/>
      <c r="J427" s="12">
        <v>1.6723876464410953E-2</v>
      </c>
      <c r="K427" s="47">
        <v>2149.7089510400001</v>
      </c>
      <c r="L427" s="39" t="s">
        <v>46</v>
      </c>
      <c r="M427" s="41">
        <v>0</v>
      </c>
      <c r="N427" s="47">
        <f t="shared" si="12"/>
        <v>2149.7089510400001</v>
      </c>
      <c r="O427" s="39" t="s">
        <v>39</v>
      </c>
      <c r="P427" s="13" t="s">
        <v>4869</v>
      </c>
      <c r="Q427" s="40" t="s">
        <v>4870</v>
      </c>
      <c r="R427" s="40" t="s">
        <v>4871</v>
      </c>
      <c r="S427" s="40" t="s">
        <v>1435</v>
      </c>
      <c r="T427" s="39" t="s">
        <v>395</v>
      </c>
      <c r="U427" s="40" t="s">
        <v>4872</v>
      </c>
      <c r="V427" s="55">
        <v>838.12689408000006</v>
      </c>
      <c r="W427" s="43" t="s">
        <v>46</v>
      </c>
      <c r="X427" s="44">
        <v>0</v>
      </c>
      <c r="Y427" s="55">
        <f t="shared" si="13"/>
        <v>838.12689408000006</v>
      </c>
      <c r="Z427" s="14" t="s">
        <v>39</v>
      </c>
      <c r="AA427" s="45" t="s">
        <v>4864</v>
      </c>
      <c r="AB427" s="45" t="s">
        <v>4873</v>
      </c>
      <c r="AC427" s="45" t="s">
        <v>4874</v>
      </c>
      <c r="AD427" s="45" t="s">
        <v>271</v>
      </c>
      <c r="AE427" s="43" t="s">
        <v>400</v>
      </c>
      <c r="AF427" s="45" t="s">
        <v>4875</v>
      </c>
      <c r="AG427" s="48">
        <v>1</v>
      </c>
    </row>
    <row r="428" spans="1:33" s="1" customFormat="1" ht="71.25">
      <c r="A428" s="46" t="s">
        <v>4876</v>
      </c>
      <c r="B428" s="10" t="s">
        <v>4877</v>
      </c>
      <c r="C428" s="21" t="s">
        <v>4878</v>
      </c>
      <c r="D428" s="10" t="s">
        <v>1177</v>
      </c>
      <c r="E428" s="10" t="s">
        <v>568</v>
      </c>
      <c r="F428" s="10" t="s">
        <v>201</v>
      </c>
      <c r="G428" s="10" t="s">
        <v>202</v>
      </c>
      <c r="H428" s="10" t="s">
        <v>2537</v>
      </c>
      <c r="I428" s="11"/>
      <c r="J428" s="12">
        <v>3.0042497151289555E-2</v>
      </c>
      <c r="K428" s="47">
        <v>228.6924416</v>
      </c>
      <c r="L428" s="39" t="s">
        <v>46</v>
      </c>
      <c r="M428" s="41">
        <v>0</v>
      </c>
      <c r="N428" s="47">
        <f t="shared" si="12"/>
        <v>228.6924416</v>
      </c>
      <c r="O428" s="39" t="s">
        <v>39</v>
      </c>
      <c r="P428" s="13" t="s">
        <v>4879</v>
      </c>
      <c r="Q428" s="40" t="s">
        <v>4880</v>
      </c>
      <c r="R428" s="40" t="s">
        <v>4881</v>
      </c>
      <c r="S428" s="40" t="s">
        <v>4882</v>
      </c>
      <c r="T428" s="39" t="s">
        <v>2703</v>
      </c>
      <c r="U428" s="40" t="s">
        <v>4883</v>
      </c>
      <c r="V428" s="55">
        <v>297.91826175999995</v>
      </c>
      <c r="W428" s="43" t="s">
        <v>46</v>
      </c>
      <c r="X428" s="44">
        <v>0</v>
      </c>
      <c r="Y428" s="55">
        <f t="shared" si="13"/>
        <v>297.91826175999995</v>
      </c>
      <c r="Z428" s="14" t="s">
        <v>39</v>
      </c>
      <c r="AA428" s="45" t="s">
        <v>4884</v>
      </c>
      <c r="AB428" s="45" t="s">
        <v>4885</v>
      </c>
      <c r="AC428" s="45" t="s">
        <v>4886</v>
      </c>
      <c r="AD428" s="45" t="s">
        <v>4887</v>
      </c>
      <c r="AE428" s="43" t="s">
        <v>111</v>
      </c>
      <c r="AF428" s="45" t="s">
        <v>4888</v>
      </c>
      <c r="AG428" s="48">
        <v>1</v>
      </c>
    </row>
    <row r="429" spans="1:33" s="1" customFormat="1" ht="142.5">
      <c r="A429" s="46" t="s">
        <v>4889</v>
      </c>
      <c r="B429" s="10" t="s">
        <v>4877</v>
      </c>
      <c r="C429" s="21" t="s">
        <v>4878</v>
      </c>
      <c r="D429" s="10" t="s">
        <v>1177</v>
      </c>
      <c r="E429" s="10" t="s">
        <v>61</v>
      </c>
      <c r="F429" s="10" t="s">
        <v>62</v>
      </c>
      <c r="G429" s="10" t="s">
        <v>202</v>
      </c>
      <c r="H429" s="10" t="s">
        <v>63</v>
      </c>
      <c r="I429" s="11"/>
      <c r="J429" s="12">
        <v>2.1360064836360531E-2</v>
      </c>
      <c r="K429" s="47">
        <v>925.89534463999996</v>
      </c>
      <c r="L429" s="39" t="s">
        <v>46</v>
      </c>
      <c r="M429" s="41">
        <v>0</v>
      </c>
      <c r="N429" s="47">
        <f t="shared" si="12"/>
        <v>925.89534463999996</v>
      </c>
      <c r="O429" s="39" t="s">
        <v>39</v>
      </c>
      <c r="P429" s="13" t="s">
        <v>4890</v>
      </c>
      <c r="Q429" s="40" t="s">
        <v>4891</v>
      </c>
      <c r="R429" s="40" t="s">
        <v>4892</v>
      </c>
      <c r="S429" s="40" t="s">
        <v>4893</v>
      </c>
      <c r="T429" s="39" t="s">
        <v>1590</v>
      </c>
      <c r="U429" s="40" t="s">
        <v>4894</v>
      </c>
      <c r="V429" s="55">
        <v>695.96672767999996</v>
      </c>
      <c r="W429" s="43" t="s">
        <v>46</v>
      </c>
      <c r="X429" s="44">
        <v>0</v>
      </c>
      <c r="Y429" s="55">
        <f t="shared" si="13"/>
        <v>695.96672767999996</v>
      </c>
      <c r="Z429" s="14" t="s">
        <v>39</v>
      </c>
      <c r="AA429" s="45" t="s">
        <v>4895</v>
      </c>
      <c r="AB429" s="45" t="s">
        <v>4896</v>
      </c>
      <c r="AC429" s="45" t="s">
        <v>4897</v>
      </c>
      <c r="AD429" s="45" t="s">
        <v>73</v>
      </c>
      <c r="AE429" s="43" t="s">
        <v>84</v>
      </c>
      <c r="AF429" s="45" t="s">
        <v>4898</v>
      </c>
      <c r="AG429" s="48">
        <v>1</v>
      </c>
    </row>
    <row r="430" spans="1:33" s="1" customFormat="1" ht="24">
      <c r="A430" s="46" t="s">
        <v>4899</v>
      </c>
      <c r="B430" s="10" t="s">
        <v>4900</v>
      </c>
      <c r="C430" s="21" t="s">
        <v>4901</v>
      </c>
      <c r="D430" s="10" t="s">
        <v>698</v>
      </c>
      <c r="E430" s="10" t="s">
        <v>79</v>
      </c>
      <c r="F430" s="10" t="s">
        <v>44</v>
      </c>
      <c r="G430" s="10" t="s">
        <v>45</v>
      </c>
      <c r="H430" s="10" t="s">
        <v>44</v>
      </c>
      <c r="I430" s="11"/>
      <c r="J430" s="12">
        <v>7.0441494817913815E-3</v>
      </c>
      <c r="K430" s="47">
        <v>4897.7267763199998</v>
      </c>
      <c r="L430" s="39" t="s">
        <v>46</v>
      </c>
      <c r="M430" s="41">
        <v>0</v>
      </c>
      <c r="N430" s="47">
        <f t="shared" si="12"/>
        <v>4897.7267763199998</v>
      </c>
      <c r="O430" s="39" t="s">
        <v>39</v>
      </c>
      <c r="P430" s="13" t="s">
        <v>4902</v>
      </c>
      <c r="Q430" s="40" t="s">
        <v>4903</v>
      </c>
      <c r="R430" s="40" t="s">
        <v>4904</v>
      </c>
      <c r="S430" s="40" t="s">
        <v>1090</v>
      </c>
      <c r="T430" s="39" t="s">
        <v>613</v>
      </c>
      <c r="U430" s="40" t="s">
        <v>4905</v>
      </c>
      <c r="V430" s="55">
        <v>2804.8818918399998</v>
      </c>
      <c r="W430" s="43" t="s">
        <v>46</v>
      </c>
      <c r="X430" s="44">
        <v>0</v>
      </c>
      <c r="Y430" s="55">
        <f t="shared" si="13"/>
        <v>2804.8818918399998</v>
      </c>
      <c r="Z430" s="14" t="s">
        <v>39</v>
      </c>
      <c r="AA430" s="45" t="s">
        <v>4906</v>
      </c>
      <c r="AB430" s="45" t="s">
        <v>4907</v>
      </c>
      <c r="AC430" s="45" t="s">
        <v>4904</v>
      </c>
      <c r="AD430" s="45" t="s">
        <v>55</v>
      </c>
      <c r="AE430" s="43" t="s">
        <v>613</v>
      </c>
      <c r="AF430" s="45" t="s">
        <v>4905</v>
      </c>
      <c r="AG430" s="48">
        <v>1</v>
      </c>
    </row>
    <row r="431" spans="1:33" s="1" customFormat="1" ht="43.5">
      <c r="A431" s="46" t="s">
        <v>4908</v>
      </c>
      <c r="B431" s="10" t="s">
        <v>4909</v>
      </c>
      <c r="C431" s="21" t="s">
        <v>4910</v>
      </c>
      <c r="D431" s="10" t="s">
        <v>1056</v>
      </c>
      <c r="E431" s="10" t="s">
        <v>79</v>
      </c>
      <c r="F431" s="10" t="s">
        <v>44</v>
      </c>
      <c r="G431" s="10" t="s">
        <v>45</v>
      </c>
      <c r="H431" s="10" t="s">
        <v>3817</v>
      </c>
      <c r="I431" s="11"/>
      <c r="J431" s="12">
        <v>2.9071737981870849E-2</v>
      </c>
      <c r="K431" s="47">
        <v>7627.2019712000001</v>
      </c>
      <c r="L431" s="39" t="s">
        <v>46</v>
      </c>
      <c r="M431" s="41">
        <v>0</v>
      </c>
      <c r="N431" s="47">
        <f t="shared" si="12"/>
        <v>7627.2019712000001</v>
      </c>
      <c r="O431" s="39" t="s">
        <v>39</v>
      </c>
      <c r="P431" s="13" t="s">
        <v>4911</v>
      </c>
      <c r="Q431" s="40" t="s">
        <v>4912</v>
      </c>
      <c r="R431" s="40" t="s">
        <v>4913</v>
      </c>
      <c r="S431" s="40" t="s">
        <v>1090</v>
      </c>
      <c r="T431" s="39" t="s">
        <v>613</v>
      </c>
      <c r="U431" s="40" t="s">
        <v>4914</v>
      </c>
      <c r="V431" s="55">
        <v>4222.7750297599996</v>
      </c>
      <c r="W431" s="43" t="s">
        <v>46</v>
      </c>
      <c r="X431" s="44">
        <v>0</v>
      </c>
      <c r="Y431" s="55">
        <f t="shared" si="13"/>
        <v>4222.7750297599996</v>
      </c>
      <c r="Z431" s="14" t="s">
        <v>39</v>
      </c>
      <c r="AA431" s="45" t="s">
        <v>4915</v>
      </c>
      <c r="AB431" s="45" t="s">
        <v>4916</v>
      </c>
      <c r="AC431" s="45" t="s">
        <v>4913</v>
      </c>
      <c r="AD431" s="45" t="s">
        <v>55</v>
      </c>
      <c r="AE431" s="43" t="s">
        <v>613</v>
      </c>
      <c r="AF431" s="45" t="s">
        <v>4914</v>
      </c>
      <c r="AG431" s="48">
        <v>1</v>
      </c>
    </row>
    <row r="432" spans="1:33" s="1" customFormat="1" ht="28.5">
      <c r="A432" s="46" t="s">
        <v>4917</v>
      </c>
      <c r="B432" s="10" t="s">
        <v>4918</v>
      </c>
      <c r="C432" s="21" t="s">
        <v>4919</v>
      </c>
      <c r="D432" s="10" t="s">
        <v>938</v>
      </c>
      <c r="E432" s="10" t="s">
        <v>61</v>
      </c>
      <c r="F432" s="10" t="s">
        <v>62</v>
      </c>
      <c r="G432" s="10" t="s">
        <v>45</v>
      </c>
      <c r="H432" s="10" t="s">
        <v>63</v>
      </c>
      <c r="I432" s="11"/>
      <c r="J432" s="12">
        <v>1.4140062955321487E-2</v>
      </c>
      <c r="K432" s="47">
        <v>394.33993984</v>
      </c>
      <c r="L432" s="39" t="s">
        <v>46</v>
      </c>
      <c r="M432" s="41">
        <v>0</v>
      </c>
      <c r="N432" s="47">
        <f t="shared" si="12"/>
        <v>394.33993984</v>
      </c>
      <c r="O432" s="39" t="s">
        <v>39</v>
      </c>
      <c r="P432" s="13" t="s">
        <v>4920</v>
      </c>
      <c r="Q432" s="40" t="s">
        <v>4921</v>
      </c>
      <c r="R432" s="40" t="s">
        <v>4922</v>
      </c>
      <c r="S432" s="40" t="s">
        <v>254</v>
      </c>
      <c r="T432" s="39" t="s">
        <v>125</v>
      </c>
      <c r="U432" s="40" t="s">
        <v>4923</v>
      </c>
      <c r="V432" s="55">
        <v>284.32033279999996</v>
      </c>
      <c r="W432" s="43" t="s">
        <v>46</v>
      </c>
      <c r="X432" s="44">
        <v>0</v>
      </c>
      <c r="Y432" s="55">
        <f t="shared" si="13"/>
        <v>284.32033279999996</v>
      </c>
      <c r="Z432" s="14" t="s">
        <v>39</v>
      </c>
      <c r="AA432" s="45" t="s">
        <v>4924</v>
      </c>
      <c r="AB432" s="45" t="s">
        <v>4925</v>
      </c>
      <c r="AC432" s="45" t="s">
        <v>4926</v>
      </c>
      <c r="AD432" s="45" t="s">
        <v>169</v>
      </c>
      <c r="AE432" s="43" t="s">
        <v>400</v>
      </c>
      <c r="AF432" s="45" t="s">
        <v>4927</v>
      </c>
      <c r="AG432" s="48">
        <v>1</v>
      </c>
    </row>
    <row r="433" spans="1:33" s="1" customFormat="1" ht="29.25">
      <c r="A433" s="46" t="s">
        <v>4928</v>
      </c>
      <c r="B433" s="10" t="s">
        <v>4918</v>
      </c>
      <c r="C433" s="21" t="s">
        <v>4919</v>
      </c>
      <c r="D433" s="10" t="s">
        <v>684</v>
      </c>
      <c r="E433" s="10" t="s">
        <v>79</v>
      </c>
      <c r="F433" s="10" t="s">
        <v>44</v>
      </c>
      <c r="G433" s="10" t="s">
        <v>45</v>
      </c>
      <c r="H433" s="10" t="s">
        <v>44</v>
      </c>
      <c r="I433" s="11"/>
      <c r="J433" s="12">
        <v>2.3868761933385028E-3</v>
      </c>
      <c r="K433" s="47">
        <v>118.67283456000001</v>
      </c>
      <c r="L433" s="39" t="s">
        <v>46</v>
      </c>
      <c r="M433" s="41">
        <v>0</v>
      </c>
      <c r="N433" s="47">
        <f t="shared" si="12"/>
        <v>118.67283456000001</v>
      </c>
      <c r="O433" s="39" t="s">
        <v>39</v>
      </c>
      <c r="P433" s="13" t="s">
        <v>4929</v>
      </c>
      <c r="Q433" s="40" t="s">
        <v>4930</v>
      </c>
      <c r="R433" s="40" t="s">
        <v>4931</v>
      </c>
      <c r="S433" s="40" t="s">
        <v>1469</v>
      </c>
      <c r="T433" s="39" t="s">
        <v>1287</v>
      </c>
      <c r="U433" s="40" t="s">
        <v>4932</v>
      </c>
      <c r="V433" s="55">
        <v>114.96430848</v>
      </c>
      <c r="W433" s="43" t="s">
        <v>46</v>
      </c>
      <c r="X433" s="44">
        <v>0</v>
      </c>
      <c r="Y433" s="55">
        <f t="shared" si="13"/>
        <v>114.96430848</v>
      </c>
      <c r="Z433" s="14" t="s">
        <v>39</v>
      </c>
      <c r="AA433" s="45" t="s">
        <v>4933</v>
      </c>
      <c r="AB433" s="45" t="s">
        <v>4934</v>
      </c>
      <c r="AC433" s="45" t="s">
        <v>4935</v>
      </c>
      <c r="AD433" s="45" t="s">
        <v>271</v>
      </c>
      <c r="AE433" s="43" t="s">
        <v>3971</v>
      </c>
      <c r="AF433" s="45" t="s">
        <v>4936</v>
      </c>
      <c r="AG433" s="48">
        <v>1</v>
      </c>
    </row>
    <row r="434" spans="1:33" s="1" customFormat="1" ht="28.5">
      <c r="A434" s="46" t="s">
        <v>4937</v>
      </c>
      <c r="B434" s="10" t="s">
        <v>4918</v>
      </c>
      <c r="C434" s="21" t="s">
        <v>4919</v>
      </c>
      <c r="D434" s="10" t="s">
        <v>804</v>
      </c>
      <c r="E434" s="10" t="s">
        <v>79</v>
      </c>
      <c r="F434" s="10" t="s">
        <v>44</v>
      </c>
      <c r="G434" s="10" t="s">
        <v>45</v>
      </c>
      <c r="H434" s="10" t="s">
        <v>44</v>
      </c>
      <c r="I434" s="11"/>
      <c r="J434" s="12">
        <v>8.2699448403011321E-3</v>
      </c>
      <c r="K434" s="47">
        <v>201.49658368000001</v>
      </c>
      <c r="L434" s="39" t="s">
        <v>46</v>
      </c>
      <c r="M434" s="41">
        <v>0</v>
      </c>
      <c r="N434" s="47">
        <f t="shared" si="12"/>
        <v>201.49658368000001</v>
      </c>
      <c r="O434" s="39" t="s">
        <v>39</v>
      </c>
      <c r="P434" s="13" t="s">
        <v>4938</v>
      </c>
      <c r="Q434" s="40" t="s">
        <v>4939</v>
      </c>
      <c r="R434" s="40" t="s">
        <v>4940</v>
      </c>
      <c r="S434" s="40" t="s">
        <v>1469</v>
      </c>
      <c r="T434" s="39" t="s">
        <v>1287</v>
      </c>
      <c r="U434" s="40" t="s">
        <v>4941</v>
      </c>
      <c r="V434" s="55">
        <v>74.170521600000001</v>
      </c>
      <c r="W434" s="43" t="s">
        <v>46</v>
      </c>
      <c r="X434" s="44">
        <v>0</v>
      </c>
      <c r="Y434" s="55">
        <f t="shared" si="13"/>
        <v>74.170521600000001</v>
      </c>
      <c r="Z434" s="14" t="s">
        <v>39</v>
      </c>
      <c r="AA434" s="45" t="s">
        <v>4942</v>
      </c>
      <c r="AB434" s="45" t="s">
        <v>4943</v>
      </c>
      <c r="AC434" s="45" t="s">
        <v>4944</v>
      </c>
      <c r="AD434" s="45" t="s">
        <v>271</v>
      </c>
      <c r="AE434" s="43" t="s">
        <v>1455</v>
      </c>
      <c r="AF434" s="45" t="s">
        <v>4945</v>
      </c>
      <c r="AG434" s="48">
        <v>1</v>
      </c>
    </row>
    <row r="435" spans="1:33" s="1" customFormat="1" ht="29.25">
      <c r="A435" s="46" t="s">
        <v>4946</v>
      </c>
      <c r="B435" s="10" t="s">
        <v>4947</v>
      </c>
      <c r="C435" s="21" t="s">
        <v>4948</v>
      </c>
      <c r="D435" s="10" t="s">
        <v>4949</v>
      </c>
      <c r="E435" s="10" t="s">
        <v>79</v>
      </c>
      <c r="F435" s="10" t="s">
        <v>44</v>
      </c>
      <c r="G435" s="10" t="s">
        <v>45</v>
      </c>
      <c r="H435" s="10" t="s">
        <v>44</v>
      </c>
      <c r="I435" s="11"/>
      <c r="J435" s="12">
        <v>6.7084807505508265E-3</v>
      </c>
      <c r="K435" s="47">
        <v>77.879047679999985</v>
      </c>
      <c r="L435" s="39" t="s">
        <v>46</v>
      </c>
      <c r="M435" s="41">
        <v>0</v>
      </c>
      <c r="N435" s="47">
        <f t="shared" si="12"/>
        <v>77.879047679999985</v>
      </c>
      <c r="O435" s="39" t="s">
        <v>39</v>
      </c>
      <c r="P435" s="13" t="s">
        <v>4950</v>
      </c>
      <c r="Q435" s="40" t="s">
        <v>4951</v>
      </c>
      <c r="R435" s="40" t="s">
        <v>4952</v>
      </c>
      <c r="S435" s="40" t="s">
        <v>4953</v>
      </c>
      <c r="T435" s="39" t="s">
        <v>653</v>
      </c>
      <c r="U435" s="40" t="s">
        <v>4954</v>
      </c>
      <c r="V435" s="55">
        <v>44.502312959999998</v>
      </c>
      <c r="W435" s="43" t="s">
        <v>46</v>
      </c>
      <c r="X435" s="44">
        <v>0</v>
      </c>
      <c r="Y435" s="55">
        <f t="shared" si="13"/>
        <v>44.502312959999998</v>
      </c>
      <c r="Z435" s="14" t="s">
        <v>39</v>
      </c>
      <c r="AA435" s="45" t="s">
        <v>4955</v>
      </c>
      <c r="AB435" s="45" t="s">
        <v>4956</v>
      </c>
      <c r="AC435" s="45" t="s">
        <v>4957</v>
      </c>
      <c r="AD435" s="45" t="s">
        <v>271</v>
      </c>
      <c r="AE435" s="43" t="s">
        <v>1986</v>
      </c>
      <c r="AF435" s="45" t="s">
        <v>4958</v>
      </c>
      <c r="AG435" s="48">
        <v>1</v>
      </c>
    </row>
    <row r="436" spans="1:33" s="1" customFormat="1" ht="28.5">
      <c r="A436" s="46" t="s">
        <v>4959</v>
      </c>
      <c r="B436" s="10" t="s">
        <v>4960</v>
      </c>
      <c r="C436" s="21" t="s">
        <v>4961</v>
      </c>
      <c r="D436" s="10" t="s">
        <v>4962</v>
      </c>
      <c r="E436" s="10" t="s">
        <v>583</v>
      </c>
      <c r="F436" s="10" t="s">
        <v>62</v>
      </c>
      <c r="G436" s="10" t="s">
        <v>45</v>
      </c>
      <c r="H436" s="10" t="s">
        <v>63</v>
      </c>
      <c r="I436" s="11"/>
      <c r="J436" s="12">
        <v>1.6202166286082538E-5</v>
      </c>
      <c r="K436" s="47">
        <v>273.19475455999998</v>
      </c>
      <c r="L436" s="39" t="s">
        <v>46</v>
      </c>
      <c r="M436" s="41">
        <v>0</v>
      </c>
      <c r="N436" s="47">
        <f t="shared" si="12"/>
        <v>273.19475455999998</v>
      </c>
      <c r="O436" s="39" t="s">
        <v>39</v>
      </c>
      <c r="P436" s="13" t="s">
        <v>4963</v>
      </c>
      <c r="Q436" s="40" t="s">
        <v>4964</v>
      </c>
      <c r="R436" s="40" t="s">
        <v>4965</v>
      </c>
      <c r="S436" s="40" t="s">
        <v>4966</v>
      </c>
      <c r="T436" s="39" t="s">
        <v>164</v>
      </c>
      <c r="U436" s="40" t="s">
        <v>4967</v>
      </c>
      <c r="V436" s="55">
        <v>197.7880576</v>
      </c>
      <c r="W436" s="43" t="s">
        <v>46</v>
      </c>
      <c r="X436" s="44">
        <v>0</v>
      </c>
      <c r="Y436" s="55">
        <f t="shared" si="13"/>
        <v>197.7880576</v>
      </c>
      <c r="Z436" s="14" t="s">
        <v>39</v>
      </c>
      <c r="AA436" s="45" t="s">
        <v>4968</v>
      </c>
      <c r="AB436" s="45" t="s">
        <v>4969</v>
      </c>
      <c r="AC436" s="45" t="s">
        <v>4970</v>
      </c>
      <c r="AD436" s="45" t="s">
        <v>169</v>
      </c>
      <c r="AE436" s="43" t="s">
        <v>170</v>
      </c>
      <c r="AF436" s="45" t="s">
        <v>4971</v>
      </c>
      <c r="AG436" s="48">
        <v>1</v>
      </c>
    </row>
    <row r="437" spans="1:33" s="1" customFormat="1" ht="43.5">
      <c r="A437" s="46" t="s">
        <v>4972</v>
      </c>
      <c r="B437" s="10" t="s">
        <v>4973</v>
      </c>
      <c r="C437" s="21" t="s">
        <v>4974</v>
      </c>
      <c r="D437" s="10" t="s">
        <v>4975</v>
      </c>
      <c r="E437" s="10" t="s">
        <v>79</v>
      </c>
      <c r="F437" s="10" t="s">
        <v>44</v>
      </c>
      <c r="G437" s="10" t="s">
        <v>45</v>
      </c>
      <c r="H437" s="10" t="s">
        <v>44</v>
      </c>
      <c r="I437" s="11">
        <v>1424.63</v>
      </c>
      <c r="J437" s="12">
        <v>1.1013595751259602E-2</v>
      </c>
      <c r="K437" s="47">
        <v>1360.3855999999982</v>
      </c>
      <c r="L437" s="39" t="s">
        <v>46</v>
      </c>
      <c r="M437" s="41">
        <v>0</v>
      </c>
      <c r="N437" s="47">
        <f t="shared" si="12"/>
        <v>1360.3855999999982</v>
      </c>
      <c r="O437" s="39" t="s">
        <v>39</v>
      </c>
      <c r="P437" s="13" t="s">
        <v>4976</v>
      </c>
      <c r="Q437" s="40" t="s">
        <v>4977</v>
      </c>
      <c r="R437" s="40" t="s">
        <v>4978</v>
      </c>
      <c r="S437" s="40" t="s">
        <v>1529</v>
      </c>
      <c r="T437" s="39" t="s">
        <v>857</v>
      </c>
      <c r="U437" s="40" t="s">
        <v>4979</v>
      </c>
      <c r="V437" s="55">
        <v>123.57539999999983</v>
      </c>
      <c r="W437" s="43" t="s">
        <v>46</v>
      </c>
      <c r="X437" s="44">
        <v>0</v>
      </c>
      <c r="Y437" s="55">
        <f t="shared" si="13"/>
        <v>123.57539999999983</v>
      </c>
      <c r="Z437" s="14" t="s">
        <v>39</v>
      </c>
      <c r="AA437" s="45" t="s">
        <v>4980</v>
      </c>
      <c r="AB437" s="45" t="s">
        <v>4981</v>
      </c>
      <c r="AC437" s="45" t="s">
        <v>4982</v>
      </c>
      <c r="AD437" s="45" t="s">
        <v>287</v>
      </c>
      <c r="AE437" s="43" t="s">
        <v>4983</v>
      </c>
      <c r="AF437" s="45" t="s">
        <v>4984</v>
      </c>
      <c r="AG437" s="48">
        <v>1</v>
      </c>
    </row>
    <row r="438" spans="1:33" s="1" customFormat="1" ht="42.75">
      <c r="A438" s="46" t="s">
        <v>4985</v>
      </c>
      <c r="B438" s="10" t="s">
        <v>4973</v>
      </c>
      <c r="C438" s="21" t="s">
        <v>4986</v>
      </c>
      <c r="D438" s="10" t="s">
        <v>4975</v>
      </c>
      <c r="E438" s="10" t="s">
        <v>79</v>
      </c>
      <c r="F438" s="10" t="s">
        <v>44</v>
      </c>
      <c r="G438" s="10" t="s">
        <v>45</v>
      </c>
      <c r="H438" s="10" t="s">
        <v>44</v>
      </c>
      <c r="I438" s="11">
        <v>1424.62</v>
      </c>
      <c r="J438" s="12">
        <v>4.7091794453518535E-2</v>
      </c>
      <c r="K438" s="47">
        <v>1423.7575999999981</v>
      </c>
      <c r="L438" s="39" t="s">
        <v>46</v>
      </c>
      <c r="M438" s="41">
        <v>0</v>
      </c>
      <c r="N438" s="47">
        <f t="shared" si="12"/>
        <v>1423.7575999999981</v>
      </c>
      <c r="O438" s="39" t="s">
        <v>39</v>
      </c>
      <c r="P438" s="13" t="s">
        <v>4987</v>
      </c>
      <c r="Q438" s="40" t="s">
        <v>4988</v>
      </c>
      <c r="R438" s="40" t="s">
        <v>4989</v>
      </c>
      <c r="S438" s="40" t="s">
        <v>4990</v>
      </c>
      <c r="T438" s="39" t="s">
        <v>797</v>
      </c>
      <c r="U438" s="40" t="s">
        <v>4991</v>
      </c>
      <c r="V438" s="55">
        <v>1423.7575999999981</v>
      </c>
      <c r="W438" s="43" t="s">
        <v>46</v>
      </c>
      <c r="X438" s="44">
        <v>0</v>
      </c>
      <c r="Y438" s="55">
        <f t="shared" si="13"/>
        <v>1423.7575999999981</v>
      </c>
      <c r="Z438" s="14" t="s">
        <v>39</v>
      </c>
      <c r="AA438" s="45" t="s">
        <v>4992</v>
      </c>
      <c r="AB438" s="45" t="s">
        <v>4993</v>
      </c>
      <c r="AC438" s="45" t="s">
        <v>4994</v>
      </c>
      <c r="AD438" s="45" t="s">
        <v>55</v>
      </c>
      <c r="AE438" s="43" t="s">
        <v>797</v>
      </c>
      <c r="AF438" s="45" t="s">
        <v>4995</v>
      </c>
      <c r="AG438" s="48">
        <v>1</v>
      </c>
    </row>
    <row r="439" spans="1:33" s="1" customFormat="1" ht="42.75">
      <c r="A439" s="46" t="s">
        <v>4996</v>
      </c>
      <c r="B439" s="10" t="s">
        <v>4997</v>
      </c>
      <c r="C439" s="21" t="s">
        <v>4998</v>
      </c>
      <c r="D439" s="10" t="s">
        <v>804</v>
      </c>
      <c r="E439" s="10" t="s">
        <v>79</v>
      </c>
      <c r="F439" s="10" t="s">
        <v>44</v>
      </c>
      <c r="G439" s="10" t="s">
        <v>45</v>
      </c>
      <c r="H439" s="10" t="s">
        <v>44</v>
      </c>
      <c r="I439" s="11"/>
      <c r="J439" s="12">
        <v>3.4872109170896452E-3</v>
      </c>
      <c r="K439" s="47">
        <v>20594.681497600002</v>
      </c>
      <c r="L439" s="39" t="s">
        <v>46</v>
      </c>
      <c r="M439" s="41">
        <v>0</v>
      </c>
      <c r="N439" s="47">
        <f t="shared" si="12"/>
        <v>20594.681497600002</v>
      </c>
      <c r="O439" s="39" t="s">
        <v>39</v>
      </c>
      <c r="P439" s="13" t="s">
        <v>4999</v>
      </c>
      <c r="Q439" s="40" t="s">
        <v>5000</v>
      </c>
      <c r="R439" s="40" t="s">
        <v>5001</v>
      </c>
      <c r="S439" s="40" t="s">
        <v>5002</v>
      </c>
      <c r="T439" s="39" t="s">
        <v>522</v>
      </c>
      <c r="U439" s="40" t="s">
        <v>5003</v>
      </c>
      <c r="V439" s="55">
        <v>11439.56678144</v>
      </c>
      <c r="W439" s="43" t="s">
        <v>46</v>
      </c>
      <c r="X439" s="44">
        <v>0</v>
      </c>
      <c r="Y439" s="55">
        <f t="shared" si="13"/>
        <v>11439.56678144</v>
      </c>
      <c r="Z439" s="14" t="s">
        <v>39</v>
      </c>
      <c r="AA439" s="45" t="s">
        <v>5004</v>
      </c>
      <c r="AB439" s="45" t="s">
        <v>5005</v>
      </c>
      <c r="AC439" s="45" t="s">
        <v>5001</v>
      </c>
      <c r="AD439" s="45" t="s">
        <v>73</v>
      </c>
      <c r="AE439" s="43" t="s">
        <v>522</v>
      </c>
      <c r="AF439" s="45" t="s">
        <v>5006</v>
      </c>
      <c r="AG439" s="48">
        <v>1</v>
      </c>
    </row>
    <row r="440" spans="1:33" s="1" customFormat="1" ht="42.75">
      <c r="A440" s="46" t="s">
        <v>5007</v>
      </c>
      <c r="B440" s="10" t="s">
        <v>5008</v>
      </c>
      <c r="C440" s="21" t="s">
        <v>5009</v>
      </c>
      <c r="D440" s="10" t="s">
        <v>5010</v>
      </c>
      <c r="E440" s="10" t="s">
        <v>61</v>
      </c>
      <c r="F440" s="10" t="s">
        <v>62</v>
      </c>
      <c r="G440" s="10" t="s">
        <v>45</v>
      </c>
      <c r="H440" s="10" t="s">
        <v>63</v>
      </c>
      <c r="I440" s="11"/>
      <c r="J440" s="12">
        <v>1.2096644421696326E-2</v>
      </c>
      <c r="K440" s="47">
        <v>28.432033279999999</v>
      </c>
      <c r="L440" s="39" t="s">
        <v>46</v>
      </c>
      <c r="M440" s="41">
        <v>0</v>
      </c>
      <c r="N440" s="47">
        <f t="shared" si="12"/>
        <v>28.432033279999999</v>
      </c>
      <c r="O440" s="39" t="s">
        <v>39</v>
      </c>
      <c r="P440" s="13" t="s">
        <v>5011</v>
      </c>
      <c r="Q440" s="40" t="s">
        <v>5012</v>
      </c>
      <c r="R440" s="40" t="s">
        <v>5013</v>
      </c>
      <c r="S440" s="40" t="s">
        <v>4966</v>
      </c>
      <c r="T440" s="39" t="s">
        <v>164</v>
      </c>
      <c r="U440" s="40" t="s">
        <v>5014</v>
      </c>
      <c r="V440" s="55">
        <v>17.306455039999999</v>
      </c>
      <c r="W440" s="43" t="s">
        <v>46</v>
      </c>
      <c r="X440" s="44">
        <v>0</v>
      </c>
      <c r="Y440" s="55">
        <f t="shared" si="13"/>
        <v>17.306455039999999</v>
      </c>
      <c r="Z440" s="14" t="s">
        <v>39</v>
      </c>
      <c r="AA440" s="45" t="s">
        <v>5015</v>
      </c>
      <c r="AB440" s="45" t="s">
        <v>5016</v>
      </c>
      <c r="AC440" s="45" t="s">
        <v>5017</v>
      </c>
      <c r="AD440" s="45" t="s">
        <v>235</v>
      </c>
      <c r="AE440" s="43" t="s">
        <v>3751</v>
      </c>
      <c r="AF440" s="45" t="s">
        <v>5018</v>
      </c>
      <c r="AG440" s="48">
        <v>1</v>
      </c>
    </row>
    <row r="441" spans="1:33" s="1" customFormat="1" ht="28.5">
      <c r="A441" s="46" t="s">
        <v>5019</v>
      </c>
      <c r="B441" s="10" t="s">
        <v>5008</v>
      </c>
      <c r="C441" s="21" t="s">
        <v>5020</v>
      </c>
      <c r="D441" s="10" t="s">
        <v>2430</v>
      </c>
      <c r="E441" s="10" t="s">
        <v>79</v>
      </c>
      <c r="F441" s="10" t="s">
        <v>44</v>
      </c>
      <c r="G441" s="10" t="s">
        <v>45</v>
      </c>
      <c r="H441" s="10" t="s">
        <v>44</v>
      </c>
      <c r="I441" s="11"/>
      <c r="J441" s="12">
        <v>1.5995456997621857E-3</v>
      </c>
      <c r="K441" s="47">
        <v>60.572592640000003</v>
      </c>
      <c r="L441" s="39" t="s">
        <v>46</v>
      </c>
      <c r="M441" s="41">
        <v>0</v>
      </c>
      <c r="N441" s="47">
        <f t="shared" si="12"/>
        <v>60.572592640000003</v>
      </c>
      <c r="O441" s="39" t="s">
        <v>39</v>
      </c>
      <c r="P441" s="13" t="s">
        <v>5021</v>
      </c>
      <c r="Q441" s="40" t="s">
        <v>5022</v>
      </c>
      <c r="R441" s="40" t="s">
        <v>5023</v>
      </c>
      <c r="S441" s="40" t="s">
        <v>4953</v>
      </c>
      <c r="T441" s="39" t="s">
        <v>653</v>
      </c>
      <c r="U441" s="40" t="s">
        <v>5024</v>
      </c>
      <c r="V441" s="55">
        <v>28.432033280000002</v>
      </c>
      <c r="W441" s="43" t="s">
        <v>46</v>
      </c>
      <c r="X441" s="44">
        <v>0</v>
      </c>
      <c r="Y441" s="55">
        <f t="shared" si="13"/>
        <v>28.432033280000002</v>
      </c>
      <c r="Z441" s="14" t="s">
        <v>39</v>
      </c>
      <c r="AA441" s="45" t="s">
        <v>5025</v>
      </c>
      <c r="AB441" s="45" t="s">
        <v>5026</v>
      </c>
      <c r="AC441" s="45" t="s">
        <v>5027</v>
      </c>
      <c r="AD441" s="45" t="s">
        <v>55</v>
      </c>
      <c r="AE441" s="43" t="s">
        <v>653</v>
      </c>
      <c r="AF441" s="45" t="s">
        <v>5024</v>
      </c>
      <c r="AG441" s="48">
        <v>1</v>
      </c>
    </row>
    <row r="442" spans="1:33" s="1" customFormat="1" ht="24">
      <c r="A442" s="46" t="s">
        <v>5028</v>
      </c>
      <c r="B442" s="10" t="s">
        <v>5029</v>
      </c>
      <c r="C442" s="21" t="s">
        <v>5030</v>
      </c>
      <c r="D442" s="10" t="s">
        <v>5031</v>
      </c>
      <c r="E442" s="10" t="s">
        <v>79</v>
      </c>
      <c r="F442" s="10" t="s">
        <v>44</v>
      </c>
      <c r="G442" s="10" t="s">
        <v>45</v>
      </c>
      <c r="H442" s="10" t="s">
        <v>44</v>
      </c>
      <c r="I442" s="11"/>
      <c r="J442" s="12">
        <v>2.9822834780282846E-3</v>
      </c>
      <c r="K442" s="47">
        <v>326.35029503999999</v>
      </c>
      <c r="L442" s="39" t="s">
        <v>46</v>
      </c>
      <c r="M442" s="41">
        <v>0</v>
      </c>
      <c r="N442" s="47">
        <f t="shared" si="12"/>
        <v>326.35029503999999</v>
      </c>
      <c r="O442" s="39" t="s">
        <v>39</v>
      </c>
      <c r="P442" s="13" t="s">
        <v>5032</v>
      </c>
      <c r="Q442" s="40" t="s">
        <v>5033</v>
      </c>
      <c r="R442" s="40" t="s">
        <v>5034</v>
      </c>
      <c r="S442" s="40" t="s">
        <v>5035</v>
      </c>
      <c r="T442" s="39" t="s">
        <v>657</v>
      </c>
      <c r="U442" s="40" t="s">
        <v>5036</v>
      </c>
      <c r="V442" s="55">
        <v>186.66247936000002</v>
      </c>
      <c r="W442" s="43" t="s">
        <v>46</v>
      </c>
      <c r="X442" s="44">
        <v>0</v>
      </c>
      <c r="Y442" s="55">
        <f t="shared" si="13"/>
        <v>186.66247936000002</v>
      </c>
      <c r="Z442" s="14" t="s">
        <v>39</v>
      </c>
      <c r="AA442" s="45" t="s">
        <v>5037</v>
      </c>
      <c r="AB442" s="45" t="s">
        <v>5038</v>
      </c>
      <c r="AC442" s="45" t="s">
        <v>5034</v>
      </c>
      <c r="AD442" s="45" t="s">
        <v>55</v>
      </c>
      <c r="AE442" s="43" t="s">
        <v>657</v>
      </c>
      <c r="AF442" s="45" t="s">
        <v>5036</v>
      </c>
      <c r="AG442" s="48">
        <v>1</v>
      </c>
    </row>
    <row r="443" spans="1:33" s="1" customFormat="1" ht="42.75">
      <c r="A443" s="46" t="s">
        <v>5039</v>
      </c>
      <c r="B443" s="10" t="s">
        <v>5040</v>
      </c>
      <c r="C443" s="21" t="s">
        <v>5041</v>
      </c>
      <c r="D443" s="10" t="s">
        <v>3952</v>
      </c>
      <c r="E443" s="10" t="s">
        <v>79</v>
      </c>
      <c r="F443" s="10" t="s">
        <v>44</v>
      </c>
      <c r="G443" s="10" t="s">
        <v>45</v>
      </c>
      <c r="H443" s="10" t="s">
        <v>44</v>
      </c>
      <c r="I443" s="11"/>
      <c r="J443" s="12">
        <v>4.8533746188322114E-4</v>
      </c>
      <c r="K443" s="47">
        <v>2745.54547456</v>
      </c>
      <c r="L443" s="39" t="s">
        <v>46</v>
      </c>
      <c r="M443" s="41">
        <v>0</v>
      </c>
      <c r="N443" s="47">
        <f t="shared" si="12"/>
        <v>2745.54547456</v>
      </c>
      <c r="O443" s="39" t="s">
        <v>39</v>
      </c>
      <c r="P443" s="13" t="s">
        <v>5042</v>
      </c>
      <c r="Q443" s="40" t="s">
        <v>5043</v>
      </c>
      <c r="R443" s="40" t="s">
        <v>5044</v>
      </c>
      <c r="S443" s="40" t="s">
        <v>5045</v>
      </c>
      <c r="T443" s="39" t="s">
        <v>111</v>
      </c>
      <c r="U443" s="40" t="s">
        <v>5046</v>
      </c>
      <c r="V443" s="55">
        <v>1479.7019059199999</v>
      </c>
      <c r="W443" s="43" t="s">
        <v>46</v>
      </c>
      <c r="X443" s="44">
        <v>0</v>
      </c>
      <c r="Y443" s="55">
        <f t="shared" si="13"/>
        <v>1479.7019059199999</v>
      </c>
      <c r="Z443" s="14" t="s">
        <v>39</v>
      </c>
      <c r="AA443" s="45" t="s">
        <v>5047</v>
      </c>
      <c r="AB443" s="45" t="s">
        <v>5048</v>
      </c>
      <c r="AC443" s="45" t="s">
        <v>5049</v>
      </c>
      <c r="AD443" s="45" t="s">
        <v>287</v>
      </c>
      <c r="AE443" s="43" t="s">
        <v>111</v>
      </c>
      <c r="AF443" s="45" t="s">
        <v>5050</v>
      </c>
      <c r="AG443" s="48">
        <v>1</v>
      </c>
    </row>
    <row r="444" spans="1:33" s="1" customFormat="1" ht="29.25">
      <c r="A444" s="46" t="s">
        <v>5051</v>
      </c>
      <c r="B444" s="10" t="s">
        <v>5040</v>
      </c>
      <c r="C444" s="21" t="s">
        <v>5041</v>
      </c>
      <c r="D444" s="10" t="s">
        <v>847</v>
      </c>
      <c r="E444" s="10" t="s">
        <v>79</v>
      </c>
      <c r="F444" s="10" t="s">
        <v>44</v>
      </c>
      <c r="G444" s="10" t="s">
        <v>45</v>
      </c>
      <c r="H444" s="10" t="s">
        <v>44</v>
      </c>
      <c r="I444" s="11"/>
      <c r="J444" s="12">
        <v>6.2676910474012153E-4</v>
      </c>
      <c r="K444" s="47">
        <v>2558.8829951999996</v>
      </c>
      <c r="L444" s="39" t="s">
        <v>46</v>
      </c>
      <c r="M444" s="41">
        <v>0</v>
      </c>
      <c r="N444" s="47">
        <f t="shared" si="12"/>
        <v>2558.8829951999996</v>
      </c>
      <c r="O444" s="39" t="s">
        <v>39</v>
      </c>
      <c r="P444" s="13" t="s">
        <v>5052</v>
      </c>
      <c r="Q444" s="40" t="s">
        <v>5053</v>
      </c>
      <c r="R444" s="40" t="s">
        <v>5054</v>
      </c>
      <c r="S444" s="40" t="s">
        <v>2664</v>
      </c>
      <c r="T444" s="39" t="s">
        <v>259</v>
      </c>
      <c r="U444" s="40" t="s">
        <v>5055</v>
      </c>
      <c r="V444" s="55">
        <v>1513.07864064</v>
      </c>
      <c r="W444" s="43" t="s">
        <v>46</v>
      </c>
      <c r="X444" s="44">
        <v>0</v>
      </c>
      <c r="Y444" s="55">
        <f t="shared" si="13"/>
        <v>1513.07864064</v>
      </c>
      <c r="Z444" s="14" t="s">
        <v>39</v>
      </c>
      <c r="AA444" s="45" t="s">
        <v>5056</v>
      </c>
      <c r="AB444" s="45" t="s">
        <v>5057</v>
      </c>
      <c r="AC444" s="45" t="s">
        <v>5058</v>
      </c>
      <c r="AD444" s="45" t="s">
        <v>287</v>
      </c>
      <c r="AE444" s="43" t="s">
        <v>111</v>
      </c>
      <c r="AF444" s="45" t="s">
        <v>5059</v>
      </c>
      <c r="AG444" s="48">
        <v>1</v>
      </c>
    </row>
    <row r="445" spans="1:33" s="1" customFormat="1" ht="71.25">
      <c r="A445" s="46" t="s">
        <v>5060</v>
      </c>
      <c r="B445" s="10" t="s">
        <v>5061</v>
      </c>
      <c r="C445" s="21" t="s">
        <v>5062</v>
      </c>
      <c r="D445" s="17">
        <v>0.01</v>
      </c>
      <c r="E445" s="10" t="s">
        <v>568</v>
      </c>
      <c r="F445" s="10" t="s">
        <v>201</v>
      </c>
      <c r="G445" s="10" t="s">
        <v>202</v>
      </c>
      <c r="H445" s="10" t="s">
        <v>2537</v>
      </c>
      <c r="I445" s="11"/>
      <c r="J445" s="12">
        <v>1.434162176597004E-2</v>
      </c>
      <c r="K445" s="47">
        <v>84.059924479999992</v>
      </c>
      <c r="L445" s="39" t="s">
        <v>46</v>
      </c>
      <c r="M445" s="41">
        <v>0</v>
      </c>
      <c r="N445" s="47">
        <f t="shared" si="12"/>
        <v>84.059924479999992</v>
      </c>
      <c r="O445" s="39" t="s">
        <v>39</v>
      </c>
      <c r="P445" s="13" t="s">
        <v>5063</v>
      </c>
      <c r="Q445" s="40" t="s">
        <v>5064</v>
      </c>
      <c r="R445" s="40" t="s">
        <v>5065</v>
      </c>
      <c r="S445" s="40" t="s">
        <v>4830</v>
      </c>
      <c r="T445" s="39" t="s">
        <v>4831</v>
      </c>
      <c r="U445" s="40" t="s">
        <v>5066</v>
      </c>
      <c r="V445" s="55">
        <v>61.808768000000001</v>
      </c>
      <c r="W445" s="43" t="s">
        <v>46</v>
      </c>
      <c r="X445" s="44">
        <v>0</v>
      </c>
      <c r="Y445" s="55">
        <f t="shared" si="13"/>
        <v>61.808768000000001</v>
      </c>
      <c r="Z445" s="14" t="s">
        <v>39</v>
      </c>
      <c r="AA445" s="45" t="s">
        <v>5067</v>
      </c>
      <c r="AB445" s="45" t="s">
        <v>5068</v>
      </c>
      <c r="AC445" s="45" t="s">
        <v>5069</v>
      </c>
      <c r="AD445" s="45" t="s">
        <v>4887</v>
      </c>
      <c r="AE445" s="43" t="s">
        <v>5070</v>
      </c>
      <c r="AF445" s="45" t="s">
        <v>5071</v>
      </c>
      <c r="AG445" s="48">
        <v>1</v>
      </c>
    </row>
    <row r="446" spans="1:33" s="1" customFormat="1" ht="142.5">
      <c r="A446" s="46" t="s">
        <v>5072</v>
      </c>
      <c r="B446" s="10" t="s">
        <v>5073</v>
      </c>
      <c r="C446" s="21" t="s">
        <v>5062</v>
      </c>
      <c r="D446" s="17">
        <v>0.01</v>
      </c>
      <c r="E446" s="10" t="s">
        <v>568</v>
      </c>
      <c r="F446" s="10" t="s">
        <v>201</v>
      </c>
      <c r="G446" s="10" t="s">
        <v>569</v>
      </c>
      <c r="H446" s="10" t="s">
        <v>2537</v>
      </c>
      <c r="I446" s="11"/>
      <c r="J446" s="12">
        <v>8.6108153502132811E-3</v>
      </c>
      <c r="K446" s="47">
        <v>121.14518528000001</v>
      </c>
      <c r="L446" s="39" t="s">
        <v>46</v>
      </c>
      <c r="M446" s="41">
        <v>0</v>
      </c>
      <c r="N446" s="47">
        <f t="shared" si="12"/>
        <v>121.14518528000001</v>
      </c>
      <c r="O446" s="39" t="s">
        <v>39</v>
      </c>
      <c r="P446" s="13" t="s">
        <v>5074</v>
      </c>
      <c r="Q446" s="40" t="s">
        <v>5075</v>
      </c>
      <c r="R446" s="40" t="s">
        <v>5076</v>
      </c>
      <c r="S446" s="40" t="s">
        <v>5077</v>
      </c>
      <c r="T446" s="39" t="s">
        <v>4831</v>
      </c>
      <c r="U446" s="40" t="s">
        <v>5078</v>
      </c>
      <c r="V446" s="55">
        <v>241.05419520000001</v>
      </c>
      <c r="W446" s="43" t="s">
        <v>46</v>
      </c>
      <c r="X446" s="44">
        <v>0</v>
      </c>
      <c r="Y446" s="55">
        <f t="shared" si="13"/>
        <v>241.05419520000001</v>
      </c>
      <c r="Z446" s="14" t="s">
        <v>39</v>
      </c>
      <c r="AA446" s="45" t="s">
        <v>5079</v>
      </c>
      <c r="AB446" s="45" t="s">
        <v>5080</v>
      </c>
      <c r="AC446" s="45" t="s">
        <v>5081</v>
      </c>
      <c r="AD446" s="45" t="s">
        <v>4887</v>
      </c>
      <c r="AE446" s="43" t="s">
        <v>5082</v>
      </c>
      <c r="AF446" s="45" t="s">
        <v>5083</v>
      </c>
      <c r="AG446" s="48">
        <v>1</v>
      </c>
    </row>
    <row r="447" spans="1:33" s="1" customFormat="1" ht="156.75">
      <c r="A447" s="46" t="s">
        <v>5084</v>
      </c>
      <c r="B447" s="10" t="s">
        <v>5073</v>
      </c>
      <c r="C447" s="21" t="s">
        <v>5062</v>
      </c>
      <c r="D447" s="17">
        <v>0.01</v>
      </c>
      <c r="E447" s="10" t="s">
        <v>61</v>
      </c>
      <c r="F447" s="10" t="s">
        <v>62</v>
      </c>
      <c r="G447" s="10" t="s">
        <v>202</v>
      </c>
      <c r="H447" s="10" t="s">
        <v>63</v>
      </c>
      <c r="I447" s="11"/>
      <c r="J447" s="12">
        <v>1.742238526827854E-5</v>
      </c>
      <c r="K447" s="47">
        <v>106.31108096</v>
      </c>
      <c r="L447" s="39" t="s">
        <v>46</v>
      </c>
      <c r="M447" s="41">
        <v>0</v>
      </c>
      <c r="N447" s="47">
        <f t="shared" si="12"/>
        <v>106.31108096</v>
      </c>
      <c r="O447" s="39" t="s">
        <v>39</v>
      </c>
      <c r="P447" s="13" t="s">
        <v>5085</v>
      </c>
      <c r="Q447" s="40" t="s">
        <v>5086</v>
      </c>
      <c r="R447" s="40" t="s">
        <v>5087</v>
      </c>
      <c r="S447" s="40" t="s">
        <v>5088</v>
      </c>
      <c r="T447" s="39" t="s">
        <v>125</v>
      </c>
      <c r="U447" s="40" t="s">
        <v>5089</v>
      </c>
      <c r="V447" s="55">
        <v>1466.10397696</v>
      </c>
      <c r="W447" s="43" t="s">
        <v>46</v>
      </c>
      <c r="X447" s="44">
        <v>0</v>
      </c>
      <c r="Y447" s="55">
        <f t="shared" si="13"/>
        <v>1466.10397696</v>
      </c>
      <c r="Z447" s="14" t="s">
        <v>39</v>
      </c>
      <c r="AA447" s="45" t="s">
        <v>5090</v>
      </c>
      <c r="AB447" s="45" t="s">
        <v>5091</v>
      </c>
      <c r="AC447" s="45" t="s">
        <v>5092</v>
      </c>
      <c r="AD447" s="45" t="s">
        <v>73</v>
      </c>
      <c r="AE447" s="43" t="s">
        <v>395</v>
      </c>
      <c r="AF447" s="45" t="s">
        <v>5093</v>
      </c>
      <c r="AG447" s="48">
        <v>1</v>
      </c>
    </row>
    <row r="448" spans="1:33" s="1" customFormat="1" ht="42.75">
      <c r="A448" s="46" t="s">
        <v>5094</v>
      </c>
      <c r="B448" s="10" t="s">
        <v>5073</v>
      </c>
      <c r="C448" s="21" t="s">
        <v>5095</v>
      </c>
      <c r="D448" s="10" t="s">
        <v>464</v>
      </c>
      <c r="E448" s="10" t="s">
        <v>4836</v>
      </c>
      <c r="F448" s="10" t="s">
        <v>4837</v>
      </c>
      <c r="G448" s="10" t="s">
        <v>569</v>
      </c>
      <c r="H448" s="10" t="s">
        <v>4837</v>
      </c>
      <c r="I448" s="11"/>
      <c r="J448" s="12">
        <v>1.1473638681289773E-3</v>
      </c>
      <c r="K448" s="47">
        <v>660.11764224000001</v>
      </c>
      <c r="L448" s="39" t="s">
        <v>46</v>
      </c>
      <c r="M448" s="41">
        <v>0</v>
      </c>
      <c r="N448" s="47">
        <f t="shared" si="12"/>
        <v>660.11764224000001</v>
      </c>
      <c r="O448" s="39" t="s">
        <v>39</v>
      </c>
      <c r="P448" s="13" t="s">
        <v>5096</v>
      </c>
      <c r="Q448" s="40" t="s">
        <v>5097</v>
      </c>
      <c r="R448" s="40" t="s">
        <v>5098</v>
      </c>
      <c r="S448" s="40" t="s">
        <v>5099</v>
      </c>
      <c r="T448" s="39" t="s">
        <v>1412</v>
      </c>
      <c r="U448" s="40" t="s">
        <v>5100</v>
      </c>
      <c r="V448" s="55">
        <v>208.91363583999998</v>
      </c>
      <c r="W448" s="43" t="s">
        <v>46</v>
      </c>
      <c r="X448" s="44">
        <v>0</v>
      </c>
      <c r="Y448" s="55">
        <f t="shared" si="13"/>
        <v>208.91363583999998</v>
      </c>
      <c r="Z448" s="14" t="s">
        <v>39</v>
      </c>
      <c r="AA448" s="45" t="s">
        <v>5101</v>
      </c>
      <c r="AB448" s="45" t="s">
        <v>5102</v>
      </c>
      <c r="AC448" s="45" t="s">
        <v>5103</v>
      </c>
      <c r="AD448" s="45" t="s">
        <v>287</v>
      </c>
      <c r="AE448" s="43" t="s">
        <v>5104</v>
      </c>
      <c r="AF448" s="45" t="s">
        <v>5105</v>
      </c>
      <c r="AG448" s="48">
        <v>1</v>
      </c>
    </row>
    <row r="449" spans="1:33" s="1" customFormat="1" ht="57">
      <c r="A449" s="46" t="s">
        <v>5106</v>
      </c>
      <c r="B449" s="10" t="s">
        <v>5107</v>
      </c>
      <c r="C449" s="21" t="s">
        <v>5108</v>
      </c>
      <c r="D449" s="10" t="s">
        <v>5109</v>
      </c>
      <c r="E449" s="10" t="s">
        <v>568</v>
      </c>
      <c r="F449" s="10" t="s">
        <v>201</v>
      </c>
      <c r="G449" s="10" t="s">
        <v>202</v>
      </c>
      <c r="H449" s="10" t="s">
        <v>2537</v>
      </c>
      <c r="I449" s="11"/>
      <c r="J449" s="12">
        <v>1.1676948532848377E-4</v>
      </c>
      <c r="K449" s="47">
        <v>415.35492095999996</v>
      </c>
      <c r="L449" s="39" t="s">
        <v>46</v>
      </c>
      <c r="M449" s="41">
        <v>0</v>
      </c>
      <c r="N449" s="47">
        <f t="shared" si="12"/>
        <v>415.35492095999996</v>
      </c>
      <c r="O449" s="39" t="s">
        <v>39</v>
      </c>
      <c r="P449" s="13" t="s">
        <v>5110</v>
      </c>
      <c r="Q449" s="40" t="s">
        <v>5111</v>
      </c>
      <c r="R449" s="40" t="s">
        <v>5112</v>
      </c>
      <c r="S449" s="40" t="s">
        <v>4830</v>
      </c>
      <c r="T449" s="39" t="s">
        <v>4831</v>
      </c>
      <c r="U449" s="40" t="s">
        <v>5113</v>
      </c>
      <c r="V449" s="55">
        <v>379.50583552000001</v>
      </c>
      <c r="W449" s="43" t="s">
        <v>46</v>
      </c>
      <c r="X449" s="44">
        <v>0</v>
      </c>
      <c r="Y449" s="55">
        <f t="shared" si="13"/>
        <v>379.50583552000001</v>
      </c>
      <c r="Z449" s="14" t="s">
        <v>39</v>
      </c>
      <c r="AA449" s="45" t="s">
        <v>5114</v>
      </c>
      <c r="AB449" s="45" t="s">
        <v>5115</v>
      </c>
      <c r="AC449" s="45" t="s">
        <v>5116</v>
      </c>
      <c r="AD449" s="45" t="s">
        <v>2702</v>
      </c>
      <c r="AE449" s="43" t="s">
        <v>2703</v>
      </c>
      <c r="AF449" s="45" t="s">
        <v>5117</v>
      </c>
      <c r="AG449" s="48">
        <v>1</v>
      </c>
    </row>
    <row r="450" spans="1:33" s="1" customFormat="1" ht="43.5">
      <c r="A450" s="46" t="s">
        <v>5118</v>
      </c>
      <c r="B450" s="10" t="s">
        <v>5119</v>
      </c>
      <c r="C450" s="21" t="s">
        <v>5120</v>
      </c>
      <c r="D450" s="10" t="s">
        <v>847</v>
      </c>
      <c r="E450" s="10" t="s">
        <v>79</v>
      </c>
      <c r="F450" s="10" t="s">
        <v>44</v>
      </c>
      <c r="G450" s="10" t="s">
        <v>45</v>
      </c>
      <c r="H450" s="10" t="s">
        <v>44</v>
      </c>
      <c r="I450" s="11"/>
      <c r="J450" s="12">
        <v>2.2118724383995867E-3</v>
      </c>
      <c r="K450" s="47">
        <v>207.67746047999998</v>
      </c>
      <c r="L450" s="39" t="s">
        <v>46</v>
      </c>
      <c r="M450" s="41">
        <v>0</v>
      </c>
      <c r="N450" s="47">
        <f t="shared" si="12"/>
        <v>207.67746047999998</v>
      </c>
      <c r="O450" s="39" t="s">
        <v>39</v>
      </c>
      <c r="P450" s="13" t="s">
        <v>5121</v>
      </c>
      <c r="Q450" s="40" t="s">
        <v>5122</v>
      </c>
      <c r="R450" s="40" t="s">
        <v>5123</v>
      </c>
      <c r="S450" s="40" t="s">
        <v>5124</v>
      </c>
      <c r="T450" s="39" t="s">
        <v>5125</v>
      </c>
      <c r="U450" s="40" t="s">
        <v>5126</v>
      </c>
      <c r="V450" s="55">
        <v>103.83873024</v>
      </c>
      <c r="W450" s="43" t="s">
        <v>46</v>
      </c>
      <c r="X450" s="44">
        <v>0</v>
      </c>
      <c r="Y450" s="55">
        <f t="shared" si="13"/>
        <v>103.83873024</v>
      </c>
      <c r="Z450" s="14" t="s">
        <v>39</v>
      </c>
      <c r="AA450" s="45" t="s">
        <v>5127</v>
      </c>
      <c r="AB450" s="45" t="s">
        <v>5128</v>
      </c>
      <c r="AC450" s="45" t="s">
        <v>5129</v>
      </c>
      <c r="AD450" s="45" t="s">
        <v>271</v>
      </c>
      <c r="AE450" s="43" t="s">
        <v>431</v>
      </c>
      <c r="AF450" s="45" t="s">
        <v>5130</v>
      </c>
      <c r="AG450" s="48">
        <v>1</v>
      </c>
    </row>
    <row r="451" spans="1:33" s="1" customFormat="1" ht="28.5">
      <c r="A451" s="46" t="s">
        <v>5131</v>
      </c>
      <c r="B451" s="10" t="s">
        <v>5119</v>
      </c>
      <c r="C451" s="21" t="s">
        <v>5120</v>
      </c>
      <c r="D451" s="10" t="s">
        <v>464</v>
      </c>
      <c r="E451" s="10" t="s">
        <v>79</v>
      </c>
      <c r="F451" s="10" t="s">
        <v>44</v>
      </c>
      <c r="G451" s="10" t="s">
        <v>45</v>
      </c>
      <c r="H451" s="10" t="s">
        <v>44</v>
      </c>
      <c r="I451" s="11"/>
      <c r="J451" s="12">
        <v>2.0090780281657936E-2</v>
      </c>
      <c r="K451" s="47">
        <v>305.33531392000003</v>
      </c>
      <c r="L451" s="39" t="s">
        <v>46</v>
      </c>
      <c r="M451" s="41">
        <v>0</v>
      </c>
      <c r="N451" s="47">
        <f t="shared" si="12"/>
        <v>305.33531392000003</v>
      </c>
      <c r="O451" s="39" t="s">
        <v>39</v>
      </c>
      <c r="P451" s="13" t="s">
        <v>5132</v>
      </c>
      <c r="Q451" s="40" t="s">
        <v>5133</v>
      </c>
      <c r="R451" s="40" t="s">
        <v>5134</v>
      </c>
      <c r="S451" s="40" t="s">
        <v>480</v>
      </c>
      <c r="T451" s="39" t="s">
        <v>266</v>
      </c>
      <c r="U451" s="40" t="s">
        <v>5135</v>
      </c>
      <c r="V451" s="55">
        <v>179.24542719999999</v>
      </c>
      <c r="W451" s="43" t="s">
        <v>46</v>
      </c>
      <c r="X451" s="44">
        <v>0</v>
      </c>
      <c r="Y451" s="55">
        <f t="shared" si="13"/>
        <v>179.24542719999999</v>
      </c>
      <c r="Z451" s="14" t="s">
        <v>39</v>
      </c>
      <c r="AA451" s="45" t="s">
        <v>5127</v>
      </c>
      <c r="AB451" s="45" t="s">
        <v>5136</v>
      </c>
      <c r="AC451" s="45" t="s">
        <v>5137</v>
      </c>
      <c r="AD451" s="45" t="s">
        <v>271</v>
      </c>
      <c r="AE451" s="43" t="s">
        <v>5138</v>
      </c>
      <c r="AF451" s="45" t="s">
        <v>5139</v>
      </c>
      <c r="AG451" s="48">
        <v>1</v>
      </c>
    </row>
    <row r="452" spans="1:33" s="1" customFormat="1" ht="85.5">
      <c r="A452" s="46" t="s">
        <v>5140</v>
      </c>
      <c r="B452" s="10" t="s">
        <v>5141</v>
      </c>
      <c r="C452" s="21" t="s">
        <v>5142</v>
      </c>
      <c r="D452" s="10" t="s">
        <v>2831</v>
      </c>
      <c r="E452" s="10" t="s">
        <v>79</v>
      </c>
      <c r="F452" s="10" t="s">
        <v>44</v>
      </c>
      <c r="G452" s="10" t="s">
        <v>45</v>
      </c>
      <c r="H452" s="10" t="s">
        <v>44</v>
      </c>
      <c r="I452" s="11">
        <v>305480.15000000002</v>
      </c>
      <c r="J452" s="12">
        <v>1.6033807620562647E-2</v>
      </c>
      <c r="K452" s="47">
        <v>305479.55119999999</v>
      </c>
      <c r="L452" s="39" t="s">
        <v>46</v>
      </c>
      <c r="M452" s="41">
        <v>0</v>
      </c>
      <c r="N452" s="47">
        <f t="shared" si="12"/>
        <v>305479.55119999999</v>
      </c>
      <c r="O452" s="39" t="s">
        <v>39</v>
      </c>
      <c r="P452" s="13" t="s">
        <v>5143</v>
      </c>
      <c r="Q452" s="40" t="s">
        <v>5144</v>
      </c>
      <c r="R452" s="40" t="s">
        <v>5145</v>
      </c>
      <c r="S452" s="40" t="s">
        <v>5146</v>
      </c>
      <c r="T452" s="39" t="s">
        <v>5147</v>
      </c>
      <c r="U452" s="40" t="s">
        <v>5148</v>
      </c>
      <c r="V452" s="55">
        <v>250529.51639999996</v>
      </c>
      <c r="W452" s="43" t="s">
        <v>46</v>
      </c>
      <c r="X452" s="44">
        <v>0</v>
      </c>
      <c r="Y452" s="55">
        <f t="shared" si="13"/>
        <v>250529.51639999996</v>
      </c>
      <c r="Z452" s="14" t="s">
        <v>39</v>
      </c>
      <c r="AA452" s="45" t="s">
        <v>5149</v>
      </c>
      <c r="AB452" s="45" t="s">
        <v>5150</v>
      </c>
      <c r="AC452" s="45" t="s">
        <v>5145</v>
      </c>
      <c r="AD452" s="45" t="s">
        <v>55</v>
      </c>
      <c r="AE452" s="43" t="s">
        <v>5147</v>
      </c>
      <c r="AF452" s="45" t="s">
        <v>5148</v>
      </c>
      <c r="AG452" s="48">
        <v>1</v>
      </c>
    </row>
    <row r="453" spans="1:33" s="1" customFormat="1" ht="28.5">
      <c r="A453" s="46" t="s">
        <v>5151</v>
      </c>
      <c r="B453" s="10" t="s">
        <v>5152</v>
      </c>
      <c r="C453" s="21" t="s">
        <v>5153</v>
      </c>
      <c r="D453" s="10" t="s">
        <v>5154</v>
      </c>
      <c r="E453" s="10" t="s">
        <v>2615</v>
      </c>
      <c r="F453" s="10" t="s">
        <v>201</v>
      </c>
      <c r="G453" s="10" t="s">
        <v>202</v>
      </c>
      <c r="H453" s="10" t="s">
        <v>2537</v>
      </c>
      <c r="I453" s="11">
        <v>592.80999999999995</v>
      </c>
      <c r="J453" s="12">
        <v>9.3081756605862022E-3</v>
      </c>
      <c r="K453" s="47">
        <v>592.52819999999917</v>
      </c>
      <c r="L453" s="39" t="s">
        <v>46</v>
      </c>
      <c r="M453" s="41">
        <v>0</v>
      </c>
      <c r="N453" s="47">
        <f t="shared" si="12"/>
        <v>592.52819999999917</v>
      </c>
      <c r="O453" s="39" t="s">
        <v>39</v>
      </c>
      <c r="P453" s="13" t="s">
        <v>5155</v>
      </c>
      <c r="Q453" s="40" t="s">
        <v>5156</v>
      </c>
      <c r="R453" s="40" t="s">
        <v>5157</v>
      </c>
      <c r="S453" s="40" t="s">
        <v>5158</v>
      </c>
      <c r="T453" s="39" t="s">
        <v>4831</v>
      </c>
      <c r="U453" s="40" t="s">
        <v>5159</v>
      </c>
      <c r="V453" s="55">
        <v>592.52819999999917</v>
      </c>
      <c r="W453" s="43" t="s">
        <v>46</v>
      </c>
      <c r="X453" s="44">
        <v>0</v>
      </c>
      <c r="Y453" s="55">
        <f t="shared" si="13"/>
        <v>592.52819999999917</v>
      </c>
      <c r="Z453" s="14" t="s">
        <v>39</v>
      </c>
      <c r="AA453" s="45" t="s">
        <v>5160</v>
      </c>
      <c r="AB453" s="45" t="s">
        <v>5161</v>
      </c>
      <c r="AC453" s="45" t="s">
        <v>5157</v>
      </c>
      <c r="AD453" s="45" t="s">
        <v>2546</v>
      </c>
      <c r="AE453" s="43" t="s">
        <v>395</v>
      </c>
      <c r="AF453" s="45" t="s">
        <v>5162</v>
      </c>
      <c r="AG453" s="48">
        <v>1</v>
      </c>
    </row>
    <row r="454" spans="1:33" s="1" customFormat="1" ht="57.75">
      <c r="A454" s="46" t="s">
        <v>5163</v>
      </c>
      <c r="B454" s="10" t="s">
        <v>660</v>
      </c>
      <c r="C454" s="21" t="s">
        <v>5164</v>
      </c>
      <c r="D454" s="10" t="s">
        <v>1360</v>
      </c>
      <c r="E454" s="10" t="s">
        <v>5165</v>
      </c>
      <c r="F454" s="10" t="s">
        <v>526</v>
      </c>
      <c r="G454" s="10" t="s">
        <v>45</v>
      </c>
      <c r="H454" s="10" t="s">
        <v>527</v>
      </c>
      <c r="I454" s="11"/>
      <c r="J454" s="12">
        <v>1.7024275170002695E-3</v>
      </c>
      <c r="K454" s="47">
        <v>4000.26346496</v>
      </c>
      <c r="L454" s="39" t="s">
        <v>192</v>
      </c>
      <c r="M454" s="41">
        <v>0.19</v>
      </c>
      <c r="N454" s="47">
        <f t="shared" si="12"/>
        <v>4760.3135233024004</v>
      </c>
      <c r="O454" s="39" t="s">
        <v>39</v>
      </c>
      <c r="P454" s="13" t="s">
        <v>5166</v>
      </c>
      <c r="Q454" s="40" t="s">
        <v>5167</v>
      </c>
      <c r="R454" s="40" t="s">
        <v>5168</v>
      </c>
      <c r="S454" s="40" t="s">
        <v>5169</v>
      </c>
      <c r="T454" s="39" t="s">
        <v>259</v>
      </c>
      <c r="U454" s="40" t="s">
        <v>5170</v>
      </c>
      <c r="V454" s="55">
        <v>2452.5719142399998</v>
      </c>
      <c r="W454" s="43" t="s">
        <v>192</v>
      </c>
      <c r="X454" s="44">
        <v>0.19</v>
      </c>
      <c r="Y454" s="55">
        <f t="shared" si="13"/>
        <v>2918.5605779456</v>
      </c>
      <c r="Z454" s="14" t="s">
        <v>39</v>
      </c>
      <c r="AA454" s="45" t="s">
        <v>5171</v>
      </c>
      <c r="AB454" s="45" t="s">
        <v>668</v>
      </c>
      <c r="AC454" s="45" t="s">
        <v>5172</v>
      </c>
      <c r="AD454" s="45" t="s">
        <v>287</v>
      </c>
      <c r="AE454" s="43" t="s">
        <v>111</v>
      </c>
      <c r="AF454" s="45" t="s">
        <v>5173</v>
      </c>
      <c r="AG454" s="48">
        <v>1</v>
      </c>
    </row>
    <row r="455" spans="1:33" s="1" customFormat="1" ht="86.25">
      <c r="A455" s="46" t="s">
        <v>5174</v>
      </c>
      <c r="B455" s="10" t="s">
        <v>660</v>
      </c>
      <c r="C455" s="21" t="s">
        <v>5175</v>
      </c>
      <c r="D455" s="10" t="s">
        <v>1360</v>
      </c>
      <c r="E455" s="10" t="s">
        <v>5165</v>
      </c>
      <c r="F455" s="10" t="s">
        <v>526</v>
      </c>
      <c r="G455" s="10" t="s">
        <v>45</v>
      </c>
      <c r="H455" s="10" t="s">
        <v>527</v>
      </c>
      <c r="I455" s="11"/>
      <c r="J455" s="12">
        <v>4.293064862113281E-4</v>
      </c>
      <c r="K455" s="47">
        <v>6089.3998233599996</v>
      </c>
      <c r="L455" s="39" t="s">
        <v>192</v>
      </c>
      <c r="M455" s="41">
        <v>0.19</v>
      </c>
      <c r="N455" s="47">
        <f t="shared" ref="N455:N518" si="14">+((K455*M455)+K455)</f>
        <v>7246.3857897983999</v>
      </c>
      <c r="O455" s="39" t="s">
        <v>39</v>
      </c>
      <c r="P455" s="13" t="s">
        <v>5176</v>
      </c>
      <c r="Q455" s="40" t="s">
        <v>5177</v>
      </c>
      <c r="R455" s="40" t="s">
        <v>5178</v>
      </c>
      <c r="S455" s="40" t="s">
        <v>5179</v>
      </c>
      <c r="T455" s="39" t="s">
        <v>259</v>
      </c>
      <c r="U455" s="40" t="s">
        <v>5180</v>
      </c>
      <c r="V455" s="55">
        <v>2375.9290419200001</v>
      </c>
      <c r="W455" s="43" t="s">
        <v>192</v>
      </c>
      <c r="X455" s="44">
        <v>0.19</v>
      </c>
      <c r="Y455" s="55">
        <f t="shared" ref="Y455:Y518" si="15">+((V455*X455)+V455)</f>
        <v>2827.3555598848002</v>
      </c>
      <c r="Z455" s="14" t="s">
        <v>39</v>
      </c>
      <c r="AA455" s="45" t="s">
        <v>5181</v>
      </c>
      <c r="AB455" s="45" t="s">
        <v>668</v>
      </c>
      <c r="AC455" s="45" t="s">
        <v>5182</v>
      </c>
      <c r="AD455" s="45" t="s">
        <v>55</v>
      </c>
      <c r="AE455" s="43" t="s">
        <v>125</v>
      </c>
      <c r="AF455" s="45" t="s">
        <v>5183</v>
      </c>
      <c r="AG455" s="48">
        <v>1</v>
      </c>
    </row>
    <row r="456" spans="1:33" s="1" customFormat="1" ht="42.75">
      <c r="A456" s="46" t="s">
        <v>5184</v>
      </c>
      <c r="B456" s="10" t="s">
        <v>5185</v>
      </c>
      <c r="C456" s="21" t="s">
        <v>5186</v>
      </c>
      <c r="D456" s="10" t="s">
        <v>684</v>
      </c>
      <c r="E456" s="10" t="s">
        <v>79</v>
      </c>
      <c r="F456" s="10" t="s">
        <v>44</v>
      </c>
      <c r="G456" s="10" t="s">
        <v>45</v>
      </c>
      <c r="H456" s="10" t="s">
        <v>44</v>
      </c>
      <c r="I456" s="11"/>
      <c r="J456" s="12">
        <v>3.4482219925272314E-3</v>
      </c>
      <c r="K456" s="47">
        <v>131.03458816</v>
      </c>
      <c r="L456" s="39" t="s">
        <v>46</v>
      </c>
      <c r="M456" s="41">
        <v>0</v>
      </c>
      <c r="N456" s="47">
        <f t="shared" si="14"/>
        <v>131.03458816</v>
      </c>
      <c r="O456" s="39" t="s">
        <v>39</v>
      </c>
      <c r="P456" s="13" t="s">
        <v>5187</v>
      </c>
      <c r="Q456" s="40" t="s">
        <v>5188</v>
      </c>
      <c r="R456" s="40" t="s">
        <v>5189</v>
      </c>
      <c r="S456" s="40" t="s">
        <v>1469</v>
      </c>
      <c r="T456" s="39" t="s">
        <v>1287</v>
      </c>
      <c r="U456" s="40" t="s">
        <v>5190</v>
      </c>
      <c r="V456" s="55">
        <v>85.296099840000011</v>
      </c>
      <c r="W456" s="43" t="s">
        <v>46</v>
      </c>
      <c r="X456" s="44">
        <v>0</v>
      </c>
      <c r="Y456" s="55">
        <f t="shared" si="15"/>
        <v>85.296099840000011</v>
      </c>
      <c r="Z456" s="14" t="s">
        <v>39</v>
      </c>
      <c r="AA456" s="45" t="s">
        <v>5191</v>
      </c>
      <c r="AB456" s="45" t="s">
        <v>5192</v>
      </c>
      <c r="AC456" s="45" t="s">
        <v>5193</v>
      </c>
      <c r="AD456" s="45" t="s">
        <v>271</v>
      </c>
      <c r="AE456" s="43" t="s">
        <v>5194</v>
      </c>
      <c r="AF456" s="45" t="s">
        <v>5195</v>
      </c>
      <c r="AG456" s="48">
        <v>1</v>
      </c>
    </row>
    <row r="457" spans="1:33" s="1" customFormat="1" ht="28.5">
      <c r="A457" s="46" t="s">
        <v>5196</v>
      </c>
      <c r="B457" s="10" t="s">
        <v>5197</v>
      </c>
      <c r="C457" s="21" t="s">
        <v>5198</v>
      </c>
      <c r="D457" s="10" t="s">
        <v>5199</v>
      </c>
      <c r="E457" s="10" t="s">
        <v>79</v>
      </c>
      <c r="F457" s="10" t="s">
        <v>44</v>
      </c>
      <c r="G457" s="10" t="s">
        <v>45</v>
      </c>
      <c r="H457" s="10" t="s">
        <v>44</v>
      </c>
      <c r="I457" s="11"/>
      <c r="J457" s="12">
        <v>3.9584495049792599E-4</v>
      </c>
      <c r="K457" s="47">
        <v>260.83300095999999</v>
      </c>
      <c r="L457" s="39" t="s">
        <v>46</v>
      </c>
      <c r="M457" s="41">
        <v>0</v>
      </c>
      <c r="N457" s="47">
        <f t="shared" si="14"/>
        <v>260.83300095999999</v>
      </c>
      <c r="O457" s="39" t="s">
        <v>39</v>
      </c>
      <c r="P457" s="13" t="s">
        <v>5200</v>
      </c>
      <c r="Q457" s="40" t="s">
        <v>5201</v>
      </c>
      <c r="R457" s="40" t="s">
        <v>5202</v>
      </c>
      <c r="S457" s="40" t="s">
        <v>5203</v>
      </c>
      <c r="T457" s="39" t="s">
        <v>125</v>
      </c>
      <c r="U457" s="40" t="s">
        <v>5204</v>
      </c>
      <c r="V457" s="55">
        <v>281.84798207999995</v>
      </c>
      <c r="W457" s="43" t="s">
        <v>46</v>
      </c>
      <c r="X457" s="44">
        <v>0</v>
      </c>
      <c r="Y457" s="55">
        <f t="shared" si="15"/>
        <v>281.84798207999995</v>
      </c>
      <c r="Z457" s="14" t="s">
        <v>39</v>
      </c>
      <c r="AA457" s="45" t="s">
        <v>5205</v>
      </c>
      <c r="AB457" s="45" t="s">
        <v>5206</v>
      </c>
      <c r="AC457" s="45" t="s">
        <v>5207</v>
      </c>
      <c r="AD457" s="45" t="s">
        <v>2826</v>
      </c>
      <c r="AE457" s="43" t="s">
        <v>5208</v>
      </c>
      <c r="AF457" s="45" t="s">
        <v>5209</v>
      </c>
      <c r="AG457" s="48">
        <v>1</v>
      </c>
    </row>
    <row r="458" spans="1:33" s="1" customFormat="1" ht="85.5">
      <c r="A458" s="46" t="s">
        <v>5210</v>
      </c>
      <c r="B458" s="10" t="s">
        <v>5197</v>
      </c>
      <c r="C458" s="21" t="s">
        <v>5198</v>
      </c>
      <c r="D458" s="10" t="s">
        <v>5211</v>
      </c>
      <c r="E458" s="10" t="s">
        <v>79</v>
      </c>
      <c r="F458" s="10" t="s">
        <v>44</v>
      </c>
      <c r="G458" s="10" t="s">
        <v>45</v>
      </c>
      <c r="H458" s="10" t="s">
        <v>44</v>
      </c>
      <c r="I458" s="11"/>
      <c r="J458" s="12">
        <v>2.5249920343700136E-3</v>
      </c>
      <c r="K458" s="47">
        <v>526.61070336</v>
      </c>
      <c r="L458" s="39" t="s">
        <v>46</v>
      </c>
      <c r="M458" s="41">
        <v>0</v>
      </c>
      <c r="N458" s="47">
        <f t="shared" si="14"/>
        <v>526.61070336</v>
      </c>
      <c r="O458" s="39" t="s">
        <v>39</v>
      </c>
      <c r="P458" s="13" t="s">
        <v>5212</v>
      </c>
      <c r="Q458" s="40" t="s">
        <v>5213</v>
      </c>
      <c r="R458" s="40" t="s">
        <v>5214</v>
      </c>
      <c r="S458" s="40" t="s">
        <v>5215</v>
      </c>
      <c r="T458" s="39" t="s">
        <v>125</v>
      </c>
      <c r="U458" s="40" t="s">
        <v>5216</v>
      </c>
      <c r="V458" s="55">
        <v>289.26503424000003</v>
      </c>
      <c r="W458" s="43" t="s">
        <v>46</v>
      </c>
      <c r="X458" s="44">
        <v>0</v>
      </c>
      <c r="Y458" s="55">
        <f t="shared" si="15"/>
        <v>289.26503424000003</v>
      </c>
      <c r="Z458" s="14" t="s">
        <v>39</v>
      </c>
      <c r="AA458" s="45" t="s">
        <v>5217</v>
      </c>
      <c r="AB458" s="45" t="s">
        <v>5218</v>
      </c>
      <c r="AC458" s="45" t="s">
        <v>5219</v>
      </c>
      <c r="AD458" s="45" t="s">
        <v>89</v>
      </c>
      <c r="AE458" s="43" t="s">
        <v>5220</v>
      </c>
      <c r="AF458" s="45" t="s">
        <v>5221</v>
      </c>
      <c r="AG458" s="48">
        <v>1</v>
      </c>
    </row>
    <row r="459" spans="1:33" s="1" customFormat="1" ht="85.5">
      <c r="A459" s="46" t="s">
        <v>5222</v>
      </c>
      <c r="B459" s="10" t="s">
        <v>5197</v>
      </c>
      <c r="C459" s="21" t="s">
        <v>5198</v>
      </c>
      <c r="D459" s="10" t="s">
        <v>5223</v>
      </c>
      <c r="E459" s="10" t="s">
        <v>61</v>
      </c>
      <c r="F459" s="10" t="s">
        <v>62</v>
      </c>
      <c r="G459" s="10" t="s">
        <v>45</v>
      </c>
      <c r="H459" s="10" t="s">
        <v>63</v>
      </c>
      <c r="I459" s="11"/>
      <c r="J459" s="12">
        <v>3.3552407644636202E-3</v>
      </c>
      <c r="K459" s="47">
        <v>5856.9988556799999</v>
      </c>
      <c r="L459" s="39" t="s">
        <v>46</v>
      </c>
      <c r="M459" s="41">
        <v>0</v>
      </c>
      <c r="N459" s="47">
        <f t="shared" si="14"/>
        <v>5856.9988556799999</v>
      </c>
      <c r="O459" s="39" t="s">
        <v>39</v>
      </c>
      <c r="P459" s="13" t="s">
        <v>5224</v>
      </c>
      <c r="Q459" s="40" t="s">
        <v>5225</v>
      </c>
      <c r="R459" s="40" t="s">
        <v>5226</v>
      </c>
      <c r="S459" s="40" t="s">
        <v>5227</v>
      </c>
      <c r="T459" s="39" t="s">
        <v>3424</v>
      </c>
      <c r="U459" s="40" t="s">
        <v>5228</v>
      </c>
      <c r="V459" s="55">
        <v>3368.5778559999999</v>
      </c>
      <c r="W459" s="43" t="s">
        <v>46</v>
      </c>
      <c r="X459" s="44">
        <v>0</v>
      </c>
      <c r="Y459" s="55">
        <f t="shared" si="15"/>
        <v>3368.5778559999999</v>
      </c>
      <c r="Z459" s="14" t="s">
        <v>39</v>
      </c>
      <c r="AA459" s="45" t="s">
        <v>5229</v>
      </c>
      <c r="AB459" s="45" t="s">
        <v>5230</v>
      </c>
      <c r="AC459" s="45" t="s">
        <v>5231</v>
      </c>
      <c r="AD459" s="45" t="s">
        <v>169</v>
      </c>
      <c r="AE459" s="43" t="s">
        <v>1334</v>
      </c>
      <c r="AF459" s="45" t="s">
        <v>5232</v>
      </c>
      <c r="AG459" s="48">
        <v>1</v>
      </c>
    </row>
    <row r="460" spans="1:33" s="1" customFormat="1">
      <c r="A460" s="46" t="s">
        <v>5233</v>
      </c>
      <c r="B460" s="10" t="s">
        <v>5197</v>
      </c>
      <c r="C460" s="21" t="s">
        <v>5198</v>
      </c>
      <c r="D460" s="10" t="s">
        <v>5234</v>
      </c>
      <c r="E460" s="10" t="s">
        <v>147</v>
      </c>
      <c r="F460" s="22" t="s">
        <v>147</v>
      </c>
      <c r="G460" s="10" t="s">
        <v>45</v>
      </c>
      <c r="H460" s="10" t="s">
        <v>147</v>
      </c>
      <c r="I460" s="11"/>
      <c r="J460" s="12">
        <v>7.6243446241166482E-4</v>
      </c>
      <c r="K460" s="47">
        <v>22358.70373632</v>
      </c>
      <c r="L460" s="39" t="s">
        <v>46</v>
      </c>
      <c r="M460" s="41">
        <v>0</v>
      </c>
      <c r="N460" s="47">
        <f t="shared" si="14"/>
        <v>22358.70373632</v>
      </c>
      <c r="O460" s="39" t="s">
        <v>39</v>
      </c>
      <c r="P460" s="13" t="s">
        <v>5235</v>
      </c>
      <c r="Q460" s="40" t="s">
        <v>5236</v>
      </c>
      <c r="R460" s="40" t="s">
        <v>5237</v>
      </c>
      <c r="S460" s="40" t="s">
        <v>5238</v>
      </c>
      <c r="T460" s="39" t="s">
        <v>141</v>
      </c>
      <c r="U460" s="40" t="s">
        <v>5239</v>
      </c>
      <c r="V460" s="55">
        <v>12215.884907520001</v>
      </c>
      <c r="W460" s="43" t="s">
        <v>46</v>
      </c>
      <c r="X460" s="44">
        <v>0</v>
      </c>
      <c r="Y460" s="55">
        <f t="shared" si="15"/>
        <v>12215.884907520001</v>
      </c>
      <c r="Z460" s="14" t="s">
        <v>39</v>
      </c>
      <c r="AA460" s="45" t="s">
        <v>5240</v>
      </c>
      <c r="AB460" s="45" t="s">
        <v>5241</v>
      </c>
      <c r="AC460" s="45" t="s">
        <v>5237</v>
      </c>
      <c r="AD460" s="45" t="s">
        <v>55</v>
      </c>
      <c r="AE460" s="43" t="s">
        <v>141</v>
      </c>
      <c r="AF460" s="45" t="s">
        <v>5239</v>
      </c>
      <c r="AG460" s="48">
        <v>1</v>
      </c>
    </row>
    <row r="461" spans="1:33" s="1" customFormat="1" ht="28.5">
      <c r="A461" s="46" t="s">
        <v>5242</v>
      </c>
      <c r="B461" s="10" t="s">
        <v>5197</v>
      </c>
      <c r="C461" s="21" t="s">
        <v>5198</v>
      </c>
      <c r="D461" s="10" t="s">
        <v>5243</v>
      </c>
      <c r="E461" s="10" t="s">
        <v>44</v>
      </c>
      <c r="F461" s="10" t="s">
        <v>44</v>
      </c>
      <c r="G461" s="10" t="s">
        <v>45</v>
      </c>
      <c r="H461" s="10" t="s">
        <v>44</v>
      </c>
      <c r="I461" s="11"/>
      <c r="J461" s="12">
        <v>5.9156512360685517E-4</v>
      </c>
      <c r="K461" s="47">
        <v>3377.2310835200001</v>
      </c>
      <c r="L461" s="39" t="s">
        <v>46</v>
      </c>
      <c r="M461" s="41">
        <v>0</v>
      </c>
      <c r="N461" s="47">
        <f t="shared" si="14"/>
        <v>3377.2310835200001</v>
      </c>
      <c r="O461" s="39" t="s">
        <v>39</v>
      </c>
      <c r="P461" s="13" t="s">
        <v>5244</v>
      </c>
      <c r="Q461" s="40" t="s">
        <v>5245</v>
      </c>
      <c r="R461" s="40" t="s">
        <v>5246</v>
      </c>
      <c r="S461" s="40" t="s">
        <v>676</v>
      </c>
      <c r="T461" s="39" t="s">
        <v>125</v>
      </c>
      <c r="U461" s="40" t="s">
        <v>5247</v>
      </c>
      <c r="V461" s="55">
        <v>1935.85061376</v>
      </c>
      <c r="W461" s="43" t="s">
        <v>46</v>
      </c>
      <c r="X461" s="44">
        <v>0</v>
      </c>
      <c r="Y461" s="55">
        <f t="shared" si="15"/>
        <v>1935.85061376</v>
      </c>
      <c r="Z461" s="14" t="s">
        <v>39</v>
      </c>
      <c r="AA461" s="45" t="s">
        <v>5248</v>
      </c>
      <c r="AB461" s="45" t="s">
        <v>5249</v>
      </c>
      <c r="AC461" s="45" t="s">
        <v>5246</v>
      </c>
      <c r="AD461" s="45" t="s">
        <v>73</v>
      </c>
      <c r="AE461" s="43" t="s">
        <v>125</v>
      </c>
      <c r="AF461" s="45" t="s">
        <v>5247</v>
      </c>
      <c r="AG461" s="48">
        <v>1</v>
      </c>
    </row>
    <row r="462" spans="1:33" s="1" customFormat="1" ht="28.5">
      <c r="A462" s="46" t="s">
        <v>5250</v>
      </c>
      <c r="B462" s="10" t="s">
        <v>5197</v>
      </c>
      <c r="C462" s="21" t="s">
        <v>5198</v>
      </c>
      <c r="D462" s="10" t="s">
        <v>5251</v>
      </c>
      <c r="E462" s="10" t="s">
        <v>79</v>
      </c>
      <c r="F462" s="10" t="s">
        <v>44</v>
      </c>
      <c r="G462" s="10" t="s">
        <v>45</v>
      </c>
      <c r="H462" s="10" t="s">
        <v>44</v>
      </c>
      <c r="I462" s="11"/>
      <c r="J462" s="12">
        <v>1.8152120991994855E-3</v>
      </c>
      <c r="K462" s="47">
        <v>3236.3070924799999</v>
      </c>
      <c r="L462" s="39" t="s">
        <v>46</v>
      </c>
      <c r="M462" s="41">
        <v>0</v>
      </c>
      <c r="N462" s="47">
        <f t="shared" si="14"/>
        <v>3236.3070924799999</v>
      </c>
      <c r="O462" s="39" t="s">
        <v>39</v>
      </c>
      <c r="P462" s="13" t="s">
        <v>5252</v>
      </c>
      <c r="Q462" s="40" t="s">
        <v>5253</v>
      </c>
      <c r="R462" s="40" t="s">
        <v>5254</v>
      </c>
      <c r="S462" s="40" t="s">
        <v>5255</v>
      </c>
      <c r="T462" s="39" t="s">
        <v>5256</v>
      </c>
      <c r="U462" s="40" t="s">
        <v>5257</v>
      </c>
      <c r="V462" s="55">
        <v>1211.4518528000001</v>
      </c>
      <c r="W462" s="43" t="s">
        <v>46</v>
      </c>
      <c r="X462" s="44">
        <v>0</v>
      </c>
      <c r="Y462" s="55">
        <f t="shared" si="15"/>
        <v>1211.4518528000001</v>
      </c>
      <c r="Z462" s="14" t="s">
        <v>39</v>
      </c>
      <c r="AA462" s="45" t="s">
        <v>5258</v>
      </c>
      <c r="AB462" s="45" t="s">
        <v>5259</v>
      </c>
      <c r="AC462" s="45" t="s">
        <v>5260</v>
      </c>
      <c r="AD462" s="45" t="s">
        <v>271</v>
      </c>
      <c r="AE462" s="43" t="s">
        <v>5261</v>
      </c>
      <c r="AF462" s="45" t="s">
        <v>5262</v>
      </c>
      <c r="AG462" s="48">
        <v>1</v>
      </c>
    </row>
    <row r="463" spans="1:33" s="1" customFormat="1" ht="29.25">
      <c r="A463" s="46" t="s">
        <v>5263</v>
      </c>
      <c r="B463" s="10" t="s">
        <v>5264</v>
      </c>
      <c r="C463" s="21" t="s">
        <v>5265</v>
      </c>
      <c r="D463" s="10" t="s">
        <v>5266</v>
      </c>
      <c r="E463" s="10" t="s">
        <v>525</v>
      </c>
      <c r="F463" s="10" t="s">
        <v>526</v>
      </c>
      <c r="G463" s="10" t="s">
        <v>45</v>
      </c>
      <c r="H463" s="10" t="s">
        <v>527</v>
      </c>
      <c r="I463" s="11"/>
      <c r="J463" s="12">
        <v>2.5959361686484193E-2</v>
      </c>
      <c r="K463" s="47">
        <v>3122.5789593600002</v>
      </c>
      <c r="L463" s="39" t="s">
        <v>46</v>
      </c>
      <c r="M463" s="41">
        <v>0</v>
      </c>
      <c r="N463" s="47">
        <f t="shared" si="14"/>
        <v>3122.5789593600002</v>
      </c>
      <c r="O463" s="39" t="s">
        <v>39</v>
      </c>
      <c r="P463" s="13" t="s">
        <v>5267</v>
      </c>
      <c r="Q463" s="40" t="s">
        <v>5268</v>
      </c>
      <c r="R463" s="40" t="s">
        <v>5269</v>
      </c>
      <c r="S463" s="40" t="s">
        <v>5270</v>
      </c>
      <c r="T463" s="39" t="s">
        <v>266</v>
      </c>
      <c r="U463" s="40" t="s">
        <v>5271</v>
      </c>
      <c r="V463" s="55">
        <v>1754.1328358400001</v>
      </c>
      <c r="W463" s="43" t="s">
        <v>46</v>
      </c>
      <c r="X463" s="44">
        <v>0</v>
      </c>
      <c r="Y463" s="55">
        <f t="shared" si="15"/>
        <v>1754.1328358400001</v>
      </c>
      <c r="Z463" s="14" t="s">
        <v>39</v>
      </c>
      <c r="AA463" s="45" t="s">
        <v>5272</v>
      </c>
      <c r="AB463" s="45" t="s">
        <v>5273</v>
      </c>
      <c r="AC463" s="45" t="s">
        <v>5274</v>
      </c>
      <c r="AD463" s="45" t="s">
        <v>55</v>
      </c>
      <c r="AE463" s="43" t="s">
        <v>266</v>
      </c>
      <c r="AF463" s="45" t="s">
        <v>5275</v>
      </c>
      <c r="AG463" s="48">
        <v>1</v>
      </c>
    </row>
    <row r="464" spans="1:33" s="1" customFormat="1" ht="28.5">
      <c r="A464" s="46" t="s">
        <v>5276</v>
      </c>
      <c r="B464" s="10" t="s">
        <v>5277</v>
      </c>
      <c r="C464" s="21" t="s">
        <v>5278</v>
      </c>
      <c r="D464" s="10" t="s">
        <v>1065</v>
      </c>
      <c r="E464" s="10" t="s">
        <v>133</v>
      </c>
      <c r="F464" s="10" t="s">
        <v>147</v>
      </c>
      <c r="G464" s="10" t="s">
        <v>135</v>
      </c>
      <c r="H464" s="10" t="s">
        <v>136</v>
      </c>
      <c r="I464" s="87">
        <v>66916.244350003471</v>
      </c>
      <c r="J464" s="12">
        <v>4.3513037659543372E-3</v>
      </c>
      <c r="K464" s="47">
        <v>60675.521399999918</v>
      </c>
      <c r="L464" s="39" t="s">
        <v>46</v>
      </c>
      <c r="M464" s="41">
        <v>0</v>
      </c>
      <c r="N464" s="47">
        <f t="shared" si="14"/>
        <v>60675.521399999918</v>
      </c>
      <c r="O464" s="39" t="s">
        <v>39</v>
      </c>
      <c r="P464" s="13" t="s">
        <v>5279</v>
      </c>
      <c r="Q464" s="40" t="s">
        <v>5280</v>
      </c>
      <c r="R464" s="40" t="s">
        <v>5281</v>
      </c>
      <c r="S464" s="40" t="s">
        <v>5282</v>
      </c>
      <c r="T464" s="39" t="s">
        <v>613</v>
      </c>
      <c r="U464" s="40" t="s">
        <v>5283</v>
      </c>
      <c r="V464" s="55">
        <v>66915.550999999905</v>
      </c>
      <c r="W464" s="43" t="s">
        <v>46</v>
      </c>
      <c r="X464" s="44">
        <v>0</v>
      </c>
      <c r="Y464" s="55">
        <f t="shared" si="15"/>
        <v>66915.550999999905</v>
      </c>
      <c r="Z464" s="14" t="s">
        <v>39</v>
      </c>
      <c r="AA464" s="45" t="s">
        <v>5284</v>
      </c>
      <c r="AB464" s="45" t="s">
        <v>5285</v>
      </c>
      <c r="AC464" s="45" t="s">
        <v>5286</v>
      </c>
      <c r="AD464" s="45" t="s">
        <v>271</v>
      </c>
      <c r="AE464" s="43" t="s">
        <v>1334</v>
      </c>
      <c r="AF464" s="45" t="s">
        <v>5287</v>
      </c>
      <c r="AG464" s="48">
        <v>1</v>
      </c>
    </row>
    <row r="465" spans="1:33" s="1" customFormat="1" ht="57">
      <c r="A465" s="46" t="s">
        <v>5288</v>
      </c>
      <c r="B465" s="10" t="s">
        <v>5264</v>
      </c>
      <c r="C465" s="21" t="s">
        <v>5289</v>
      </c>
      <c r="D465" s="10" t="s">
        <v>5290</v>
      </c>
      <c r="E465" s="10" t="s">
        <v>61</v>
      </c>
      <c r="F465" s="10" t="s">
        <v>62</v>
      </c>
      <c r="G465" s="10" t="s">
        <v>4533</v>
      </c>
      <c r="H465" s="10" t="s">
        <v>63</v>
      </c>
      <c r="I465" s="11"/>
      <c r="J465" s="12">
        <v>2.6455458217346565E-2</v>
      </c>
      <c r="K465" s="47">
        <v>473.45516287999999</v>
      </c>
      <c r="L465" s="39" t="s">
        <v>46</v>
      </c>
      <c r="M465" s="41">
        <v>0</v>
      </c>
      <c r="N465" s="47">
        <f t="shared" si="14"/>
        <v>473.45516287999999</v>
      </c>
      <c r="O465" s="39" t="s">
        <v>39</v>
      </c>
      <c r="P465" s="13" t="s">
        <v>5291</v>
      </c>
      <c r="Q465" s="40" t="s">
        <v>5292</v>
      </c>
      <c r="R465" s="40" t="s">
        <v>5293</v>
      </c>
      <c r="S465" s="40" t="s">
        <v>5294</v>
      </c>
      <c r="T465" s="39" t="s">
        <v>574</v>
      </c>
      <c r="U465" s="40" t="s">
        <v>5295</v>
      </c>
      <c r="V465" s="55">
        <v>325.11411968000004</v>
      </c>
      <c r="W465" s="43" t="s">
        <v>46</v>
      </c>
      <c r="X465" s="44">
        <v>0</v>
      </c>
      <c r="Y465" s="55">
        <f t="shared" si="15"/>
        <v>325.11411968000004</v>
      </c>
      <c r="Z465" s="14" t="s">
        <v>39</v>
      </c>
      <c r="AA465" s="45" t="s">
        <v>5296</v>
      </c>
      <c r="AB465" s="45" t="s">
        <v>5297</v>
      </c>
      <c r="AC465" s="45" t="s">
        <v>5298</v>
      </c>
      <c r="AD465" s="45" t="s">
        <v>169</v>
      </c>
      <c r="AE465" s="43" t="s">
        <v>574</v>
      </c>
      <c r="AF465" s="45" t="s">
        <v>5299</v>
      </c>
      <c r="AG465" s="48">
        <v>1</v>
      </c>
    </row>
    <row r="466" spans="1:33" s="1" customFormat="1" ht="28.5">
      <c r="A466" s="46" t="s">
        <v>5300</v>
      </c>
      <c r="B466" s="10" t="s">
        <v>5301</v>
      </c>
      <c r="C466" s="21" t="s">
        <v>5302</v>
      </c>
      <c r="D466" s="10" t="s">
        <v>5303</v>
      </c>
      <c r="E466" s="10" t="s">
        <v>61</v>
      </c>
      <c r="F466" s="10" t="s">
        <v>62</v>
      </c>
      <c r="G466" s="10" t="s">
        <v>45</v>
      </c>
      <c r="H466" s="10" t="s">
        <v>63</v>
      </c>
      <c r="I466" s="11"/>
      <c r="J466" s="12">
        <v>4.5928696628427463E-3</v>
      </c>
      <c r="K466" s="47">
        <v>32.140559359999997</v>
      </c>
      <c r="L466" s="39" t="s">
        <v>46</v>
      </c>
      <c r="M466" s="41">
        <v>0</v>
      </c>
      <c r="N466" s="47">
        <f t="shared" si="14"/>
        <v>32.140559359999997</v>
      </c>
      <c r="O466" s="39" t="s">
        <v>39</v>
      </c>
      <c r="P466" s="13" t="s">
        <v>5304</v>
      </c>
      <c r="Q466" s="40" t="s">
        <v>5305</v>
      </c>
      <c r="R466" s="40" t="s">
        <v>5306</v>
      </c>
      <c r="S466" s="40" t="s">
        <v>4966</v>
      </c>
      <c r="T466" s="39" t="s">
        <v>164</v>
      </c>
      <c r="U466" s="40" t="s">
        <v>5307</v>
      </c>
      <c r="V466" s="55">
        <v>29.668208640000003</v>
      </c>
      <c r="W466" s="43" t="s">
        <v>46</v>
      </c>
      <c r="X466" s="44">
        <v>0</v>
      </c>
      <c r="Y466" s="55">
        <f t="shared" si="15"/>
        <v>29.668208640000003</v>
      </c>
      <c r="Z466" s="14" t="s">
        <v>39</v>
      </c>
      <c r="AA466" s="45" t="s">
        <v>5308</v>
      </c>
      <c r="AB466" s="45" t="s">
        <v>5309</v>
      </c>
      <c r="AC466" s="45" t="s">
        <v>5306</v>
      </c>
      <c r="AD466" s="45" t="s">
        <v>73</v>
      </c>
      <c r="AE466" s="43" t="s">
        <v>164</v>
      </c>
      <c r="AF466" s="45" t="s">
        <v>5307</v>
      </c>
      <c r="AG466" s="48">
        <v>1</v>
      </c>
    </row>
    <row r="467" spans="1:33" s="1" customFormat="1" hidden="1">
      <c r="A467" s="46" t="s">
        <v>5310</v>
      </c>
      <c r="B467" s="10" t="s">
        <v>5301</v>
      </c>
      <c r="C467" s="9" t="s">
        <v>5302</v>
      </c>
      <c r="D467" s="10" t="s">
        <v>5303</v>
      </c>
      <c r="E467" s="10" t="s">
        <v>2784</v>
      </c>
      <c r="F467" s="10" t="s">
        <v>62</v>
      </c>
      <c r="G467" s="10" t="s">
        <v>45</v>
      </c>
      <c r="H467" s="10" t="s">
        <v>63</v>
      </c>
      <c r="I467" s="11"/>
      <c r="J467" s="12">
        <v>6.4365357603018095E-3</v>
      </c>
      <c r="K467" s="47">
        <v>210.14981119999999</v>
      </c>
      <c r="L467" s="39" t="s">
        <v>46</v>
      </c>
      <c r="M467" s="41">
        <v>0</v>
      </c>
      <c r="N467" s="47">
        <f t="shared" si="14"/>
        <v>210.14981119999999</v>
      </c>
      <c r="O467" s="39" t="s">
        <v>39</v>
      </c>
      <c r="P467" s="13" t="s">
        <v>5308</v>
      </c>
      <c r="Q467" s="40" t="s">
        <v>5305</v>
      </c>
      <c r="R467" s="40" t="s">
        <v>5311</v>
      </c>
      <c r="S467" s="40" t="s">
        <v>4966</v>
      </c>
      <c r="T467" s="39" t="s">
        <v>164</v>
      </c>
      <c r="U467" s="40" t="s">
        <v>5307</v>
      </c>
      <c r="V467" s="55">
        <v>1390.6972799999999</v>
      </c>
      <c r="W467" s="43" t="s">
        <v>46</v>
      </c>
      <c r="X467" s="44">
        <v>0</v>
      </c>
      <c r="Y467" s="14">
        <f t="shared" si="15"/>
        <v>1390.6972799999999</v>
      </c>
      <c r="Z467" s="14" t="s">
        <v>39</v>
      </c>
      <c r="AA467" s="45" t="s">
        <v>5312</v>
      </c>
      <c r="AB467" s="45" t="s">
        <v>5313</v>
      </c>
      <c r="AC467" s="45" t="s">
        <v>5314</v>
      </c>
      <c r="AD467" s="45" t="s">
        <v>73</v>
      </c>
      <c r="AE467" s="43" t="s">
        <v>125</v>
      </c>
      <c r="AF467" s="45" t="s">
        <v>5315</v>
      </c>
      <c r="AG467" s="48">
        <v>0</v>
      </c>
    </row>
    <row r="468" spans="1:33" s="1" customFormat="1" ht="42.75">
      <c r="A468" s="46" t="s">
        <v>5316</v>
      </c>
      <c r="B468" s="10" t="s">
        <v>5301</v>
      </c>
      <c r="C468" s="21" t="s">
        <v>5302</v>
      </c>
      <c r="D468" s="10" t="s">
        <v>5303</v>
      </c>
      <c r="E468" s="10" t="s">
        <v>133</v>
      </c>
      <c r="F468" s="10" t="s">
        <v>147</v>
      </c>
      <c r="G468" s="10" t="s">
        <v>135</v>
      </c>
      <c r="H468" s="10" t="s">
        <v>133</v>
      </c>
      <c r="I468" s="11"/>
      <c r="J468" s="12">
        <v>8.2231586853480192E-3</v>
      </c>
      <c r="K468" s="47">
        <v>4471.2462771199998</v>
      </c>
      <c r="L468" s="39" t="s">
        <v>46</v>
      </c>
      <c r="M468" s="41">
        <v>0</v>
      </c>
      <c r="N468" s="47">
        <f t="shared" si="14"/>
        <v>4471.2462771199998</v>
      </c>
      <c r="O468" s="39" t="s">
        <v>39</v>
      </c>
      <c r="P468" s="13" t="s">
        <v>5317</v>
      </c>
      <c r="Q468" s="40" t="s">
        <v>5318</v>
      </c>
      <c r="R468" s="40" t="s">
        <v>5319</v>
      </c>
      <c r="S468" s="40" t="s">
        <v>5320</v>
      </c>
      <c r="T468" s="39" t="s">
        <v>522</v>
      </c>
      <c r="U468" s="40" t="s">
        <v>5321</v>
      </c>
      <c r="V468" s="55">
        <v>2926.0270771200003</v>
      </c>
      <c r="W468" s="43" t="s">
        <v>46</v>
      </c>
      <c r="X468" s="44">
        <v>0</v>
      </c>
      <c r="Y468" s="55">
        <f t="shared" si="15"/>
        <v>2926.0270771200003</v>
      </c>
      <c r="Z468" s="14" t="s">
        <v>39</v>
      </c>
      <c r="AA468" s="45" t="s">
        <v>5322</v>
      </c>
      <c r="AB468" s="45" t="s">
        <v>5323</v>
      </c>
      <c r="AC468" s="45" t="s">
        <v>5319</v>
      </c>
      <c r="AD468" s="45" t="s">
        <v>55</v>
      </c>
      <c r="AE468" s="43" t="s">
        <v>522</v>
      </c>
      <c r="AF468" s="45" t="s">
        <v>5324</v>
      </c>
      <c r="AG468" s="48">
        <v>1</v>
      </c>
    </row>
    <row r="469" spans="1:33" s="1" customFormat="1" ht="28.5">
      <c r="A469" s="46" t="s">
        <v>5325</v>
      </c>
      <c r="B469" s="10" t="s">
        <v>5301</v>
      </c>
      <c r="C469" s="21" t="s">
        <v>5302</v>
      </c>
      <c r="D469" s="10" t="s">
        <v>5303</v>
      </c>
      <c r="E469" s="10" t="s">
        <v>79</v>
      </c>
      <c r="F469" s="10" t="s">
        <v>44</v>
      </c>
      <c r="G469" s="10" t="s">
        <v>45</v>
      </c>
      <c r="H469" s="10" t="s">
        <v>44</v>
      </c>
      <c r="I469" s="11"/>
      <c r="J469" s="12">
        <v>1.9111711886857081E-2</v>
      </c>
      <c r="K469" s="47">
        <v>953.09120256000006</v>
      </c>
      <c r="L469" s="39" t="s">
        <v>46</v>
      </c>
      <c r="M469" s="41">
        <v>0</v>
      </c>
      <c r="N469" s="47">
        <f t="shared" si="14"/>
        <v>953.09120256000006</v>
      </c>
      <c r="O469" s="39" t="s">
        <v>39</v>
      </c>
      <c r="P469" s="13" t="s">
        <v>5326</v>
      </c>
      <c r="Q469" s="40" t="s">
        <v>5327</v>
      </c>
      <c r="R469" s="40" t="s">
        <v>5328</v>
      </c>
      <c r="S469" s="40" t="s">
        <v>1469</v>
      </c>
      <c r="T469" s="39" t="s">
        <v>1287</v>
      </c>
      <c r="U469" s="40" t="s">
        <v>5329</v>
      </c>
      <c r="V469" s="55">
        <v>116.20048384</v>
      </c>
      <c r="W469" s="43" t="s">
        <v>46</v>
      </c>
      <c r="X469" s="44">
        <v>0</v>
      </c>
      <c r="Y469" s="55">
        <f t="shared" si="15"/>
        <v>116.20048384</v>
      </c>
      <c r="Z469" s="14" t="s">
        <v>39</v>
      </c>
      <c r="AA469" s="45" t="s">
        <v>5330</v>
      </c>
      <c r="AB469" s="45" t="s">
        <v>5331</v>
      </c>
      <c r="AC469" s="45" t="s">
        <v>5332</v>
      </c>
      <c r="AD469" s="45" t="s">
        <v>55</v>
      </c>
      <c r="AE469" s="43" t="s">
        <v>657</v>
      </c>
      <c r="AF469" s="45" t="s">
        <v>5333</v>
      </c>
      <c r="AG469" s="48">
        <v>1</v>
      </c>
    </row>
    <row r="470" spans="1:33" s="1" customFormat="1" ht="28.5">
      <c r="A470" s="46" t="s">
        <v>5334</v>
      </c>
      <c r="B470" s="10" t="s">
        <v>5335</v>
      </c>
      <c r="C470" s="21" t="s">
        <v>5336</v>
      </c>
      <c r="D470" s="10" t="s">
        <v>5337</v>
      </c>
      <c r="E470" s="10" t="s">
        <v>593</v>
      </c>
      <c r="F470" s="10" t="s">
        <v>201</v>
      </c>
      <c r="G470" s="10" t="s">
        <v>5338</v>
      </c>
      <c r="H470" s="10" t="s">
        <v>2537</v>
      </c>
      <c r="I470" s="11"/>
      <c r="J470" s="12">
        <v>2.2361048581466699E-2</v>
      </c>
      <c r="K470" s="47">
        <v>1670.07291136</v>
      </c>
      <c r="L470" s="39" t="s">
        <v>46</v>
      </c>
      <c r="M470" s="41">
        <v>0</v>
      </c>
      <c r="N470" s="47">
        <f t="shared" si="14"/>
        <v>1670.07291136</v>
      </c>
      <c r="O470" s="39" t="s">
        <v>39</v>
      </c>
      <c r="P470" s="13" t="s">
        <v>5339</v>
      </c>
      <c r="Q470" s="40" t="s">
        <v>5340</v>
      </c>
      <c r="R470" s="40" t="s">
        <v>5341</v>
      </c>
      <c r="S470" s="40" t="s">
        <v>5342</v>
      </c>
      <c r="T470" s="39" t="s">
        <v>395</v>
      </c>
      <c r="U470" s="40" t="s">
        <v>5343</v>
      </c>
      <c r="V470" s="55">
        <v>322.64176895999998</v>
      </c>
      <c r="W470" s="43" t="s">
        <v>46</v>
      </c>
      <c r="X470" s="44">
        <v>0</v>
      </c>
      <c r="Y470" s="55">
        <f t="shared" si="15"/>
        <v>322.64176895999998</v>
      </c>
      <c r="Z470" s="14" t="s">
        <v>39</v>
      </c>
      <c r="AA470" s="45" t="s">
        <v>5344</v>
      </c>
      <c r="AB470" s="45" t="s">
        <v>5345</v>
      </c>
      <c r="AC470" s="45" t="s">
        <v>5346</v>
      </c>
      <c r="AD470" s="45" t="s">
        <v>2546</v>
      </c>
      <c r="AE470" s="43" t="s">
        <v>395</v>
      </c>
      <c r="AF470" s="45" t="s">
        <v>5347</v>
      </c>
      <c r="AG470" s="48">
        <v>1</v>
      </c>
    </row>
    <row r="471" spans="1:33" s="1" customFormat="1" ht="42.75">
      <c r="A471" s="46" t="s">
        <v>5348</v>
      </c>
      <c r="B471" s="10" t="s">
        <v>5335</v>
      </c>
      <c r="C471" s="21" t="s">
        <v>5349</v>
      </c>
      <c r="D471" s="10" t="s">
        <v>5350</v>
      </c>
      <c r="E471" s="10" t="s">
        <v>5351</v>
      </c>
      <c r="F471" s="10" t="s">
        <v>5351</v>
      </c>
      <c r="G471" s="10" t="s">
        <v>5338</v>
      </c>
      <c r="H471" s="10" t="s">
        <v>5351</v>
      </c>
      <c r="I471" s="11"/>
      <c r="J471" s="12">
        <v>5.7906412402648585E-2</v>
      </c>
      <c r="K471" s="47">
        <v>11046.46301696</v>
      </c>
      <c r="L471" s="39" t="s">
        <v>46</v>
      </c>
      <c r="M471" s="41">
        <v>0</v>
      </c>
      <c r="N471" s="47">
        <f t="shared" si="14"/>
        <v>11046.46301696</v>
      </c>
      <c r="O471" s="39" t="s">
        <v>39</v>
      </c>
      <c r="P471" s="13" t="s">
        <v>5352</v>
      </c>
      <c r="Q471" s="40" t="s">
        <v>5353</v>
      </c>
      <c r="R471" s="40" t="s">
        <v>5354</v>
      </c>
      <c r="S471" s="40" t="s">
        <v>5355</v>
      </c>
      <c r="T471" s="39" t="s">
        <v>613</v>
      </c>
      <c r="U471" s="40" t="s">
        <v>5356</v>
      </c>
      <c r="V471" s="55">
        <v>6334.1625446399994</v>
      </c>
      <c r="W471" s="43" t="s">
        <v>46</v>
      </c>
      <c r="X471" s="44">
        <v>0</v>
      </c>
      <c r="Y471" s="55">
        <f t="shared" si="15"/>
        <v>6334.1625446399994</v>
      </c>
      <c r="Z471" s="14" t="s">
        <v>39</v>
      </c>
      <c r="AA471" s="45" t="s">
        <v>5357</v>
      </c>
      <c r="AB471" s="45" t="s">
        <v>5358</v>
      </c>
      <c r="AC471" s="45" t="s">
        <v>5354</v>
      </c>
      <c r="AD471" s="45" t="s">
        <v>55</v>
      </c>
      <c r="AE471" s="43" t="s">
        <v>613</v>
      </c>
      <c r="AF471" s="45" t="s">
        <v>5359</v>
      </c>
      <c r="AG471" s="48">
        <v>1</v>
      </c>
    </row>
    <row r="472" spans="1:33" s="1" customFormat="1" ht="57.75">
      <c r="A472" s="46" t="s">
        <v>5360</v>
      </c>
      <c r="B472" s="10" t="s">
        <v>5361</v>
      </c>
      <c r="C472" s="21" t="s">
        <v>5362</v>
      </c>
      <c r="D472" s="10" t="s">
        <v>5363</v>
      </c>
      <c r="E472" s="10" t="s">
        <v>61</v>
      </c>
      <c r="F472" s="10" t="s">
        <v>62</v>
      </c>
      <c r="G472" s="10" t="s">
        <v>939</v>
      </c>
      <c r="H472" s="10" t="s">
        <v>63</v>
      </c>
      <c r="I472" s="11"/>
      <c r="J472" s="12">
        <v>6.7159135339930828E-3</v>
      </c>
      <c r="K472" s="47">
        <v>1000.06586624</v>
      </c>
      <c r="L472" s="39" t="s">
        <v>46</v>
      </c>
      <c r="M472" s="41">
        <v>0</v>
      </c>
      <c r="N472" s="47">
        <f t="shared" si="14"/>
        <v>1000.06586624</v>
      </c>
      <c r="O472" s="39" t="s">
        <v>39</v>
      </c>
      <c r="P472" s="13" t="s">
        <v>5364</v>
      </c>
      <c r="Q472" s="40" t="s">
        <v>5365</v>
      </c>
      <c r="R472" s="40" t="s">
        <v>5366</v>
      </c>
      <c r="S472" s="40" t="s">
        <v>3066</v>
      </c>
      <c r="T472" s="39" t="s">
        <v>1159</v>
      </c>
      <c r="U472" s="40" t="s">
        <v>5367</v>
      </c>
      <c r="V472" s="55">
        <v>672.47939583999994</v>
      </c>
      <c r="W472" s="43" t="s">
        <v>46</v>
      </c>
      <c r="X472" s="44">
        <v>0</v>
      </c>
      <c r="Y472" s="55">
        <f t="shared" si="15"/>
        <v>672.47939583999994</v>
      </c>
      <c r="Z472" s="14" t="s">
        <v>39</v>
      </c>
      <c r="AA472" s="45" t="s">
        <v>5368</v>
      </c>
      <c r="AB472" s="45" t="s">
        <v>5369</v>
      </c>
      <c r="AC472" s="45" t="s">
        <v>5370</v>
      </c>
      <c r="AD472" s="45" t="s">
        <v>73</v>
      </c>
      <c r="AE472" s="43" t="s">
        <v>506</v>
      </c>
      <c r="AF472" s="45" t="s">
        <v>5371</v>
      </c>
      <c r="AG472" s="48">
        <v>1</v>
      </c>
    </row>
    <row r="473" spans="1:33" s="1" customFormat="1" ht="57">
      <c r="A473" s="46" t="s">
        <v>5372</v>
      </c>
      <c r="B473" s="10" t="s">
        <v>5361</v>
      </c>
      <c r="C473" s="21" t="s">
        <v>5362</v>
      </c>
      <c r="D473" s="10" t="s">
        <v>5373</v>
      </c>
      <c r="E473" s="10" t="s">
        <v>593</v>
      </c>
      <c r="F473" s="10" t="s">
        <v>201</v>
      </c>
      <c r="G473" s="10" t="s">
        <v>939</v>
      </c>
      <c r="H473" s="10" t="s">
        <v>2537</v>
      </c>
      <c r="I473" s="11"/>
      <c r="J473" s="12">
        <v>5.2166058957617781E-3</v>
      </c>
      <c r="K473" s="47">
        <v>3079.3128217599997</v>
      </c>
      <c r="L473" s="39" t="s">
        <v>46</v>
      </c>
      <c r="M473" s="41">
        <v>0</v>
      </c>
      <c r="N473" s="47">
        <f t="shared" si="14"/>
        <v>3079.3128217599997</v>
      </c>
      <c r="O473" s="39" t="s">
        <v>39</v>
      </c>
      <c r="P473" s="13" t="s">
        <v>5374</v>
      </c>
      <c r="Q473" s="40" t="s">
        <v>5375</v>
      </c>
      <c r="R473" s="40" t="s">
        <v>5376</v>
      </c>
      <c r="S473" s="40" t="s">
        <v>5377</v>
      </c>
      <c r="T473" s="39" t="s">
        <v>506</v>
      </c>
      <c r="U473" s="40" t="s">
        <v>5378</v>
      </c>
      <c r="V473" s="55">
        <v>2921.08237568</v>
      </c>
      <c r="W473" s="43" t="s">
        <v>46</v>
      </c>
      <c r="X473" s="44">
        <v>0</v>
      </c>
      <c r="Y473" s="55">
        <f t="shared" si="15"/>
        <v>2921.08237568</v>
      </c>
      <c r="Z473" s="14" t="s">
        <v>39</v>
      </c>
      <c r="AA473" s="45" t="s">
        <v>5379</v>
      </c>
      <c r="AB473" s="45" t="s">
        <v>5380</v>
      </c>
      <c r="AC473" s="45" t="s">
        <v>5381</v>
      </c>
      <c r="AD473" s="45" t="s">
        <v>2702</v>
      </c>
      <c r="AE473" s="43" t="s">
        <v>1159</v>
      </c>
      <c r="AF473" s="45" t="s">
        <v>5382</v>
      </c>
      <c r="AG473" s="48">
        <v>1</v>
      </c>
    </row>
    <row r="474" spans="1:33" s="1" customFormat="1" ht="24">
      <c r="A474" s="46" t="s">
        <v>5383</v>
      </c>
      <c r="B474" s="10" t="s">
        <v>5384</v>
      </c>
      <c r="C474" s="21" t="s">
        <v>5385</v>
      </c>
      <c r="D474" s="10" t="s">
        <v>146</v>
      </c>
      <c r="E474" s="10" t="s">
        <v>79</v>
      </c>
      <c r="F474" s="10" t="s">
        <v>44</v>
      </c>
      <c r="G474" s="10" t="s">
        <v>45</v>
      </c>
      <c r="H474" s="10" t="s">
        <v>44</v>
      </c>
      <c r="I474" s="11">
        <v>313127.21999999997</v>
      </c>
      <c r="J474" s="12">
        <v>6.5672501510690456E-2</v>
      </c>
      <c r="K474" s="47">
        <v>313126.33299999958</v>
      </c>
      <c r="L474" s="39" t="s">
        <v>46</v>
      </c>
      <c r="M474" s="41">
        <v>0</v>
      </c>
      <c r="N474" s="47">
        <f t="shared" si="14"/>
        <v>313126.33299999958</v>
      </c>
      <c r="O474" s="39" t="s">
        <v>39</v>
      </c>
      <c r="P474" s="13" t="s">
        <v>5386</v>
      </c>
      <c r="Q474" s="40" t="s">
        <v>5387</v>
      </c>
      <c r="R474" s="40" t="s">
        <v>5388</v>
      </c>
      <c r="S474" s="40" t="s">
        <v>4671</v>
      </c>
      <c r="T474" s="39" t="s">
        <v>84</v>
      </c>
      <c r="U474" s="40" t="s">
        <v>5389</v>
      </c>
      <c r="V474" s="55">
        <v>313126.33299999958</v>
      </c>
      <c r="W474" s="43" t="s">
        <v>46</v>
      </c>
      <c r="X474" s="44">
        <v>0</v>
      </c>
      <c r="Y474" s="55">
        <f t="shared" si="15"/>
        <v>313126.33299999958</v>
      </c>
      <c r="Z474" s="14" t="s">
        <v>39</v>
      </c>
      <c r="AA474" s="45" t="s">
        <v>5390</v>
      </c>
      <c r="AB474" s="45" t="s">
        <v>5391</v>
      </c>
      <c r="AC474" s="45" t="s">
        <v>5388</v>
      </c>
      <c r="AD474" s="45" t="s">
        <v>73</v>
      </c>
      <c r="AE474" s="43" t="s">
        <v>84</v>
      </c>
      <c r="AF474" s="45" t="s">
        <v>5389</v>
      </c>
      <c r="AG474" s="48">
        <v>1</v>
      </c>
    </row>
    <row r="475" spans="1:33" s="1" customFormat="1" ht="42.75" hidden="1">
      <c r="A475" s="46" t="s">
        <v>5392</v>
      </c>
      <c r="B475" s="10" t="s">
        <v>5393</v>
      </c>
      <c r="C475" s="9" t="s">
        <v>5394</v>
      </c>
      <c r="D475" s="17">
        <v>0.04</v>
      </c>
      <c r="E475" s="10" t="s">
        <v>61</v>
      </c>
      <c r="F475" s="10" t="s">
        <v>62</v>
      </c>
      <c r="G475" s="10" t="s">
        <v>2296</v>
      </c>
      <c r="H475" s="10" t="s">
        <v>63</v>
      </c>
      <c r="I475" s="11"/>
      <c r="J475" s="12">
        <v>1.3149535931699781E-5</v>
      </c>
      <c r="K475" s="47">
        <v>812.16721152000002</v>
      </c>
      <c r="L475" s="39" t="s">
        <v>46</v>
      </c>
      <c r="M475" s="41">
        <v>0</v>
      </c>
      <c r="N475" s="47">
        <f t="shared" si="14"/>
        <v>812.16721152000002</v>
      </c>
      <c r="O475" s="39" t="s">
        <v>39</v>
      </c>
      <c r="P475" s="13" t="s">
        <v>5395</v>
      </c>
      <c r="Q475" s="40" t="s">
        <v>5396</v>
      </c>
      <c r="R475" s="40" t="s">
        <v>5397</v>
      </c>
      <c r="S475" s="40" t="s">
        <v>5398</v>
      </c>
      <c r="T475" s="39" t="s">
        <v>613</v>
      </c>
      <c r="U475" s="40" t="s">
        <v>5399</v>
      </c>
      <c r="V475" s="55">
        <v>473.45516287999999</v>
      </c>
      <c r="W475" s="43" t="s">
        <v>46</v>
      </c>
      <c r="X475" s="44">
        <v>0</v>
      </c>
      <c r="Y475" s="14">
        <f t="shared" si="15"/>
        <v>473.45516287999999</v>
      </c>
      <c r="Z475" s="14" t="s">
        <v>39</v>
      </c>
      <c r="AA475" s="45" t="s">
        <v>5400</v>
      </c>
      <c r="AB475" s="45" t="s">
        <v>5401</v>
      </c>
      <c r="AC475" s="45" t="s">
        <v>5397</v>
      </c>
      <c r="AD475" s="45" t="s">
        <v>73</v>
      </c>
      <c r="AE475" s="43" t="s">
        <v>613</v>
      </c>
      <c r="AF475" s="45" t="s">
        <v>5399</v>
      </c>
      <c r="AG475" s="48">
        <v>0</v>
      </c>
    </row>
    <row r="476" spans="1:33" s="1" customFormat="1" ht="85.5">
      <c r="A476" s="46" t="s">
        <v>5402</v>
      </c>
      <c r="B476" s="10" t="s">
        <v>5403</v>
      </c>
      <c r="C476" s="21" t="s">
        <v>5394</v>
      </c>
      <c r="D476" s="17">
        <v>0.04</v>
      </c>
      <c r="E476" s="10" t="s">
        <v>61</v>
      </c>
      <c r="F476" s="10" t="s">
        <v>62</v>
      </c>
      <c r="G476" s="10" t="s">
        <v>939</v>
      </c>
      <c r="H476" s="10" t="s">
        <v>63</v>
      </c>
      <c r="I476" s="11"/>
      <c r="J476" s="12">
        <v>2.9109624606833199E-2</v>
      </c>
      <c r="K476" s="47">
        <v>1322.7076351999999</v>
      </c>
      <c r="L476" s="39" t="s">
        <v>46</v>
      </c>
      <c r="M476" s="41">
        <v>0</v>
      </c>
      <c r="N476" s="47">
        <f t="shared" si="14"/>
        <v>1322.7076351999999</v>
      </c>
      <c r="O476" s="39" t="s">
        <v>39</v>
      </c>
      <c r="P476" s="13" t="s">
        <v>5404</v>
      </c>
      <c r="Q476" s="40" t="s">
        <v>5405</v>
      </c>
      <c r="R476" s="40" t="s">
        <v>5406</v>
      </c>
      <c r="S476" s="40" t="s">
        <v>5407</v>
      </c>
      <c r="T476" s="39" t="s">
        <v>506</v>
      </c>
      <c r="U476" s="40" t="s">
        <v>5408</v>
      </c>
      <c r="V476" s="55">
        <v>754.06696959999999</v>
      </c>
      <c r="W476" s="43" t="s">
        <v>46</v>
      </c>
      <c r="X476" s="44">
        <v>0</v>
      </c>
      <c r="Y476" s="55">
        <f t="shared" si="15"/>
        <v>754.06696959999999</v>
      </c>
      <c r="Z476" s="14" t="s">
        <v>39</v>
      </c>
      <c r="AA476" s="45" t="s">
        <v>5409</v>
      </c>
      <c r="AB476" s="45" t="s">
        <v>5410</v>
      </c>
      <c r="AC476" s="45" t="s">
        <v>5411</v>
      </c>
      <c r="AD476" s="45" t="s">
        <v>73</v>
      </c>
      <c r="AE476" s="43" t="s">
        <v>506</v>
      </c>
      <c r="AF476" s="45" t="s">
        <v>5412</v>
      </c>
      <c r="AG476" s="48">
        <v>1</v>
      </c>
    </row>
    <row r="477" spans="1:33" s="1" customFormat="1" ht="42.75">
      <c r="A477" s="46" t="s">
        <v>5413</v>
      </c>
      <c r="B477" s="10" t="s">
        <v>5414</v>
      </c>
      <c r="C477" s="21" t="s">
        <v>5415</v>
      </c>
      <c r="D477" s="17">
        <v>0.1</v>
      </c>
      <c r="E477" s="10" t="s">
        <v>2551</v>
      </c>
      <c r="F477" s="10" t="s">
        <v>62</v>
      </c>
      <c r="G477" s="10" t="s">
        <v>202</v>
      </c>
      <c r="H477" s="10" t="s">
        <v>63</v>
      </c>
      <c r="I477" s="11"/>
      <c r="J477" s="12">
        <v>6.8475350413993675E-3</v>
      </c>
      <c r="K477" s="47">
        <v>184.19012864000001</v>
      </c>
      <c r="L477" s="39" t="s">
        <v>46</v>
      </c>
      <c r="M477" s="41">
        <v>0</v>
      </c>
      <c r="N477" s="47">
        <f t="shared" si="14"/>
        <v>184.19012864000001</v>
      </c>
      <c r="O477" s="39" t="s">
        <v>39</v>
      </c>
      <c r="P477" s="13" t="s">
        <v>5416</v>
      </c>
      <c r="Q477" s="40" t="s">
        <v>5417</v>
      </c>
      <c r="R477" s="40" t="s">
        <v>5418</v>
      </c>
      <c r="S477" s="40" t="s">
        <v>5419</v>
      </c>
      <c r="T477" s="39" t="s">
        <v>84</v>
      </c>
      <c r="U477" s="40" t="s">
        <v>5420</v>
      </c>
      <c r="V477" s="55">
        <v>119.90900992</v>
      </c>
      <c r="W477" s="43" t="s">
        <v>46</v>
      </c>
      <c r="X477" s="44">
        <v>0</v>
      </c>
      <c r="Y477" s="55">
        <f t="shared" si="15"/>
        <v>119.90900992</v>
      </c>
      <c r="Z477" s="14" t="s">
        <v>39</v>
      </c>
      <c r="AA477" s="45" t="s">
        <v>5421</v>
      </c>
      <c r="AB477" s="45" t="s">
        <v>5422</v>
      </c>
      <c r="AC477" s="45" t="s">
        <v>5423</v>
      </c>
      <c r="AD477" s="45" t="s">
        <v>169</v>
      </c>
      <c r="AE477" s="43" t="s">
        <v>1590</v>
      </c>
      <c r="AF477" s="45" t="s">
        <v>5424</v>
      </c>
      <c r="AG477" s="48">
        <v>1</v>
      </c>
    </row>
    <row r="478" spans="1:33" s="1" customFormat="1" ht="24">
      <c r="A478" s="46" t="s">
        <v>5425</v>
      </c>
      <c r="B478" s="10" t="s">
        <v>5426</v>
      </c>
      <c r="C478" s="21" t="s">
        <v>5427</v>
      </c>
      <c r="D478" s="10" t="s">
        <v>1056</v>
      </c>
      <c r="E478" s="10" t="s">
        <v>79</v>
      </c>
      <c r="F478" s="10" t="s">
        <v>44</v>
      </c>
      <c r="G478" s="10" t="s">
        <v>45</v>
      </c>
      <c r="H478" s="10" t="s">
        <v>44</v>
      </c>
      <c r="I478" s="11">
        <v>2620.64</v>
      </c>
      <c r="J478" s="12">
        <v>1.3740796503901241E-4</v>
      </c>
      <c r="K478" s="47">
        <v>2620.4321999999966</v>
      </c>
      <c r="L478" s="39" t="s">
        <v>46</v>
      </c>
      <c r="M478" s="41">
        <v>0</v>
      </c>
      <c r="N478" s="47">
        <f t="shared" si="14"/>
        <v>2620.4321999999966</v>
      </c>
      <c r="O478" s="39" t="s">
        <v>39</v>
      </c>
      <c r="P478" s="13" t="s">
        <v>5428</v>
      </c>
      <c r="Q478" s="40" t="s">
        <v>5429</v>
      </c>
      <c r="R478" s="40" t="s">
        <v>5430</v>
      </c>
      <c r="S478" s="40" t="s">
        <v>676</v>
      </c>
      <c r="T478" s="39" t="s">
        <v>125</v>
      </c>
      <c r="U478" s="40" t="s">
        <v>5431</v>
      </c>
      <c r="V478" s="55">
        <v>2620.4321999999966</v>
      </c>
      <c r="W478" s="43" t="s">
        <v>46</v>
      </c>
      <c r="X478" s="44">
        <v>0</v>
      </c>
      <c r="Y478" s="55">
        <f t="shared" si="15"/>
        <v>2620.4321999999966</v>
      </c>
      <c r="Z478" s="14" t="s">
        <v>39</v>
      </c>
      <c r="AA478" s="45" t="s">
        <v>5432</v>
      </c>
      <c r="AB478" s="45" t="s">
        <v>5433</v>
      </c>
      <c r="AC478" s="45" t="s">
        <v>5430</v>
      </c>
      <c r="AD478" s="45" t="s">
        <v>55</v>
      </c>
      <c r="AE478" s="43" t="s">
        <v>125</v>
      </c>
      <c r="AF478" s="45" t="s">
        <v>5431</v>
      </c>
      <c r="AG478" s="48">
        <v>1</v>
      </c>
    </row>
    <row r="479" spans="1:33" s="1" customFormat="1" ht="42.75">
      <c r="A479" s="46" t="s">
        <v>5434</v>
      </c>
      <c r="B479" s="10" t="s">
        <v>5426</v>
      </c>
      <c r="C479" s="21" t="s">
        <v>5427</v>
      </c>
      <c r="D479" s="10" t="s">
        <v>5435</v>
      </c>
      <c r="E479" s="10" t="s">
        <v>79</v>
      </c>
      <c r="F479" s="10" t="s">
        <v>44</v>
      </c>
      <c r="G479" s="10" t="s">
        <v>45</v>
      </c>
      <c r="H479" s="10" t="s">
        <v>44</v>
      </c>
      <c r="I479" s="11">
        <v>3843.61</v>
      </c>
      <c r="J479" s="12">
        <v>3.4104401944575827E-2</v>
      </c>
      <c r="K479" s="47">
        <v>3843.5117999999948</v>
      </c>
      <c r="L479" s="39" t="s">
        <v>46</v>
      </c>
      <c r="M479" s="41">
        <v>0</v>
      </c>
      <c r="N479" s="47">
        <f t="shared" si="14"/>
        <v>3843.5117999999948</v>
      </c>
      <c r="O479" s="39" t="s">
        <v>39</v>
      </c>
      <c r="P479" s="13" t="s">
        <v>5436</v>
      </c>
      <c r="Q479" s="40" t="s">
        <v>5437</v>
      </c>
      <c r="R479" s="40" t="s">
        <v>5438</v>
      </c>
      <c r="S479" s="40" t="s">
        <v>5439</v>
      </c>
      <c r="T479" s="39" t="s">
        <v>84</v>
      </c>
      <c r="U479" s="40" t="s">
        <v>5440</v>
      </c>
      <c r="V479" s="55">
        <v>2924.6177999999964</v>
      </c>
      <c r="W479" s="43" t="s">
        <v>46</v>
      </c>
      <c r="X479" s="44">
        <v>0</v>
      </c>
      <c r="Y479" s="55">
        <f t="shared" si="15"/>
        <v>2924.6177999999964</v>
      </c>
      <c r="Z479" s="14" t="s">
        <v>39</v>
      </c>
      <c r="AA479" s="45" t="s">
        <v>5432</v>
      </c>
      <c r="AB479" s="45" t="s">
        <v>5441</v>
      </c>
      <c r="AC479" s="45" t="s">
        <v>5438</v>
      </c>
      <c r="AD479" s="45" t="s">
        <v>55</v>
      </c>
      <c r="AE479" s="43" t="s">
        <v>125</v>
      </c>
      <c r="AF479" s="45" t="s">
        <v>5442</v>
      </c>
      <c r="AG479" s="48">
        <v>1</v>
      </c>
    </row>
    <row r="480" spans="1:33" s="1" customFormat="1" ht="28.5">
      <c r="A480" s="46" t="s">
        <v>5443</v>
      </c>
      <c r="B480" s="10" t="s">
        <v>5426</v>
      </c>
      <c r="C480" s="21" t="s">
        <v>5427</v>
      </c>
      <c r="D480" s="10" t="s">
        <v>1065</v>
      </c>
      <c r="E480" s="10" t="s">
        <v>79</v>
      </c>
      <c r="F480" s="10" t="s">
        <v>44</v>
      </c>
      <c r="G480" s="10" t="s">
        <v>45</v>
      </c>
      <c r="H480" s="10" t="s">
        <v>44</v>
      </c>
      <c r="I480" s="11">
        <v>5241.3</v>
      </c>
      <c r="J480" s="12">
        <v>3.5911188912397397E-2</v>
      </c>
      <c r="K480" s="47">
        <v>5240.8643999999931</v>
      </c>
      <c r="L480" s="39" t="s">
        <v>46</v>
      </c>
      <c r="M480" s="41">
        <v>0</v>
      </c>
      <c r="N480" s="47">
        <f t="shared" si="14"/>
        <v>5240.8643999999931</v>
      </c>
      <c r="O480" s="39" t="s">
        <v>39</v>
      </c>
      <c r="P480" s="13" t="s">
        <v>5444</v>
      </c>
      <c r="Q480" s="40" t="s">
        <v>5445</v>
      </c>
      <c r="R480" s="40" t="s">
        <v>5446</v>
      </c>
      <c r="S480" s="40" t="s">
        <v>5447</v>
      </c>
      <c r="T480" s="39" t="s">
        <v>84</v>
      </c>
      <c r="U480" s="40" t="s">
        <v>5448</v>
      </c>
      <c r="V480" s="55">
        <v>3988.2111999999947</v>
      </c>
      <c r="W480" s="43" t="s">
        <v>46</v>
      </c>
      <c r="X480" s="44">
        <v>0</v>
      </c>
      <c r="Y480" s="55">
        <f t="shared" si="15"/>
        <v>3988.2111999999947</v>
      </c>
      <c r="Z480" s="14" t="s">
        <v>39</v>
      </c>
      <c r="AA480" s="45" t="s">
        <v>5432</v>
      </c>
      <c r="AB480" s="45" t="s">
        <v>5449</v>
      </c>
      <c r="AC480" s="45" t="s">
        <v>5450</v>
      </c>
      <c r="AD480" s="45" t="s">
        <v>55</v>
      </c>
      <c r="AE480" s="43" t="s">
        <v>125</v>
      </c>
      <c r="AF480" s="45" t="s">
        <v>5451</v>
      </c>
      <c r="AG480" s="48">
        <v>1</v>
      </c>
    </row>
    <row r="481" spans="1:33" s="1" customFormat="1" ht="57">
      <c r="A481" s="46" t="s">
        <v>5452</v>
      </c>
      <c r="B481" s="10" t="s">
        <v>5453</v>
      </c>
      <c r="C481" s="21" t="s">
        <v>5454</v>
      </c>
      <c r="D481" s="10" t="s">
        <v>1056</v>
      </c>
      <c r="E481" s="10" t="s">
        <v>79</v>
      </c>
      <c r="F481" s="10" t="s">
        <v>44</v>
      </c>
      <c r="G481" s="10" t="s">
        <v>45</v>
      </c>
      <c r="H481" s="10" t="s">
        <v>44</v>
      </c>
      <c r="I481" s="11">
        <v>160476.12</v>
      </c>
      <c r="J481" s="12">
        <v>4.0388190302903061E-2</v>
      </c>
      <c r="K481" s="47">
        <v>160475.85939999978</v>
      </c>
      <c r="L481" s="39" t="s">
        <v>46</v>
      </c>
      <c r="M481" s="41">
        <v>0</v>
      </c>
      <c r="N481" s="47">
        <f t="shared" si="14"/>
        <v>160475.85939999978</v>
      </c>
      <c r="O481" s="39" t="s">
        <v>39</v>
      </c>
      <c r="P481" s="13" t="s">
        <v>5455</v>
      </c>
      <c r="Q481" s="40" t="s">
        <v>5456</v>
      </c>
      <c r="R481" s="40" t="s">
        <v>5457</v>
      </c>
      <c r="S481" s="40" t="s">
        <v>5458</v>
      </c>
      <c r="T481" s="39" t="s">
        <v>164</v>
      </c>
      <c r="U481" s="40" t="s">
        <v>5459</v>
      </c>
      <c r="V481" s="55">
        <v>160475.85939999978</v>
      </c>
      <c r="W481" s="43" t="s">
        <v>46</v>
      </c>
      <c r="X481" s="44">
        <v>0</v>
      </c>
      <c r="Y481" s="55">
        <f t="shared" si="15"/>
        <v>160475.85939999978</v>
      </c>
      <c r="Z481" s="14" t="s">
        <v>39</v>
      </c>
      <c r="AA481" s="45" t="s">
        <v>5460</v>
      </c>
      <c r="AB481" s="45" t="s">
        <v>5461</v>
      </c>
      <c r="AC481" s="45" t="s">
        <v>5457</v>
      </c>
      <c r="AD481" s="45" t="s">
        <v>73</v>
      </c>
      <c r="AE481" s="43" t="s">
        <v>164</v>
      </c>
      <c r="AF481" s="45" t="s">
        <v>5459</v>
      </c>
      <c r="AG481" s="48">
        <v>1</v>
      </c>
    </row>
    <row r="482" spans="1:33" s="1" customFormat="1" ht="99.75">
      <c r="A482" s="46" t="s">
        <v>5462</v>
      </c>
      <c r="B482" s="10" t="s">
        <v>5463</v>
      </c>
      <c r="C482" s="21" t="s">
        <v>5464</v>
      </c>
      <c r="D482" s="10" t="s">
        <v>598</v>
      </c>
      <c r="E482" s="10" t="s">
        <v>133</v>
      </c>
      <c r="F482" s="10" t="s">
        <v>147</v>
      </c>
      <c r="G482" s="10" t="s">
        <v>135</v>
      </c>
      <c r="H482" s="10" t="s">
        <v>133</v>
      </c>
      <c r="I482" s="11"/>
      <c r="J482" s="12">
        <v>1.6661758375541786E-3</v>
      </c>
      <c r="K482" s="47">
        <v>59888.987665919994</v>
      </c>
      <c r="L482" s="39" t="s">
        <v>46</v>
      </c>
      <c r="M482" s="41">
        <v>0</v>
      </c>
      <c r="N482" s="47">
        <f t="shared" si="14"/>
        <v>59888.987665919994</v>
      </c>
      <c r="O482" s="39" t="s">
        <v>39</v>
      </c>
      <c r="P482" s="13" t="s">
        <v>5465</v>
      </c>
      <c r="Q482" s="40" t="s">
        <v>5466</v>
      </c>
      <c r="R482" s="40" t="s">
        <v>5467</v>
      </c>
      <c r="S482" s="40" t="s">
        <v>5468</v>
      </c>
      <c r="T482" s="39" t="s">
        <v>563</v>
      </c>
      <c r="U482" s="40" t="s">
        <v>5469</v>
      </c>
      <c r="V482" s="55">
        <v>30351.813614080002</v>
      </c>
      <c r="W482" s="43" t="s">
        <v>46</v>
      </c>
      <c r="X482" s="44">
        <v>0</v>
      </c>
      <c r="Y482" s="55">
        <f t="shared" si="15"/>
        <v>30351.813614080002</v>
      </c>
      <c r="Z482" s="14" t="s">
        <v>39</v>
      </c>
      <c r="AA482" s="45" t="s">
        <v>5470</v>
      </c>
      <c r="AB482" s="45" t="s">
        <v>5471</v>
      </c>
      <c r="AC482" s="45" t="s">
        <v>5472</v>
      </c>
      <c r="AD482" s="45" t="s">
        <v>5473</v>
      </c>
      <c r="AE482" s="43" t="s">
        <v>5474</v>
      </c>
      <c r="AF482" s="45" t="s">
        <v>5475</v>
      </c>
      <c r="AG482" s="48">
        <v>1</v>
      </c>
    </row>
    <row r="483" spans="1:33" s="1" customFormat="1" ht="24">
      <c r="A483" s="46" t="s">
        <v>5476</v>
      </c>
      <c r="B483" s="10" t="s">
        <v>5477</v>
      </c>
      <c r="C483" s="21" t="s">
        <v>5478</v>
      </c>
      <c r="D483" s="10" t="s">
        <v>598</v>
      </c>
      <c r="E483" s="10" t="s">
        <v>79</v>
      </c>
      <c r="F483" s="10" t="s">
        <v>44</v>
      </c>
      <c r="G483" s="10" t="s">
        <v>45</v>
      </c>
      <c r="H483" s="10" t="s">
        <v>44</v>
      </c>
      <c r="I483" s="11"/>
      <c r="J483" s="12">
        <v>1.6930237887605578E-3</v>
      </c>
      <c r="K483" s="47">
        <v>2498.3104025600001</v>
      </c>
      <c r="L483" s="39" t="s">
        <v>46</v>
      </c>
      <c r="M483" s="41">
        <v>0</v>
      </c>
      <c r="N483" s="47">
        <f t="shared" si="14"/>
        <v>2498.3104025600001</v>
      </c>
      <c r="O483" s="39" t="s">
        <v>39</v>
      </c>
      <c r="P483" s="13" t="s">
        <v>5479</v>
      </c>
      <c r="Q483" s="40" t="s">
        <v>5480</v>
      </c>
      <c r="R483" s="40" t="s">
        <v>5481</v>
      </c>
      <c r="S483" s="40" t="s">
        <v>676</v>
      </c>
      <c r="T483" s="39" t="s">
        <v>125</v>
      </c>
      <c r="U483" s="40" t="s">
        <v>5482</v>
      </c>
      <c r="V483" s="55">
        <v>1372.1546496000001</v>
      </c>
      <c r="W483" s="43" t="s">
        <v>46</v>
      </c>
      <c r="X483" s="44">
        <v>0</v>
      </c>
      <c r="Y483" s="55">
        <f t="shared" si="15"/>
        <v>1372.1546496000001</v>
      </c>
      <c r="Z483" s="14" t="s">
        <v>39</v>
      </c>
      <c r="AA483" s="45" t="s">
        <v>5483</v>
      </c>
      <c r="AB483" s="45" t="s">
        <v>5484</v>
      </c>
      <c r="AC483" s="45" t="s">
        <v>5485</v>
      </c>
      <c r="AD483" s="45" t="s">
        <v>55</v>
      </c>
      <c r="AE483" s="43" t="s">
        <v>125</v>
      </c>
      <c r="AF483" s="45" t="s">
        <v>5482</v>
      </c>
      <c r="AG483" s="48">
        <v>1</v>
      </c>
    </row>
    <row r="484" spans="1:33" s="1" customFormat="1" ht="57">
      <c r="A484" s="46" t="s">
        <v>5486</v>
      </c>
      <c r="B484" s="10" t="s">
        <v>5487</v>
      </c>
      <c r="C484" s="21" t="s">
        <v>5488</v>
      </c>
      <c r="D484" s="10" t="s">
        <v>43</v>
      </c>
      <c r="E484" s="10" t="s">
        <v>79</v>
      </c>
      <c r="F484" s="10" t="s">
        <v>44</v>
      </c>
      <c r="G484" s="10" t="s">
        <v>45</v>
      </c>
      <c r="H484" s="10" t="s">
        <v>44</v>
      </c>
      <c r="I484" s="11">
        <v>4664.1000000000004</v>
      </c>
      <c r="J484" s="12">
        <v>4.4167770686032198E-2</v>
      </c>
      <c r="K484" s="47">
        <v>4663.1229999999941</v>
      </c>
      <c r="L484" s="39" t="s">
        <v>46</v>
      </c>
      <c r="M484" s="41">
        <v>0</v>
      </c>
      <c r="N484" s="47">
        <f t="shared" si="14"/>
        <v>4663.1229999999941</v>
      </c>
      <c r="O484" s="39" t="s">
        <v>39</v>
      </c>
      <c r="P484" s="13" t="s">
        <v>5489</v>
      </c>
      <c r="Q484" s="40" t="s">
        <v>5490</v>
      </c>
      <c r="R484" s="40" t="s">
        <v>5491</v>
      </c>
      <c r="S484" s="40" t="s">
        <v>5492</v>
      </c>
      <c r="T484" s="39" t="s">
        <v>797</v>
      </c>
      <c r="U484" s="40" t="s">
        <v>5493</v>
      </c>
      <c r="V484" s="55">
        <v>4663.1229999999941</v>
      </c>
      <c r="W484" s="43" t="s">
        <v>46</v>
      </c>
      <c r="X484" s="44">
        <v>0</v>
      </c>
      <c r="Y484" s="55">
        <f t="shared" si="15"/>
        <v>4663.1229999999941</v>
      </c>
      <c r="Z484" s="14" t="s">
        <v>39</v>
      </c>
      <c r="AA484" s="45" t="s">
        <v>5489</v>
      </c>
      <c r="AB484" s="45" t="s">
        <v>5494</v>
      </c>
      <c r="AC484" s="45" t="s">
        <v>5495</v>
      </c>
      <c r="AD484" s="45" t="s">
        <v>55</v>
      </c>
      <c r="AE484" s="43" t="s">
        <v>797</v>
      </c>
      <c r="AF484" s="45" t="s">
        <v>5496</v>
      </c>
      <c r="AG484" s="48">
        <v>1</v>
      </c>
    </row>
    <row r="485" spans="1:33" s="1" customFormat="1" ht="43.5">
      <c r="A485" s="46" t="s">
        <v>5497</v>
      </c>
      <c r="B485" s="10" t="s">
        <v>5498</v>
      </c>
      <c r="C485" s="21" t="s">
        <v>5499</v>
      </c>
      <c r="D485" s="10" t="s">
        <v>5500</v>
      </c>
      <c r="E485" s="10" t="s">
        <v>79</v>
      </c>
      <c r="F485" s="10" t="s">
        <v>44</v>
      </c>
      <c r="G485" s="10" t="s">
        <v>45</v>
      </c>
      <c r="H485" s="10" t="s">
        <v>44</v>
      </c>
      <c r="I485" s="11">
        <v>5214.03</v>
      </c>
      <c r="J485" s="12">
        <v>1.2396438342949158E-2</v>
      </c>
      <c r="K485" s="47">
        <v>5213.4031999999934</v>
      </c>
      <c r="L485" s="39" t="s">
        <v>46</v>
      </c>
      <c r="M485" s="41">
        <v>0</v>
      </c>
      <c r="N485" s="47">
        <f t="shared" si="14"/>
        <v>5213.4031999999934</v>
      </c>
      <c r="O485" s="39" t="s">
        <v>39</v>
      </c>
      <c r="P485" s="13" t="s">
        <v>5501</v>
      </c>
      <c r="Q485" s="40" t="s">
        <v>5502</v>
      </c>
      <c r="R485" s="40" t="s">
        <v>5503</v>
      </c>
      <c r="S485" s="40" t="s">
        <v>5504</v>
      </c>
      <c r="T485" s="39" t="s">
        <v>797</v>
      </c>
      <c r="U485" s="40" t="s">
        <v>5505</v>
      </c>
      <c r="V485" s="55">
        <v>4553.2781999999943</v>
      </c>
      <c r="W485" s="43" t="s">
        <v>46</v>
      </c>
      <c r="X485" s="44">
        <v>0</v>
      </c>
      <c r="Y485" s="55">
        <f t="shared" si="15"/>
        <v>4553.2781999999943</v>
      </c>
      <c r="Z485" s="14" t="s">
        <v>39</v>
      </c>
      <c r="AA485" s="45" t="s">
        <v>5506</v>
      </c>
      <c r="AB485" s="45" t="s">
        <v>5507</v>
      </c>
      <c r="AC485" s="45" t="s">
        <v>5503</v>
      </c>
      <c r="AD485" s="45" t="s">
        <v>55</v>
      </c>
      <c r="AE485" s="43" t="s">
        <v>797</v>
      </c>
      <c r="AF485" s="45" t="s">
        <v>5505</v>
      </c>
      <c r="AG485" s="48">
        <v>1</v>
      </c>
    </row>
    <row r="486" spans="1:33" s="1" customFormat="1" ht="28.5">
      <c r="A486" s="46" t="s">
        <v>5508</v>
      </c>
      <c r="B486" s="10" t="s">
        <v>5498</v>
      </c>
      <c r="C486" s="21" t="s">
        <v>5499</v>
      </c>
      <c r="D486" s="10" t="s">
        <v>5509</v>
      </c>
      <c r="E486" s="10" t="s">
        <v>79</v>
      </c>
      <c r="F486" s="10" t="s">
        <v>44</v>
      </c>
      <c r="G486" s="10" t="s">
        <v>45</v>
      </c>
      <c r="H486" s="10" t="s">
        <v>44</v>
      </c>
      <c r="I486" s="11">
        <v>2607.0100000000002</v>
      </c>
      <c r="J486" s="12">
        <v>2.5369131881228552E-2</v>
      </c>
      <c r="K486" s="47">
        <v>2606.7015999999967</v>
      </c>
      <c r="L486" s="39" t="s">
        <v>46</v>
      </c>
      <c r="M486" s="41">
        <v>0</v>
      </c>
      <c r="N486" s="47">
        <f t="shared" si="14"/>
        <v>2606.7015999999967</v>
      </c>
      <c r="O486" s="39" t="s">
        <v>39</v>
      </c>
      <c r="P486" s="13" t="s">
        <v>5510</v>
      </c>
      <c r="Q486" s="40" t="s">
        <v>5511</v>
      </c>
      <c r="R486" s="40" t="s">
        <v>5512</v>
      </c>
      <c r="S486" s="40" t="s">
        <v>5513</v>
      </c>
      <c r="T486" s="39" t="s">
        <v>51</v>
      </c>
      <c r="U486" s="40" t="s">
        <v>5514</v>
      </c>
      <c r="V486" s="55">
        <v>2277.1671999999971</v>
      </c>
      <c r="W486" s="43" t="s">
        <v>46</v>
      </c>
      <c r="X486" s="44">
        <v>0</v>
      </c>
      <c r="Y486" s="55">
        <f t="shared" si="15"/>
        <v>2277.1671999999971</v>
      </c>
      <c r="Z486" s="14" t="s">
        <v>39</v>
      </c>
      <c r="AA486" s="45" t="s">
        <v>5506</v>
      </c>
      <c r="AB486" s="45" t="s">
        <v>5515</v>
      </c>
      <c r="AC486" s="45" t="s">
        <v>5512</v>
      </c>
      <c r="AD486" s="45" t="s">
        <v>55</v>
      </c>
      <c r="AE486" s="43" t="s">
        <v>51</v>
      </c>
      <c r="AF486" s="45" t="s">
        <v>5514</v>
      </c>
      <c r="AG486" s="48">
        <v>1</v>
      </c>
    </row>
    <row r="487" spans="1:33" s="1" customFormat="1" ht="24">
      <c r="A487" s="46" t="s">
        <v>5516</v>
      </c>
      <c r="B487" s="10" t="s">
        <v>5517</v>
      </c>
      <c r="C487" s="21" t="s">
        <v>5518</v>
      </c>
      <c r="D487" s="10" t="s">
        <v>698</v>
      </c>
      <c r="E487" s="10" t="s">
        <v>79</v>
      </c>
      <c r="F487" s="10" t="s">
        <v>44</v>
      </c>
      <c r="G487" s="10" t="s">
        <v>45</v>
      </c>
      <c r="H487" s="10" t="s">
        <v>44</v>
      </c>
      <c r="I487" s="11"/>
      <c r="J487" s="12">
        <v>5.0967423268993351E-4</v>
      </c>
      <c r="K487" s="47">
        <v>28807.830589439996</v>
      </c>
      <c r="L487" s="39" t="s">
        <v>46</v>
      </c>
      <c r="M487" s="41">
        <v>0</v>
      </c>
      <c r="N487" s="47">
        <f t="shared" si="14"/>
        <v>28807.830589439996</v>
      </c>
      <c r="O487" s="39" t="s">
        <v>39</v>
      </c>
      <c r="P487" s="13" t="s">
        <v>5519</v>
      </c>
      <c r="Q487" s="40" t="s">
        <v>5520</v>
      </c>
      <c r="R487" s="40" t="s">
        <v>5521</v>
      </c>
      <c r="S487" s="40" t="s">
        <v>382</v>
      </c>
      <c r="T487" s="39" t="s">
        <v>125</v>
      </c>
      <c r="U487" s="40" t="s">
        <v>5522</v>
      </c>
      <c r="V487" s="55">
        <v>19229.943900159997</v>
      </c>
      <c r="W487" s="43" t="s">
        <v>46</v>
      </c>
      <c r="X487" s="44">
        <v>0</v>
      </c>
      <c r="Y487" s="55">
        <f t="shared" si="15"/>
        <v>19229.943900159997</v>
      </c>
      <c r="Z487" s="14" t="s">
        <v>39</v>
      </c>
      <c r="AA487" s="45" t="s">
        <v>5519</v>
      </c>
      <c r="AB487" s="45" t="s">
        <v>5523</v>
      </c>
      <c r="AC487" s="45" t="s">
        <v>5521</v>
      </c>
      <c r="AD487" s="45" t="s">
        <v>55</v>
      </c>
      <c r="AE487" s="43" t="s">
        <v>125</v>
      </c>
      <c r="AF487" s="45" t="s">
        <v>5524</v>
      </c>
      <c r="AG487" s="48">
        <v>1</v>
      </c>
    </row>
    <row r="488" spans="1:33" s="1" customFormat="1" ht="85.5">
      <c r="A488" s="46" t="s">
        <v>5525</v>
      </c>
      <c r="B488" s="10" t="s">
        <v>5517</v>
      </c>
      <c r="C488" s="21" t="s">
        <v>5518</v>
      </c>
      <c r="D488" s="10" t="s">
        <v>464</v>
      </c>
      <c r="E488" s="10" t="s">
        <v>79</v>
      </c>
      <c r="F488" s="10" t="s">
        <v>44</v>
      </c>
      <c r="G488" s="10" t="s">
        <v>45</v>
      </c>
      <c r="H488" s="10" t="s">
        <v>44</v>
      </c>
      <c r="I488" s="11"/>
      <c r="J488" s="12">
        <v>3.0487785387344913E-3</v>
      </c>
      <c r="K488" s="47">
        <v>65491.334397439998</v>
      </c>
      <c r="L488" s="39" t="s">
        <v>46</v>
      </c>
      <c r="M488" s="41">
        <v>0</v>
      </c>
      <c r="N488" s="47">
        <f t="shared" si="14"/>
        <v>65491.334397439998</v>
      </c>
      <c r="O488" s="39" t="s">
        <v>39</v>
      </c>
      <c r="P488" s="13" t="s">
        <v>5526</v>
      </c>
      <c r="Q488" s="40" t="s">
        <v>5527</v>
      </c>
      <c r="R488" s="40" t="s">
        <v>5528</v>
      </c>
      <c r="S488" s="40" t="s">
        <v>5529</v>
      </c>
      <c r="T488" s="39" t="s">
        <v>125</v>
      </c>
      <c r="U488" s="40" t="s">
        <v>5530</v>
      </c>
      <c r="V488" s="55">
        <v>27046.280701439999</v>
      </c>
      <c r="W488" s="43" t="s">
        <v>46</v>
      </c>
      <c r="X488" s="44">
        <v>0</v>
      </c>
      <c r="Y488" s="55">
        <f t="shared" si="15"/>
        <v>27046.280701439999</v>
      </c>
      <c r="Z488" s="14" t="s">
        <v>39</v>
      </c>
      <c r="AA488" s="45" t="s">
        <v>5531</v>
      </c>
      <c r="AB488" s="45" t="s">
        <v>5532</v>
      </c>
      <c r="AC488" s="45" t="s">
        <v>5528</v>
      </c>
      <c r="AD488" s="45" t="s">
        <v>55</v>
      </c>
      <c r="AE488" s="43" t="s">
        <v>125</v>
      </c>
      <c r="AF488" s="45" t="s">
        <v>5530</v>
      </c>
      <c r="AG488" s="48">
        <v>1</v>
      </c>
    </row>
    <row r="489" spans="1:33" s="1" customFormat="1" ht="71.25">
      <c r="A489" s="46" t="s">
        <v>5533</v>
      </c>
      <c r="B489" s="10" t="s">
        <v>5534</v>
      </c>
      <c r="C489" s="21" t="s">
        <v>5535</v>
      </c>
      <c r="D489" s="10" t="s">
        <v>173</v>
      </c>
      <c r="E489" s="10" t="s">
        <v>133</v>
      </c>
      <c r="F489" s="10" t="s">
        <v>147</v>
      </c>
      <c r="G489" s="10" t="s">
        <v>135</v>
      </c>
      <c r="H489" s="10" t="s">
        <v>136</v>
      </c>
      <c r="I489" s="11">
        <v>213740</v>
      </c>
      <c r="J489" s="12">
        <v>1.1509052144321708E-2</v>
      </c>
      <c r="K489" s="47">
        <v>213740</v>
      </c>
      <c r="L489" s="39" t="s">
        <v>46</v>
      </c>
      <c r="M489" s="41">
        <v>0</v>
      </c>
      <c r="N489" s="47">
        <f t="shared" si="14"/>
        <v>213740</v>
      </c>
      <c r="O489" s="39" t="s">
        <v>39</v>
      </c>
      <c r="P489" s="13" t="s">
        <v>5536</v>
      </c>
      <c r="Q489" s="40" t="s">
        <v>5537</v>
      </c>
      <c r="R489" s="40" t="s">
        <v>5538</v>
      </c>
      <c r="S489" s="40" t="s">
        <v>5539</v>
      </c>
      <c r="T489" s="39" t="s">
        <v>152</v>
      </c>
      <c r="U489" s="40" t="s">
        <v>5540</v>
      </c>
      <c r="V489" s="55">
        <v>213740</v>
      </c>
      <c r="W489" s="43" t="s">
        <v>46</v>
      </c>
      <c r="X489" s="44">
        <v>0</v>
      </c>
      <c r="Y489" s="55">
        <f t="shared" si="15"/>
        <v>213740</v>
      </c>
      <c r="Z489" s="14" t="s">
        <v>39</v>
      </c>
      <c r="AA489" s="45" t="s">
        <v>5541</v>
      </c>
      <c r="AB489" s="45" t="s">
        <v>5542</v>
      </c>
      <c r="AC489" s="45" t="s">
        <v>5543</v>
      </c>
      <c r="AD489" s="45" t="s">
        <v>2572</v>
      </c>
      <c r="AE489" s="43" t="s">
        <v>2276</v>
      </c>
      <c r="AF489" s="45" t="s">
        <v>5544</v>
      </c>
      <c r="AG489" s="48">
        <v>1</v>
      </c>
    </row>
    <row r="490" spans="1:33" s="1" customFormat="1">
      <c r="A490" s="46" t="s">
        <v>5545</v>
      </c>
      <c r="B490" s="10" t="s">
        <v>5546</v>
      </c>
      <c r="C490" s="21" t="s">
        <v>5547</v>
      </c>
      <c r="D490" s="10" t="s">
        <v>5548</v>
      </c>
      <c r="E490" s="10" t="s">
        <v>133</v>
      </c>
      <c r="F490" s="10" t="s">
        <v>147</v>
      </c>
      <c r="G490" s="10" t="s">
        <v>135</v>
      </c>
      <c r="H490" s="10" t="s">
        <v>147</v>
      </c>
      <c r="I490" s="11">
        <v>1360466.01</v>
      </c>
      <c r="J490" s="12">
        <v>4.5831140478760886E-3</v>
      </c>
      <c r="K490" s="47">
        <v>1360465.8711999983</v>
      </c>
      <c r="L490" s="39" t="s">
        <v>46</v>
      </c>
      <c r="M490" s="41">
        <v>0</v>
      </c>
      <c r="N490" s="47">
        <f t="shared" si="14"/>
        <v>1360465.8711999983</v>
      </c>
      <c r="O490" s="39" t="s">
        <v>39</v>
      </c>
      <c r="P490" s="13" t="s">
        <v>5549</v>
      </c>
      <c r="Q490" s="40" t="s">
        <v>5550</v>
      </c>
      <c r="R490" s="40" t="s">
        <v>5551</v>
      </c>
      <c r="S490" s="40" t="s">
        <v>5552</v>
      </c>
      <c r="T490" s="39" t="s">
        <v>152</v>
      </c>
      <c r="U490" s="40" t="s">
        <v>5553</v>
      </c>
      <c r="V490" s="55">
        <v>1354312.4499999983</v>
      </c>
      <c r="W490" s="43" t="s">
        <v>46</v>
      </c>
      <c r="X490" s="44">
        <v>0</v>
      </c>
      <c r="Y490" s="55">
        <f t="shared" si="15"/>
        <v>1354312.4499999983</v>
      </c>
      <c r="Z490" s="14" t="s">
        <v>39</v>
      </c>
      <c r="AA490" s="45" t="s">
        <v>5554</v>
      </c>
      <c r="AB490" s="45" t="s">
        <v>5555</v>
      </c>
      <c r="AC490" s="45" t="s">
        <v>5551</v>
      </c>
      <c r="AD490" s="45" t="s">
        <v>156</v>
      </c>
      <c r="AE490" s="43" t="s">
        <v>152</v>
      </c>
      <c r="AF490" s="45" t="s">
        <v>5556</v>
      </c>
      <c r="AG490" s="48">
        <v>1</v>
      </c>
    </row>
    <row r="491" spans="1:33" s="1" customFormat="1">
      <c r="A491" s="46" t="s">
        <v>5557</v>
      </c>
      <c r="B491" s="10" t="s">
        <v>5546</v>
      </c>
      <c r="C491" s="21" t="s">
        <v>5547</v>
      </c>
      <c r="D491" s="10" t="s">
        <v>5558</v>
      </c>
      <c r="E491" s="10" t="s">
        <v>133</v>
      </c>
      <c r="F491" s="10" t="s">
        <v>147</v>
      </c>
      <c r="G491" s="10" t="s">
        <v>135</v>
      </c>
      <c r="H491" s="10" t="s">
        <v>147</v>
      </c>
      <c r="I491" s="11">
        <v>5441864.04</v>
      </c>
      <c r="J491" s="12">
        <v>6.9384873905221134E-2</v>
      </c>
      <c r="K491" s="47">
        <v>5441863.4847999932</v>
      </c>
      <c r="L491" s="39" t="s">
        <v>46</v>
      </c>
      <c r="M491" s="41">
        <v>0</v>
      </c>
      <c r="N491" s="47">
        <f t="shared" si="14"/>
        <v>5441863.4847999932</v>
      </c>
      <c r="O491" s="39" t="s">
        <v>39</v>
      </c>
      <c r="P491" s="13" t="s">
        <v>5549</v>
      </c>
      <c r="Q491" s="40" t="s">
        <v>5559</v>
      </c>
      <c r="R491" s="40" t="s">
        <v>5551</v>
      </c>
      <c r="S491" s="40" t="s">
        <v>5560</v>
      </c>
      <c r="T491" s="39" t="s">
        <v>152</v>
      </c>
      <c r="U491" s="40" t="s">
        <v>5561</v>
      </c>
      <c r="V491" s="55">
        <v>5441863.4847999932</v>
      </c>
      <c r="W491" s="43" t="s">
        <v>46</v>
      </c>
      <c r="X491" s="44">
        <v>0</v>
      </c>
      <c r="Y491" s="55">
        <f t="shared" si="15"/>
        <v>5441863.4847999932</v>
      </c>
      <c r="Z491" s="14" t="s">
        <v>39</v>
      </c>
      <c r="AA491" s="45" t="s">
        <v>5554</v>
      </c>
      <c r="AB491" s="45" t="s">
        <v>5562</v>
      </c>
      <c r="AC491" s="45" t="s">
        <v>5551</v>
      </c>
      <c r="AD491" s="45" t="s">
        <v>156</v>
      </c>
      <c r="AE491" s="43" t="s">
        <v>152</v>
      </c>
      <c r="AF491" s="45" t="s">
        <v>5563</v>
      </c>
      <c r="AG491" s="48">
        <v>1</v>
      </c>
    </row>
    <row r="492" spans="1:33" s="1" customFormat="1" ht="57">
      <c r="A492" s="46" t="s">
        <v>5564</v>
      </c>
      <c r="B492" s="10" t="s">
        <v>5565</v>
      </c>
      <c r="C492" s="21" t="s">
        <v>5566</v>
      </c>
      <c r="D492" s="10" t="s">
        <v>5567</v>
      </c>
      <c r="E492" s="10" t="s">
        <v>79</v>
      </c>
      <c r="F492" s="10" t="s">
        <v>44</v>
      </c>
      <c r="G492" s="10" t="s">
        <v>45</v>
      </c>
      <c r="H492" s="10" t="s">
        <v>44</v>
      </c>
      <c r="I492" s="11">
        <v>3089.83</v>
      </c>
      <c r="J492" s="12">
        <v>4.3850104903722973E-4</v>
      </c>
      <c r="K492" s="47">
        <v>3089.3849999999961</v>
      </c>
      <c r="L492" s="39" t="s">
        <v>46</v>
      </c>
      <c r="M492" s="41">
        <v>0</v>
      </c>
      <c r="N492" s="47">
        <f t="shared" si="14"/>
        <v>3089.3849999999961</v>
      </c>
      <c r="O492" s="39" t="s">
        <v>39</v>
      </c>
      <c r="P492" s="13" t="s">
        <v>5568</v>
      </c>
      <c r="Q492" s="40" t="s">
        <v>5569</v>
      </c>
      <c r="R492" s="40" t="s">
        <v>5570</v>
      </c>
      <c r="S492" s="40" t="s">
        <v>5571</v>
      </c>
      <c r="T492" s="39" t="s">
        <v>797</v>
      </c>
      <c r="U492" s="40" t="s">
        <v>5572</v>
      </c>
      <c r="V492" s="55">
        <v>3089.3849999999961</v>
      </c>
      <c r="W492" s="43" t="s">
        <v>46</v>
      </c>
      <c r="X492" s="44">
        <v>0</v>
      </c>
      <c r="Y492" s="55">
        <f t="shared" si="15"/>
        <v>3089.3849999999961</v>
      </c>
      <c r="Z492" s="14" t="s">
        <v>39</v>
      </c>
      <c r="AA492" s="45" t="s">
        <v>5573</v>
      </c>
      <c r="AB492" s="45" t="s">
        <v>5574</v>
      </c>
      <c r="AC492" s="45" t="s">
        <v>5570</v>
      </c>
      <c r="AD492" s="45" t="s">
        <v>55</v>
      </c>
      <c r="AE492" s="43" t="s">
        <v>797</v>
      </c>
      <c r="AF492" s="45" t="s">
        <v>5575</v>
      </c>
      <c r="AG492" s="48">
        <v>1</v>
      </c>
    </row>
    <row r="493" spans="1:33" s="1" customFormat="1" ht="57">
      <c r="A493" s="46" t="s">
        <v>5576</v>
      </c>
      <c r="B493" s="10" t="s">
        <v>5565</v>
      </c>
      <c r="C493" s="21" t="s">
        <v>5566</v>
      </c>
      <c r="D493" s="10" t="s">
        <v>1959</v>
      </c>
      <c r="E493" s="10" t="s">
        <v>79</v>
      </c>
      <c r="F493" s="10" t="s">
        <v>44</v>
      </c>
      <c r="G493" s="10" t="s">
        <v>45</v>
      </c>
      <c r="H493" s="10" t="s">
        <v>44</v>
      </c>
      <c r="I493" s="11">
        <v>6179.67</v>
      </c>
      <c r="J493" s="12">
        <v>2.1354167905261224E-4</v>
      </c>
      <c r="K493" s="47">
        <v>6178.7699999999923</v>
      </c>
      <c r="L493" s="39" t="s">
        <v>46</v>
      </c>
      <c r="M493" s="41">
        <v>0</v>
      </c>
      <c r="N493" s="47">
        <f t="shared" si="14"/>
        <v>6178.7699999999923</v>
      </c>
      <c r="O493" s="39" t="s">
        <v>39</v>
      </c>
      <c r="P493" s="13" t="s">
        <v>5577</v>
      </c>
      <c r="Q493" s="40" t="s">
        <v>5578</v>
      </c>
      <c r="R493" s="40" t="s">
        <v>5579</v>
      </c>
      <c r="S493" s="40" t="s">
        <v>5580</v>
      </c>
      <c r="T493" s="39" t="s">
        <v>797</v>
      </c>
      <c r="U493" s="40" t="s">
        <v>5581</v>
      </c>
      <c r="V493" s="55">
        <v>6178.7699999999923</v>
      </c>
      <c r="W493" s="43" t="s">
        <v>46</v>
      </c>
      <c r="X493" s="44">
        <v>0</v>
      </c>
      <c r="Y493" s="55">
        <f t="shared" si="15"/>
        <v>6178.7699999999923</v>
      </c>
      <c r="Z493" s="14" t="s">
        <v>39</v>
      </c>
      <c r="AA493" s="45" t="s">
        <v>5582</v>
      </c>
      <c r="AB493" s="45" t="s">
        <v>5583</v>
      </c>
      <c r="AC493" s="45" t="s">
        <v>5584</v>
      </c>
      <c r="AD493" s="45" t="s">
        <v>55</v>
      </c>
      <c r="AE493" s="43" t="s">
        <v>797</v>
      </c>
      <c r="AF493" s="45" t="s">
        <v>5581</v>
      </c>
      <c r="AG493" s="48">
        <v>1</v>
      </c>
    </row>
    <row r="494" spans="1:33" s="1" customFormat="1" ht="28.5" hidden="1">
      <c r="A494" s="46" t="s">
        <v>5585</v>
      </c>
      <c r="B494" s="10" t="s">
        <v>5586</v>
      </c>
      <c r="C494" s="9" t="s">
        <v>5587</v>
      </c>
      <c r="D494" s="10" t="s">
        <v>2516</v>
      </c>
      <c r="E494" s="10" t="s">
        <v>79</v>
      </c>
      <c r="F494" s="10" t="s">
        <v>44</v>
      </c>
      <c r="G494" s="10" t="s">
        <v>45</v>
      </c>
      <c r="H494" s="10" t="s">
        <v>44</v>
      </c>
      <c r="I494" s="11">
        <v>15897.11179056</v>
      </c>
      <c r="J494" s="12">
        <v>8.8037382793398195E-4</v>
      </c>
      <c r="K494" s="47">
        <v>15897</v>
      </c>
      <c r="L494" s="39" t="s">
        <v>46</v>
      </c>
      <c r="M494" s="41">
        <v>0</v>
      </c>
      <c r="N494" s="47">
        <f t="shared" si="14"/>
        <v>15897</v>
      </c>
      <c r="O494" s="39" t="s">
        <v>39</v>
      </c>
      <c r="P494" s="13" t="s">
        <v>5588</v>
      </c>
      <c r="Q494" s="40" t="s">
        <v>5589</v>
      </c>
      <c r="R494" s="40" t="s">
        <v>5590</v>
      </c>
      <c r="S494" s="40" t="s">
        <v>3553</v>
      </c>
      <c r="T494" s="39" t="s">
        <v>84</v>
      </c>
      <c r="U494" s="40" t="s">
        <v>5591</v>
      </c>
      <c r="V494" s="55">
        <v>15897.11179056</v>
      </c>
      <c r="W494" s="43" t="s">
        <v>46</v>
      </c>
      <c r="X494" s="44">
        <v>0</v>
      </c>
      <c r="Y494" s="14">
        <f t="shared" si="15"/>
        <v>15897.11179056</v>
      </c>
      <c r="Z494" s="14" t="s">
        <v>39</v>
      </c>
      <c r="AA494" s="45" t="s">
        <v>5592</v>
      </c>
      <c r="AB494" s="45" t="s">
        <v>5593</v>
      </c>
      <c r="AC494" s="45" t="s">
        <v>5590</v>
      </c>
      <c r="AD494" s="45" t="s">
        <v>73</v>
      </c>
      <c r="AE494" s="43" t="s">
        <v>84</v>
      </c>
      <c r="AF494" s="45" t="s">
        <v>75</v>
      </c>
      <c r="AG494" s="48">
        <v>0</v>
      </c>
    </row>
    <row r="495" spans="1:33" s="1" customFormat="1" ht="29.25">
      <c r="A495" s="46" t="s">
        <v>5594</v>
      </c>
      <c r="B495" s="10" t="s">
        <v>5586</v>
      </c>
      <c r="C495" s="21" t="s">
        <v>5587</v>
      </c>
      <c r="D495" s="10" t="s">
        <v>538</v>
      </c>
      <c r="E495" s="10" t="s">
        <v>79</v>
      </c>
      <c r="F495" s="10" t="s">
        <v>44</v>
      </c>
      <c r="G495" s="10" t="s">
        <v>45</v>
      </c>
      <c r="H495" s="10" t="s">
        <v>44</v>
      </c>
      <c r="I495" s="11">
        <v>25185.79</v>
      </c>
      <c r="J495" s="12">
        <v>8.1082429552719687E-2</v>
      </c>
      <c r="K495" s="47">
        <v>25185.088999999967</v>
      </c>
      <c r="L495" s="39" t="s">
        <v>46</v>
      </c>
      <c r="M495" s="41">
        <v>0</v>
      </c>
      <c r="N495" s="47">
        <f t="shared" si="14"/>
        <v>25185.088999999967</v>
      </c>
      <c r="O495" s="39" t="s">
        <v>39</v>
      </c>
      <c r="P495" s="13" t="s">
        <v>5595</v>
      </c>
      <c r="Q495" s="40" t="s">
        <v>5596</v>
      </c>
      <c r="R495" s="40" t="s">
        <v>5597</v>
      </c>
      <c r="S495" s="40" t="s">
        <v>5598</v>
      </c>
      <c r="T495" s="39" t="s">
        <v>5599</v>
      </c>
      <c r="U495" s="40" t="s">
        <v>5600</v>
      </c>
      <c r="V495" s="55">
        <v>4270</v>
      </c>
      <c r="W495" s="43" t="s">
        <v>46</v>
      </c>
      <c r="X495" s="44">
        <v>0</v>
      </c>
      <c r="Y495" s="55">
        <f t="shared" si="15"/>
        <v>4270</v>
      </c>
      <c r="Z495" s="14" t="s">
        <v>39</v>
      </c>
      <c r="AA495" s="45" t="s">
        <v>5601</v>
      </c>
      <c r="AB495" s="45" t="s">
        <v>5602</v>
      </c>
      <c r="AC495" s="45" t="s">
        <v>5597</v>
      </c>
      <c r="AD495" s="45" t="s">
        <v>5603</v>
      </c>
      <c r="AE495" s="43">
        <v>1</v>
      </c>
      <c r="AF495" s="45"/>
      <c r="AG495" s="48">
        <v>1</v>
      </c>
    </row>
    <row r="496" spans="1:33" s="1" customFormat="1" ht="57">
      <c r="A496" s="46" t="s">
        <v>5604</v>
      </c>
      <c r="B496" s="10" t="s">
        <v>5586</v>
      </c>
      <c r="C496" s="21" t="s">
        <v>5587</v>
      </c>
      <c r="D496" s="10" t="s">
        <v>621</v>
      </c>
      <c r="E496" s="10" t="s">
        <v>79</v>
      </c>
      <c r="F496" s="10" t="s">
        <v>44</v>
      </c>
      <c r="G496" s="10" t="s">
        <v>45</v>
      </c>
      <c r="H496" s="10" t="s">
        <v>44</v>
      </c>
      <c r="I496" s="11">
        <v>33581.050000000003</v>
      </c>
      <c r="J496" s="12">
        <v>2.1444101142347849E-2</v>
      </c>
      <c r="K496" s="47">
        <v>33580.822799999958</v>
      </c>
      <c r="L496" s="39" t="s">
        <v>46</v>
      </c>
      <c r="M496" s="41">
        <v>0</v>
      </c>
      <c r="N496" s="47">
        <f t="shared" si="14"/>
        <v>33580.822799999958</v>
      </c>
      <c r="O496" s="39" t="s">
        <v>39</v>
      </c>
      <c r="P496" s="13" t="s">
        <v>5605</v>
      </c>
      <c r="Q496" s="40" t="s">
        <v>5606</v>
      </c>
      <c r="R496" s="40" t="s">
        <v>5607</v>
      </c>
      <c r="S496" s="40" t="s">
        <v>5608</v>
      </c>
      <c r="T496" s="39" t="s">
        <v>111</v>
      </c>
      <c r="U496" s="40" t="s">
        <v>5609</v>
      </c>
      <c r="V496" s="55">
        <v>4748.6751999999933</v>
      </c>
      <c r="W496" s="43" t="s">
        <v>46</v>
      </c>
      <c r="X496" s="44">
        <v>0</v>
      </c>
      <c r="Y496" s="55">
        <f t="shared" si="15"/>
        <v>4748.6751999999933</v>
      </c>
      <c r="Z496" s="14" t="s">
        <v>39</v>
      </c>
      <c r="AA496" s="45" t="s">
        <v>5610</v>
      </c>
      <c r="AB496" s="45" t="s">
        <v>5611</v>
      </c>
      <c r="AC496" s="45" t="s">
        <v>5612</v>
      </c>
      <c r="AD496" s="45" t="s">
        <v>89</v>
      </c>
      <c r="AE496" s="43" t="s">
        <v>111</v>
      </c>
      <c r="AF496" s="45" t="s">
        <v>5613</v>
      </c>
      <c r="AG496" s="48">
        <v>1</v>
      </c>
    </row>
    <row r="497" spans="1:33" s="1" customFormat="1" ht="42.75">
      <c r="A497" s="46" t="s">
        <v>5614</v>
      </c>
      <c r="B497" s="10" t="s">
        <v>5615</v>
      </c>
      <c r="C497" s="21" t="s">
        <v>5616</v>
      </c>
      <c r="D497" s="10" t="s">
        <v>5617</v>
      </c>
      <c r="E497" s="10" t="s">
        <v>79</v>
      </c>
      <c r="F497" s="10" t="s">
        <v>44</v>
      </c>
      <c r="G497" s="10" t="s">
        <v>45</v>
      </c>
      <c r="H497" s="10" t="s">
        <v>44</v>
      </c>
      <c r="I497" s="11">
        <v>59136</v>
      </c>
      <c r="J497" s="12">
        <v>7.8771776241575014E-5</v>
      </c>
      <c r="K497" s="47">
        <v>32520.8688</v>
      </c>
      <c r="L497" s="39" t="s">
        <v>46</v>
      </c>
      <c r="M497" s="41">
        <v>0</v>
      </c>
      <c r="N497" s="47">
        <f t="shared" si="14"/>
        <v>32520.8688</v>
      </c>
      <c r="O497" s="39" t="s">
        <v>39</v>
      </c>
      <c r="P497" s="13" t="s">
        <v>5618</v>
      </c>
      <c r="Q497" s="40" t="s">
        <v>5619</v>
      </c>
      <c r="R497" s="40" t="s">
        <v>5620</v>
      </c>
      <c r="S497" s="40" t="s">
        <v>2909</v>
      </c>
      <c r="T497" s="39" t="s">
        <v>125</v>
      </c>
      <c r="U497" s="40" t="s">
        <v>5621</v>
      </c>
      <c r="V497" s="55">
        <v>19629.713599999999</v>
      </c>
      <c r="W497" s="43" t="s">
        <v>46</v>
      </c>
      <c r="X497" s="44">
        <v>0</v>
      </c>
      <c r="Y497" s="55">
        <f t="shared" si="15"/>
        <v>19629.713599999999</v>
      </c>
      <c r="Z497" s="14" t="s">
        <v>39</v>
      </c>
      <c r="AA497" s="45" t="s">
        <v>5622</v>
      </c>
      <c r="AB497" s="45" t="s">
        <v>5623</v>
      </c>
      <c r="AC497" s="45" t="s">
        <v>5620</v>
      </c>
      <c r="AD497" s="45" t="s">
        <v>73</v>
      </c>
      <c r="AE497" s="43" t="s">
        <v>125</v>
      </c>
      <c r="AF497" s="45" t="s">
        <v>5624</v>
      </c>
      <c r="AG497" s="48">
        <v>1</v>
      </c>
    </row>
    <row r="498" spans="1:33" s="1" customFormat="1" ht="57">
      <c r="A498" s="46" t="s">
        <v>5625</v>
      </c>
      <c r="B498" s="10" t="s">
        <v>5626</v>
      </c>
      <c r="C498" s="21" t="s">
        <v>5627</v>
      </c>
      <c r="D498" s="10" t="s">
        <v>698</v>
      </c>
      <c r="E498" s="10" t="s">
        <v>79</v>
      </c>
      <c r="F498" s="10" t="s">
        <v>44</v>
      </c>
      <c r="G498" s="10" t="s">
        <v>45</v>
      </c>
      <c r="H498" s="10" t="s">
        <v>44</v>
      </c>
      <c r="I498" s="11">
        <v>155909.19</v>
      </c>
      <c r="J498" s="12">
        <v>1.6349499420462012E-3</v>
      </c>
      <c r="K498" s="47">
        <v>155908.8505999998</v>
      </c>
      <c r="L498" s="39" t="s">
        <v>46</v>
      </c>
      <c r="M498" s="41">
        <v>0</v>
      </c>
      <c r="N498" s="47">
        <f t="shared" si="14"/>
        <v>155908.8505999998</v>
      </c>
      <c r="O498" s="39" t="s">
        <v>39</v>
      </c>
      <c r="P498" s="13" t="s">
        <v>5628</v>
      </c>
      <c r="Q498" s="40" t="s">
        <v>5629</v>
      </c>
      <c r="R498" s="40" t="s">
        <v>5630</v>
      </c>
      <c r="S498" s="40" t="s">
        <v>5631</v>
      </c>
      <c r="T498" s="39" t="s">
        <v>3234</v>
      </c>
      <c r="U498" s="40" t="s">
        <v>5632</v>
      </c>
      <c r="V498" s="55">
        <v>92717.460799999884</v>
      </c>
      <c r="W498" s="43" t="s">
        <v>46</v>
      </c>
      <c r="X498" s="44">
        <v>0</v>
      </c>
      <c r="Y498" s="55">
        <f t="shared" si="15"/>
        <v>92717.460799999884</v>
      </c>
      <c r="Z498" s="14" t="s">
        <v>39</v>
      </c>
      <c r="AA498" s="45" t="s">
        <v>5633</v>
      </c>
      <c r="AB498" s="45" t="s">
        <v>5634</v>
      </c>
      <c r="AC498" s="45" t="s">
        <v>5635</v>
      </c>
      <c r="AD498" s="45" t="s">
        <v>903</v>
      </c>
      <c r="AE498" s="43" t="s">
        <v>5636</v>
      </c>
      <c r="AF498" s="45" t="s">
        <v>5637</v>
      </c>
      <c r="AG498" s="48">
        <v>1</v>
      </c>
    </row>
    <row r="499" spans="1:33" s="1" customFormat="1" ht="57">
      <c r="A499" s="46" t="s">
        <v>5638</v>
      </c>
      <c r="B499" s="10" t="s">
        <v>5626</v>
      </c>
      <c r="C499" s="21" t="s">
        <v>5627</v>
      </c>
      <c r="D499" s="10" t="s">
        <v>5639</v>
      </c>
      <c r="E499" s="10" t="s">
        <v>79</v>
      </c>
      <c r="F499" s="10" t="s">
        <v>44</v>
      </c>
      <c r="G499" s="10" t="s">
        <v>45</v>
      </c>
      <c r="H499" s="10" t="s">
        <v>44</v>
      </c>
      <c r="I499" s="11">
        <v>218272.87</v>
      </c>
      <c r="J499" s="12">
        <v>2.3752494448779648E-2</v>
      </c>
      <c r="K499" s="47">
        <v>218272.17959999971</v>
      </c>
      <c r="L499" s="39" t="s">
        <v>46</v>
      </c>
      <c r="M499" s="41">
        <v>0</v>
      </c>
      <c r="N499" s="47">
        <f t="shared" si="14"/>
        <v>218272.17959999971</v>
      </c>
      <c r="O499" s="39" t="s">
        <v>39</v>
      </c>
      <c r="P499" s="13" t="s">
        <v>5640</v>
      </c>
      <c r="Q499" s="40" t="s">
        <v>5641</v>
      </c>
      <c r="R499" s="40" t="s">
        <v>5642</v>
      </c>
      <c r="S499" s="40" t="s">
        <v>5643</v>
      </c>
      <c r="T499" s="39" t="s">
        <v>125</v>
      </c>
      <c r="U499" s="40" t="s">
        <v>5644</v>
      </c>
      <c r="V499" s="55">
        <v>138807.91639999981</v>
      </c>
      <c r="W499" s="43" t="s">
        <v>46</v>
      </c>
      <c r="X499" s="44">
        <v>0</v>
      </c>
      <c r="Y499" s="55">
        <f t="shared" si="15"/>
        <v>138807.91639999981</v>
      </c>
      <c r="Z499" s="14" t="s">
        <v>39</v>
      </c>
      <c r="AA499" s="45" t="s">
        <v>5645</v>
      </c>
      <c r="AB499" s="45" t="s">
        <v>5646</v>
      </c>
      <c r="AC499" s="45" t="s">
        <v>5647</v>
      </c>
      <c r="AD499" s="45" t="s">
        <v>2826</v>
      </c>
      <c r="AE499" s="43" t="s">
        <v>3234</v>
      </c>
      <c r="AF499" s="45" t="s">
        <v>5648</v>
      </c>
      <c r="AG499" s="48">
        <v>1</v>
      </c>
    </row>
    <row r="500" spans="1:33" s="1" customFormat="1" ht="57">
      <c r="A500" s="46" t="s">
        <v>5649</v>
      </c>
      <c r="B500" s="10" t="s">
        <v>5626</v>
      </c>
      <c r="C500" s="21" t="s">
        <v>5627</v>
      </c>
      <c r="D500" s="10" t="s">
        <v>464</v>
      </c>
      <c r="E500" s="10" t="s">
        <v>79</v>
      </c>
      <c r="F500" s="10" t="s">
        <v>44</v>
      </c>
      <c r="G500" s="10" t="s">
        <v>45</v>
      </c>
      <c r="H500" s="10" t="s">
        <v>44</v>
      </c>
      <c r="I500" s="11">
        <v>311818.39</v>
      </c>
      <c r="J500" s="12">
        <v>0.26853669950611331</v>
      </c>
      <c r="K500" s="47">
        <v>307122.89219999959</v>
      </c>
      <c r="L500" s="39" t="s">
        <v>46</v>
      </c>
      <c r="M500" s="41">
        <v>0</v>
      </c>
      <c r="N500" s="47">
        <f t="shared" si="14"/>
        <v>307122.89219999959</v>
      </c>
      <c r="O500" s="39" t="s">
        <v>39</v>
      </c>
      <c r="P500" s="13" t="s">
        <v>5650</v>
      </c>
      <c r="Q500" s="40" t="s">
        <v>5651</v>
      </c>
      <c r="R500" s="40" t="s">
        <v>5652</v>
      </c>
      <c r="S500" s="40" t="s">
        <v>5643</v>
      </c>
      <c r="T500" s="39" t="s">
        <v>125</v>
      </c>
      <c r="U500" s="40" t="s">
        <v>5653</v>
      </c>
      <c r="V500" s="55">
        <v>172820.72499999977</v>
      </c>
      <c r="W500" s="43" t="s">
        <v>46</v>
      </c>
      <c r="X500" s="44">
        <v>0</v>
      </c>
      <c r="Y500" s="55">
        <f t="shared" si="15"/>
        <v>172820.72499999977</v>
      </c>
      <c r="Z500" s="14" t="s">
        <v>39</v>
      </c>
      <c r="AA500" s="45" t="s">
        <v>5654</v>
      </c>
      <c r="AB500" s="45" t="s">
        <v>5655</v>
      </c>
      <c r="AC500" s="45" t="s">
        <v>5656</v>
      </c>
      <c r="AD500" s="45" t="s">
        <v>903</v>
      </c>
      <c r="AE500" s="43" t="s">
        <v>111</v>
      </c>
      <c r="AF500" s="45" t="s">
        <v>5657</v>
      </c>
      <c r="AG500" s="48">
        <v>1</v>
      </c>
    </row>
    <row r="501" spans="1:33" s="1" customFormat="1" ht="24">
      <c r="A501" s="46" t="s">
        <v>5658</v>
      </c>
      <c r="B501" s="10" t="s">
        <v>5626</v>
      </c>
      <c r="C501" s="21" t="s">
        <v>5627</v>
      </c>
      <c r="D501" s="10" t="s">
        <v>5659</v>
      </c>
      <c r="E501" s="10" t="s">
        <v>79</v>
      </c>
      <c r="F501" s="10" t="s">
        <v>44</v>
      </c>
      <c r="G501" s="10" t="s">
        <v>45</v>
      </c>
      <c r="H501" s="10" t="s">
        <v>44</v>
      </c>
      <c r="I501" s="11">
        <v>436545.74</v>
      </c>
      <c r="J501" s="12">
        <v>2.1458069746889158E-2</v>
      </c>
      <c r="K501" s="47">
        <v>436545.41539999942</v>
      </c>
      <c r="L501" s="39" t="s">
        <v>46</v>
      </c>
      <c r="M501" s="41">
        <v>0</v>
      </c>
      <c r="N501" s="47">
        <f t="shared" si="14"/>
        <v>436545.41539999942</v>
      </c>
      <c r="O501" s="39" t="s">
        <v>39</v>
      </c>
      <c r="P501" s="13" t="s">
        <v>5660</v>
      </c>
      <c r="Q501" s="40" t="s">
        <v>5661</v>
      </c>
      <c r="R501" s="40" t="s">
        <v>5662</v>
      </c>
      <c r="S501" s="40" t="s">
        <v>2909</v>
      </c>
      <c r="T501" s="39" t="s">
        <v>125</v>
      </c>
      <c r="U501" s="40" t="s">
        <v>5663</v>
      </c>
      <c r="V501" s="55">
        <v>360135.68259999953</v>
      </c>
      <c r="W501" s="43" t="s">
        <v>46</v>
      </c>
      <c r="X501" s="44">
        <v>0</v>
      </c>
      <c r="Y501" s="55">
        <f t="shared" si="15"/>
        <v>360135.68259999953</v>
      </c>
      <c r="Z501" s="14" t="s">
        <v>39</v>
      </c>
      <c r="AA501" s="45" t="s">
        <v>5664</v>
      </c>
      <c r="AB501" s="45" t="s">
        <v>5665</v>
      </c>
      <c r="AC501" s="45" t="s">
        <v>5662</v>
      </c>
      <c r="AD501" s="45" t="s">
        <v>73</v>
      </c>
      <c r="AE501" s="43" t="s">
        <v>125</v>
      </c>
      <c r="AF501" s="45" t="s">
        <v>5666</v>
      </c>
      <c r="AG501" s="48">
        <v>1</v>
      </c>
    </row>
    <row r="502" spans="1:33" s="1" customFormat="1" ht="42.75">
      <c r="A502" s="46" t="s">
        <v>5667</v>
      </c>
      <c r="B502" s="10" t="s">
        <v>5668</v>
      </c>
      <c r="C502" s="21" t="s">
        <v>5669</v>
      </c>
      <c r="D502" s="10" t="s">
        <v>2138</v>
      </c>
      <c r="E502" s="10" t="s">
        <v>133</v>
      </c>
      <c r="F502" s="10" t="s">
        <v>147</v>
      </c>
      <c r="G502" s="10" t="s">
        <v>135</v>
      </c>
      <c r="H502" s="10" t="s">
        <v>133</v>
      </c>
      <c r="I502" s="11"/>
      <c r="J502" s="12">
        <v>6.5766631004830214E-4</v>
      </c>
      <c r="K502" s="47">
        <v>111782.39310335999</v>
      </c>
      <c r="L502" s="39" t="s">
        <v>46</v>
      </c>
      <c r="M502" s="41">
        <v>0</v>
      </c>
      <c r="N502" s="47">
        <f t="shared" si="14"/>
        <v>111782.39310335999</v>
      </c>
      <c r="O502" s="39" t="s">
        <v>39</v>
      </c>
      <c r="P502" s="13" t="s">
        <v>5670</v>
      </c>
      <c r="Q502" s="40" t="s">
        <v>5671</v>
      </c>
      <c r="R502" s="40" t="s">
        <v>5672</v>
      </c>
      <c r="S502" s="40" t="s">
        <v>5673</v>
      </c>
      <c r="T502" s="39" t="s">
        <v>152</v>
      </c>
      <c r="U502" s="40" t="s">
        <v>5674</v>
      </c>
      <c r="V502" s="55">
        <v>42873.03383552</v>
      </c>
      <c r="W502" s="43" t="s">
        <v>46</v>
      </c>
      <c r="X502" s="44">
        <v>0</v>
      </c>
      <c r="Y502" s="55">
        <f t="shared" si="15"/>
        <v>42873.03383552</v>
      </c>
      <c r="Z502" s="14" t="s">
        <v>39</v>
      </c>
      <c r="AA502" s="45" t="s">
        <v>5675</v>
      </c>
      <c r="AB502" s="45" t="s">
        <v>5676</v>
      </c>
      <c r="AC502" s="45" t="s">
        <v>5677</v>
      </c>
      <c r="AD502" s="45" t="s">
        <v>562</v>
      </c>
      <c r="AE502" s="43" t="s">
        <v>563</v>
      </c>
      <c r="AF502" s="45" t="s">
        <v>5678</v>
      </c>
      <c r="AG502" s="48">
        <v>1</v>
      </c>
    </row>
    <row r="503" spans="1:33" s="1" customFormat="1" ht="24">
      <c r="A503" s="46" t="s">
        <v>5679</v>
      </c>
      <c r="B503" s="10" t="s">
        <v>5680</v>
      </c>
      <c r="C503" s="21" t="s">
        <v>5681</v>
      </c>
      <c r="D503" s="10" t="s">
        <v>5682</v>
      </c>
      <c r="E503" s="10" t="s">
        <v>79</v>
      </c>
      <c r="F503" s="10" t="s">
        <v>44</v>
      </c>
      <c r="G503" s="10" t="s">
        <v>45</v>
      </c>
      <c r="H503" s="10" t="s">
        <v>44</v>
      </c>
      <c r="I503" s="11">
        <v>28978.87</v>
      </c>
      <c r="J503" s="12">
        <v>3.0388851579610021E-4</v>
      </c>
      <c r="K503" s="47">
        <v>28977.903199999961</v>
      </c>
      <c r="L503" s="39" t="s">
        <v>46</v>
      </c>
      <c r="M503" s="41">
        <v>0</v>
      </c>
      <c r="N503" s="47">
        <f t="shared" si="14"/>
        <v>28977.903199999961</v>
      </c>
      <c r="O503" s="39" t="s">
        <v>39</v>
      </c>
      <c r="P503" s="13" t="s">
        <v>5683</v>
      </c>
      <c r="Q503" s="40" t="s">
        <v>5684</v>
      </c>
      <c r="R503" s="40" t="s">
        <v>5685</v>
      </c>
      <c r="S503" s="40" t="s">
        <v>382</v>
      </c>
      <c r="T503" s="39" t="s">
        <v>125</v>
      </c>
      <c r="U503" s="40" t="s">
        <v>5686</v>
      </c>
      <c r="V503" s="55">
        <v>28977.903199999961</v>
      </c>
      <c r="W503" s="43" t="s">
        <v>46</v>
      </c>
      <c r="X503" s="44">
        <v>0</v>
      </c>
      <c r="Y503" s="55">
        <f t="shared" si="15"/>
        <v>28977.903199999961</v>
      </c>
      <c r="Z503" s="14" t="s">
        <v>39</v>
      </c>
      <c r="AA503" s="45" t="s">
        <v>5687</v>
      </c>
      <c r="AB503" s="45" t="s">
        <v>5688</v>
      </c>
      <c r="AC503" s="45" t="s">
        <v>5685</v>
      </c>
      <c r="AD503" s="45" t="s">
        <v>55</v>
      </c>
      <c r="AE503" s="43" t="s">
        <v>125</v>
      </c>
      <c r="AF503" s="45" t="s">
        <v>5686</v>
      </c>
      <c r="AG503" s="48">
        <v>1</v>
      </c>
    </row>
    <row r="504" spans="1:33" s="1" customFormat="1" ht="57">
      <c r="A504" s="46" t="s">
        <v>5689</v>
      </c>
      <c r="B504" s="10" t="s">
        <v>5680</v>
      </c>
      <c r="C504" s="21" t="s">
        <v>5681</v>
      </c>
      <c r="D504" s="10" t="s">
        <v>146</v>
      </c>
      <c r="E504" s="10" t="s">
        <v>5690</v>
      </c>
      <c r="F504" s="10" t="s">
        <v>44</v>
      </c>
      <c r="G504" s="10" t="s">
        <v>45</v>
      </c>
      <c r="H504" s="10" t="s">
        <v>44</v>
      </c>
      <c r="I504" s="11">
        <v>40248.44</v>
      </c>
      <c r="J504" s="12">
        <v>2.9544716813509758E-3</v>
      </c>
      <c r="K504" s="47">
        <v>40247.557199999945</v>
      </c>
      <c r="L504" s="39" t="s">
        <v>46</v>
      </c>
      <c r="M504" s="41">
        <v>0</v>
      </c>
      <c r="N504" s="47">
        <f t="shared" si="14"/>
        <v>40247.557199999945</v>
      </c>
      <c r="O504" s="39" t="s">
        <v>39</v>
      </c>
      <c r="P504" s="13" t="s">
        <v>5691</v>
      </c>
      <c r="Q504" s="40" t="s">
        <v>5692</v>
      </c>
      <c r="R504" s="40" t="s">
        <v>5693</v>
      </c>
      <c r="S504" s="40" t="s">
        <v>5694</v>
      </c>
      <c r="T504" s="39" t="s">
        <v>797</v>
      </c>
      <c r="U504" s="40" t="s">
        <v>5695</v>
      </c>
      <c r="V504" s="55">
        <v>25561.096199999967</v>
      </c>
      <c r="W504" s="43" t="s">
        <v>46</v>
      </c>
      <c r="X504" s="44">
        <v>0</v>
      </c>
      <c r="Y504" s="55">
        <f t="shared" si="15"/>
        <v>25561.096199999967</v>
      </c>
      <c r="Z504" s="14" t="s">
        <v>39</v>
      </c>
      <c r="AA504" s="45" t="s">
        <v>5696</v>
      </c>
      <c r="AB504" s="45" t="s">
        <v>5697</v>
      </c>
      <c r="AC504" s="45" t="s">
        <v>5693</v>
      </c>
      <c r="AD504" s="45" t="s">
        <v>55</v>
      </c>
      <c r="AE504" s="43" t="s">
        <v>797</v>
      </c>
      <c r="AF504" s="45" t="s">
        <v>5695</v>
      </c>
      <c r="AG504" s="48">
        <v>1</v>
      </c>
    </row>
    <row r="505" spans="1:33" s="1" customFormat="1" ht="24">
      <c r="A505" s="46" t="s">
        <v>5698</v>
      </c>
      <c r="B505" s="10" t="s">
        <v>5680</v>
      </c>
      <c r="C505" s="21" t="s">
        <v>5681</v>
      </c>
      <c r="D505" s="10" t="s">
        <v>5699</v>
      </c>
      <c r="E505" s="10" t="s">
        <v>79</v>
      </c>
      <c r="F505" s="10" t="s">
        <v>44</v>
      </c>
      <c r="G505" s="10" t="s">
        <v>45</v>
      </c>
      <c r="H505" s="10" t="s">
        <v>44</v>
      </c>
      <c r="I505" s="11">
        <v>57957.75</v>
      </c>
      <c r="J505" s="12">
        <v>9.7244325054752102E-3</v>
      </c>
      <c r="K505" s="47">
        <v>57956.86259999992</v>
      </c>
      <c r="L505" s="39" t="s">
        <v>46</v>
      </c>
      <c r="M505" s="41">
        <v>0</v>
      </c>
      <c r="N505" s="47">
        <f t="shared" si="14"/>
        <v>57956.86259999992</v>
      </c>
      <c r="O505" s="39" t="s">
        <v>39</v>
      </c>
      <c r="P505" s="13" t="s">
        <v>5700</v>
      </c>
      <c r="Q505" s="40" t="s">
        <v>5701</v>
      </c>
      <c r="R505" s="40" t="s">
        <v>5702</v>
      </c>
      <c r="S505" s="40" t="s">
        <v>382</v>
      </c>
      <c r="T505" s="39" t="s">
        <v>125</v>
      </c>
      <c r="U505" s="40" t="s">
        <v>5703</v>
      </c>
      <c r="V505" s="55">
        <v>57956.86259999992</v>
      </c>
      <c r="W505" s="43" t="s">
        <v>46</v>
      </c>
      <c r="X505" s="44">
        <v>0</v>
      </c>
      <c r="Y505" s="55">
        <f t="shared" si="15"/>
        <v>57956.86259999992</v>
      </c>
      <c r="Z505" s="14" t="s">
        <v>39</v>
      </c>
      <c r="AA505" s="45" t="s">
        <v>5687</v>
      </c>
      <c r="AB505" s="45" t="s">
        <v>5704</v>
      </c>
      <c r="AC505" s="45" t="s">
        <v>5702</v>
      </c>
      <c r="AD505" s="45" t="s">
        <v>55</v>
      </c>
      <c r="AE505" s="43" t="s">
        <v>125</v>
      </c>
      <c r="AF505" s="45" t="s">
        <v>5703</v>
      </c>
      <c r="AG505" s="48">
        <v>1</v>
      </c>
    </row>
    <row r="506" spans="1:33" s="1" customFormat="1" ht="24">
      <c r="A506" s="46" t="s">
        <v>5705</v>
      </c>
      <c r="B506" s="10" t="s">
        <v>5680</v>
      </c>
      <c r="C506" s="21" t="s">
        <v>5681</v>
      </c>
      <c r="D506" s="10" t="s">
        <v>173</v>
      </c>
      <c r="E506" s="10" t="s">
        <v>79</v>
      </c>
      <c r="F506" s="10" t="s">
        <v>44</v>
      </c>
      <c r="G506" s="10" t="s">
        <v>45</v>
      </c>
      <c r="H506" s="10" t="s">
        <v>44</v>
      </c>
      <c r="I506" s="11">
        <v>80496.88</v>
      </c>
      <c r="J506" s="12">
        <v>1.9696477875673175E-3</v>
      </c>
      <c r="K506" s="47">
        <v>80496.170599999896</v>
      </c>
      <c r="L506" s="39" t="s">
        <v>46</v>
      </c>
      <c r="M506" s="41">
        <v>0</v>
      </c>
      <c r="N506" s="47">
        <f t="shared" si="14"/>
        <v>80496.170599999896</v>
      </c>
      <c r="O506" s="39" t="s">
        <v>39</v>
      </c>
      <c r="P506" s="13" t="s">
        <v>5706</v>
      </c>
      <c r="Q506" s="40" t="s">
        <v>5707</v>
      </c>
      <c r="R506" s="40" t="s">
        <v>5708</v>
      </c>
      <c r="S506" s="40" t="s">
        <v>1564</v>
      </c>
      <c r="T506" s="39" t="s">
        <v>797</v>
      </c>
      <c r="U506" s="40" t="s">
        <v>5709</v>
      </c>
      <c r="V506" s="55">
        <v>54119.687999999929</v>
      </c>
      <c r="W506" s="43" t="s">
        <v>46</v>
      </c>
      <c r="X506" s="44">
        <v>0</v>
      </c>
      <c r="Y506" s="55">
        <f t="shared" si="15"/>
        <v>54119.687999999929</v>
      </c>
      <c r="Z506" s="14" t="s">
        <v>39</v>
      </c>
      <c r="AA506" s="45" t="s">
        <v>5696</v>
      </c>
      <c r="AB506" s="45" t="s">
        <v>5710</v>
      </c>
      <c r="AC506" s="45" t="s">
        <v>5708</v>
      </c>
      <c r="AD506" s="45" t="s">
        <v>55</v>
      </c>
      <c r="AE506" s="43" t="s">
        <v>797</v>
      </c>
      <c r="AF506" s="45" t="s">
        <v>5709</v>
      </c>
      <c r="AG506" s="48">
        <v>1</v>
      </c>
    </row>
    <row r="507" spans="1:33" s="1" customFormat="1" ht="71.25">
      <c r="A507" s="46" t="s">
        <v>5711</v>
      </c>
      <c r="B507" s="10" t="s">
        <v>5712</v>
      </c>
      <c r="C507" s="21" t="s">
        <v>5713</v>
      </c>
      <c r="D507" s="10" t="s">
        <v>3117</v>
      </c>
      <c r="E507" s="10" t="s">
        <v>79</v>
      </c>
      <c r="F507" s="10" t="s">
        <v>44</v>
      </c>
      <c r="G507" s="10" t="s">
        <v>45</v>
      </c>
      <c r="H507" s="10" t="s">
        <v>44</v>
      </c>
      <c r="I507" s="11">
        <v>817.63</v>
      </c>
      <c r="J507" s="12">
        <v>1.1559655610202712E-2</v>
      </c>
      <c r="K507" s="47">
        <v>817.49879999999894</v>
      </c>
      <c r="L507" s="39" t="s">
        <v>46</v>
      </c>
      <c r="M507" s="41">
        <v>0</v>
      </c>
      <c r="N507" s="47">
        <f t="shared" si="14"/>
        <v>817.49879999999894</v>
      </c>
      <c r="O507" s="39" t="s">
        <v>39</v>
      </c>
      <c r="P507" s="13" t="s">
        <v>5714</v>
      </c>
      <c r="Q507" s="40" t="s">
        <v>5715</v>
      </c>
      <c r="R507" s="40" t="s">
        <v>5716</v>
      </c>
      <c r="S507" s="40" t="s">
        <v>1090</v>
      </c>
      <c r="T507" s="39" t="s">
        <v>613</v>
      </c>
      <c r="U507" s="40" t="s">
        <v>5717</v>
      </c>
      <c r="V507" s="55">
        <v>537.60579999999925</v>
      </c>
      <c r="W507" s="43" t="s">
        <v>46</v>
      </c>
      <c r="X507" s="44">
        <v>0</v>
      </c>
      <c r="Y507" s="55">
        <f t="shared" si="15"/>
        <v>537.60579999999925</v>
      </c>
      <c r="Z507" s="14" t="s">
        <v>39</v>
      </c>
      <c r="AA507" s="45" t="s">
        <v>5718</v>
      </c>
      <c r="AB507" s="45" t="s">
        <v>5719</v>
      </c>
      <c r="AC507" s="45" t="s">
        <v>5720</v>
      </c>
      <c r="AD507" s="45" t="s">
        <v>287</v>
      </c>
      <c r="AE507" s="43" t="s">
        <v>3424</v>
      </c>
      <c r="AF507" s="45" t="s">
        <v>5721</v>
      </c>
      <c r="AG507" s="48">
        <v>1</v>
      </c>
    </row>
    <row r="508" spans="1:33" s="1" customFormat="1" ht="42.75">
      <c r="A508" s="46" t="s">
        <v>5722</v>
      </c>
      <c r="B508" s="10" t="s">
        <v>5712</v>
      </c>
      <c r="C508" s="21" t="s">
        <v>5713</v>
      </c>
      <c r="D508" s="10" t="s">
        <v>1971</v>
      </c>
      <c r="E508" s="10" t="s">
        <v>79</v>
      </c>
      <c r="F508" s="10" t="s">
        <v>44</v>
      </c>
      <c r="G508" s="10" t="s">
        <v>45</v>
      </c>
      <c r="H508" s="10" t="s">
        <v>44</v>
      </c>
      <c r="I508" s="11">
        <v>4088.18</v>
      </c>
      <c r="J508" s="12">
        <v>3.1736866362350917E-3</v>
      </c>
      <c r="K508" s="47">
        <v>4087.4939999999947</v>
      </c>
      <c r="L508" s="39" t="s">
        <v>46</v>
      </c>
      <c r="M508" s="41">
        <v>0</v>
      </c>
      <c r="N508" s="47">
        <f t="shared" si="14"/>
        <v>4087.4939999999947</v>
      </c>
      <c r="O508" s="39" t="s">
        <v>39</v>
      </c>
      <c r="P508" s="13" t="s">
        <v>5723</v>
      </c>
      <c r="Q508" s="40" t="s">
        <v>5724</v>
      </c>
      <c r="R508" s="40" t="s">
        <v>5725</v>
      </c>
      <c r="S508" s="40" t="s">
        <v>2130</v>
      </c>
      <c r="T508" s="39" t="s">
        <v>1334</v>
      </c>
      <c r="U508" s="40" t="s">
        <v>5726</v>
      </c>
      <c r="V508" s="55">
        <v>692.86719999999912</v>
      </c>
      <c r="W508" s="43" t="s">
        <v>46</v>
      </c>
      <c r="X508" s="44">
        <v>0</v>
      </c>
      <c r="Y508" s="55">
        <f t="shared" si="15"/>
        <v>692.86719999999912</v>
      </c>
      <c r="Z508" s="14" t="s">
        <v>39</v>
      </c>
      <c r="AA508" s="45" t="s">
        <v>5727</v>
      </c>
      <c r="AB508" s="45" t="s">
        <v>5728</v>
      </c>
      <c r="AC508" s="45" t="s">
        <v>5729</v>
      </c>
      <c r="AD508" s="45" t="s">
        <v>287</v>
      </c>
      <c r="AE508" s="43" t="s">
        <v>3424</v>
      </c>
      <c r="AF508" s="45" t="s">
        <v>5730</v>
      </c>
      <c r="AG508" s="48">
        <v>1</v>
      </c>
    </row>
    <row r="509" spans="1:33" s="1" customFormat="1" ht="114">
      <c r="A509" s="46" t="s">
        <v>5731</v>
      </c>
      <c r="B509" s="10" t="s">
        <v>5732</v>
      </c>
      <c r="C509" s="21" t="s">
        <v>5733</v>
      </c>
      <c r="D509" s="10" t="s">
        <v>2066</v>
      </c>
      <c r="E509" s="10" t="s">
        <v>133</v>
      </c>
      <c r="F509" s="10" t="s">
        <v>147</v>
      </c>
      <c r="G509" s="10" t="s">
        <v>135</v>
      </c>
      <c r="H509" s="10" t="s">
        <v>136</v>
      </c>
      <c r="I509" s="11">
        <v>386281.91</v>
      </c>
      <c r="J509" s="12">
        <v>2.0118792786069942E-2</v>
      </c>
      <c r="K509" s="47">
        <v>386280.85739999951</v>
      </c>
      <c r="L509" s="39" t="s">
        <v>46</v>
      </c>
      <c r="M509" s="41">
        <v>0</v>
      </c>
      <c r="N509" s="47">
        <f t="shared" si="14"/>
        <v>386280.85739999951</v>
      </c>
      <c r="O509" s="39" t="s">
        <v>39</v>
      </c>
      <c r="P509" s="13" t="s">
        <v>5734</v>
      </c>
      <c r="Q509" s="40" t="s">
        <v>5735</v>
      </c>
      <c r="R509" s="40" t="s">
        <v>5736</v>
      </c>
      <c r="S509" s="40" t="s">
        <v>5737</v>
      </c>
      <c r="T509" s="39" t="s">
        <v>152</v>
      </c>
      <c r="U509" s="40" t="s">
        <v>5738</v>
      </c>
      <c r="V509" s="55">
        <v>386280.85739999951</v>
      </c>
      <c r="W509" s="43" t="s">
        <v>46</v>
      </c>
      <c r="X509" s="44">
        <v>0</v>
      </c>
      <c r="Y509" s="55">
        <f t="shared" si="15"/>
        <v>386280.85739999951</v>
      </c>
      <c r="Z509" s="14" t="s">
        <v>39</v>
      </c>
      <c r="AA509" s="45" t="s">
        <v>5739</v>
      </c>
      <c r="AB509" s="45" t="s">
        <v>5740</v>
      </c>
      <c r="AC509" s="45" t="s">
        <v>5736</v>
      </c>
      <c r="AD509" s="45" t="s">
        <v>55</v>
      </c>
      <c r="AE509" s="43" t="s">
        <v>152</v>
      </c>
      <c r="AF509" s="45" t="s">
        <v>5738</v>
      </c>
      <c r="AG509" s="48">
        <v>1</v>
      </c>
    </row>
    <row r="510" spans="1:33" s="1" customFormat="1" ht="114">
      <c r="A510" s="46" t="s">
        <v>5741</v>
      </c>
      <c r="B510" s="10" t="s">
        <v>5732</v>
      </c>
      <c r="C510" s="21" t="s">
        <v>5733</v>
      </c>
      <c r="D510" s="10" t="s">
        <v>2506</v>
      </c>
      <c r="E510" s="10" t="s">
        <v>133</v>
      </c>
      <c r="F510" s="10" t="s">
        <v>147</v>
      </c>
      <c r="G510" s="10" t="s">
        <v>135</v>
      </c>
      <c r="H510" s="10" t="s">
        <v>136</v>
      </c>
      <c r="I510" s="11">
        <v>579422.87</v>
      </c>
      <c r="J510" s="12">
        <v>3.0380727361515067E-3</v>
      </c>
      <c r="K510" s="47">
        <v>579421.81419999921</v>
      </c>
      <c r="L510" s="39" t="s">
        <v>46</v>
      </c>
      <c r="M510" s="41">
        <v>0</v>
      </c>
      <c r="N510" s="47">
        <f t="shared" si="14"/>
        <v>579421.81419999921</v>
      </c>
      <c r="O510" s="39" t="s">
        <v>39</v>
      </c>
      <c r="P510" s="13" t="s">
        <v>5742</v>
      </c>
      <c r="Q510" s="40" t="s">
        <v>5743</v>
      </c>
      <c r="R510" s="40" t="s">
        <v>5744</v>
      </c>
      <c r="S510" s="40" t="s">
        <v>5745</v>
      </c>
      <c r="T510" s="39" t="s">
        <v>703</v>
      </c>
      <c r="U510" s="40" t="s">
        <v>5746</v>
      </c>
      <c r="V510" s="55">
        <v>579421.81419999921</v>
      </c>
      <c r="W510" s="43" t="s">
        <v>46</v>
      </c>
      <c r="X510" s="44">
        <v>0</v>
      </c>
      <c r="Y510" s="55">
        <f t="shared" si="15"/>
        <v>579421.81419999921</v>
      </c>
      <c r="Z510" s="14" t="s">
        <v>39</v>
      </c>
      <c r="AA510" s="45" t="s">
        <v>5739</v>
      </c>
      <c r="AB510" s="45" t="s">
        <v>5747</v>
      </c>
      <c r="AC510" s="45" t="s">
        <v>5744</v>
      </c>
      <c r="AD510" s="45" t="s">
        <v>55</v>
      </c>
      <c r="AE510" s="43" t="s">
        <v>703</v>
      </c>
      <c r="AF510" s="45" t="s">
        <v>5748</v>
      </c>
      <c r="AG510" s="48">
        <v>1</v>
      </c>
    </row>
    <row r="511" spans="1:33" s="1" customFormat="1" ht="156.75">
      <c r="A511" s="46" t="s">
        <v>5749</v>
      </c>
      <c r="B511" s="10" t="s">
        <v>5750</v>
      </c>
      <c r="C511" s="21" t="s">
        <v>5751</v>
      </c>
      <c r="D511" s="10" t="s">
        <v>5752</v>
      </c>
      <c r="E511" s="10" t="s">
        <v>5753</v>
      </c>
      <c r="F511" s="10" t="s">
        <v>5753</v>
      </c>
      <c r="G511" s="10" t="s">
        <v>3723</v>
      </c>
      <c r="H511" s="10" t="s">
        <v>5753</v>
      </c>
      <c r="I511" s="11">
        <v>1412988.3</v>
      </c>
      <c r="J511" s="12">
        <v>2.1375721097287204E-3</v>
      </c>
      <c r="K511" s="47">
        <v>1412988.3</v>
      </c>
      <c r="L511" s="39" t="s">
        <v>46</v>
      </c>
      <c r="M511" s="41">
        <v>0</v>
      </c>
      <c r="N511" s="47">
        <f t="shared" si="14"/>
        <v>1412988.3</v>
      </c>
      <c r="O511" s="39" t="s">
        <v>39</v>
      </c>
      <c r="P511" s="13" t="s">
        <v>5754</v>
      </c>
      <c r="Q511" s="40" t="s">
        <v>5755</v>
      </c>
      <c r="R511" s="40" t="s">
        <v>5756</v>
      </c>
      <c r="S511" s="40" t="s">
        <v>5757</v>
      </c>
      <c r="T511" s="39" t="s">
        <v>152</v>
      </c>
      <c r="U511" s="40" t="s">
        <v>5758</v>
      </c>
      <c r="V511" s="55">
        <v>1220355.5279999999</v>
      </c>
      <c r="W511" s="43" t="s">
        <v>46</v>
      </c>
      <c r="X511" s="44">
        <v>0</v>
      </c>
      <c r="Y511" s="55">
        <f t="shared" si="15"/>
        <v>1220355.5279999999</v>
      </c>
      <c r="Z511" s="14" t="s">
        <v>39</v>
      </c>
      <c r="AA511" s="45" t="s">
        <v>5759</v>
      </c>
      <c r="AB511" s="45" t="s">
        <v>5760</v>
      </c>
      <c r="AC511" s="45" t="s">
        <v>5756</v>
      </c>
      <c r="AD511" s="45" t="s">
        <v>55</v>
      </c>
      <c r="AE511" s="43" t="s">
        <v>948</v>
      </c>
      <c r="AF511" s="45" t="s">
        <v>5758</v>
      </c>
      <c r="AG511" s="48">
        <v>1</v>
      </c>
    </row>
    <row r="512" spans="1:33" s="1" customFormat="1" ht="57">
      <c r="A512" s="46" t="s">
        <v>5761</v>
      </c>
      <c r="B512" s="10" t="s">
        <v>5762</v>
      </c>
      <c r="C512" s="21" t="s">
        <v>5763</v>
      </c>
      <c r="D512" s="10" t="s">
        <v>1889</v>
      </c>
      <c r="E512" s="10" t="s">
        <v>133</v>
      </c>
      <c r="F512" s="10" t="s">
        <v>147</v>
      </c>
      <c r="G512" s="10" t="s">
        <v>135</v>
      </c>
      <c r="H512" s="10" t="s">
        <v>136</v>
      </c>
      <c r="I512" s="11">
        <v>626976</v>
      </c>
      <c r="J512" s="12">
        <v>6.815823551268832E-2</v>
      </c>
      <c r="K512" s="47">
        <v>626976</v>
      </c>
      <c r="L512" s="39" t="s">
        <v>46</v>
      </c>
      <c r="M512" s="41">
        <v>0</v>
      </c>
      <c r="N512" s="47">
        <f t="shared" si="14"/>
        <v>626976</v>
      </c>
      <c r="O512" s="39" t="s">
        <v>39</v>
      </c>
      <c r="P512" s="13" t="s">
        <v>5764</v>
      </c>
      <c r="Q512" s="40" t="s">
        <v>5765</v>
      </c>
      <c r="R512" s="40" t="s">
        <v>5766</v>
      </c>
      <c r="S512" s="40" t="s">
        <v>5767</v>
      </c>
      <c r="T512" s="39" t="s">
        <v>152</v>
      </c>
      <c r="U512" s="40" t="s">
        <v>5768</v>
      </c>
      <c r="V512" s="55">
        <v>626976</v>
      </c>
      <c r="W512" s="43" t="s">
        <v>46</v>
      </c>
      <c r="X512" s="44">
        <v>0</v>
      </c>
      <c r="Y512" s="55">
        <f t="shared" si="15"/>
        <v>626976</v>
      </c>
      <c r="Z512" s="14" t="s">
        <v>39</v>
      </c>
      <c r="AA512" s="45" t="s">
        <v>5769</v>
      </c>
      <c r="AB512" s="45" t="s">
        <v>5770</v>
      </c>
      <c r="AC512" s="45" t="s">
        <v>5766</v>
      </c>
      <c r="AD512" s="45" t="s">
        <v>55</v>
      </c>
      <c r="AE512" s="43" t="s">
        <v>152</v>
      </c>
      <c r="AF512" s="45" t="s">
        <v>5771</v>
      </c>
      <c r="AG512" s="48">
        <v>1</v>
      </c>
    </row>
    <row r="513" spans="1:33" s="1" customFormat="1" ht="28.5">
      <c r="A513" s="46" t="s">
        <v>5772</v>
      </c>
      <c r="B513" s="10" t="s">
        <v>5762</v>
      </c>
      <c r="C513" s="21" t="s">
        <v>5763</v>
      </c>
      <c r="D513" s="10" t="s">
        <v>2506</v>
      </c>
      <c r="E513" s="10" t="s">
        <v>133</v>
      </c>
      <c r="F513" s="10" t="s">
        <v>147</v>
      </c>
      <c r="G513" s="10" t="s">
        <v>135</v>
      </c>
      <c r="H513" s="10" t="s">
        <v>136</v>
      </c>
      <c r="I513" s="11">
        <v>1253952</v>
      </c>
      <c r="J513" s="12">
        <v>5.2018530915282964E-3</v>
      </c>
      <c r="K513" s="47">
        <v>1253952</v>
      </c>
      <c r="L513" s="39" t="s">
        <v>46</v>
      </c>
      <c r="M513" s="41">
        <v>0</v>
      </c>
      <c r="N513" s="47">
        <f t="shared" si="14"/>
        <v>1253952</v>
      </c>
      <c r="O513" s="39" t="s">
        <v>39</v>
      </c>
      <c r="P513" s="13" t="s">
        <v>5773</v>
      </c>
      <c r="Q513" s="40" t="s">
        <v>5774</v>
      </c>
      <c r="R513" s="40" t="s">
        <v>5775</v>
      </c>
      <c r="S513" s="40" t="s">
        <v>688</v>
      </c>
      <c r="T513" s="39" t="s">
        <v>152</v>
      </c>
      <c r="U513" s="40" t="s">
        <v>5776</v>
      </c>
      <c r="V513" s="55">
        <v>1253952</v>
      </c>
      <c r="W513" s="43" t="s">
        <v>46</v>
      </c>
      <c r="X513" s="44">
        <v>0</v>
      </c>
      <c r="Y513" s="55">
        <f t="shared" si="15"/>
        <v>1253952</v>
      </c>
      <c r="Z513" s="14" t="s">
        <v>39</v>
      </c>
      <c r="AA513" s="45" t="s">
        <v>5777</v>
      </c>
      <c r="AB513" s="45" t="s">
        <v>5778</v>
      </c>
      <c r="AC513" s="45" t="s">
        <v>5775</v>
      </c>
      <c r="AD513" s="45" t="s">
        <v>156</v>
      </c>
      <c r="AE513" s="43" t="s">
        <v>152</v>
      </c>
      <c r="AF513" s="45" t="s">
        <v>5776</v>
      </c>
      <c r="AG513" s="48">
        <v>1</v>
      </c>
    </row>
    <row r="514" spans="1:33" s="1" customFormat="1" ht="171">
      <c r="A514" s="46" t="s">
        <v>5779</v>
      </c>
      <c r="B514" s="10" t="s">
        <v>5780</v>
      </c>
      <c r="C514" s="21" t="s">
        <v>5781</v>
      </c>
      <c r="D514" s="10" t="s">
        <v>5782</v>
      </c>
      <c r="E514" s="10" t="s">
        <v>5783</v>
      </c>
      <c r="F514" s="10" t="s">
        <v>62</v>
      </c>
      <c r="G514" s="10" t="s">
        <v>2296</v>
      </c>
      <c r="H514" s="10" t="s">
        <v>63</v>
      </c>
      <c r="I514" s="11">
        <v>1357.99</v>
      </c>
      <c r="J514" s="12">
        <v>5.0584139121287994E-2</v>
      </c>
      <c r="K514" s="47">
        <v>1357.99</v>
      </c>
      <c r="L514" s="39" t="s">
        <v>46</v>
      </c>
      <c r="M514" s="41">
        <v>0</v>
      </c>
      <c r="N514" s="47">
        <f t="shared" si="14"/>
        <v>1357.99</v>
      </c>
      <c r="O514" s="39" t="s">
        <v>39</v>
      </c>
      <c r="P514" s="13" t="s">
        <v>5784</v>
      </c>
      <c r="Q514" s="40" t="s">
        <v>5785</v>
      </c>
      <c r="R514" s="40" t="s">
        <v>5786</v>
      </c>
      <c r="S514" s="40" t="s">
        <v>5787</v>
      </c>
      <c r="T514" s="39" t="s">
        <v>74</v>
      </c>
      <c r="U514" s="40" t="s">
        <v>5788</v>
      </c>
      <c r="V514" s="55">
        <v>1357.99</v>
      </c>
      <c r="W514" s="43" t="s">
        <v>46</v>
      </c>
      <c r="X514" s="44">
        <v>0</v>
      </c>
      <c r="Y514" s="55">
        <f t="shared" si="15"/>
        <v>1357.99</v>
      </c>
      <c r="Z514" s="14" t="s">
        <v>39</v>
      </c>
      <c r="AA514" s="45" t="s">
        <v>5789</v>
      </c>
      <c r="AB514" s="45" t="s">
        <v>5790</v>
      </c>
      <c r="AC514" s="45" t="s">
        <v>5786</v>
      </c>
      <c r="AD514" s="45" t="s">
        <v>73</v>
      </c>
      <c r="AE514" s="43" t="s">
        <v>74</v>
      </c>
      <c r="AF514" s="45" t="s">
        <v>5791</v>
      </c>
      <c r="AG514" s="48">
        <v>1</v>
      </c>
    </row>
    <row r="515" spans="1:33" s="1" customFormat="1" ht="42.75">
      <c r="A515" s="46" t="s">
        <v>5792</v>
      </c>
      <c r="B515" s="10" t="s">
        <v>5793</v>
      </c>
      <c r="C515" s="21" t="s">
        <v>5794</v>
      </c>
      <c r="D515" s="10" t="s">
        <v>3270</v>
      </c>
      <c r="E515" s="10" t="s">
        <v>61</v>
      </c>
      <c r="F515" s="10" t="s">
        <v>62</v>
      </c>
      <c r="G515" s="10" t="s">
        <v>45</v>
      </c>
      <c r="H515" s="10" t="s">
        <v>63</v>
      </c>
      <c r="I515" s="11"/>
      <c r="J515" s="12">
        <v>1.8245315289092852E-2</v>
      </c>
      <c r="K515" s="47">
        <v>65.517294079999999</v>
      </c>
      <c r="L515" s="39" t="s">
        <v>46</v>
      </c>
      <c r="M515" s="41">
        <v>0</v>
      </c>
      <c r="N515" s="47">
        <f t="shared" si="14"/>
        <v>65.517294079999999</v>
      </c>
      <c r="O515" s="39" t="s">
        <v>39</v>
      </c>
      <c r="P515" s="13" t="s">
        <v>5795</v>
      </c>
      <c r="Q515" s="40" t="s">
        <v>5796</v>
      </c>
      <c r="R515" s="40" t="s">
        <v>5797</v>
      </c>
      <c r="S515" s="40" t="s">
        <v>5798</v>
      </c>
      <c r="T515" s="39" t="s">
        <v>84</v>
      </c>
      <c r="U515" s="40" t="s">
        <v>5799</v>
      </c>
      <c r="V515" s="55">
        <v>2042.16169472</v>
      </c>
      <c r="W515" s="43" t="s">
        <v>46</v>
      </c>
      <c r="X515" s="44">
        <v>0</v>
      </c>
      <c r="Y515" s="55">
        <f t="shared" si="15"/>
        <v>2042.16169472</v>
      </c>
      <c r="Z515" s="14" t="s">
        <v>39</v>
      </c>
      <c r="AA515" s="45" t="s">
        <v>5800</v>
      </c>
      <c r="AB515" s="45" t="s">
        <v>5801</v>
      </c>
      <c r="AC515" s="45" t="s">
        <v>5802</v>
      </c>
      <c r="AD515" s="45" t="s">
        <v>73</v>
      </c>
      <c r="AE515" s="43" t="s">
        <v>208</v>
      </c>
      <c r="AF515" s="45" t="s">
        <v>5803</v>
      </c>
      <c r="AG515" s="48">
        <v>1</v>
      </c>
    </row>
    <row r="516" spans="1:33" s="1" customFormat="1" ht="85.5">
      <c r="A516" s="46" t="s">
        <v>5804</v>
      </c>
      <c r="B516" s="10" t="s">
        <v>5793</v>
      </c>
      <c r="C516" s="21" t="s">
        <v>5794</v>
      </c>
      <c r="D516" s="10" t="s">
        <v>829</v>
      </c>
      <c r="E516" s="10" t="s">
        <v>79</v>
      </c>
      <c r="F516" s="10" t="s">
        <v>44</v>
      </c>
      <c r="G516" s="10" t="s">
        <v>45</v>
      </c>
      <c r="H516" s="10" t="s">
        <v>44</v>
      </c>
      <c r="I516" s="11"/>
      <c r="J516" s="12">
        <v>9.149567169014518E-4</v>
      </c>
      <c r="K516" s="47">
        <v>441.31460351999999</v>
      </c>
      <c r="L516" s="39" t="s">
        <v>46</v>
      </c>
      <c r="M516" s="41">
        <v>0</v>
      </c>
      <c r="N516" s="47">
        <f t="shared" si="14"/>
        <v>441.31460351999999</v>
      </c>
      <c r="O516" s="39" t="s">
        <v>39</v>
      </c>
      <c r="P516" s="13" t="s">
        <v>5805</v>
      </c>
      <c r="Q516" s="40" t="s">
        <v>5806</v>
      </c>
      <c r="R516" s="40" t="s">
        <v>5807</v>
      </c>
      <c r="S516" s="40" t="s">
        <v>5808</v>
      </c>
      <c r="T516" s="39" t="s">
        <v>5809</v>
      </c>
      <c r="U516" s="40" t="s">
        <v>5810</v>
      </c>
      <c r="V516" s="55">
        <v>281.84798207999995</v>
      </c>
      <c r="W516" s="43" t="s">
        <v>46</v>
      </c>
      <c r="X516" s="44">
        <v>0</v>
      </c>
      <c r="Y516" s="55">
        <f t="shared" si="15"/>
        <v>281.84798207999995</v>
      </c>
      <c r="Z516" s="14" t="s">
        <v>39</v>
      </c>
      <c r="AA516" s="45" t="s">
        <v>5811</v>
      </c>
      <c r="AB516" s="45" t="s">
        <v>5812</v>
      </c>
      <c r="AC516" s="45" t="s">
        <v>5813</v>
      </c>
      <c r="AD516" s="45" t="s">
        <v>287</v>
      </c>
      <c r="AE516" s="43" t="s">
        <v>5814</v>
      </c>
      <c r="AF516" s="45" t="s">
        <v>5815</v>
      </c>
      <c r="AG516" s="48">
        <v>1</v>
      </c>
    </row>
    <row r="517" spans="1:33" s="1" customFormat="1" ht="29.25">
      <c r="A517" s="46" t="s">
        <v>5816</v>
      </c>
      <c r="B517" s="10" t="s">
        <v>5817</v>
      </c>
      <c r="C517" s="21" t="s">
        <v>5818</v>
      </c>
      <c r="D517" s="10" t="s">
        <v>5819</v>
      </c>
      <c r="E517" s="10" t="s">
        <v>44</v>
      </c>
      <c r="F517" s="10" t="s">
        <v>44</v>
      </c>
      <c r="G517" s="10" t="s">
        <v>45</v>
      </c>
      <c r="H517" s="10" t="s">
        <v>44</v>
      </c>
      <c r="I517" s="11">
        <v>4155.93</v>
      </c>
      <c r="J517" s="12">
        <v>5.600214748658937E-3</v>
      </c>
      <c r="K517" s="47">
        <v>4155.0907999999945</v>
      </c>
      <c r="L517" s="39" t="s">
        <v>46</v>
      </c>
      <c r="M517" s="41">
        <v>0</v>
      </c>
      <c r="N517" s="47">
        <f t="shared" si="14"/>
        <v>4155.0907999999945</v>
      </c>
      <c r="O517" s="39" t="s">
        <v>39</v>
      </c>
      <c r="P517" s="13" t="s">
        <v>5820</v>
      </c>
      <c r="Q517" s="40" t="s">
        <v>5821</v>
      </c>
      <c r="R517" s="40" t="s">
        <v>5822</v>
      </c>
      <c r="S517" s="40" t="s">
        <v>1090</v>
      </c>
      <c r="T517" s="39" t="s">
        <v>613</v>
      </c>
      <c r="U517" s="40" t="s">
        <v>5823</v>
      </c>
      <c r="V517" s="55">
        <v>4155.0907999999945</v>
      </c>
      <c r="W517" s="43" t="s">
        <v>46</v>
      </c>
      <c r="X517" s="44">
        <v>0</v>
      </c>
      <c r="Y517" s="55">
        <f t="shared" si="15"/>
        <v>4155.0907999999945</v>
      </c>
      <c r="Z517" s="14" t="s">
        <v>39</v>
      </c>
      <c r="AA517" s="45" t="s">
        <v>5824</v>
      </c>
      <c r="AB517" s="45" t="s">
        <v>5825</v>
      </c>
      <c r="AC517" s="45" t="s">
        <v>5822</v>
      </c>
      <c r="AD517" s="45" t="s">
        <v>55</v>
      </c>
      <c r="AE517" s="43" t="s">
        <v>613</v>
      </c>
      <c r="AF517" s="45" t="s">
        <v>5823</v>
      </c>
      <c r="AG517" s="48">
        <v>1</v>
      </c>
    </row>
    <row r="518" spans="1:33" s="1" customFormat="1" ht="57">
      <c r="A518" s="46" t="s">
        <v>5826</v>
      </c>
      <c r="B518" s="10" t="s">
        <v>5817</v>
      </c>
      <c r="C518" s="21" t="s">
        <v>5827</v>
      </c>
      <c r="D518" s="23" t="s">
        <v>5828</v>
      </c>
      <c r="E518" s="10" t="s">
        <v>61</v>
      </c>
      <c r="F518" s="10" t="s">
        <v>62</v>
      </c>
      <c r="G518" s="10" t="s">
        <v>2296</v>
      </c>
      <c r="H518" s="10" t="s">
        <v>5829</v>
      </c>
      <c r="I518" s="11">
        <v>18054.189999999999</v>
      </c>
      <c r="J518" s="12">
        <v>1.8364641703520197E-3</v>
      </c>
      <c r="K518" s="47">
        <v>18053.626599999978</v>
      </c>
      <c r="L518" s="39" t="s">
        <v>46</v>
      </c>
      <c r="M518" s="41">
        <v>0</v>
      </c>
      <c r="N518" s="47">
        <f t="shared" si="14"/>
        <v>18053.626599999978</v>
      </c>
      <c r="O518" s="39" t="s">
        <v>39</v>
      </c>
      <c r="P518" s="13" t="s">
        <v>5830</v>
      </c>
      <c r="Q518" s="40" t="s">
        <v>5831</v>
      </c>
      <c r="R518" s="40" t="s">
        <v>5832</v>
      </c>
      <c r="S518" s="40" t="s">
        <v>5833</v>
      </c>
      <c r="T518" s="39" t="s">
        <v>5834</v>
      </c>
      <c r="U518" s="40" t="s">
        <v>5835</v>
      </c>
      <c r="V518" s="55">
        <v>18053.626599999978</v>
      </c>
      <c r="W518" s="43" t="s">
        <v>46</v>
      </c>
      <c r="X518" s="44">
        <v>0</v>
      </c>
      <c r="Y518" s="55">
        <f t="shared" si="15"/>
        <v>18053.626599999978</v>
      </c>
      <c r="Z518" s="14" t="s">
        <v>39</v>
      </c>
      <c r="AA518" s="45" t="s">
        <v>5836</v>
      </c>
      <c r="AB518" s="45" t="s">
        <v>5837</v>
      </c>
      <c r="AC518" s="45" t="s">
        <v>5838</v>
      </c>
      <c r="AD518" s="45" t="s">
        <v>5839</v>
      </c>
      <c r="AE518" s="43" t="s">
        <v>5840</v>
      </c>
      <c r="AF518" s="45" t="s">
        <v>5841</v>
      </c>
      <c r="AG518" s="48">
        <v>1</v>
      </c>
    </row>
    <row r="519" spans="1:33" s="1" customFormat="1" ht="42.75">
      <c r="A519" s="46" t="s">
        <v>5842</v>
      </c>
      <c r="B519" s="10" t="s">
        <v>5817</v>
      </c>
      <c r="C519" s="21" t="s">
        <v>5843</v>
      </c>
      <c r="D519" s="10" t="s">
        <v>5844</v>
      </c>
      <c r="E519" s="10" t="s">
        <v>133</v>
      </c>
      <c r="F519" s="10" t="s">
        <v>147</v>
      </c>
      <c r="G519" s="10" t="s">
        <v>135</v>
      </c>
      <c r="H519" s="10" t="s">
        <v>133</v>
      </c>
      <c r="I519" s="11">
        <v>75479.22</v>
      </c>
      <c r="J519" s="12">
        <v>1.2268484350851374E-3</v>
      </c>
      <c r="K519" s="47">
        <v>75478.164399999907</v>
      </c>
      <c r="L519" s="39" t="s">
        <v>46</v>
      </c>
      <c r="M519" s="41">
        <v>0</v>
      </c>
      <c r="N519" s="47">
        <f t="shared" ref="N519:N582" si="16">+((K519*M519)+K519)</f>
        <v>75478.164399999907</v>
      </c>
      <c r="O519" s="39" t="s">
        <v>39</v>
      </c>
      <c r="P519" s="13" t="s">
        <v>5845</v>
      </c>
      <c r="Q519" s="40" t="s">
        <v>5846</v>
      </c>
      <c r="R519" s="40" t="s">
        <v>5847</v>
      </c>
      <c r="S519" s="40" t="s">
        <v>5848</v>
      </c>
      <c r="T519" s="39" t="s">
        <v>703</v>
      </c>
      <c r="U519" s="40" t="s">
        <v>5849</v>
      </c>
      <c r="V519" s="55">
        <v>75478.164399999907</v>
      </c>
      <c r="W519" s="43" t="s">
        <v>46</v>
      </c>
      <c r="X519" s="44">
        <v>0</v>
      </c>
      <c r="Y519" s="55">
        <f t="shared" ref="Y519:Y582" si="17">+((V519*X519)+V519)</f>
        <v>75478.164399999907</v>
      </c>
      <c r="Z519" s="14" t="s">
        <v>39</v>
      </c>
      <c r="AA519" s="45" t="s">
        <v>5850</v>
      </c>
      <c r="AB519" s="45" t="s">
        <v>5851</v>
      </c>
      <c r="AC519" s="45" t="s">
        <v>5847</v>
      </c>
      <c r="AD519" s="45" t="s">
        <v>55</v>
      </c>
      <c r="AE519" s="43" t="s">
        <v>703</v>
      </c>
      <c r="AF519" s="45" t="s">
        <v>5849</v>
      </c>
      <c r="AG519" s="48">
        <v>1</v>
      </c>
    </row>
    <row r="520" spans="1:33" s="1" customFormat="1" ht="28.5">
      <c r="A520" s="46" t="s">
        <v>5852</v>
      </c>
      <c r="B520" s="10" t="s">
        <v>5853</v>
      </c>
      <c r="C520" s="21" t="s">
        <v>5854</v>
      </c>
      <c r="D520" s="10" t="s">
        <v>1177</v>
      </c>
      <c r="E520" s="10" t="s">
        <v>568</v>
      </c>
      <c r="F520" s="10" t="s">
        <v>201</v>
      </c>
      <c r="G520" s="10" t="s">
        <v>202</v>
      </c>
      <c r="H520" s="10" t="s">
        <v>2537</v>
      </c>
      <c r="I520" s="11"/>
      <c r="J520" s="12">
        <v>1.059394522556909E-2</v>
      </c>
      <c r="K520" s="47">
        <v>788.67987968</v>
      </c>
      <c r="L520" s="39" t="s">
        <v>46</v>
      </c>
      <c r="M520" s="41">
        <v>0</v>
      </c>
      <c r="N520" s="47">
        <f t="shared" si="16"/>
        <v>788.67987968</v>
      </c>
      <c r="O520" s="39" t="s">
        <v>39</v>
      </c>
      <c r="P520" s="13" t="s">
        <v>5855</v>
      </c>
      <c r="Q520" s="40" t="s">
        <v>5856</v>
      </c>
      <c r="R520" s="40" t="s">
        <v>5857</v>
      </c>
      <c r="S520" s="40" t="s">
        <v>207</v>
      </c>
      <c r="T520" s="39" t="s">
        <v>208</v>
      </c>
      <c r="U520" s="40" t="s">
        <v>5858</v>
      </c>
      <c r="V520" s="55">
        <v>311.51619072000005</v>
      </c>
      <c r="W520" s="43" t="s">
        <v>46</v>
      </c>
      <c r="X520" s="44">
        <v>0</v>
      </c>
      <c r="Y520" s="55">
        <f t="shared" si="17"/>
        <v>311.51619072000005</v>
      </c>
      <c r="Z520" s="14" t="s">
        <v>39</v>
      </c>
      <c r="AA520" s="45" t="s">
        <v>5859</v>
      </c>
      <c r="AB520" s="45" t="s">
        <v>5860</v>
      </c>
      <c r="AC520" s="45" t="s">
        <v>5861</v>
      </c>
      <c r="AD520" s="45" t="s">
        <v>2546</v>
      </c>
      <c r="AE520" s="43" t="s">
        <v>208</v>
      </c>
      <c r="AF520" s="45" t="s">
        <v>5862</v>
      </c>
      <c r="AG520" s="48">
        <v>1</v>
      </c>
    </row>
    <row r="521" spans="1:33" s="1" customFormat="1" ht="71.25">
      <c r="A521" s="46" t="s">
        <v>5863</v>
      </c>
      <c r="B521" s="10" t="s">
        <v>5853</v>
      </c>
      <c r="C521" s="21" t="s">
        <v>5854</v>
      </c>
      <c r="D521" s="10" t="s">
        <v>1177</v>
      </c>
      <c r="E521" s="10" t="s">
        <v>636</v>
      </c>
      <c r="F521" s="10" t="s">
        <v>62</v>
      </c>
      <c r="G521" s="10" t="s">
        <v>202</v>
      </c>
      <c r="H521" s="10" t="s">
        <v>63</v>
      </c>
      <c r="I521" s="11"/>
      <c r="J521" s="12">
        <v>5.6920449424454393E-2</v>
      </c>
      <c r="K521" s="47">
        <v>328.82264576</v>
      </c>
      <c r="L521" s="39" t="s">
        <v>46</v>
      </c>
      <c r="M521" s="41">
        <v>0</v>
      </c>
      <c r="N521" s="47">
        <f t="shared" si="16"/>
        <v>328.82264576</v>
      </c>
      <c r="O521" s="39" t="s">
        <v>39</v>
      </c>
      <c r="P521" s="13" t="s">
        <v>5864</v>
      </c>
      <c r="Q521" s="40" t="s">
        <v>5865</v>
      </c>
      <c r="R521" s="40" t="s">
        <v>5866</v>
      </c>
      <c r="S521" s="40" t="s">
        <v>5867</v>
      </c>
      <c r="T521" s="39" t="s">
        <v>164</v>
      </c>
      <c r="U521" s="40" t="s">
        <v>5868</v>
      </c>
      <c r="V521" s="55">
        <v>652.70059007999998</v>
      </c>
      <c r="W521" s="43" t="s">
        <v>46</v>
      </c>
      <c r="X521" s="44">
        <v>0</v>
      </c>
      <c r="Y521" s="55">
        <f t="shared" si="17"/>
        <v>652.70059007999998</v>
      </c>
      <c r="Z521" s="14" t="s">
        <v>39</v>
      </c>
      <c r="AA521" s="45" t="s">
        <v>5869</v>
      </c>
      <c r="AB521" s="45" t="s">
        <v>5870</v>
      </c>
      <c r="AC521" s="45" t="s">
        <v>5871</v>
      </c>
      <c r="AD521" s="45" t="s">
        <v>73</v>
      </c>
      <c r="AE521" s="43" t="s">
        <v>125</v>
      </c>
      <c r="AF521" s="45" t="s">
        <v>5872</v>
      </c>
      <c r="AG521" s="48">
        <v>1</v>
      </c>
    </row>
    <row r="522" spans="1:33" s="1" customFormat="1" ht="71.25">
      <c r="A522" s="46" t="s">
        <v>5873</v>
      </c>
      <c r="B522" s="10" t="s">
        <v>5853</v>
      </c>
      <c r="C522" s="21" t="s">
        <v>5854</v>
      </c>
      <c r="D522" s="10" t="s">
        <v>199</v>
      </c>
      <c r="E522" s="10" t="s">
        <v>568</v>
      </c>
      <c r="F522" s="10" t="s">
        <v>201</v>
      </c>
      <c r="G522" s="10" t="s">
        <v>202</v>
      </c>
      <c r="H522" s="10" t="s">
        <v>2537</v>
      </c>
      <c r="I522" s="11"/>
      <c r="J522" s="12">
        <v>3.0784679139358868E-5</v>
      </c>
      <c r="K522" s="47">
        <v>681.13262336000003</v>
      </c>
      <c r="L522" s="39" t="s">
        <v>46</v>
      </c>
      <c r="M522" s="41">
        <v>0</v>
      </c>
      <c r="N522" s="47">
        <f t="shared" si="16"/>
        <v>681.13262336000003</v>
      </c>
      <c r="O522" s="39" t="s">
        <v>39</v>
      </c>
      <c r="P522" s="13" t="s">
        <v>5874</v>
      </c>
      <c r="Q522" s="40" t="s">
        <v>5875</v>
      </c>
      <c r="R522" s="40" t="s">
        <v>5876</v>
      </c>
      <c r="S522" s="40" t="s">
        <v>5877</v>
      </c>
      <c r="T522" s="39" t="s">
        <v>208</v>
      </c>
      <c r="U522" s="40" t="s">
        <v>5878</v>
      </c>
      <c r="V522" s="55">
        <v>577.29389312000001</v>
      </c>
      <c r="W522" s="43" t="s">
        <v>46</v>
      </c>
      <c r="X522" s="44">
        <v>0</v>
      </c>
      <c r="Y522" s="55">
        <f t="shared" si="17"/>
        <v>577.29389312000001</v>
      </c>
      <c r="Z522" s="14" t="s">
        <v>39</v>
      </c>
      <c r="AA522" s="45" t="s">
        <v>5879</v>
      </c>
      <c r="AB522" s="45" t="s">
        <v>5880</v>
      </c>
      <c r="AC522" s="45" t="s">
        <v>5881</v>
      </c>
      <c r="AD522" s="45" t="s">
        <v>4887</v>
      </c>
      <c r="AE522" s="43" t="s">
        <v>962</v>
      </c>
      <c r="AF522" s="45" t="s">
        <v>5882</v>
      </c>
      <c r="AG522" s="48">
        <v>1</v>
      </c>
    </row>
    <row r="523" spans="1:33" s="1" customFormat="1" ht="57">
      <c r="A523" s="46" t="s">
        <v>5883</v>
      </c>
      <c r="B523" s="10" t="s">
        <v>5884</v>
      </c>
      <c r="C523" s="21" t="s">
        <v>5885</v>
      </c>
      <c r="D523" s="10" t="s">
        <v>698</v>
      </c>
      <c r="E523" s="10" t="s">
        <v>79</v>
      </c>
      <c r="F523" s="10" t="s">
        <v>44</v>
      </c>
      <c r="G523" s="10" t="s">
        <v>45</v>
      </c>
      <c r="H523" s="10" t="s">
        <v>44</v>
      </c>
      <c r="I523" s="11">
        <v>1384.15</v>
      </c>
      <c r="J523" s="12">
        <v>5.0855150168052274E-4</v>
      </c>
      <c r="K523" s="47">
        <v>1383.6219999999983</v>
      </c>
      <c r="L523" s="39" t="s">
        <v>46</v>
      </c>
      <c r="M523" s="41">
        <v>0</v>
      </c>
      <c r="N523" s="47">
        <f t="shared" si="16"/>
        <v>1383.6219999999983</v>
      </c>
      <c r="O523" s="39" t="s">
        <v>39</v>
      </c>
      <c r="P523" s="13" t="s">
        <v>5886</v>
      </c>
      <c r="Q523" s="40" t="s">
        <v>5887</v>
      </c>
      <c r="R523" s="40" t="s">
        <v>5888</v>
      </c>
      <c r="S523" s="40" t="s">
        <v>5889</v>
      </c>
      <c r="T523" s="39" t="s">
        <v>125</v>
      </c>
      <c r="U523" s="40" t="s">
        <v>5890</v>
      </c>
      <c r="V523" s="55">
        <v>1383.6219999999983</v>
      </c>
      <c r="W523" s="43" t="s">
        <v>46</v>
      </c>
      <c r="X523" s="44">
        <v>0</v>
      </c>
      <c r="Y523" s="55">
        <f t="shared" si="17"/>
        <v>1383.6219999999983</v>
      </c>
      <c r="Z523" s="14" t="s">
        <v>39</v>
      </c>
      <c r="AA523" s="45" t="s">
        <v>5891</v>
      </c>
      <c r="AB523" s="45" t="s">
        <v>5892</v>
      </c>
      <c r="AC523" s="45" t="s">
        <v>5893</v>
      </c>
      <c r="AD523" s="45" t="s">
        <v>287</v>
      </c>
      <c r="AE523" s="43" t="s">
        <v>5894</v>
      </c>
      <c r="AF523" s="45" t="s">
        <v>5895</v>
      </c>
      <c r="AG523" s="48">
        <v>1</v>
      </c>
    </row>
    <row r="524" spans="1:33" s="1" customFormat="1" ht="42.75">
      <c r="A524" s="46" t="s">
        <v>5896</v>
      </c>
      <c r="B524" s="10" t="s">
        <v>5884</v>
      </c>
      <c r="C524" s="21" t="s">
        <v>5885</v>
      </c>
      <c r="D524" s="10" t="s">
        <v>464</v>
      </c>
      <c r="E524" s="10" t="s">
        <v>79</v>
      </c>
      <c r="F524" s="10" t="s">
        <v>44</v>
      </c>
      <c r="G524" s="10" t="s">
        <v>45</v>
      </c>
      <c r="H524" s="10" t="s">
        <v>44</v>
      </c>
      <c r="I524" s="11">
        <v>2768.3</v>
      </c>
      <c r="J524" s="12">
        <v>3.9287164962899392E-4</v>
      </c>
      <c r="K524" s="47">
        <v>2768.3</v>
      </c>
      <c r="L524" s="39" t="s">
        <v>46</v>
      </c>
      <c r="M524" s="41">
        <v>0</v>
      </c>
      <c r="N524" s="47">
        <f t="shared" si="16"/>
        <v>2768.3</v>
      </c>
      <c r="O524" s="39" t="s">
        <v>39</v>
      </c>
      <c r="P524" s="13" t="s">
        <v>5897</v>
      </c>
      <c r="Q524" s="40" t="s">
        <v>5898</v>
      </c>
      <c r="R524" s="40" t="s">
        <v>5899</v>
      </c>
      <c r="S524" s="40" t="s">
        <v>1619</v>
      </c>
      <c r="T524" s="39" t="s">
        <v>409</v>
      </c>
      <c r="U524" s="40" t="s">
        <v>5900</v>
      </c>
      <c r="V524" s="55">
        <v>2768.3</v>
      </c>
      <c r="W524" s="43" t="s">
        <v>46</v>
      </c>
      <c r="X524" s="44">
        <v>0</v>
      </c>
      <c r="Y524" s="55">
        <f t="shared" si="17"/>
        <v>2768.3</v>
      </c>
      <c r="Z524" s="14" t="s">
        <v>39</v>
      </c>
      <c r="AA524" s="45" t="s">
        <v>5901</v>
      </c>
      <c r="AB524" s="45" t="s">
        <v>5902</v>
      </c>
      <c r="AC524" s="45" t="s">
        <v>5899</v>
      </c>
      <c r="AD524" s="45" t="s">
        <v>55</v>
      </c>
      <c r="AE524" s="43" t="s">
        <v>409</v>
      </c>
      <c r="AF524" s="45" t="s">
        <v>5900</v>
      </c>
      <c r="AG524" s="48">
        <v>1</v>
      </c>
    </row>
    <row r="525" spans="1:33" s="1" customFormat="1" ht="42.75">
      <c r="A525" s="46" t="s">
        <v>5903</v>
      </c>
      <c r="B525" s="10" t="s">
        <v>5904</v>
      </c>
      <c r="C525" s="21" t="s">
        <v>5905</v>
      </c>
      <c r="D525" s="10" t="s">
        <v>5906</v>
      </c>
      <c r="E525" s="10" t="s">
        <v>79</v>
      </c>
      <c r="F525" s="10" t="s">
        <v>44</v>
      </c>
      <c r="G525" s="10" t="s">
        <v>45</v>
      </c>
      <c r="H525" s="10" t="s">
        <v>44</v>
      </c>
      <c r="I525" s="11"/>
      <c r="J525" s="12">
        <v>1.7790040817404068E-3</v>
      </c>
      <c r="K525" s="47">
        <v>2717.1134412799997</v>
      </c>
      <c r="L525" s="39" t="s">
        <v>46</v>
      </c>
      <c r="M525" s="41">
        <v>0</v>
      </c>
      <c r="N525" s="47">
        <f t="shared" si="16"/>
        <v>2717.1134412799997</v>
      </c>
      <c r="O525" s="39" t="s">
        <v>39</v>
      </c>
      <c r="P525" s="13" t="s">
        <v>5907</v>
      </c>
      <c r="Q525" s="40" t="s">
        <v>5908</v>
      </c>
      <c r="R525" s="40" t="s">
        <v>5909</v>
      </c>
      <c r="S525" s="40" t="s">
        <v>1435</v>
      </c>
      <c r="T525" s="39" t="s">
        <v>395</v>
      </c>
      <c r="U525" s="40" t="s">
        <v>5910</v>
      </c>
      <c r="V525" s="55">
        <v>1522.96804352</v>
      </c>
      <c r="W525" s="43" t="s">
        <v>46</v>
      </c>
      <c r="X525" s="44">
        <v>0</v>
      </c>
      <c r="Y525" s="55">
        <f t="shared" si="17"/>
        <v>1522.96804352</v>
      </c>
      <c r="Z525" s="14" t="s">
        <v>39</v>
      </c>
      <c r="AA525" s="45" t="s">
        <v>5911</v>
      </c>
      <c r="AB525" s="45" t="s">
        <v>5912</v>
      </c>
      <c r="AC525" s="45" t="s">
        <v>5913</v>
      </c>
      <c r="AD525" s="45" t="s">
        <v>287</v>
      </c>
      <c r="AE525" s="43" t="s">
        <v>5082</v>
      </c>
      <c r="AF525" s="45" t="s">
        <v>5914</v>
      </c>
      <c r="AG525" s="48">
        <v>1</v>
      </c>
    </row>
    <row r="526" spans="1:33" s="1" customFormat="1" ht="85.5">
      <c r="A526" s="46" t="s">
        <v>5915</v>
      </c>
      <c r="B526" s="10" t="s">
        <v>5904</v>
      </c>
      <c r="C526" s="21" t="s">
        <v>5905</v>
      </c>
      <c r="D526" s="10" t="s">
        <v>5916</v>
      </c>
      <c r="E526" s="10" t="s">
        <v>5917</v>
      </c>
      <c r="F526" s="10" t="s">
        <v>5917</v>
      </c>
      <c r="G526" s="10" t="s">
        <v>553</v>
      </c>
      <c r="H526" s="10" t="s">
        <v>5917</v>
      </c>
      <c r="I526" s="11">
        <v>3653277.87</v>
      </c>
      <c r="J526" s="12">
        <v>3.6145364732847463E-2</v>
      </c>
      <c r="K526" s="47">
        <v>3653277.87</v>
      </c>
      <c r="L526" s="39" t="s">
        <v>46</v>
      </c>
      <c r="M526" s="41">
        <v>0</v>
      </c>
      <c r="N526" s="47">
        <f t="shared" si="16"/>
        <v>3653277.87</v>
      </c>
      <c r="O526" s="39" t="s">
        <v>39</v>
      </c>
      <c r="P526" s="13" t="s">
        <v>5918</v>
      </c>
      <c r="Q526" s="40" t="s">
        <v>5919</v>
      </c>
      <c r="R526" s="40" t="s">
        <v>5920</v>
      </c>
      <c r="S526" s="40" t="s">
        <v>5921</v>
      </c>
      <c r="T526" s="39" t="s">
        <v>152</v>
      </c>
      <c r="U526" s="40" t="s">
        <v>5922</v>
      </c>
      <c r="V526" s="55">
        <v>3653277.87</v>
      </c>
      <c r="W526" s="43" t="s">
        <v>46</v>
      </c>
      <c r="X526" s="44">
        <v>0</v>
      </c>
      <c r="Y526" s="55">
        <f t="shared" si="17"/>
        <v>3653277.87</v>
      </c>
      <c r="Z526" s="14" t="s">
        <v>39</v>
      </c>
      <c r="AA526" s="45" t="s">
        <v>5923</v>
      </c>
      <c r="AB526" s="45" t="s">
        <v>5924</v>
      </c>
      <c r="AC526" s="45" t="s">
        <v>5925</v>
      </c>
      <c r="AD526" s="45" t="s">
        <v>55</v>
      </c>
      <c r="AE526" s="43" t="s">
        <v>152</v>
      </c>
      <c r="AF526" s="45" t="s">
        <v>5922</v>
      </c>
      <c r="AG526" s="48">
        <v>1</v>
      </c>
    </row>
    <row r="527" spans="1:33" s="1" customFormat="1" ht="57" hidden="1">
      <c r="A527" s="46" t="s">
        <v>5926</v>
      </c>
      <c r="B527" s="10" t="s">
        <v>5904</v>
      </c>
      <c r="C527" s="9" t="s">
        <v>5905</v>
      </c>
      <c r="D527" s="10" t="s">
        <v>5927</v>
      </c>
      <c r="E527" s="10" t="s">
        <v>61</v>
      </c>
      <c r="F527" s="10" t="s">
        <v>62</v>
      </c>
      <c r="G527" s="10" t="s">
        <v>45</v>
      </c>
      <c r="H527" s="10" t="s">
        <v>63</v>
      </c>
      <c r="I527" s="11"/>
      <c r="J527" s="12">
        <v>1.4453086351602999E-5</v>
      </c>
      <c r="K527" s="47">
        <v>960.50825471999997</v>
      </c>
      <c r="L527" s="39" t="s">
        <v>46</v>
      </c>
      <c r="M527" s="41">
        <v>0</v>
      </c>
      <c r="N527" s="47">
        <f t="shared" si="16"/>
        <v>960.50825471999997</v>
      </c>
      <c r="O527" s="39" t="s">
        <v>39</v>
      </c>
      <c r="P527" s="13" t="s">
        <v>5928</v>
      </c>
      <c r="Q527" s="40" t="s">
        <v>5929</v>
      </c>
      <c r="R527" s="40" t="s">
        <v>5930</v>
      </c>
      <c r="S527" s="40" t="s">
        <v>5931</v>
      </c>
      <c r="T527" s="39" t="s">
        <v>164</v>
      </c>
      <c r="U527" s="40" t="s">
        <v>5932</v>
      </c>
      <c r="V527" s="55">
        <v>550.09803520000003</v>
      </c>
      <c r="W527" s="43" t="s">
        <v>46</v>
      </c>
      <c r="X527" s="44">
        <v>0</v>
      </c>
      <c r="Y527" s="14">
        <f t="shared" si="17"/>
        <v>550.09803520000003</v>
      </c>
      <c r="Z527" s="14" t="s">
        <v>39</v>
      </c>
      <c r="AA527" s="45" t="s">
        <v>5933</v>
      </c>
      <c r="AB527" s="45" t="s">
        <v>5934</v>
      </c>
      <c r="AC527" s="45" t="s">
        <v>5930</v>
      </c>
      <c r="AD527" s="45" t="s">
        <v>73</v>
      </c>
      <c r="AE527" s="43" t="s">
        <v>164</v>
      </c>
      <c r="AF527" s="45" t="s">
        <v>5935</v>
      </c>
      <c r="AG527" s="48">
        <v>0</v>
      </c>
    </row>
    <row r="528" spans="1:33" s="1" customFormat="1" ht="28.5">
      <c r="A528" s="46" t="s">
        <v>5936</v>
      </c>
      <c r="B528" s="10" t="s">
        <v>5904</v>
      </c>
      <c r="C528" s="21" t="s">
        <v>5905</v>
      </c>
      <c r="D528" s="10" t="s">
        <v>2430</v>
      </c>
      <c r="E528" s="10" t="s">
        <v>79</v>
      </c>
      <c r="F528" s="10" t="s">
        <v>44</v>
      </c>
      <c r="G528" s="10" t="s">
        <v>45</v>
      </c>
      <c r="H528" s="10" t="s">
        <v>44</v>
      </c>
      <c r="I528" s="11"/>
      <c r="J528" s="12">
        <v>4.5587582533046246E-4</v>
      </c>
      <c r="K528" s="47">
        <v>7167.3447372799992</v>
      </c>
      <c r="L528" s="39" t="s">
        <v>46</v>
      </c>
      <c r="M528" s="41">
        <v>0</v>
      </c>
      <c r="N528" s="47">
        <f t="shared" si="16"/>
        <v>7167.3447372799992</v>
      </c>
      <c r="O528" s="39" t="s">
        <v>765</v>
      </c>
      <c r="P528" s="13" t="s">
        <v>5937</v>
      </c>
      <c r="Q528" s="40" t="s">
        <v>5938</v>
      </c>
      <c r="R528" s="40" t="s">
        <v>5939</v>
      </c>
      <c r="S528" s="40" t="s">
        <v>5940</v>
      </c>
      <c r="T528" s="39" t="s">
        <v>125</v>
      </c>
      <c r="U528" s="40" t="s">
        <v>5941</v>
      </c>
      <c r="V528" s="55">
        <v>6711.1960294400005</v>
      </c>
      <c r="W528" s="43" t="s">
        <v>46</v>
      </c>
      <c r="X528" s="44">
        <v>0</v>
      </c>
      <c r="Y528" s="55">
        <f t="shared" si="17"/>
        <v>6711.1960294400005</v>
      </c>
      <c r="Z528" s="14" t="s">
        <v>39</v>
      </c>
      <c r="AA528" s="45" t="s">
        <v>5942</v>
      </c>
      <c r="AB528" s="45" t="s">
        <v>5943</v>
      </c>
      <c r="AC528" s="45" t="s">
        <v>5944</v>
      </c>
      <c r="AD528" s="45" t="s">
        <v>271</v>
      </c>
      <c r="AE528" s="43" t="s">
        <v>2641</v>
      </c>
      <c r="AF528" s="45" t="s">
        <v>5945</v>
      </c>
      <c r="AG528" s="48">
        <v>1</v>
      </c>
    </row>
    <row r="529" spans="1:33" s="1" customFormat="1" ht="42.75">
      <c r="A529" s="46" t="s">
        <v>5946</v>
      </c>
      <c r="B529" s="10" t="s">
        <v>5947</v>
      </c>
      <c r="C529" s="21" t="s">
        <v>5948</v>
      </c>
      <c r="D529" s="10" t="s">
        <v>5949</v>
      </c>
      <c r="E529" s="10" t="s">
        <v>61</v>
      </c>
      <c r="F529" s="10" t="s">
        <v>62</v>
      </c>
      <c r="G529" s="10" t="s">
        <v>939</v>
      </c>
      <c r="H529" s="10" t="s">
        <v>63</v>
      </c>
      <c r="I529" s="11"/>
      <c r="J529" s="12">
        <v>1.7804503699146758E-5</v>
      </c>
      <c r="K529" s="47">
        <v>20830.790991360001</v>
      </c>
      <c r="L529" s="39" t="s">
        <v>46</v>
      </c>
      <c r="M529" s="41">
        <v>0</v>
      </c>
      <c r="N529" s="47">
        <f t="shared" si="16"/>
        <v>20830.790991360001</v>
      </c>
      <c r="O529" s="39" t="s">
        <v>39</v>
      </c>
      <c r="P529" s="13" t="s">
        <v>5950</v>
      </c>
      <c r="Q529" s="40" t="s">
        <v>5951</v>
      </c>
      <c r="R529" s="40" t="s">
        <v>5952</v>
      </c>
      <c r="S529" s="40" t="s">
        <v>5953</v>
      </c>
      <c r="T529" s="39" t="s">
        <v>506</v>
      </c>
      <c r="U529" s="40" t="s">
        <v>5954</v>
      </c>
      <c r="V529" s="55">
        <v>14882.315159039999</v>
      </c>
      <c r="W529" s="43" t="s">
        <v>46</v>
      </c>
      <c r="X529" s="44">
        <v>0</v>
      </c>
      <c r="Y529" s="55">
        <f t="shared" si="17"/>
        <v>14882.315159039999</v>
      </c>
      <c r="Z529" s="14" t="s">
        <v>39</v>
      </c>
      <c r="AA529" s="45" t="s">
        <v>5955</v>
      </c>
      <c r="AB529" s="45" t="s">
        <v>5956</v>
      </c>
      <c r="AC529" s="45" t="s">
        <v>5952</v>
      </c>
      <c r="AD529" s="45" t="s">
        <v>73</v>
      </c>
      <c r="AE529" s="43" t="s">
        <v>506</v>
      </c>
      <c r="AF529" s="45" t="s">
        <v>5954</v>
      </c>
      <c r="AG529" s="48">
        <v>1</v>
      </c>
    </row>
    <row r="530" spans="1:33" s="1" customFormat="1" ht="42.75">
      <c r="A530" s="46" t="s">
        <v>5957</v>
      </c>
      <c r="B530" s="10" t="s">
        <v>5958</v>
      </c>
      <c r="C530" s="21" t="s">
        <v>5959</v>
      </c>
      <c r="D530" s="10" t="s">
        <v>5960</v>
      </c>
      <c r="E530" s="10" t="s">
        <v>147</v>
      </c>
      <c r="F530" s="10" t="s">
        <v>147</v>
      </c>
      <c r="G530" s="10" t="s">
        <v>135</v>
      </c>
      <c r="H530" s="10" t="s">
        <v>147</v>
      </c>
      <c r="I530" s="11"/>
      <c r="J530" s="12">
        <v>3.7003156870207868E-5</v>
      </c>
      <c r="K530" s="47">
        <v>32308.679208959999</v>
      </c>
      <c r="L530" s="39" t="s">
        <v>46</v>
      </c>
      <c r="M530" s="41">
        <v>0</v>
      </c>
      <c r="N530" s="47">
        <f t="shared" si="16"/>
        <v>32308.679208959999</v>
      </c>
      <c r="O530" s="39" t="s">
        <v>39</v>
      </c>
      <c r="P530" s="13" t="s">
        <v>5961</v>
      </c>
      <c r="Q530" s="40" t="s">
        <v>5962</v>
      </c>
      <c r="R530" s="40" t="s">
        <v>5963</v>
      </c>
      <c r="S530" s="40" t="s">
        <v>5964</v>
      </c>
      <c r="T530" s="39" t="s">
        <v>152</v>
      </c>
      <c r="U530" s="40" t="s">
        <v>5965</v>
      </c>
      <c r="V530" s="55">
        <v>18097.6072704</v>
      </c>
      <c r="W530" s="43" t="s">
        <v>46</v>
      </c>
      <c r="X530" s="44">
        <v>0</v>
      </c>
      <c r="Y530" s="55">
        <f t="shared" si="17"/>
        <v>18097.6072704</v>
      </c>
      <c r="Z530" s="14" t="s">
        <v>39</v>
      </c>
      <c r="AA530" s="45" t="s">
        <v>5966</v>
      </c>
      <c r="AB530" s="45" t="s">
        <v>5967</v>
      </c>
      <c r="AC530" s="45" t="s">
        <v>5963</v>
      </c>
      <c r="AD530" s="45" t="s">
        <v>693</v>
      </c>
      <c r="AE530" s="43" t="s">
        <v>152</v>
      </c>
      <c r="AF530" s="45" t="s">
        <v>5965</v>
      </c>
      <c r="AG530" s="48">
        <v>1</v>
      </c>
    </row>
    <row r="531" spans="1:33" s="1" customFormat="1" ht="42.75">
      <c r="A531" s="46" t="s">
        <v>5968</v>
      </c>
      <c r="B531" s="10" t="s">
        <v>5958</v>
      </c>
      <c r="C531" s="21" t="s">
        <v>5969</v>
      </c>
      <c r="D531" s="10" t="s">
        <v>2430</v>
      </c>
      <c r="E531" s="10" t="s">
        <v>133</v>
      </c>
      <c r="F531" s="10" t="s">
        <v>147</v>
      </c>
      <c r="G531" s="10" t="s">
        <v>135</v>
      </c>
      <c r="H531" s="10" t="s">
        <v>133</v>
      </c>
      <c r="I531" s="11"/>
      <c r="J531" s="12">
        <v>1.8533329325774561E-2</v>
      </c>
      <c r="K531" s="47">
        <v>657.64529152</v>
      </c>
      <c r="L531" s="39" t="s">
        <v>46</v>
      </c>
      <c r="M531" s="41">
        <v>0</v>
      </c>
      <c r="N531" s="47">
        <f t="shared" si="16"/>
        <v>657.64529152</v>
      </c>
      <c r="O531" s="39" t="s">
        <v>39</v>
      </c>
      <c r="P531" s="13" t="s">
        <v>5970</v>
      </c>
      <c r="Q531" s="40" t="s">
        <v>5971</v>
      </c>
      <c r="R531" s="40" t="s">
        <v>5972</v>
      </c>
      <c r="S531" s="40" t="s">
        <v>5973</v>
      </c>
      <c r="T531" s="39" t="s">
        <v>266</v>
      </c>
      <c r="U531" s="40" t="s">
        <v>5974</v>
      </c>
      <c r="V531" s="55">
        <v>500.65102080000003</v>
      </c>
      <c r="W531" s="43" t="s">
        <v>46</v>
      </c>
      <c r="X531" s="44">
        <v>0</v>
      </c>
      <c r="Y531" s="55">
        <f t="shared" si="17"/>
        <v>500.65102080000003</v>
      </c>
      <c r="Z531" s="14" t="s">
        <v>39</v>
      </c>
      <c r="AA531" s="45" t="s">
        <v>5975</v>
      </c>
      <c r="AB531" s="45" t="s">
        <v>5976</v>
      </c>
      <c r="AC531" s="45" t="s">
        <v>5977</v>
      </c>
      <c r="AD531" s="45" t="s">
        <v>287</v>
      </c>
      <c r="AE531" s="43" t="s">
        <v>5978</v>
      </c>
      <c r="AF531" s="45" t="s">
        <v>5979</v>
      </c>
      <c r="AG531" s="48">
        <v>1</v>
      </c>
    </row>
    <row r="532" spans="1:33" s="1" customFormat="1" ht="57">
      <c r="A532" s="46" t="s">
        <v>5980</v>
      </c>
      <c r="B532" s="10" t="s">
        <v>5981</v>
      </c>
      <c r="C532" s="21" t="s">
        <v>5982</v>
      </c>
      <c r="D532" s="10" t="s">
        <v>1971</v>
      </c>
      <c r="E532" s="10" t="s">
        <v>79</v>
      </c>
      <c r="F532" s="10" t="s">
        <v>44</v>
      </c>
      <c r="G532" s="10" t="s">
        <v>45</v>
      </c>
      <c r="H532" s="10" t="s">
        <v>44</v>
      </c>
      <c r="I532" s="11"/>
      <c r="J532" s="12">
        <v>8.7856307810223297E-4</v>
      </c>
      <c r="K532" s="47">
        <v>6709.9598540799998</v>
      </c>
      <c r="L532" s="39" t="s">
        <v>46</v>
      </c>
      <c r="M532" s="41">
        <v>0</v>
      </c>
      <c r="N532" s="47">
        <f t="shared" si="16"/>
        <v>6709.9598540799998</v>
      </c>
      <c r="O532" s="39" t="s">
        <v>39</v>
      </c>
      <c r="P532" s="13" t="s">
        <v>5983</v>
      </c>
      <c r="Q532" s="40" t="s">
        <v>5984</v>
      </c>
      <c r="R532" s="40" t="s">
        <v>5985</v>
      </c>
      <c r="S532" s="40" t="s">
        <v>5986</v>
      </c>
      <c r="T532" s="39" t="s">
        <v>259</v>
      </c>
      <c r="U532" s="40" t="s">
        <v>5987</v>
      </c>
      <c r="V532" s="55">
        <v>4625.76819712</v>
      </c>
      <c r="W532" s="43" t="s">
        <v>46</v>
      </c>
      <c r="X532" s="44">
        <v>0</v>
      </c>
      <c r="Y532" s="55">
        <f t="shared" si="17"/>
        <v>4625.76819712</v>
      </c>
      <c r="Z532" s="14" t="s">
        <v>39</v>
      </c>
      <c r="AA532" s="45" t="s">
        <v>5988</v>
      </c>
      <c r="AB532" s="45" t="s">
        <v>5989</v>
      </c>
      <c r="AC532" s="45" t="s">
        <v>5990</v>
      </c>
      <c r="AD532" s="45" t="s">
        <v>287</v>
      </c>
      <c r="AE532" s="43" t="s">
        <v>1557</v>
      </c>
      <c r="AF532" s="45" t="s">
        <v>5991</v>
      </c>
      <c r="AG532" s="48">
        <v>1</v>
      </c>
    </row>
    <row r="533" spans="1:33" s="1" customFormat="1" ht="42.75">
      <c r="A533" s="46" t="s">
        <v>5992</v>
      </c>
      <c r="B533" s="10" t="s">
        <v>5981</v>
      </c>
      <c r="C533" s="21" t="s">
        <v>5982</v>
      </c>
      <c r="D533" s="10" t="s">
        <v>1889</v>
      </c>
      <c r="E533" s="10" t="s">
        <v>79</v>
      </c>
      <c r="F533" s="10" t="s">
        <v>44</v>
      </c>
      <c r="G533" s="10" t="s">
        <v>45</v>
      </c>
      <c r="H533" s="10" t="s">
        <v>44</v>
      </c>
      <c r="I533" s="11"/>
      <c r="J533" s="12">
        <v>4.4443706731792315E-4</v>
      </c>
      <c r="K533" s="47">
        <v>6575.2167398399997</v>
      </c>
      <c r="L533" s="39" t="s">
        <v>46</v>
      </c>
      <c r="M533" s="41">
        <v>0</v>
      </c>
      <c r="N533" s="47">
        <f t="shared" si="16"/>
        <v>6575.2167398399997</v>
      </c>
      <c r="O533" s="39" t="s">
        <v>39</v>
      </c>
      <c r="P533" s="13" t="s">
        <v>5993</v>
      </c>
      <c r="Q533" s="40" t="s">
        <v>5994</v>
      </c>
      <c r="R533" s="40" t="s">
        <v>5995</v>
      </c>
      <c r="S533" s="40" t="s">
        <v>676</v>
      </c>
      <c r="T533" s="39" t="s">
        <v>125</v>
      </c>
      <c r="U533" s="40" t="s">
        <v>5996</v>
      </c>
      <c r="V533" s="55">
        <v>5582.5679257600004</v>
      </c>
      <c r="W533" s="43" t="s">
        <v>46</v>
      </c>
      <c r="X533" s="44">
        <v>0</v>
      </c>
      <c r="Y533" s="55">
        <f t="shared" si="17"/>
        <v>5582.5679257600004</v>
      </c>
      <c r="Z533" s="14" t="s">
        <v>39</v>
      </c>
      <c r="AA533" s="45" t="s">
        <v>5988</v>
      </c>
      <c r="AB533" s="45" t="s">
        <v>5997</v>
      </c>
      <c r="AC533" s="45" t="s">
        <v>5998</v>
      </c>
      <c r="AD533" s="45" t="s">
        <v>287</v>
      </c>
      <c r="AE533" s="43" t="s">
        <v>1557</v>
      </c>
      <c r="AF533" s="45" t="s">
        <v>5999</v>
      </c>
      <c r="AG533" s="48">
        <v>1</v>
      </c>
    </row>
    <row r="534" spans="1:33" s="1" customFormat="1" ht="42.75">
      <c r="A534" s="46" t="s">
        <v>6000</v>
      </c>
      <c r="B534" s="10" t="s">
        <v>6001</v>
      </c>
      <c r="C534" s="21" t="s">
        <v>6002</v>
      </c>
      <c r="D534" s="10" t="s">
        <v>6003</v>
      </c>
      <c r="E534" s="10" t="s">
        <v>133</v>
      </c>
      <c r="F534" s="10" t="s">
        <v>147</v>
      </c>
      <c r="G534" s="10" t="s">
        <v>135</v>
      </c>
      <c r="H534" s="10" t="s">
        <v>133</v>
      </c>
      <c r="I534" s="11">
        <v>75384.58</v>
      </c>
      <c r="J534" s="12">
        <v>5.2329153583861733E-2</v>
      </c>
      <c r="K534" s="47">
        <v>75384.162599999894</v>
      </c>
      <c r="L534" s="39" t="s">
        <v>46</v>
      </c>
      <c r="M534" s="41">
        <v>0</v>
      </c>
      <c r="N534" s="47">
        <f t="shared" si="16"/>
        <v>75384.162599999894</v>
      </c>
      <c r="O534" s="39" t="s">
        <v>765</v>
      </c>
      <c r="P534" s="13" t="s">
        <v>6004</v>
      </c>
      <c r="Q534" s="40" t="s">
        <v>6005</v>
      </c>
      <c r="R534" s="40" t="s">
        <v>6006</v>
      </c>
      <c r="S534" s="40" t="s">
        <v>6007</v>
      </c>
      <c r="T534" s="39" t="s">
        <v>506</v>
      </c>
      <c r="U534" s="40" t="s">
        <v>6008</v>
      </c>
      <c r="V534" s="55">
        <v>14109.775799999981</v>
      </c>
      <c r="W534" s="43" t="s">
        <v>46</v>
      </c>
      <c r="X534" s="44">
        <v>0</v>
      </c>
      <c r="Y534" s="55">
        <f t="shared" si="17"/>
        <v>14109.775799999981</v>
      </c>
      <c r="Z534" s="14" t="s">
        <v>39</v>
      </c>
      <c r="AA534" s="45" t="s">
        <v>6009</v>
      </c>
      <c r="AB534" s="45" t="s">
        <v>6010</v>
      </c>
      <c r="AC534" s="45" t="s">
        <v>6011</v>
      </c>
      <c r="AD534" s="45" t="s">
        <v>271</v>
      </c>
      <c r="AE534" s="43" t="s">
        <v>6012</v>
      </c>
      <c r="AF534" s="45" t="s">
        <v>6013</v>
      </c>
      <c r="AG534" s="48">
        <v>1</v>
      </c>
    </row>
    <row r="535" spans="1:33" s="1" customFormat="1" ht="28.5">
      <c r="A535" s="46" t="s">
        <v>6014</v>
      </c>
      <c r="B535" s="10" t="s">
        <v>6015</v>
      </c>
      <c r="C535" s="21" t="s">
        <v>6016</v>
      </c>
      <c r="D535" s="10" t="s">
        <v>173</v>
      </c>
      <c r="E535" s="10" t="s">
        <v>133</v>
      </c>
      <c r="F535" s="10" t="s">
        <v>147</v>
      </c>
      <c r="G535" s="10" t="s">
        <v>135</v>
      </c>
      <c r="H535" s="10" t="s">
        <v>136</v>
      </c>
      <c r="I535" s="11">
        <v>461706.21</v>
      </c>
      <c r="J535" s="12">
        <v>1.4525117316818953E-3</v>
      </c>
      <c r="K535" s="47">
        <v>461705.15559999942</v>
      </c>
      <c r="L535" s="39" t="s">
        <v>46</v>
      </c>
      <c r="M535" s="41">
        <v>0</v>
      </c>
      <c r="N535" s="47">
        <f t="shared" si="16"/>
        <v>461705.15559999942</v>
      </c>
      <c r="O535" s="39" t="s">
        <v>39</v>
      </c>
      <c r="P535" s="13" t="s">
        <v>6017</v>
      </c>
      <c r="Q535" s="40" t="s">
        <v>6018</v>
      </c>
      <c r="R535" s="40" t="s">
        <v>6019</v>
      </c>
      <c r="S535" s="40" t="s">
        <v>688</v>
      </c>
      <c r="T535" s="39" t="s">
        <v>152</v>
      </c>
      <c r="U535" s="40" t="s">
        <v>6020</v>
      </c>
      <c r="V535" s="55">
        <v>461705.15559999942</v>
      </c>
      <c r="W535" s="43" t="s">
        <v>46</v>
      </c>
      <c r="X535" s="44">
        <v>0</v>
      </c>
      <c r="Y535" s="55">
        <f t="shared" si="17"/>
        <v>461705.15559999942</v>
      </c>
      <c r="Z535" s="14" t="s">
        <v>39</v>
      </c>
      <c r="AA535" s="45" t="s">
        <v>6021</v>
      </c>
      <c r="AB535" s="45" t="s">
        <v>6022</v>
      </c>
      <c r="AC535" s="45" t="s">
        <v>6023</v>
      </c>
      <c r="AD535" s="45" t="s">
        <v>836</v>
      </c>
      <c r="AE535" s="43" t="s">
        <v>152</v>
      </c>
      <c r="AF535" s="45" t="s">
        <v>6020</v>
      </c>
      <c r="AG535" s="48">
        <v>1</v>
      </c>
    </row>
    <row r="536" spans="1:33" s="1" customFormat="1" ht="29.25">
      <c r="A536" s="46" t="s">
        <v>6024</v>
      </c>
      <c r="B536" s="10" t="s">
        <v>6025</v>
      </c>
      <c r="C536" s="21" t="s">
        <v>6026</v>
      </c>
      <c r="D536" s="10" t="s">
        <v>6027</v>
      </c>
      <c r="E536" s="10" t="s">
        <v>61</v>
      </c>
      <c r="F536" s="10" t="s">
        <v>62</v>
      </c>
      <c r="G536" s="10" t="s">
        <v>45</v>
      </c>
      <c r="H536" s="10" t="s">
        <v>63</v>
      </c>
      <c r="I536" s="11"/>
      <c r="J536" s="12">
        <v>1.867885227277367E-3</v>
      </c>
      <c r="K536" s="47">
        <v>205.20510976</v>
      </c>
      <c r="L536" s="39" t="s">
        <v>46</v>
      </c>
      <c r="M536" s="41">
        <v>0</v>
      </c>
      <c r="N536" s="47">
        <f t="shared" si="16"/>
        <v>205.20510976</v>
      </c>
      <c r="O536" s="39" t="s">
        <v>39</v>
      </c>
      <c r="P536" s="13" t="s">
        <v>6028</v>
      </c>
      <c r="Q536" s="40" t="s">
        <v>6029</v>
      </c>
      <c r="R536" s="40" t="s">
        <v>6030</v>
      </c>
      <c r="S536" s="40" t="s">
        <v>4966</v>
      </c>
      <c r="T536" s="39" t="s">
        <v>164</v>
      </c>
      <c r="U536" s="40" t="s">
        <v>6031</v>
      </c>
      <c r="V536" s="55">
        <v>237.34566912000003</v>
      </c>
      <c r="W536" s="43" t="s">
        <v>46</v>
      </c>
      <c r="X536" s="44">
        <v>0</v>
      </c>
      <c r="Y536" s="55">
        <f t="shared" si="17"/>
        <v>237.34566912000003</v>
      </c>
      <c r="Z536" s="14" t="s">
        <v>39</v>
      </c>
      <c r="AA536" s="45" t="s">
        <v>6032</v>
      </c>
      <c r="AB536" s="45" t="s">
        <v>6033</v>
      </c>
      <c r="AC536" s="45" t="s">
        <v>6034</v>
      </c>
      <c r="AD536" s="45" t="s">
        <v>73</v>
      </c>
      <c r="AE536" s="43" t="s">
        <v>164</v>
      </c>
      <c r="AF536" s="45" t="s">
        <v>6035</v>
      </c>
      <c r="AG536" s="48">
        <v>1</v>
      </c>
    </row>
    <row r="537" spans="1:33" s="1" customFormat="1" ht="71.25">
      <c r="A537" s="46" t="s">
        <v>6036</v>
      </c>
      <c r="B537" s="10" t="s">
        <v>6037</v>
      </c>
      <c r="C537" s="21" t="s">
        <v>6038</v>
      </c>
      <c r="D537" s="10" t="s">
        <v>6039</v>
      </c>
      <c r="E537" s="10" t="s">
        <v>6040</v>
      </c>
      <c r="F537" s="10" t="s">
        <v>864</v>
      </c>
      <c r="G537" s="10" t="s">
        <v>135</v>
      </c>
      <c r="H537" s="10" t="s">
        <v>63</v>
      </c>
      <c r="I537" s="11"/>
      <c r="J537" s="12">
        <v>1.075780725783152E-3</v>
      </c>
      <c r="K537" s="47">
        <v>3787.6413030399999</v>
      </c>
      <c r="L537" s="39" t="s">
        <v>46</v>
      </c>
      <c r="M537" s="41">
        <v>0</v>
      </c>
      <c r="N537" s="47">
        <f t="shared" si="16"/>
        <v>3787.6413030399999</v>
      </c>
      <c r="O537" s="39" t="s">
        <v>39</v>
      </c>
      <c r="P537" s="13" t="s">
        <v>6041</v>
      </c>
      <c r="Q537" s="40" t="s">
        <v>6042</v>
      </c>
      <c r="R537" s="40" t="s">
        <v>6043</v>
      </c>
      <c r="S537" s="40" t="s">
        <v>6044</v>
      </c>
      <c r="T537" s="39" t="s">
        <v>152</v>
      </c>
      <c r="U537" s="40" t="s">
        <v>6045</v>
      </c>
      <c r="V537" s="55">
        <v>2527.9786112000002</v>
      </c>
      <c r="W537" s="43" t="s">
        <v>46</v>
      </c>
      <c r="X537" s="44">
        <v>0</v>
      </c>
      <c r="Y537" s="55">
        <f t="shared" si="17"/>
        <v>2527.9786112000002</v>
      </c>
      <c r="Z537" s="14" t="s">
        <v>39</v>
      </c>
      <c r="AA537" s="45" t="s">
        <v>6046</v>
      </c>
      <c r="AB537" s="45" t="s">
        <v>6047</v>
      </c>
      <c r="AC537" s="45" t="s">
        <v>6048</v>
      </c>
      <c r="AD537" s="45" t="s">
        <v>874</v>
      </c>
      <c r="AE537" s="43" t="s">
        <v>6049</v>
      </c>
      <c r="AF537" s="45" t="s">
        <v>6050</v>
      </c>
      <c r="AG537" s="48">
        <v>1</v>
      </c>
    </row>
    <row r="538" spans="1:33" s="1" customFormat="1" ht="71.25">
      <c r="A538" s="46" t="s">
        <v>6051</v>
      </c>
      <c r="B538" s="10" t="s">
        <v>6052</v>
      </c>
      <c r="C538" s="21" t="s">
        <v>6053</v>
      </c>
      <c r="D538" s="17">
        <v>0.1</v>
      </c>
      <c r="E538" s="10" t="s">
        <v>6040</v>
      </c>
      <c r="F538" s="10" t="s">
        <v>864</v>
      </c>
      <c r="G538" s="10" t="s">
        <v>135</v>
      </c>
      <c r="H538" s="10" t="s">
        <v>63</v>
      </c>
      <c r="I538" s="11"/>
      <c r="J538" s="12">
        <v>4.5971933384185834E-3</v>
      </c>
      <c r="K538" s="47">
        <v>3885.2991564799995</v>
      </c>
      <c r="L538" s="39" t="s">
        <v>46</v>
      </c>
      <c r="M538" s="41">
        <v>0</v>
      </c>
      <c r="N538" s="47">
        <f t="shared" si="16"/>
        <v>3885.2991564799995</v>
      </c>
      <c r="O538" s="39" t="s">
        <v>39</v>
      </c>
      <c r="P538" s="13" t="s">
        <v>6054</v>
      </c>
      <c r="Q538" s="40" t="s">
        <v>6055</v>
      </c>
      <c r="R538" s="40" t="s">
        <v>6056</v>
      </c>
      <c r="S538" s="40" t="s">
        <v>6057</v>
      </c>
      <c r="T538" s="39" t="s">
        <v>152</v>
      </c>
      <c r="U538" s="40" t="s">
        <v>6058</v>
      </c>
      <c r="V538" s="55">
        <v>2635.5258675200002</v>
      </c>
      <c r="W538" s="43" t="s">
        <v>46</v>
      </c>
      <c r="X538" s="44">
        <v>0</v>
      </c>
      <c r="Y538" s="55">
        <f t="shared" si="17"/>
        <v>2635.5258675200002</v>
      </c>
      <c r="Z538" s="14" t="s">
        <v>39</v>
      </c>
      <c r="AA538" s="45" t="s">
        <v>6059</v>
      </c>
      <c r="AB538" s="45" t="s">
        <v>6060</v>
      </c>
      <c r="AC538" s="45" t="s">
        <v>6061</v>
      </c>
      <c r="AD538" s="45" t="s">
        <v>287</v>
      </c>
      <c r="AE538" s="43" t="s">
        <v>6062</v>
      </c>
      <c r="AF538" s="45" t="s">
        <v>6063</v>
      </c>
      <c r="AG538" s="48">
        <v>1</v>
      </c>
    </row>
    <row r="539" spans="1:33" s="1" customFormat="1" ht="71.25">
      <c r="A539" s="46" t="s">
        <v>6064</v>
      </c>
      <c r="B539" s="10" t="s">
        <v>6052</v>
      </c>
      <c r="C539" s="21" t="s">
        <v>6053</v>
      </c>
      <c r="D539" s="17">
        <v>0.5</v>
      </c>
      <c r="E539" s="10" t="s">
        <v>6040</v>
      </c>
      <c r="F539" s="10" t="s">
        <v>864</v>
      </c>
      <c r="G539" s="10" t="s">
        <v>135</v>
      </c>
      <c r="H539" s="10" t="s">
        <v>63</v>
      </c>
      <c r="I539" s="11"/>
      <c r="J539" s="12">
        <v>2.5810970073020913E-3</v>
      </c>
      <c r="K539" s="47">
        <v>11893.243138559999</v>
      </c>
      <c r="L539" s="39" t="s">
        <v>46</v>
      </c>
      <c r="M539" s="41">
        <v>0</v>
      </c>
      <c r="N539" s="47">
        <f t="shared" si="16"/>
        <v>11893.243138559999</v>
      </c>
      <c r="O539" s="39" t="s">
        <v>39</v>
      </c>
      <c r="P539" s="13" t="s">
        <v>6065</v>
      </c>
      <c r="Q539" s="40" t="s">
        <v>6066</v>
      </c>
      <c r="R539" s="40" t="s">
        <v>6067</v>
      </c>
      <c r="S539" s="40" t="s">
        <v>6068</v>
      </c>
      <c r="T539" s="39" t="s">
        <v>563</v>
      </c>
      <c r="U539" s="40" t="s">
        <v>6069</v>
      </c>
      <c r="V539" s="55">
        <v>7483.8056294400003</v>
      </c>
      <c r="W539" s="43" t="s">
        <v>46</v>
      </c>
      <c r="X539" s="44">
        <v>0</v>
      </c>
      <c r="Y539" s="55">
        <f t="shared" si="17"/>
        <v>7483.8056294400003</v>
      </c>
      <c r="Z539" s="14" t="s">
        <v>39</v>
      </c>
      <c r="AA539" s="45" t="s">
        <v>6070</v>
      </c>
      <c r="AB539" s="45" t="s">
        <v>6071</v>
      </c>
      <c r="AC539" s="45" t="s">
        <v>6072</v>
      </c>
      <c r="AD539" s="45" t="s">
        <v>6073</v>
      </c>
      <c r="AE539" s="43" t="s">
        <v>6074</v>
      </c>
      <c r="AF539" s="45" t="s">
        <v>6075</v>
      </c>
      <c r="AG539" s="48">
        <v>1</v>
      </c>
    </row>
    <row r="540" spans="1:33" s="1" customFormat="1" ht="71.25">
      <c r="A540" s="46" t="s">
        <v>6076</v>
      </c>
      <c r="B540" s="10" t="s">
        <v>6052</v>
      </c>
      <c r="C540" s="21" t="s">
        <v>6053</v>
      </c>
      <c r="D540" s="10" t="s">
        <v>6077</v>
      </c>
      <c r="E540" s="10" t="s">
        <v>6040</v>
      </c>
      <c r="F540" s="10" t="s">
        <v>6040</v>
      </c>
      <c r="G540" s="10" t="s">
        <v>135</v>
      </c>
      <c r="H540" s="10" t="s">
        <v>63</v>
      </c>
      <c r="I540" s="11"/>
      <c r="J540" s="12">
        <v>5.7842530280264809E-3</v>
      </c>
      <c r="K540" s="47">
        <v>3610.86822656</v>
      </c>
      <c r="L540" s="39" t="s">
        <v>46</v>
      </c>
      <c r="M540" s="41">
        <v>0</v>
      </c>
      <c r="N540" s="47">
        <f t="shared" si="16"/>
        <v>3610.86822656</v>
      </c>
      <c r="O540" s="39" t="s">
        <v>39</v>
      </c>
      <c r="P540" s="13" t="s">
        <v>6078</v>
      </c>
      <c r="Q540" s="40" t="s">
        <v>6079</v>
      </c>
      <c r="R540" s="40" t="s">
        <v>6080</v>
      </c>
      <c r="S540" s="40" t="s">
        <v>6081</v>
      </c>
      <c r="T540" s="39" t="s">
        <v>152</v>
      </c>
      <c r="U540" s="40" t="s">
        <v>6082</v>
      </c>
      <c r="V540" s="55">
        <v>2246.1306291200003</v>
      </c>
      <c r="W540" s="43" t="s">
        <v>46</v>
      </c>
      <c r="X540" s="44">
        <v>0</v>
      </c>
      <c r="Y540" s="55">
        <f t="shared" si="17"/>
        <v>2246.1306291200003</v>
      </c>
      <c r="Z540" s="14" t="s">
        <v>39</v>
      </c>
      <c r="AA540" s="45" t="s">
        <v>6083</v>
      </c>
      <c r="AB540" s="45" t="s">
        <v>6084</v>
      </c>
      <c r="AC540" s="45" t="s">
        <v>6085</v>
      </c>
      <c r="AD540" s="45" t="s">
        <v>1676</v>
      </c>
      <c r="AE540" s="43" t="s">
        <v>6086</v>
      </c>
      <c r="AF540" s="45" t="s">
        <v>6087</v>
      </c>
      <c r="AG540" s="48">
        <v>1</v>
      </c>
    </row>
    <row r="541" spans="1:33" s="1" customFormat="1" ht="85.5">
      <c r="A541" s="46" t="s">
        <v>6088</v>
      </c>
      <c r="B541" s="10" t="s">
        <v>6089</v>
      </c>
      <c r="C541" s="21" t="s">
        <v>6090</v>
      </c>
      <c r="D541" s="10" t="s">
        <v>698</v>
      </c>
      <c r="E541" s="10" t="s">
        <v>79</v>
      </c>
      <c r="F541" s="10" t="s">
        <v>44</v>
      </c>
      <c r="G541" s="10" t="s">
        <v>45</v>
      </c>
      <c r="H541" s="10" t="s">
        <v>44</v>
      </c>
      <c r="I541" s="11">
        <v>845.09</v>
      </c>
      <c r="J541" s="12">
        <v>1.3571358157854546E-3</v>
      </c>
      <c r="K541" s="47">
        <v>844.9599999999989</v>
      </c>
      <c r="L541" s="39" t="s">
        <v>46</v>
      </c>
      <c r="M541" s="41">
        <v>0</v>
      </c>
      <c r="N541" s="47">
        <f t="shared" si="16"/>
        <v>844.9599999999989</v>
      </c>
      <c r="O541" s="39" t="s">
        <v>765</v>
      </c>
      <c r="P541" s="13" t="s">
        <v>6091</v>
      </c>
      <c r="Q541" s="40" t="s">
        <v>6092</v>
      </c>
      <c r="R541" s="40" t="s">
        <v>6093</v>
      </c>
      <c r="S541" s="40" t="s">
        <v>6094</v>
      </c>
      <c r="T541" s="39" t="s">
        <v>111</v>
      </c>
      <c r="U541" s="40" t="s">
        <v>6095</v>
      </c>
      <c r="V541" s="55">
        <v>586.19099999999924</v>
      </c>
      <c r="W541" s="43" t="s">
        <v>46</v>
      </c>
      <c r="X541" s="44">
        <v>0</v>
      </c>
      <c r="Y541" s="55">
        <f t="shared" si="17"/>
        <v>586.19099999999924</v>
      </c>
      <c r="Z541" s="14" t="s">
        <v>39</v>
      </c>
      <c r="AA541" s="45" t="s">
        <v>6096</v>
      </c>
      <c r="AB541" s="45" t="s">
        <v>6097</v>
      </c>
      <c r="AC541" s="45" t="s">
        <v>6098</v>
      </c>
      <c r="AD541" s="45" t="s">
        <v>287</v>
      </c>
      <c r="AE541" s="43" t="s">
        <v>111</v>
      </c>
      <c r="AF541" s="45" t="s">
        <v>6099</v>
      </c>
      <c r="AG541" s="48">
        <v>1</v>
      </c>
    </row>
    <row r="542" spans="1:33" s="1" customFormat="1" ht="42.75">
      <c r="A542" s="46" t="s">
        <v>6100</v>
      </c>
      <c r="B542" s="10" t="s">
        <v>6101</v>
      </c>
      <c r="C542" s="94" t="s">
        <v>6102</v>
      </c>
      <c r="D542" s="10" t="s">
        <v>698</v>
      </c>
      <c r="E542" s="10" t="s">
        <v>79</v>
      </c>
      <c r="F542" s="10" t="s">
        <v>44</v>
      </c>
      <c r="G542" s="10" t="s">
        <v>45</v>
      </c>
      <c r="H542" s="10" t="s">
        <v>44</v>
      </c>
      <c r="I542" s="11"/>
      <c r="J542" s="12">
        <v>3.2101328750379489E-3</v>
      </c>
      <c r="K542" s="47">
        <v>60230.17206528</v>
      </c>
      <c r="L542" s="39" t="s">
        <v>46</v>
      </c>
      <c r="M542" s="41">
        <v>0</v>
      </c>
      <c r="N542" s="47">
        <f t="shared" si="16"/>
        <v>60230.17206528</v>
      </c>
      <c r="O542" s="39" t="s">
        <v>39</v>
      </c>
      <c r="P542" s="13" t="s">
        <v>6103</v>
      </c>
      <c r="Q542" s="40" t="s">
        <v>2578</v>
      </c>
      <c r="R542" s="40" t="s">
        <v>2578</v>
      </c>
      <c r="S542" s="40" t="s">
        <v>6104</v>
      </c>
      <c r="T542" s="39" t="s">
        <v>125</v>
      </c>
      <c r="U542" s="40" t="s">
        <v>2578</v>
      </c>
      <c r="V542" s="55">
        <v>21867.942118399998</v>
      </c>
      <c r="W542" s="43" t="s">
        <v>46</v>
      </c>
      <c r="X542" s="44">
        <v>0</v>
      </c>
      <c r="Y542" s="55">
        <f t="shared" si="17"/>
        <v>21867.942118399998</v>
      </c>
      <c r="Z542" s="14" t="s">
        <v>39</v>
      </c>
      <c r="AA542" s="45" t="s">
        <v>6105</v>
      </c>
      <c r="AB542" s="45" t="s">
        <v>668</v>
      </c>
      <c r="AC542" s="45" t="s">
        <v>668</v>
      </c>
      <c r="AD542" s="45" t="s">
        <v>169</v>
      </c>
      <c r="AE542" s="43" t="s">
        <v>259</v>
      </c>
      <c r="AF542" s="45" t="s">
        <v>2583</v>
      </c>
      <c r="AG542" s="48">
        <v>1</v>
      </c>
    </row>
    <row r="543" spans="1:33" s="1" customFormat="1" ht="28.5">
      <c r="A543" s="46" t="s">
        <v>6106</v>
      </c>
      <c r="B543" s="10" t="s">
        <v>6101</v>
      </c>
      <c r="C543" s="21" t="s">
        <v>6107</v>
      </c>
      <c r="D543" s="10" t="s">
        <v>3869</v>
      </c>
      <c r="E543" s="10" t="s">
        <v>583</v>
      </c>
      <c r="F543" s="10" t="s">
        <v>62</v>
      </c>
      <c r="G543" s="10" t="s">
        <v>45</v>
      </c>
      <c r="H543" s="10" t="s">
        <v>63</v>
      </c>
      <c r="I543" s="11">
        <v>57730</v>
      </c>
      <c r="J543" s="12">
        <v>1.2516211963106744E-3</v>
      </c>
      <c r="K543" s="47">
        <v>57730</v>
      </c>
      <c r="L543" s="39" t="s">
        <v>46</v>
      </c>
      <c r="M543" s="41">
        <v>0</v>
      </c>
      <c r="N543" s="47">
        <f t="shared" si="16"/>
        <v>57730</v>
      </c>
      <c r="O543" s="39" t="s">
        <v>39</v>
      </c>
      <c r="P543" s="13" t="s">
        <v>6108</v>
      </c>
      <c r="Q543" s="40" t="s">
        <v>6109</v>
      </c>
      <c r="R543" s="40" t="s">
        <v>6110</v>
      </c>
      <c r="S543" s="40" t="s">
        <v>6111</v>
      </c>
      <c r="T543" s="39" t="s">
        <v>125</v>
      </c>
      <c r="U543" s="40" t="s">
        <v>6112</v>
      </c>
      <c r="V543" s="55">
        <v>31374.963199999998</v>
      </c>
      <c r="W543" s="43" t="s">
        <v>46</v>
      </c>
      <c r="X543" s="44">
        <v>0</v>
      </c>
      <c r="Y543" s="55">
        <f t="shared" si="17"/>
        <v>31374.963199999998</v>
      </c>
      <c r="Z543" s="14" t="s">
        <v>39</v>
      </c>
      <c r="AA543" s="45" t="s">
        <v>6113</v>
      </c>
      <c r="AB543" s="45" t="s">
        <v>6114</v>
      </c>
      <c r="AC543" s="45" t="s">
        <v>6115</v>
      </c>
      <c r="AD543" s="45" t="s">
        <v>169</v>
      </c>
      <c r="AE543" s="43" t="s">
        <v>259</v>
      </c>
      <c r="AF543" s="45" t="s">
        <v>6116</v>
      </c>
      <c r="AG543" s="48">
        <v>1</v>
      </c>
    </row>
    <row r="544" spans="1:33" s="1" customFormat="1" ht="57">
      <c r="A544" s="46" t="s">
        <v>6117</v>
      </c>
      <c r="B544" s="10" t="s">
        <v>6101</v>
      </c>
      <c r="C544" s="21" t="s">
        <v>6102</v>
      </c>
      <c r="D544" s="10" t="s">
        <v>6118</v>
      </c>
      <c r="E544" s="10" t="s">
        <v>61</v>
      </c>
      <c r="F544" s="10" t="s">
        <v>63</v>
      </c>
      <c r="G544" s="10" t="s">
        <v>45</v>
      </c>
      <c r="H544" s="10" t="s">
        <v>63</v>
      </c>
      <c r="I544" s="11">
        <v>384138.88380000001</v>
      </c>
      <c r="J544" s="12">
        <v>4.3417514463860163E-4</v>
      </c>
      <c r="K544" s="47">
        <v>314569.75199999998</v>
      </c>
      <c r="L544" s="39" t="s">
        <v>46</v>
      </c>
      <c r="M544" s="41">
        <v>0</v>
      </c>
      <c r="N544" s="47">
        <f t="shared" si="16"/>
        <v>314569.75199999998</v>
      </c>
      <c r="O544" s="39" t="s">
        <v>39</v>
      </c>
      <c r="P544" s="13" t="s">
        <v>6119</v>
      </c>
      <c r="Q544" s="40" t="s">
        <v>2578</v>
      </c>
      <c r="R544" s="40" t="s">
        <v>2578</v>
      </c>
      <c r="S544" s="40" t="s">
        <v>6120</v>
      </c>
      <c r="T544" s="39" t="s">
        <v>152</v>
      </c>
      <c r="U544" s="40" t="s">
        <v>2578</v>
      </c>
      <c r="V544" s="55">
        <v>138886.4736</v>
      </c>
      <c r="W544" s="43" t="s">
        <v>46</v>
      </c>
      <c r="X544" s="44">
        <v>0</v>
      </c>
      <c r="Y544" s="55">
        <f t="shared" si="17"/>
        <v>138886.4736</v>
      </c>
      <c r="Z544" s="14" t="s">
        <v>39</v>
      </c>
      <c r="AA544" s="45" t="s">
        <v>6121</v>
      </c>
      <c r="AB544" s="45" t="s">
        <v>668</v>
      </c>
      <c r="AC544" s="45" t="s">
        <v>668</v>
      </c>
      <c r="AD544" s="45" t="s">
        <v>169</v>
      </c>
      <c r="AE544" s="43" t="s">
        <v>6122</v>
      </c>
      <c r="AF544" s="45" t="s">
        <v>2583</v>
      </c>
      <c r="AG544" s="48">
        <v>1</v>
      </c>
    </row>
    <row r="545" spans="1:33" s="1" customFormat="1" ht="85.5">
      <c r="A545" s="46" t="s">
        <v>6123</v>
      </c>
      <c r="B545" s="10" t="s">
        <v>6124</v>
      </c>
      <c r="C545" s="21" t="s">
        <v>6125</v>
      </c>
      <c r="D545" s="10" t="s">
        <v>1949</v>
      </c>
      <c r="E545" s="10" t="s">
        <v>583</v>
      </c>
      <c r="F545" s="10" t="s">
        <v>62</v>
      </c>
      <c r="G545" s="10" t="s">
        <v>939</v>
      </c>
      <c r="H545" s="10" t="s">
        <v>63</v>
      </c>
      <c r="I545" s="11"/>
      <c r="J545" s="12">
        <v>2.1972576982336235E-3</v>
      </c>
      <c r="K545" s="47">
        <v>1880.22272256</v>
      </c>
      <c r="L545" s="39" t="s">
        <v>46</v>
      </c>
      <c r="M545" s="41">
        <v>0</v>
      </c>
      <c r="N545" s="47">
        <f t="shared" si="16"/>
        <v>1880.22272256</v>
      </c>
      <c r="O545" s="39" t="s">
        <v>39</v>
      </c>
      <c r="P545" s="13" t="s">
        <v>6126</v>
      </c>
      <c r="Q545" s="40" t="s">
        <v>6127</v>
      </c>
      <c r="R545" s="40" t="s">
        <v>6128</v>
      </c>
      <c r="S545" s="40" t="s">
        <v>6129</v>
      </c>
      <c r="T545" s="39" t="s">
        <v>506</v>
      </c>
      <c r="U545" s="40" t="s">
        <v>6130</v>
      </c>
      <c r="V545" s="55">
        <v>2006.3126092799998</v>
      </c>
      <c r="W545" s="43" t="s">
        <v>46</v>
      </c>
      <c r="X545" s="44">
        <v>0</v>
      </c>
      <c r="Y545" s="55">
        <f t="shared" si="17"/>
        <v>2006.3126092799998</v>
      </c>
      <c r="Z545" s="14" t="s">
        <v>39</v>
      </c>
      <c r="AA545" s="45" t="s">
        <v>6131</v>
      </c>
      <c r="AB545" s="45" t="s">
        <v>6132</v>
      </c>
      <c r="AC545" s="45" t="s">
        <v>6133</v>
      </c>
      <c r="AD545" s="45" t="s">
        <v>235</v>
      </c>
      <c r="AE545" s="43" t="s">
        <v>3071</v>
      </c>
      <c r="AF545" s="45" t="s">
        <v>6134</v>
      </c>
      <c r="AG545" s="48">
        <v>1</v>
      </c>
    </row>
    <row r="546" spans="1:33" s="1" customFormat="1" ht="99.75">
      <c r="A546" s="46" t="s">
        <v>6135</v>
      </c>
      <c r="B546" s="10" t="s">
        <v>6136</v>
      </c>
      <c r="C546" s="21" t="s">
        <v>6125</v>
      </c>
      <c r="D546" s="17">
        <v>0.01</v>
      </c>
      <c r="E546" s="10" t="s">
        <v>737</v>
      </c>
      <c r="F546" s="10" t="s">
        <v>201</v>
      </c>
      <c r="G546" s="10" t="s">
        <v>202</v>
      </c>
      <c r="H546" s="10" t="s">
        <v>2537</v>
      </c>
      <c r="I546" s="11"/>
      <c r="J546" s="12">
        <v>5.8398549800871605E-4</v>
      </c>
      <c r="K546" s="47">
        <v>186.66247935999999</v>
      </c>
      <c r="L546" s="39" t="s">
        <v>46</v>
      </c>
      <c r="M546" s="41">
        <v>0</v>
      </c>
      <c r="N546" s="47">
        <f t="shared" si="16"/>
        <v>186.66247935999999</v>
      </c>
      <c r="O546" s="39" t="s">
        <v>39</v>
      </c>
      <c r="P546" s="13" t="s">
        <v>6137</v>
      </c>
      <c r="Q546" s="40" t="s">
        <v>6138</v>
      </c>
      <c r="R546" s="40" t="s">
        <v>6139</v>
      </c>
      <c r="S546" s="40" t="s">
        <v>6140</v>
      </c>
      <c r="T546" s="39" t="s">
        <v>927</v>
      </c>
      <c r="U546" s="40" t="s">
        <v>6141</v>
      </c>
      <c r="V546" s="55">
        <v>79.115223040000004</v>
      </c>
      <c r="W546" s="43" t="s">
        <v>46</v>
      </c>
      <c r="X546" s="44">
        <v>0</v>
      </c>
      <c r="Y546" s="55">
        <f t="shared" si="17"/>
        <v>79.115223040000004</v>
      </c>
      <c r="Z546" s="14" t="s">
        <v>39</v>
      </c>
      <c r="AA546" s="45" t="s">
        <v>6142</v>
      </c>
      <c r="AB546" s="45" t="s">
        <v>6143</v>
      </c>
      <c r="AC546" s="45" t="s">
        <v>6144</v>
      </c>
      <c r="AD546" s="45" t="s">
        <v>2546</v>
      </c>
      <c r="AE546" s="43" t="s">
        <v>1238</v>
      </c>
      <c r="AF546" s="45" t="s">
        <v>6145</v>
      </c>
      <c r="AG546" s="48">
        <v>1</v>
      </c>
    </row>
    <row r="547" spans="1:33" s="1" customFormat="1" ht="85.5">
      <c r="A547" s="46" t="s">
        <v>6146</v>
      </c>
      <c r="B547" s="10" t="s">
        <v>6147</v>
      </c>
      <c r="C547" s="21" t="s">
        <v>6125</v>
      </c>
      <c r="D547" s="10" t="s">
        <v>698</v>
      </c>
      <c r="E547" s="10" t="s">
        <v>79</v>
      </c>
      <c r="F547" s="10" t="s">
        <v>44</v>
      </c>
      <c r="G547" s="10" t="s">
        <v>45</v>
      </c>
      <c r="H547" s="10" t="s">
        <v>44</v>
      </c>
      <c r="I547" s="11"/>
      <c r="J547" s="12">
        <v>5.3930097145562707E-3</v>
      </c>
      <c r="K547" s="47">
        <v>74.170521600000001</v>
      </c>
      <c r="L547" s="39" t="s">
        <v>46</v>
      </c>
      <c r="M547" s="41">
        <v>0</v>
      </c>
      <c r="N547" s="47">
        <f t="shared" si="16"/>
        <v>74.170521600000001</v>
      </c>
      <c r="O547" s="39" t="s">
        <v>39</v>
      </c>
      <c r="P547" s="13" t="s">
        <v>6148</v>
      </c>
      <c r="Q547" s="40" t="s">
        <v>6149</v>
      </c>
      <c r="R547" s="40" t="s">
        <v>6150</v>
      </c>
      <c r="S547" s="40" t="s">
        <v>6151</v>
      </c>
      <c r="T547" s="39" t="s">
        <v>6152</v>
      </c>
      <c r="U547" s="40" t="s">
        <v>6153</v>
      </c>
      <c r="V547" s="55">
        <v>53.155540479999999</v>
      </c>
      <c r="W547" s="43" t="s">
        <v>46</v>
      </c>
      <c r="X547" s="44">
        <v>0</v>
      </c>
      <c r="Y547" s="55">
        <f t="shared" si="17"/>
        <v>53.155540479999999</v>
      </c>
      <c r="Z547" s="14" t="s">
        <v>39</v>
      </c>
      <c r="AA547" s="45" t="s">
        <v>6154</v>
      </c>
      <c r="AB547" s="45" t="s">
        <v>6155</v>
      </c>
      <c r="AC547" s="45" t="s">
        <v>6156</v>
      </c>
      <c r="AD547" s="45" t="s">
        <v>287</v>
      </c>
      <c r="AE547" s="43" t="s">
        <v>6157</v>
      </c>
      <c r="AF547" s="45" t="s">
        <v>6158</v>
      </c>
      <c r="AG547" s="48">
        <v>1</v>
      </c>
    </row>
    <row r="548" spans="1:33" s="1" customFormat="1" ht="42.75">
      <c r="A548" s="46" t="s">
        <v>6159</v>
      </c>
      <c r="B548" s="10" t="s">
        <v>6147</v>
      </c>
      <c r="C548" s="21" t="s">
        <v>6125</v>
      </c>
      <c r="D548" s="10" t="s">
        <v>6160</v>
      </c>
      <c r="E548" s="10" t="s">
        <v>133</v>
      </c>
      <c r="F548" s="10" t="s">
        <v>147</v>
      </c>
      <c r="G548" s="10" t="s">
        <v>135</v>
      </c>
      <c r="H548" s="10" t="s">
        <v>133</v>
      </c>
      <c r="I548" s="11"/>
      <c r="J548" s="12">
        <v>1.0683404190246706E-2</v>
      </c>
      <c r="K548" s="47">
        <v>1331.3608627200001</v>
      </c>
      <c r="L548" s="39" t="s">
        <v>46</v>
      </c>
      <c r="M548" s="41">
        <v>0</v>
      </c>
      <c r="N548" s="47">
        <f t="shared" si="16"/>
        <v>1331.3608627200001</v>
      </c>
      <c r="O548" s="39" t="s">
        <v>39</v>
      </c>
      <c r="P548" s="13" t="s">
        <v>6161</v>
      </c>
      <c r="Q548" s="40" t="s">
        <v>6162</v>
      </c>
      <c r="R548" s="40" t="s">
        <v>6163</v>
      </c>
      <c r="S548" s="40" t="s">
        <v>6164</v>
      </c>
      <c r="T548" s="39" t="s">
        <v>266</v>
      </c>
      <c r="U548" s="40" t="s">
        <v>6165</v>
      </c>
      <c r="V548" s="55">
        <v>452.44018176000003</v>
      </c>
      <c r="W548" s="43" t="s">
        <v>46</v>
      </c>
      <c r="X548" s="44">
        <v>0</v>
      </c>
      <c r="Y548" s="55">
        <f t="shared" si="17"/>
        <v>452.44018176000003</v>
      </c>
      <c r="Z548" s="14" t="s">
        <v>39</v>
      </c>
      <c r="AA548" s="45" t="s">
        <v>6166</v>
      </c>
      <c r="AB548" s="45" t="s">
        <v>6167</v>
      </c>
      <c r="AC548" s="45" t="s">
        <v>6168</v>
      </c>
      <c r="AD548" s="45" t="s">
        <v>55</v>
      </c>
      <c r="AE548" s="43" t="s">
        <v>613</v>
      </c>
      <c r="AF548" s="45" t="s">
        <v>6169</v>
      </c>
      <c r="AG548" s="48">
        <v>1</v>
      </c>
    </row>
    <row r="549" spans="1:33" s="1" customFormat="1" ht="42.75">
      <c r="A549" s="46" t="s">
        <v>6170</v>
      </c>
      <c r="B549" s="10" t="s">
        <v>6171</v>
      </c>
      <c r="C549" s="21" t="s">
        <v>6172</v>
      </c>
      <c r="D549" s="10" t="s">
        <v>6173</v>
      </c>
      <c r="E549" s="10" t="s">
        <v>79</v>
      </c>
      <c r="F549" s="10" t="s">
        <v>44</v>
      </c>
      <c r="G549" s="10" t="s">
        <v>45</v>
      </c>
      <c r="H549" s="10" t="s">
        <v>44</v>
      </c>
      <c r="I549" s="11"/>
      <c r="J549" s="12">
        <v>8.6564164018503129E-2</v>
      </c>
      <c r="K549" s="47">
        <v>4997.8569804799999</v>
      </c>
      <c r="L549" s="39" t="s">
        <v>46</v>
      </c>
      <c r="M549" s="41">
        <v>0</v>
      </c>
      <c r="N549" s="47">
        <f t="shared" si="16"/>
        <v>4997.8569804799999</v>
      </c>
      <c r="O549" s="39" t="s">
        <v>39</v>
      </c>
      <c r="P549" s="13" t="s">
        <v>6174</v>
      </c>
      <c r="Q549" s="40" t="s">
        <v>6175</v>
      </c>
      <c r="R549" s="40" t="s">
        <v>6176</v>
      </c>
      <c r="S549" s="40" t="s">
        <v>6177</v>
      </c>
      <c r="T549" s="39" t="s">
        <v>613</v>
      </c>
      <c r="U549" s="40" t="s">
        <v>6178</v>
      </c>
      <c r="V549" s="55">
        <v>3021.2125798399998</v>
      </c>
      <c r="W549" s="43" t="s">
        <v>46</v>
      </c>
      <c r="X549" s="44">
        <v>0</v>
      </c>
      <c r="Y549" s="55">
        <f t="shared" si="17"/>
        <v>3021.2125798399998</v>
      </c>
      <c r="Z549" s="14" t="s">
        <v>39</v>
      </c>
      <c r="AA549" s="45" t="s">
        <v>6179</v>
      </c>
      <c r="AB549" s="45" t="s">
        <v>6180</v>
      </c>
      <c r="AC549" s="45" t="s">
        <v>6176</v>
      </c>
      <c r="AD549" s="45" t="s">
        <v>55</v>
      </c>
      <c r="AE549" s="43" t="s">
        <v>613</v>
      </c>
      <c r="AF549" s="45" t="s">
        <v>6178</v>
      </c>
      <c r="AG549" s="48">
        <v>1</v>
      </c>
    </row>
    <row r="550" spans="1:33" s="1" customFormat="1" ht="28.5">
      <c r="A550" s="46" t="s">
        <v>6181</v>
      </c>
      <c r="B550" s="10" t="s">
        <v>6147</v>
      </c>
      <c r="C550" s="21" t="s">
        <v>6182</v>
      </c>
      <c r="D550" s="10" t="s">
        <v>6183</v>
      </c>
      <c r="E550" s="10" t="s">
        <v>79</v>
      </c>
      <c r="F550" s="10" t="s">
        <v>44</v>
      </c>
      <c r="G550" s="10" t="s">
        <v>45</v>
      </c>
      <c r="H550" s="10" t="s">
        <v>44</v>
      </c>
      <c r="I550" s="11"/>
      <c r="J550" s="12">
        <v>4.3034608512613141E-2</v>
      </c>
      <c r="K550" s="47">
        <v>3682.5663974399999</v>
      </c>
      <c r="L550" s="39" t="s">
        <v>46</v>
      </c>
      <c r="M550" s="41">
        <v>0</v>
      </c>
      <c r="N550" s="47">
        <f t="shared" si="16"/>
        <v>3682.5663974399999</v>
      </c>
      <c r="O550" s="39" t="s">
        <v>39</v>
      </c>
      <c r="P550" s="13" t="s">
        <v>6184</v>
      </c>
      <c r="Q550" s="40" t="s">
        <v>6185</v>
      </c>
      <c r="R550" s="40" t="s">
        <v>6186</v>
      </c>
      <c r="S550" s="40" t="s">
        <v>6187</v>
      </c>
      <c r="T550" s="39" t="s">
        <v>613</v>
      </c>
      <c r="U550" s="40" t="s">
        <v>6188</v>
      </c>
      <c r="V550" s="55">
        <v>2474.82307072</v>
      </c>
      <c r="W550" s="43" t="s">
        <v>46</v>
      </c>
      <c r="X550" s="44">
        <v>0</v>
      </c>
      <c r="Y550" s="55">
        <f t="shared" si="17"/>
        <v>2474.82307072</v>
      </c>
      <c r="Z550" s="14" t="s">
        <v>39</v>
      </c>
      <c r="AA550" s="45" t="s">
        <v>6189</v>
      </c>
      <c r="AB550" s="45" t="s">
        <v>6190</v>
      </c>
      <c r="AC550" s="45" t="s">
        <v>6191</v>
      </c>
      <c r="AD550" s="45" t="s">
        <v>55</v>
      </c>
      <c r="AE550" s="43" t="s">
        <v>395</v>
      </c>
      <c r="AF550" s="45" t="s">
        <v>6192</v>
      </c>
      <c r="AG550" s="48">
        <v>1</v>
      </c>
    </row>
    <row r="551" spans="1:33" s="1" customFormat="1" ht="128.25">
      <c r="A551" s="46" t="s">
        <v>6193</v>
      </c>
      <c r="B551" s="10" t="s">
        <v>6194</v>
      </c>
      <c r="C551" s="21" t="s">
        <v>6195</v>
      </c>
      <c r="D551" s="10" t="s">
        <v>4144</v>
      </c>
      <c r="E551" s="10" t="s">
        <v>583</v>
      </c>
      <c r="F551" s="10" t="s">
        <v>62</v>
      </c>
      <c r="G551" s="10" t="s">
        <v>45</v>
      </c>
      <c r="H551" s="10" t="s">
        <v>63</v>
      </c>
      <c r="I551" s="11"/>
      <c r="J551" s="12">
        <v>2.7360482763972489E-3</v>
      </c>
      <c r="K551" s="47">
        <v>74.170521600000001</v>
      </c>
      <c r="L551" s="39" t="s">
        <v>46</v>
      </c>
      <c r="M551" s="41">
        <v>0</v>
      </c>
      <c r="N551" s="47">
        <f t="shared" si="16"/>
        <v>74.170521600000001</v>
      </c>
      <c r="O551" s="39" t="s">
        <v>39</v>
      </c>
      <c r="P551" s="13" t="s">
        <v>6196</v>
      </c>
      <c r="Q551" s="40" t="s">
        <v>6197</v>
      </c>
      <c r="R551" s="40" t="s">
        <v>6198</v>
      </c>
      <c r="S551" s="40" t="s">
        <v>6199</v>
      </c>
      <c r="T551" s="39" t="s">
        <v>6200</v>
      </c>
      <c r="U551" s="40" t="s">
        <v>6201</v>
      </c>
      <c r="V551" s="55">
        <v>54.391715840000003</v>
      </c>
      <c r="W551" s="43" t="s">
        <v>46</v>
      </c>
      <c r="X551" s="44">
        <v>0</v>
      </c>
      <c r="Y551" s="55">
        <f t="shared" si="17"/>
        <v>54.391715840000003</v>
      </c>
      <c r="Z551" s="14" t="s">
        <v>39</v>
      </c>
      <c r="AA551" s="45" t="s">
        <v>6202</v>
      </c>
      <c r="AB551" s="45" t="s">
        <v>6203</v>
      </c>
      <c r="AC551" s="45" t="s">
        <v>6204</v>
      </c>
      <c r="AD551" s="45" t="s">
        <v>235</v>
      </c>
      <c r="AE551" s="43" t="s">
        <v>6205</v>
      </c>
      <c r="AF551" s="45" t="s">
        <v>6206</v>
      </c>
      <c r="AG551" s="48">
        <v>1</v>
      </c>
    </row>
    <row r="552" spans="1:33" s="1" customFormat="1" ht="42.75">
      <c r="A552" s="46" t="s">
        <v>6207</v>
      </c>
      <c r="B552" s="10" t="s">
        <v>6194</v>
      </c>
      <c r="C552" s="21" t="s">
        <v>6195</v>
      </c>
      <c r="D552" s="10" t="s">
        <v>1694</v>
      </c>
      <c r="E552" s="10" t="s">
        <v>79</v>
      </c>
      <c r="F552" s="10" t="s">
        <v>44</v>
      </c>
      <c r="G552" s="10" t="s">
        <v>45</v>
      </c>
      <c r="H552" s="10" t="s">
        <v>44</v>
      </c>
      <c r="I552" s="11"/>
      <c r="J552" s="12">
        <v>2.3538024495608701E-2</v>
      </c>
      <c r="K552" s="47">
        <v>487.05309183999998</v>
      </c>
      <c r="L552" s="39" t="s">
        <v>46</v>
      </c>
      <c r="M552" s="41">
        <v>0</v>
      </c>
      <c r="N552" s="47">
        <f t="shared" si="16"/>
        <v>487.05309183999998</v>
      </c>
      <c r="O552" s="39" t="s">
        <v>39</v>
      </c>
      <c r="P552" s="13" t="s">
        <v>6208</v>
      </c>
      <c r="Q552" s="40" t="s">
        <v>6209</v>
      </c>
      <c r="R552" s="40" t="s">
        <v>6210</v>
      </c>
      <c r="S552" s="40" t="s">
        <v>6211</v>
      </c>
      <c r="T552" s="39" t="s">
        <v>642</v>
      </c>
      <c r="U552" s="40" t="s">
        <v>6212</v>
      </c>
      <c r="V552" s="55">
        <v>295.44591104</v>
      </c>
      <c r="W552" s="43" t="s">
        <v>46</v>
      </c>
      <c r="X552" s="44">
        <v>0</v>
      </c>
      <c r="Y552" s="55">
        <f t="shared" si="17"/>
        <v>295.44591104</v>
      </c>
      <c r="Z552" s="14" t="s">
        <v>39</v>
      </c>
      <c r="AA552" s="45" t="s">
        <v>6213</v>
      </c>
      <c r="AB552" s="45" t="s">
        <v>6214</v>
      </c>
      <c r="AC552" s="45" t="s">
        <v>6215</v>
      </c>
      <c r="AD552" s="45" t="s">
        <v>287</v>
      </c>
      <c r="AE552" s="43" t="s">
        <v>6216</v>
      </c>
      <c r="AF552" s="45" t="s">
        <v>6217</v>
      </c>
      <c r="AG552" s="48">
        <v>1</v>
      </c>
    </row>
    <row r="553" spans="1:33" s="1" customFormat="1" ht="24">
      <c r="A553" s="46" t="s">
        <v>6218</v>
      </c>
      <c r="B553" s="10" t="s">
        <v>6219</v>
      </c>
      <c r="C553" s="21" t="s">
        <v>6220</v>
      </c>
      <c r="D553" s="10" t="s">
        <v>43</v>
      </c>
      <c r="E553" s="10" t="s">
        <v>79</v>
      </c>
      <c r="F553" s="10" t="s">
        <v>44</v>
      </c>
      <c r="G553" s="10" t="s">
        <v>45</v>
      </c>
      <c r="H553" s="10" t="s">
        <v>44</v>
      </c>
      <c r="I553" s="11">
        <v>879.39</v>
      </c>
      <c r="J553" s="12">
        <v>1.5803076640438596E-3</v>
      </c>
      <c r="K553" s="47">
        <v>878.7583999999988</v>
      </c>
      <c r="L553" s="39" t="s">
        <v>46</v>
      </c>
      <c r="M553" s="41">
        <v>0</v>
      </c>
      <c r="N553" s="47">
        <f t="shared" si="16"/>
        <v>878.7583999999988</v>
      </c>
      <c r="O553" s="39" t="s">
        <v>39</v>
      </c>
      <c r="P553" s="13" t="s">
        <v>6221</v>
      </c>
      <c r="Q553" s="40" t="s">
        <v>6222</v>
      </c>
      <c r="R553" s="40" t="s">
        <v>6223</v>
      </c>
      <c r="S553" s="40" t="s">
        <v>1435</v>
      </c>
      <c r="T553" s="39" t="s">
        <v>395</v>
      </c>
      <c r="U553" s="40" t="s">
        <v>6224</v>
      </c>
      <c r="V553" s="55">
        <v>878.7583999999988</v>
      </c>
      <c r="W553" s="43" t="s">
        <v>46</v>
      </c>
      <c r="X553" s="44">
        <v>0</v>
      </c>
      <c r="Y553" s="55">
        <f t="shared" si="17"/>
        <v>878.7583999999988</v>
      </c>
      <c r="Z553" s="14" t="s">
        <v>39</v>
      </c>
      <c r="AA553" s="45" t="s">
        <v>6225</v>
      </c>
      <c r="AB553" s="45" t="s">
        <v>6226</v>
      </c>
      <c r="AC553" s="45" t="s">
        <v>6223</v>
      </c>
      <c r="AD553" s="45" t="s">
        <v>55</v>
      </c>
      <c r="AE553" s="43" t="s">
        <v>395</v>
      </c>
      <c r="AF553" s="45" t="s">
        <v>6224</v>
      </c>
      <c r="AG553" s="48">
        <v>1</v>
      </c>
    </row>
    <row r="554" spans="1:33" s="1" customFormat="1" ht="42.75">
      <c r="A554" s="46" t="s">
        <v>6227</v>
      </c>
      <c r="B554" s="10" t="s">
        <v>6228</v>
      </c>
      <c r="C554" s="21" t="s">
        <v>6229</v>
      </c>
      <c r="D554" s="10" t="s">
        <v>6230</v>
      </c>
      <c r="E554" s="10" t="s">
        <v>79</v>
      </c>
      <c r="F554" s="10" t="s">
        <v>44</v>
      </c>
      <c r="G554" s="10" t="s">
        <v>45</v>
      </c>
      <c r="H554" s="10" t="s">
        <v>44</v>
      </c>
      <c r="I554" s="11">
        <v>791.05</v>
      </c>
      <c r="J554" s="12">
        <v>2.3226819612648669E-5</v>
      </c>
      <c r="K554" s="47">
        <v>790.03759999999897</v>
      </c>
      <c r="L554" s="39" t="s">
        <v>46</v>
      </c>
      <c r="M554" s="41">
        <v>0</v>
      </c>
      <c r="N554" s="47">
        <f t="shared" si="16"/>
        <v>790.03759999999897</v>
      </c>
      <c r="O554" s="39" t="s">
        <v>39</v>
      </c>
      <c r="P554" s="13" t="s">
        <v>6231</v>
      </c>
      <c r="Q554" s="40" t="s">
        <v>6232</v>
      </c>
      <c r="R554" s="40" t="s">
        <v>6233</v>
      </c>
      <c r="S554" s="40" t="s">
        <v>6234</v>
      </c>
      <c r="T554" s="39" t="s">
        <v>797</v>
      </c>
      <c r="U554" s="40" t="s">
        <v>6235</v>
      </c>
      <c r="V554" s="55">
        <v>790.03759999999897</v>
      </c>
      <c r="W554" s="43" t="s">
        <v>46</v>
      </c>
      <c r="X554" s="44">
        <v>0</v>
      </c>
      <c r="Y554" s="55">
        <f t="shared" si="17"/>
        <v>790.03759999999897</v>
      </c>
      <c r="Z554" s="14" t="s">
        <v>39</v>
      </c>
      <c r="AA554" s="45" t="s">
        <v>6236</v>
      </c>
      <c r="AB554" s="45" t="s">
        <v>6237</v>
      </c>
      <c r="AC554" s="45" t="s">
        <v>6233</v>
      </c>
      <c r="AD554" s="45" t="s">
        <v>4380</v>
      </c>
      <c r="AE554" s="43" t="s">
        <v>797</v>
      </c>
      <c r="AF554" s="45" t="s">
        <v>6235</v>
      </c>
      <c r="AG554" s="48">
        <v>1</v>
      </c>
    </row>
    <row r="555" spans="1:33" s="1" customFormat="1" ht="85.5">
      <c r="A555" s="46" t="s">
        <v>6238</v>
      </c>
      <c r="B555" s="10" t="s">
        <v>6239</v>
      </c>
      <c r="C555" s="21" t="s">
        <v>6240</v>
      </c>
      <c r="D555" s="10" t="s">
        <v>804</v>
      </c>
      <c r="E555" s="10" t="s">
        <v>79</v>
      </c>
      <c r="F555" s="10" t="s">
        <v>44</v>
      </c>
      <c r="G555" s="10" t="s">
        <v>45</v>
      </c>
      <c r="H555" s="10" t="s">
        <v>44</v>
      </c>
      <c r="I555" s="11">
        <v>4300.25</v>
      </c>
      <c r="J555" s="12">
        <v>1.2907879014792852E-3</v>
      </c>
      <c r="K555" s="47">
        <v>4299.790199999994</v>
      </c>
      <c r="L555" s="39" t="s">
        <v>46</v>
      </c>
      <c r="M555" s="41">
        <v>0</v>
      </c>
      <c r="N555" s="47">
        <f t="shared" si="16"/>
        <v>4299.790199999994</v>
      </c>
      <c r="O555" s="39" t="s">
        <v>39</v>
      </c>
      <c r="P555" s="13" t="s">
        <v>6241</v>
      </c>
      <c r="Q555" s="40" t="s">
        <v>6242</v>
      </c>
      <c r="R555" s="40" t="s">
        <v>6243</v>
      </c>
      <c r="S555" s="40" t="s">
        <v>6244</v>
      </c>
      <c r="T555" s="39" t="s">
        <v>1494</v>
      </c>
      <c r="U555" s="40" t="s">
        <v>6245</v>
      </c>
      <c r="V555" s="55">
        <v>1884.2607999999975</v>
      </c>
      <c r="W555" s="43" t="s">
        <v>46</v>
      </c>
      <c r="X555" s="44">
        <v>0</v>
      </c>
      <c r="Y555" s="55">
        <f t="shared" si="17"/>
        <v>1884.2607999999975</v>
      </c>
      <c r="Z555" s="14" t="s">
        <v>39</v>
      </c>
      <c r="AA555" s="45" t="s">
        <v>6246</v>
      </c>
      <c r="AB555" s="45" t="s">
        <v>6247</v>
      </c>
      <c r="AC555" s="45" t="s">
        <v>6248</v>
      </c>
      <c r="AD555" s="45" t="s">
        <v>287</v>
      </c>
      <c r="AE555" s="43" t="s">
        <v>1546</v>
      </c>
      <c r="AF555" s="45" t="s">
        <v>6249</v>
      </c>
      <c r="AG555" s="48">
        <v>1</v>
      </c>
    </row>
    <row r="556" spans="1:33" s="1" customFormat="1" ht="24">
      <c r="A556" s="46" t="s">
        <v>6250</v>
      </c>
      <c r="B556" s="10" t="s">
        <v>6251</v>
      </c>
      <c r="C556" s="21" t="s">
        <v>6252</v>
      </c>
      <c r="D556" s="10" t="s">
        <v>6253</v>
      </c>
      <c r="E556" s="10" t="s">
        <v>79</v>
      </c>
      <c r="F556" s="10" t="s">
        <v>44</v>
      </c>
      <c r="G556" s="10" t="s">
        <v>45</v>
      </c>
      <c r="H556" s="10" t="s">
        <v>44</v>
      </c>
      <c r="I556" s="11">
        <v>1068.2630648173019</v>
      </c>
      <c r="J556" s="12">
        <v>5.7735220639489577E-5</v>
      </c>
      <c r="K556" s="47">
        <v>1067.78</v>
      </c>
      <c r="L556" s="39" t="s">
        <v>46</v>
      </c>
      <c r="M556" s="41">
        <v>0</v>
      </c>
      <c r="N556" s="47">
        <f t="shared" si="16"/>
        <v>1067.78</v>
      </c>
      <c r="O556" s="39" t="s">
        <v>39</v>
      </c>
      <c r="P556" s="13" t="s">
        <v>6254</v>
      </c>
      <c r="Q556" s="40" t="s">
        <v>6255</v>
      </c>
      <c r="R556" s="40" t="s">
        <v>6256</v>
      </c>
      <c r="S556" s="40" t="s">
        <v>1564</v>
      </c>
      <c r="T556" s="39" t="s">
        <v>797</v>
      </c>
      <c r="U556" s="40" t="s">
        <v>6257</v>
      </c>
      <c r="V556" s="55">
        <v>1068.2630648173019</v>
      </c>
      <c r="W556" s="43" t="s">
        <v>46</v>
      </c>
      <c r="X556" s="44">
        <v>0</v>
      </c>
      <c r="Y556" s="55">
        <f t="shared" si="17"/>
        <v>1068.2630648173019</v>
      </c>
      <c r="Z556" s="14" t="s">
        <v>39</v>
      </c>
      <c r="AA556" s="45" t="s">
        <v>6258</v>
      </c>
      <c r="AB556" s="45" t="s">
        <v>6259</v>
      </c>
      <c r="AC556" s="45" t="s">
        <v>6260</v>
      </c>
      <c r="AD556" s="45" t="s">
        <v>1292</v>
      </c>
      <c r="AE556" s="43">
        <v>28</v>
      </c>
      <c r="AF556" s="45" t="s">
        <v>6261</v>
      </c>
      <c r="AG556" s="48">
        <v>1</v>
      </c>
    </row>
    <row r="557" spans="1:33" s="1" customFormat="1" ht="28.5" hidden="1">
      <c r="A557" s="46" t="s">
        <v>6262</v>
      </c>
      <c r="B557" s="10" t="s">
        <v>6251</v>
      </c>
      <c r="C557" s="9" t="s">
        <v>6263</v>
      </c>
      <c r="D557" s="10" t="s">
        <v>6264</v>
      </c>
      <c r="E557" s="10" t="s">
        <v>79</v>
      </c>
      <c r="F557" s="10" t="s">
        <v>44</v>
      </c>
      <c r="G557" s="10" t="s">
        <v>45</v>
      </c>
      <c r="H557" s="10" t="s">
        <v>44</v>
      </c>
      <c r="I557" s="11">
        <v>1072.53</v>
      </c>
      <c r="J557" s="12">
        <v>5.7735220639489577E-5</v>
      </c>
      <c r="K557" s="47">
        <v>1072.53</v>
      </c>
      <c r="L557" s="39" t="s">
        <v>46</v>
      </c>
      <c r="M557" s="41">
        <v>0</v>
      </c>
      <c r="N557" s="47">
        <f t="shared" si="16"/>
        <v>1072.53</v>
      </c>
      <c r="O557" s="39" t="s">
        <v>39</v>
      </c>
      <c r="P557" s="13" t="s">
        <v>6265</v>
      </c>
      <c r="Q557" s="40" t="s">
        <v>6266</v>
      </c>
      <c r="R557" s="40" t="s">
        <v>6267</v>
      </c>
      <c r="S557" s="40" t="s">
        <v>6268</v>
      </c>
      <c r="T557" s="39" t="s">
        <v>1494</v>
      </c>
      <c r="U557" s="40" t="s">
        <v>6269</v>
      </c>
      <c r="V557" s="55">
        <v>672.79939999999908</v>
      </c>
      <c r="W557" s="43" t="s">
        <v>46</v>
      </c>
      <c r="X557" s="44">
        <v>0</v>
      </c>
      <c r="Y557" s="14">
        <f t="shared" si="17"/>
        <v>672.79939999999908</v>
      </c>
      <c r="Z557" s="14" t="s">
        <v>39</v>
      </c>
      <c r="AA557" s="45" t="s">
        <v>6270</v>
      </c>
      <c r="AB557" s="45" t="s">
        <v>6271</v>
      </c>
      <c r="AC557" s="45" t="s">
        <v>6272</v>
      </c>
      <c r="AD557" s="45" t="s">
        <v>55</v>
      </c>
      <c r="AE557" s="43" t="s">
        <v>797</v>
      </c>
      <c r="AF557" s="45" t="s">
        <v>75</v>
      </c>
      <c r="AG557" s="48">
        <v>0</v>
      </c>
    </row>
    <row r="558" spans="1:33" s="1" customFormat="1" ht="114">
      <c r="A558" s="46" t="s">
        <v>6273</v>
      </c>
      <c r="B558" s="10" t="s">
        <v>6274</v>
      </c>
      <c r="C558" s="21" t="s">
        <v>6275</v>
      </c>
      <c r="D558" s="10" t="s">
        <v>6276</v>
      </c>
      <c r="E558" s="10" t="s">
        <v>44</v>
      </c>
      <c r="F558" s="10" t="s">
        <v>44</v>
      </c>
      <c r="G558" s="10" t="s">
        <v>45</v>
      </c>
      <c r="H558" s="10" t="s">
        <v>44</v>
      </c>
      <c r="I558" s="11">
        <v>673.25</v>
      </c>
      <c r="J558" s="12">
        <v>1.363421213212495E-4</v>
      </c>
      <c r="K558" s="47">
        <v>672.79939999999908</v>
      </c>
      <c r="L558" s="39" t="s">
        <v>46</v>
      </c>
      <c r="M558" s="41">
        <v>0</v>
      </c>
      <c r="N558" s="47">
        <f t="shared" si="16"/>
        <v>672.79939999999908</v>
      </c>
      <c r="O558" s="39" t="s">
        <v>39</v>
      </c>
      <c r="P558" s="13" t="s">
        <v>6277</v>
      </c>
      <c r="Q558" s="40" t="s">
        <v>6278</v>
      </c>
      <c r="R558" s="40" t="s">
        <v>6279</v>
      </c>
      <c r="S558" s="40" t="s">
        <v>6280</v>
      </c>
      <c r="T558" s="39" t="s">
        <v>4624</v>
      </c>
      <c r="U558" s="40" t="s">
        <v>6281</v>
      </c>
      <c r="V558" s="55">
        <v>616.82079999999917</v>
      </c>
      <c r="W558" s="43" t="s">
        <v>46</v>
      </c>
      <c r="X558" s="44">
        <v>0</v>
      </c>
      <c r="Y558" s="55">
        <f t="shared" si="17"/>
        <v>616.82079999999917</v>
      </c>
      <c r="Z558" s="14" t="s">
        <v>39</v>
      </c>
      <c r="AA558" s="45" t="s">
        <v>6282</v>
      </c>
      <c r="AB558" s="45" t="s">
        <v>6283</v>
      </c>
      <c r="AC558" s="45" t="s">
        <v>6284</v>
      </c>
      <c r="AD558" s="45" t="s">
        <v>287</v>
      </c>
      <c r="AE558" s="43" t="s">
        <v>4629</v>
      </c>
      <c r="AF558" s="45" t="s">
        <v>6285</v>
      </c>
      <c r="AG558" s="48">
        <v>1</v>
      </c>
    </row>
    <row r="559" spans="1:33" s="1" customFormat="1" ht="29.25">
      <c r="A559" s="46" t="s">
        <v>6286</v>
      </c>
      <c r="B559" s="10" t="s">
        <v>6287</v>
      </c>
      <c r="C559" s="21" t="s">
        <v>6288</v>
      </c>
      <c r="D559" s="10" t="s">
        <v>1856</v>
      </c>
      <c r="E559" s="10" t="s">
        <v>44</v>
      </c>
      <c r="F559" s="10" t="s">
        <v>44</v>
      </c>
      <c r="G559" s="10" t="s">
        <v>45</v>
      </c>
      <c r="H559" s="10" t="s">
        <v>44</v>
      </c>
      <c r="I559" s="11"/>
      <c r="J559" s="12">
        <v>5.4127906424715503E-5</v>
      </c>
      <c r="K559" s="47">
        <v>7890.5073228800002</v>
      </c>
      <c r="L559" s="39" t="s">
        <v>46</v>
      </c>
      <c r="M559" s="41">
        <v>0</v>
      </c>
      <c r="N559" s="47">
        <f t="shared" si="16"/>
        <v>7890.5073228800002</v>
      </c>
      <c r="O559" s="39" t="s">
        <v>39</v>
      </c>
      <c r="P559" s="13" t="s">
        <v>6289</v>
      </c>
      <c r="Q559" s="40" t="s">
        <v>2578</v>
      </c>
      <c r="R559" s="40" t="s">
        <v>2578</v>
      </c>
      <c r="S559" s="40" t="s">
        <v>6104</v>
      </c>
      <c r="T559" s="39" t="s">
        <v>125</v>
      </c>
      <c r="U559" s="40" t="s">
        <v>2578</v>
      </c>
      <c r="V559" s="55">
        <v>3317.8946662400003</v>
      </c>
      <c r="W559" s="43" t="s">
        <v>46</v>
      </c>
      <c r="X559" s="44">
        <v>0</v>
      </c>
      <c r="Y559" s="55">
        <f t="shared" si="17"/>
        <v>3317.8946662400003</v>
      </c>
      <c r="Z559" s="14" t="s">
        <v>39</v>
      </c>
      <c r="AA559" s="45" t="s">
        <v>6290</v>
      </c>
      <c r="AB559" s="45" t="s">
        <v>668</v>
      </c>
      <c r="AC559" s="45" t="s">
        <v>668</v>
      </c>
      <c r="AD559" s="45" t="s">
        <v>169</v>
      </c>
      <c r="AE559" s="43" t="s">
        <v>259</v>
      </c>
      <c r="AF559" s="45" t="s">
        <v>6291</v>
      </c>
      <c r="AG559" s="48">
        <v>1</v>
      </c>
    </row>
    <row r="560" spans="1:33" s="1" customFormat="1" ht="29.25">
      <c r="A560" s="46" t="s">
        <v>6292</v>
      </c>
      <c r="B560" s="10" t="s">
        <v>6293</v>
      </c>
      <c r="C560" s="21" t="s">
        <v>6294</v>
      </c>
      <c r="D560" s="10" t="s">
        <v>552</v>
      </c>
      <c r="E560" s="10" t="s">
        <v>133</v>
      </c>
      <c r="F560" s="10" t="s">
        <v>147</v>
      </c>
      <c r="G560" s="10" t="s">
        <v>135</v>
      </c>
      <c r="H560" s="10" t="s">
        <v>133</v>
      </c>
      <c r="I560" s="11"/>
      <c r="J560" s="12">
        <v>1.1550604374492103E-2</v>
      </c>
      <c r="K560" s="47">
        <v>28992.020718079999</v>
      </c>
      <c r="L560" s="39" t="s">
        <v>46</v>
      </c>
      <c r="M560" s="41">
        <v>0</v>
      </c>
      <c r="N560" s="47">
        <f t="shared" si="16"/>
        <v>28992.020718079999</v>
      </c>
      <c r="O560" s="39" t="s">
        <v>39</v>
      </c>
      <c r="P560" s="13" t="s">
        <v>6295</v>
      </c>
      <c r="Q560" s="40" t="s">
        <v>6296</v>
      </c>
      <c r="R560" s="40" t="s">
        <v>6297</v>
      </c>
      <c r="S560" s="40" t="s">
        <v>1320</v>
      </c>
      <c r="T560" s="39" t="s">
        <v>613</v>
      </c>
      <c r="U560" s="40" t="s">
        <v>6298</v>
      </c>
      <c r="V560" s="55">
        <v>13464.422021119999</v>
      </c>
      <c r="W560" s="43" t="s">
        <v>46</v>
      </c>
      <c r="X560" s="44">
        <v>0</v>
      </c>
      <c r="Y560" s="55">
        <f t="shared" si="17"/>
        <v>13464.422021119999</v>
      </c>
      <c r="Z560" s="14" t="s">
        <v>39</v>
      </c>
      <c r="AA560" s="45" t="s">
        <v>6299</v>
      </c>
      <c r="AB560" s="45" t="s">
        <v>6300</v>
      </c>
      <c r="AC560" s="45" t="s">
        <v>6297</v>
      </c>
      <c r="AD560" s="45" t="s">
        <v>55</v>
      </c>
      <c r="AE560" s="43" t="s">
        <v>613</v>
      </c>
      <c r="AF560" s="45" t="s">
        <v>6298</v>
      </c>
      <c r="AG560" s="48">
        <v>1</v>
      </c>
    </row>
    <row r="561" spans="1:33" s="1" customFormat="1" ht="42.75">
      <c r="A561" s="46" t="s">
        <v>6301</v>
      </c>
      <c r="B561" s="10" t="s">
        <v>6293</v>
      </c>
      <c r="C561" s="21" t="s">
        <v>6302</v>
      </c>
      <c r="D561" s="10" t="s">
        <v>938</v>
      </c>
      <c r="E561" s="10" t="s">
        <v>61</v>
      </c>
      <c r="F561" s="10" t="s">
        <v>62</v>
      </c>
      <c r="G561" s="10" t="s">
        <v>45</v>
      </c>
      <c r="H561" s="10" t="s">
        <v>63</v>
      </c>
      <c r="I561" s="11"/>
      <c r="J561" s="12">
        <v>4.3491710474042988E-5</v>
      </c>
      <c r="K561" s="47">
        <v>18.5426304</v>
      </c>
      <c r="L561" s="39" t="s">
        <v>46</v>
      </c>
      <c r="M561" s="41">
        <v>0</v>
      </c>
      <c r="N561" s="47">
        <f t="shared" si="16"/>
        <v>18.5426304</v>
      </c>
      <c r="O561" s="39" t="s">
        <v>39</v>
      </c>
      <c r="P561" s="13" t="s">
        <v>6303</v>
      </c>
      <c r="Q561" s="40" t="s">
        <v>6304</v>
      </c>
      <c r="R561" s="40" t="s">
        <v>6305</v>
      </c>
      <c r="S561" s="40" t="s">
        <v>6306</v>
      </c>
      <c r="T561" s="39" t="s">
        <v>164</v>
      </c>
      <c r="U561" s="40" t="s">
        <v>6307</v>
      </c>
      <c r="V561" s="55">
        <v>17.306455039999999</v>
      </c>
      <c r="W561" s="43" t="s">
        <v>46</v>
      </c>
      <c r="X561" s="44">
        <v>0</v>
      </c>
      <c r="Y561" s="55">
        <f t="shared" si="17"/>
        <v>17.306455039999999</v>
      </c>
      <c r="Z561" s="14" t="s">
        <v>39</v>
      </c>
      <c r="AA561" s="45" t="s">
        <v>6308</v>
      </c>
      <c r="AB561" s="45" t="s">
        <v>6309</v>
      </c>
      <c r="AC561" s="45" t="s">
        <v>6310</v>
      </c>
      <c r="AD561" s="45" t="s">
        <v>235</v>
      </c>
      <c r="AE561" s="43" t="s">
        <v>3751</v>
      </c>
      <c r="AF561" s="45" t="s">
        <v>6311</v>
      </c>
      <c r="AG561" s="48">
        <v>1</v>
      </c>
    </row>
    <row r="562" spans="1:33" s="1" customFormat="1" ht="85.5">
      <c r="A562" s="46" t="s">
        <v>6312</v>
      </c>
      <c r="B562" s="10" t="s">
        <v>6293</v>
      </c>
      <c r="C562" s="21" t="s">
        <v>6302</v>
      </c>
      <c r="D562" s="10" t="s">
        <v>698</v>
      </c>
      <c r="E562" s="10" t="s">
        <v>44</v>
      </c>
      <c r="F562" s="10" t="s">
        <v>44</v>
      </c>
      <c r="G562" s="10" t="s">
        <v>45</v>
      </c>
      <c r="H562" s="10" t="s">
        <v>44</v>
      </c>
      <c r="I562" s="11"/>
      <c r="J562" s="12">
        <v>5.8022927974061154E-5</v>
      </c>
      <c r="K562" s="47">
        <v>263.30535168</v>
      </c>
      <c r="L562" s="39" t="s">
        <v>46</v>
      </c>
      <c r="M562" s="41">
        <v>0</v>
      </c>
      <c r="N562" s="47">
        <f t="shared" si="16"/>
        <v>263.30535168</v>
      </c>
      <c r="O562" s="39" t="s">
        <v>39</v>
      </c>
      <c r="P562" s="13" t="s">
        <v>6313</v>
      </c>
      <c r="Q562" s="40" t="s">
        <v>6314</v>
      </c>
      <c r="R562" s="40" t="s">
        <v>6315</v>
      </c>
      <c r="S562" s="40" t="s">
        <v>6316</v>
      </c>
      <c r="T562" s="39" t="s">
        <v>2135</v>
      </c>
      <c r="U562" s="40" t="s">
        <v>6317</v>
      </c>
      <c r="V562" s="55">
        <v>139.68781568</v>
      </c>
      <c r="W562" s="43" t="s">
        <v>46</v>
      </c>
      <c r="X562" s="44">
        <v>0</v>
      </c>
      <c r="Y562" s="55">
        <f t="shared" si="17"/>
        <v>139.68781568</v>
      </c>
      <c r="Z562" s="14" t="s">
        <v>39</v>
      </c>
      <c r="AA562" s="45" t="s">
        <v>6318</v>
      </c>
      <c r="AB562" s="45" t="s">
        <v>6319</v>
      </c>
      <c r="AC562" s="45" t="s">
        <v>6320</v>
      </c>
      <c r="AD562" s="45" t="s">
        <v>271</v>
      </c>
      <c r="AE562" s="43" t="s">
        <v>2135</v>
      </c>
      <c r="AF562" s="45" t="s">
        <v>6321</v>
      </c>
      <c r="AG562" s="48">
        <v>1</v>
      </c>
    </row>
    <row r="563" spans="1:33" s="1" customFormat="1" ht="42.75">
      <c r="A563" s="46" t="s">
        <v>6322</v>
      </c>
      <c r="B563" s="10" t="s">
        <v>6323</v>
      </c>
      <c r="C563" s="21" t="s">
        <v>6324</v>
      </c>
      <c r="D563" s="10" t="s">
        <v>6325</v>
      </c>
      <c r="E563" s="10" t="s">
        <v>61</v>
      </c>
      <c r="F563" s="10" t="s">
        <v>62</v>
      </c>
      <c r="G563" s="10" t="s">
        <v>45</v>
      </c>
      <c r="H563" s="10" t="s">
        <v>63</v>
      </c>
      <c r="I563" s="11"/>
      <c r="J563" s="12">
        <v>1.1031047882318961E-2</v>
      </c>
      <c r="K563" s="47">
        <v>50.683189759999998</v>
      </c>
      <c r="L563" s="39" t="s">
        <v>46</v>
      </c>
      <c r="M563" s="41">
        <v>0</v>
      </c>
      <c r="N563" s="47">
        <f t="shared" si="16"/>
        <v>50.683189759999998</v>
      </c>
      <c r="O563" s="39" t="s">
        <v>39</v>
      </c>
      <c r="P563" s="13" t="s">
        <v>6326</v>
      </c>
      <c r="Q563" s="40" t="s">
        <v>6327</v>
      </c>
      <c r="R563" s="40" t="s">
        <v>6328</v>
      </c>
      <c r="S563" s="40" t="s">
        <v>6329</v>
      </c>
      <c r="T563" s="39" t="s">
        <v>164</v>
      </c>
      <c r="U563" s="40" t="s">
        <v>6330</v>
      </c>
      <c r="V563" s="55">
        <v>34.612910079999999</v>
      </c>
      <c r="W563" s="43" t="s">
        <v>46</v>
      </c>
      <c r="X563" s="44">
        <v>0</v>
      </c>
      <c r="Y563" s="55">
        <f t="shared" si="17"/>
        <v>34.612910079999999</v>
      </c>
      <c r="Z563" s="14" t="s">
        <v>39</v>
      </c>
      <c r="AA563" s="45" t="s">
        <v>6331</v>
      </c>
      <c r="AB563" s="45" t="s">
        <v>6332</v>
      </c>
      <c r="AC563" s="45" t="s">
        <v>6333</v>
      </c>
      <c r="AD563" s="45" t="s">
        <v>235</v>
      </c>
      <c r="AE563" s="43" t="s">
        <v>3751</v>
      </c>
      <c r="AF563" s="45" t="s">
        <v>6334</v>
      </c>
      <c r="AG563" s="48">
        <v>1</v>
      </c>
    </row>
    <row r="564" spans="1:33" s="1" customFormat="1" ht="24">
      <c r="A564" s="46" t="s">
        <v>6335</v>
      </c>
      <c r="B564" s="10" t="s">
        <v>6336</v>
      </c>
      <c r="C564" s="21" t="s">
        <v>6337</v>
      </c>
      <c r="D564" s="10" t="s">
        <v>6338</v>
      </c>
      <c r="E564" s="10" t="s">
        <v>79</v>
      </c>
      <c r="F564" s="10" t="s">
        <v>44</v>
      </c>
      <c r="G564" s="10" t="s">
        <v>45</v>
      </c>
      <c r="H564" s="10" t="s">
        <v>44</v>
      </c>
      <c r="I564" s="11"/>
      <c r="J564" s="12">
        <v>5.0623947956742231E-3</v>
      </c>
      <c r="K564" s="47">
        <v>218.80303871999999</v>
      </c>
      <c r="L564" s="39" t="s">
        <v>46</v>
      </c>
      <c r="M564" s="41">
        <v>0</v>
      </c>
      <c r="N564" s="47">
        <f t="shared" si="16"/>
        <v>218.80303871999999</v>
      </c>
      <c r="O564" s="39" t="s">
        <v>39</v>
      </c>
      <c r="P564" s="13" t="s">
        <v>6339</v>
      </c>
      <c r="Q564" s="40" t="s">
        <v>6340</v>
      </c>
      <c r="R564" s="40" t="s">
        <v>6341</v>
      </c>
      <c r="S564" s="40" t="s">
        <v>2835</v>
      </c>
      <c r="T564" s="39" t="s">
        <v>395</v>
      </c>
      <c r="U564" s="40" t="s">
        <v>6342</v>
      </c>
      <c r="V564" s="55">
        <v>108.78343168000001</v>
      </c>
      <c r="W564" s="43" t="s">
        <v>46</v>
      </c>
      <c r="X564" s="44">
        <v>0</v>
      </c>
      <c r="Y564" s="55">
        <f t="shared" si="17"/>
        <v>108.78343168000001</v>
      </c>
      <c r="Z564" s="14" t="s">
        <v>39</v>
      </c>
      <c r="AA564" s="45" t="s">
        <v>6343</v>
      </c>
      <c r="AB564" s="45" t="s">
        <v>6344</v>
      </c>
      <c r="AC564" s="45" t="s">
        <v>6341</v>
      </c>
      <c r="AD564" s="45" t="s">
        <v>55</v>
      </c>
      <c r="AE564" s="43" t="s">
        <v>395</v>
      </c>
      <c r="AF564" s="45" t="s">
        <v>6342</v>
      </c>
      <c r="AG564" s="48">
        <v>1</v>
      </c>
    </row>
    <row r="565" spans="1:33" s="1" customFormat="1" ht="57">
      <c r="A565" s="46" t="s">
        <v>6345</v>
      </c>
      <c r="B565" s="10" t="s">
        <v>6346</v>
      </c>
      <c r="C565" s="21" t="s">
        <v>6347</v>
      </c>
      <c r="D565" s="10" t="s">
        <v>698</v>
      </c>
      <c r="E565" s="10" t="s">
        <v>79</v>
      </c>
      <c r="F565" s="10" t="s">
        <v>44</v>
      </c>
      <c r="G565" s="10" t="s">
        <v>45</v>
      </c>
      <c r="H565" s="10" t="s">
        <v>44</v>
      </c>
      <c r="I565" s="11"/>
      <c r="J565" s="12">
        <v>4.1522288813700152E-3</v>
      </c>
      <c r="K565" s="47">
        <v>137.21546495999999</v>
      </c>
      <c r="L565" s="39" t="s">
        <v>46</v>
      </c>
      <c r="M565" s="41">
        <v>0</v>
      </c>
      <c r="N565" s="47">
        <f t="shared" si="16"/>
        <v>137.21546495999999</v>
      </c>
      <c r="O565" s="39" t="s">
        <v>39</v>
      </c>
      <c r="P565" s="13" t="s">
        <v>6348</v>
      </c>
      <c r="Q565" s="40" t="s">
        <v>6349</v>
      </c>
      <c r="R565" s="40" t="s">
        <v>6350</v>
      </c>
      <c r="S565" s="40" t="s">
        <v>6351</v>
      </c>
      <c r="T565" s="39" t="s">
        <v>6352</v>
      </c>
      <c r="U565" s="40" t="s">
        <v>6353</v>
      </c>
      <c r="V565" s="55">
        <v>65.517294079999999</v>
      </c>
      <c r="W565" s="43" t="s">
        <v>46</v>
      </c>
      <c r="X565" s="44">
        <v>0</v>
      </c>
      <c r="Y565" s="55">
        <f t="shared" si="17"/>
        <v>65.517294079999999</v>
      </c>
      <c r="Z565" s="14" t="s">
        <v>39</v>
      </c>
      <c r="AA565" s="45" t="s">
        <v>6354</v>
      </c>
      <c r="AB565" s="45" t="s">
        <v>6355</v>
      </c>
      <c r="AC565" s="45" t="s">
        <v>6356</v>
      </c>
      <c r="AD565" s="45" t="s">
        <v>271</v>
      </c>
      <c r="AE565" s="43" t="s">
        <v>6352</v>
      </c>
      <c r="AF565" s="45" t="s">
        <v>6357</v>
      </c>
      <c r="AG565" s="48">
        <v>1</v>
      </c>
    </row>
    <row r="566" spans="1:33" s="1" customFormat="1" ht="42.75">
      <c r="A566" s="46" t="s">
        <v>6358</v>
      </c>
      <c r="B566" s="10" t="s">
        <v>6359</v>
      </c>
      <c r="C566" s="21" t="s">
        <v>6360</v>
      </c>
      <c r="D566" s="10" t="s">
        <v>6361</v>
      </c>
      <c r="E566" s="10" t="s">
        <v>737</v>
      </c>
      <c r="F566" s="10" t="s">
        <v>526</v>
      </c>
      <c r="G566" s="10" t="s">
        <v>45</v>
      </c>
      <c r="H566" s="10" t="s">
        <v>527</v>
      </c>
      <c r="I566" s="11"/>
      <c r="J566" s="12">
        <v>1.5891008056120835E-4</v>
      </c>
      <c r="K566" s="47">
        <v>2635.5258675199998</v>
      </c>
      <c r="L566" s="39" t="s">
        <v>46</v>
      </c>
      <c r="M566" s="41">
        <v>0</v>
      </c>
      <c r="N566" s="47">
        <f t="shared" si="16"/>
        <v>2635.5258675199998</v>
      </c>
      <c r="O566" s="39" t="s">
        <v>39</v>
      </c>
      <c r="P566" s="13" t="s">
        <v>6362</v>
      </c>
      <c r="Q566" s="40" t="s">
        <v>6363</v>
      </c>
      <c r="R566" s="40" t="s">
        <v>6364</v>
      </c>
      <c r="S566" s="40" t="s">
        <v>6365</v>
      </c>
      <c r="T566" s="39" t="s">
        <v>395</v>
      </c>
      <c r="U566" s="40" t="s">
        <v>6366</v>
      </c>
      <c r="V566" s="55">
        <v>1510.6062899199999</v>
      </c>
      <c r="W566" s="43" t="s">
        <v>46</v>
      </c>
      <c r="X566" s="44">
        <v>0</v>
      </c>
      <c r="Y566" s="55">
        <f t="shared" si="17"/>
        <v>1510.6062899199999</v>
      </c>
      <c r="Z566" s="14" t="s">
        <v>39</v>
      </c>
      <c r="AA566" s="45" t="s">
        <v>6367</v>
      </c>
      <c r="AB566" s="45" t="s">
        <v>6368</v>
      </c>
      <c r="AC566" s="45" t="s">
        <v>6364</v>
      </c>
      <c r="AD566" s="45" t="s">
        <v>55</v>
      </c>
      <c r="AE566" s="43" t="s">
        <v>395</v>
      </c>
      <c r="AF566" s="45" t="s">
        <v>6369</v>
      </c>
      <c r="AG566" s="48">
        <v>1</v>
      </c>
    </row>
    <row r="567" spans="1:33" s="1" customFormat="1" ht="29.25">
      <c r="A567" s="46" t="s">
        <v>6370</v>
      </c>
      <c r="B567" s="10" t="s">
        <v>6371</v>
      </c>
      <c r="C567" s="21" t="s">
        <v>6372</v>
      </c>
      <c r="D567" s="10" t="s">
        <v>6373</v>
      </c>
      <c r="E567" s="10" t="s">
        <v>79</v>
      </c>
      <c r="F567" s="10" t="s">
        <v>44</v>
      </c>
      <c r="G567" s="10" t="s">
        <v>45</v>
      </c>
      <c r="H567" s="10" t="s">
        <v>44</v>
      </c>
      <c r="I567" s="11">
        <v>75486.191520000008</v>
      </c>
      <c r="J567" s="12">
        <v>8.7074888543340039E-3</v>
      </c>
      <c r="K567" s="47">
        <v>75485.557799999995</v>
      </c>
      <c r="L567" s="39" t="s">
        <v>46</v>
      </c>
      <c r="M567" s="41">
        <v>0</v>
      </c>
      <c r="N567" s="47">
        <f t="shared" si="16"/>
        <v>75485.557799999995</v>
      </c>
      <c r="O567" s="39" t="s">
        <v>39</v>
      </c>
      <c r="P567" s="13" t="s">
        <v>6374</v>
      </c>
      <c r="Q567" s="40" t="s">
        <v>6375</v>
      </c>
      <c r="R567" s="40" t="s">
        <v>6376</v>
      </c>
      <c r="S567" s="40" t="s">
        <v>6377</v>
      </c>
      <c r="T567" s="39" t="s">
        <v>84</v>
      </c>
      <c r="U567" s="40" t="s">
        <v>6378</v>
      </c>
      <c r="V567" s="55">
        <v>75485.557799999995</v>
      </c>
      <c r="W567" s="43" t="s">
        <v>46</v>
      </c>
      <c r="X567" s="44">
        <v>0</v>
      </c>
      <c r="Y567" s="55">
        <f t="shared" si="17"/>
        <v>75485.557799999995</v>
      </c>
      <c r="Z567" s="14" t="s">
        <v>39</v>
      </c>
      <c r="AA567" s="45" t="s">
        <v>6379</v>
      </c>
      <c r="AB567" s="45" t="s">
        <v>6380</v>
      </c>
      <c r="AC567" s="45" t="s">
        <v>6381</v>
      </c>
      <c r="AD567" s="45" t="s">
        <v>271</v>
      </c>
      <c r="AE567" s="43" t="s">
        <v>6382</v>
      </c>
      <c r="AF567" s="45" t="s">
        <v>6383</v>
      </c>
      <c r="AG567" s="48">
        <v>1</v>
      </c>
    </row>
    <row r="568" spans="1:33" s="1" customFormat="1" ht="24">
      <c r="A568" s="46" t="s">
        <v>6384</v>
      </c>
      <c r="B568" s="10" t="s">
        <v>6385</v>
      </c>
      <c r="C568" s="21" t="s">
        <v>6386</v>
      </c>
      <c r="D568" s="10" t="s">
        <v>6387</v>
      </c>
      <c r="E568" s="10" t="s">
        <v>4836</v>
      </c>
      <c r="F568" s="10" t="s">
        <v>4837</v>
      </c>
      <c r="G568" s="10" t="s">
        <v>569</v>
      </c>
      <c r="H568" s="10" t="s">
        <v>4837</v>
      </c>
      <c r="I568" s="11">
        <v>241091.6</v>
      </c>
      <c r="J568" s="12">
        <v>1.0331786198077253E-2</v>
      </c>
      <c r="K568" s="47">
        <v>241091.6</v>
      </c>
      <c r="L568" s="39" t="s">
        <v>46</v>
      </c>
      <c r="M568" s="41">
        <v>0</v>
      </c>
      <c r="N568" s="47">
        <f t="shared" si="16"/>
        <v>241091.6</v>
      </c>
      <c r="O568" s="39" t="s">
        <v>39</v>
      </c>
      <c r="P568" s="13" t="s">
        <v>6388</v>
      </c>
      <c r="Q568" s="40" t="s">
        <v>6389</v>
      </c>
      <c r="R568" s="40" t="s">
        <v>6390</v>
      </c>
      <c r="S568" s="40" t="s">
        <v>6391</v>
      </c>
      <c r="T568" s="39" t="s">
        <v>152</v>
      </c>
      <c r="U568" s="40" t="s">
        <v>6392</v>
      </c>
      <c r="V568" s="55">
        <v>241091.6</v>
      </c>
      <c r="W568" s="43" t="s">
        <v>46</v>
      </c>
      <c r="X568" s="44">
        <v>0</v>
      </c>
      <c r="Y568" s="55">
        <f t="shared" si="17"/>
        <v>241091.6</v>
      </c>
      <c r="Z568" s="14" t="s">
        <v>39</v>
      </c>
      <c r="AA568" s="45" t="s">
        <v>6393</v>
      </c>
      <c r="AB568" s="45" t="s">
        <v>6394</v>
      </c>
      <c r="AC568" s="45" t="s">
        <v>6390</v>
      </c>
      <c r="AD568" s="45" t="s">
        <v>55</v>
      </c>
      <c r="AE568" s="43" t="s">
        <v>152</v>
      </c>
      <c r="AF568" s="45" t="s">
        <v>6395</v>
      </c>
      <c r="AG568" s="48">
        <v>1</v>
      </c>
    </row>
    <row r="569" spans="1:33" s="1" customFormat="1" ht="42.75">
      <c r="A569" s="46" t="s">
        <v>6396</v>
      </c>
      <c r="B569" s="10" t="s">
        <v>6397</v>
      </c>
      <c r="C569" s="21" t="s">
        <v>6398</v>
      </c>
      <c r="D569" s="10" t="s">
        <v>6399</v>
      </c>
      <c r="E569" s="10" t="s">
        <v>1654</v>
      </c>
      <c r="F569" s="10" t="s">
        <v>526</v>
      </c>
      <c r="G569" s="10" t="s">
        <v>45</v>
      </c>
      <c r="H569" s="10" t="s">
        <v>527</v>
      </c>
      <c r="I569" s="11"/>
      <c r="J569" s="12">
        <v>1.5981291334173729E-4</v>
      </c>
      <c r="K569" s="47">
        <v>4377.2969497599997</v>
      </c>
      <c r="L569" s="39" t="s">
        <v>46</v>
      </c>
      <c r="M569" s="41">
        <v>0</v>
      </c>
      <c r="N569" s="47">
        <f t="shared" si="16"/>
        <v>4377.2969497599997</v>
      </c>
      <c r="O569" s="39" t="s">
        <v>39</v>
      </c>
      <c r="P569" s="13" t="s">
        <v>6400</v>
      </c>
      <c r="Q569" s="40" t="s">
        <v>6401</v>
      </c>
      <c r="R569" s="40" t="s">
        <v>6402</v>
      </c>
      <c r="S569" s="40" t="s">
        <v>6403</v>
      </c>
      <c r="T569" s="39" t="s">
        <v>6404</v>
      </c>
      <c r="U569" s="40" t="s">
        <v>6405</v>
      </c>
      <c r="V569" s="55">
        <v>3424.2057472000001</v>
      </c>
      <c r="W569" s="43" t="s">
        <v>46</v>
      </c>
      <c r="X569" s="44">
        <v>0</v>
      </c>
      <c r="Y569" s="55">
        <f t="shared" si="17"/>
        <v>3424.2057472000001</v>
      </c>
      <c r="Z569" s="14" t="s">
        <v>39</v>
      </c>
      <c r="AA569" s="45" t="s">
        <v>6406</v>
      </c>
      <c r="AB569" s="45" t="s">
        <v>6407</v>
      </c>
      <c r="AC569" s="45" t="s">
        <v>6408</v>
      </c>
      <c r="AD569" s="45" t="s">
        <v>287</v>
      </c>
      <c r="AE569" s="43" t="s">
        <v>6409</v>
      </c>
      <c r="AF569" s="45" t="s">
        <v>6410</v>
      </c>
      <c r="AG569" s="48">
        <v>1</v>
      </c>
    </row>
    <row r="570" spans="1:33" s="1" customFormat="1">
      <c r="A570" s="46" t="s">
        <v>6411</v>
      </c>
      <c r="B570" s="10" t="s">
        <v>6412</v>
      </c>
      <c r="C570" s="21" t="s">
        <v>6413</v>
      </c>
      <c r="D570" s="10" t="s">
        <v>6414</v>
      </c>
      <c r="E570" s="10" t="s">
        <v>61</v>
      </c>
      <c r="F570" s="10" t="s">
        <v>62</v>
      </c>
      <c r="G570" s="10" t="s">
        <v>45</v>
      </c>
      <c r="H570" s="10" t="s">
        <v>63</v>
      </c>
      <c r="I570" s="11"/>
      <c r="J570" s="12">
        <v>5.9580225258426631E-4</v>
      </c>
      <c r="K570" s="47">
        <v>1749.1881343999999</v>
      </c>
      <c r="L570" s="39" t="s">
        <v>46</v>
      </c>
      <c r="M570" s="41">
        <v>0</v>
      </c>
      <c r="N570" s="47">
        <f t="shared" si="16"/>
        <v>1749.1881343999999</v>
      </c>
      <c r="O570" s="39" t="s">
        <v>39</v>
      </c>
      <c r="P570" s="13" t="s">
        <v>6415</v>
      </c>
      <c r="Q570" s="40" t="s">
        <v>6416</v>
      </c>
      <c r="R570" s="40" t="s">
        <v>6417</v>
      </c>
      <c r="S570" s="40" t="s">
        <v>6418</v>
      </c>
      <c r="T570" s="39" t="s">
        <v>613</v>
      </c>
      <c r="U570" s="40" t="s">
        <v>6419</v>
      </c>
      <c r="V570" s="55">
        <v>401.75699199999997</v>
      </c>
      <c r="W570" s="43" t="s">
        <v>46</v>
      </c>
      <c r="X570" s="44">
        <v>0</v>
      </c>
      <c r="Y570" s="55">
        <f t="shared" si="17"/>
        <v>401.75699199999997</v>
      </c>
      <c r="Z570" s="14" t="s">
        <v>39</v>
      </c>
      <c r="AA570" s="45" t="s">
        <v>6420</v>
      </c>
      <c r="AB570" s="45" t="s">
        <v>6421</v>
      </c>
      <c r="AC570" s="45" t="s">
        <v>6422</v>
      </c>
      <c r="AD570" s="45" t="s">
        <v>73</v>
      </c>
      <c r="AE570" s="43" t="s">
        <v>208</v>
      </c>
      <c r="AF570" s="45" t="s">
        <v>6423</v>
      </c>
      <c r="AG570" s="48">
        <v>1</v>
      </c>
    </row>
    <row r="571" spans="1:33" s="1" customFormat="1" ht="28.5">
      <c r="A571" s="46" t="s">
        <v>6424</v>
      </c>
      <c r="B571" s="10" t="s">
        <v>6412</v>
      </c>
      <c r="C571" s="21" t="s">
        <v>6413</v>
      </c>
      <c r="D571" s="10" t="s">
        <v>173</v>
      </c>
      <c r="E571" s="10" t="s">
        <v>79</v>
      </c>
      <c r="F571" s="10" t="s">
        <v>44</v>
      </c>
      <c r="G571" s="10" t="s">
        <v>45</v>
      </c>
      <c r="H571" s="10" t="s">
        <v>44</v>
      </c>
      <c r="I571" s="11"/>
      <c r="J571" s="12">
        <v>5.1991471902230468E-3</v>
      </c>
      <c r="K571" s="47">
        <v>244.76272127999999</v>
      </c>
      <c r="L571" s="39" t="s">
        <v>46</v>
      </c>
      <c r="M571" s="41">
        <v>0</v>
      </c>
      <c r="N571" s="47">
        <f t="shared" si="16"/>
        <v>244.76272127999999</v>
      </c>
      <c r="O571" s="39" t="s">
        <v>39</v>
      </c>
      <c r="P571" s="13" t="s">
        <v>6425</v>
      </c>
      <c r="Q571" s="40" t="s">
        <v>6426</v>
      </c>
      <c r="R571" s="40" t="s">
        <v>6427</v>
      </c>
      <c r="S571" s="40" t="s">
        <v>6428</v>
      </c>
      <c r="T571" s="39" t="s">
        <v>653</v>
      </c>
      <c r="U571" s="40" t="s">
        <v>6429</v>
      </c>
      <c r="V571" s="55">
        <v>137.69280000000001</v>
      </c>
      <c r="W571" s="43" t="s">
        <v>46</v>
      </c>
      <c r="X571" s="44">
        <v>0</v>
      </c>
      <c r="Y571" s="55">
        <f t="shared" si="17"/>
        <v>137.69280000000001</v>
      </c>
      <c r="Z571" s="14" t="s">
        <v>39</v>
      </c>
      <c r="AA571" s="45" t="s">
        <v>6413</v>
      </c>
      <c r="AB571" s="45" t="s">
        <v>6430</v>
      </c>
      <c r="AC571" s="45" t="s">
        <v>6431</v>
      </c>
      <c r="AD571" s="45" t="s">
        <v>1292</v>
      </c>
      <c r="AE571" s="43">
        <v>500</v>
      </c>
      <c r="AF571" s="45" t="s">
        <v>6432</v>
      </c>
      <c r="AG571" s="48">
        <v>1</v>
      </c>
    </row>
    <row r="572" spans="1:33" s="1" customFormat="1" ht="29.25">
      <c r="A572" s="46" t="s">
        <v>6433</v>
      </c>
      <c r="B572" s="10" t="s">
        <v>6412</v>
      </c>
      <c r="C572" s="21" t="s">
        <v>6434</v>
      </c>
      <c r="D572" s="10" t="s">
        <v>2007</v>
      </c>
      <c r="E572" s="10" t="s">
        <v>133</v>
      </c>
      <c r="F572" s="10" t="s">
        <v>147</v>
      </c>
      <c r="G572" s="10" t="s">
        <v>135</v>
      </c>
      <c r="H572" s="10" t="s">
        <v>133</v>
      </c>
      <c r="I572" s="11"/>
      <c r="J572" s="12">
        <v>8.8630596182227208E-3</v>
      </c>
      <c r="K572" s="47">
        <v>547.62568448000002</v>
      </c>
      <c r="L572" s="39" t="s">
        <v>46</v>
      </c>
      <c r="M572" s="41">
        <v>0</v>
      </c>
      <c r="N572" s="47">
        <f t="shared" si="16"/>
        <v>547.62568448000002</v>
      </c>
      <c r="O572" s="39" t="s">
        <v>39</v>
      </c>
      <c r="P572" s="13" t="s">
        <v>6435</v>
      </c>
      <c r="Q572" s="40" t="s">
        <v>6436</v>
      </c>
      <c r="R572" s="40" t="s">
        <v>6437</v>
      </c>
      <c r="S572" s="40" t="s">
        <v>6438</v>
      </c>
      <c r="T572" s="39" t="s">
        <v>266</v>
      </c>
      <c r="U572" s="40" t="s">
        <v>6439</v>
      </c>
      <c r="V572" s="55">
        <v>337.47587328000003</v>
      </c>
      <c r="W572" s="43" t="s">
        <v>46</v>
      </c>
      <c r="X572" s="44">
        <v>0</v>
      </c>
      <c r="Y572" s="55">
        <f t="shared" si="17"/>
        <v>337.47587328000003</v>
      </c>
      <c r="Z572" s="14" t="s">
        <v>39</v>
      </c>
      <c r="AA572" s="45" t="s">
        <v>6440</v>
      </c>
      <c r="AB572" s="45" t="s">
        <v>6441</v>
      </c>
      <c r="AC572" s="45" t="s">
        <v>6442</v>
      </c>
      <c r="AD572" s="45" t="s">
        <v>271</v>
      </c>
      <c r="AE572" s="43" t="s">
        <v>272</v>
      </c>
      <c r="AF572" s="45" t="s">
        <v>6443</v>
      </c>
      <c r="AG572" s="48">
        <v>1</v>
      </c>
    </row>
    <row r="573" spans="1:33" s="1" customFormat="1" ht="128.25">
      <c r="A573" s="46" t="s">
        <v>6444</v>
      </c>
      <c r="B573" s="10" t="s">
        <v>6445</v>
      </c>
      <c r="C573" s="21" t="s">
        <v>6446</v>
      </c>
      <c r="D573" s="10" t="s">
        <v>6447</v>
      </c>
      <c r="E573" s="10" t="s">
        <v>61</v>
      </c>
      <c r="F573" s="10" t="s">
        <v>62</v>
      </c>
      <c r="G573" s="10" t="s">
        <v>45</v>
      </c>
      <c r="H573" s="10" t="s">
        <v>63</v>
      </c>
      <c r="I573" s="11"/>
      <c r="J573" s="12">
        <v>5.4094163598900985E-2</v>
      </c>
      <c r="K573" s="47">
        <v>1494.53601024</v>
      </c>
      <c r="L573" s="39" t="s">
        <v>46</v>
      </c>
      <c r="M573" s="41">
        <v>0</v>
      </c>
      <c r="N573" s="47">
        <f t="shared" si="16"/>
        <v>1494.53601024</v>
      </c>
      <c r="O573" s="39" t="s">
        <v>39</v>
      </c>
      <c r="P573" s="13" t="s">
        <v>6448</v>
      </c>
      <c r="Q573" s="40" t="s">
        <v>6449</v>
      </c>
      <c r="R573" s="40" t="s">
        <v>6450</v>
      </c>
      <c r="S573" s="40" t="s">
        <v>6451</v>
      </c>
      <c r="T573" s="39" t="s">
        <v>259</v>
      </c>
      <c r="U573" s="40" t="s">
        <v>6452</v>
      </c>
      <c r="V573" s="55">
        <v>621.79620608000005</v>
      </c>
      <c r="W573" s="43" t="s">
        <v>46</v>
      </c>
      <c r="X573" s="44">
        <v>0</v>
      </c>
      <c r="Y573" s="55">
        <f t="shared" si="17"/>
        <v>621.79620608000005</v>
      </c>
      <c r="Z573" s="14" t="s">
        <v>39</v>
      </c>
      <c r="AA573" s="45" t="s">
        <v>6453</v>
      </c>
      <c r="AB573" s="45" t="s">
        <v>6454</v>
      </c>
      <c r="AC573" s="45" t="s">
        <v>6455</v>
      </c>
      <c r="AD573" s="45" t="s">
        <v>235</v>
      </c>
      <c r="AE573" s="43" t="s">
        <v>111</v>
      </c>
      <c r="AF573" s="45" t="s">
        <v>6456</v>
      </c>
      <c r="AG573" s="48">
        <v>1</v>
      </c>
    </row>
    <row r="574" spans="1:33" s="1" customFormat="1" ht="29.25">
      <c r="A574" s="46" t="s">
        <v>6457</v>
      </c>
      <c r="B574" s="10" t="s">
        <v>6412</v>
      </c>
      <c r="C574" s="21" t="s">
        <v>6458</v>
      </c>
      <c r="D574" s="10" t="s">
        <v>6459</v>
      </c>
      <c r="E574" s="10" t="s">
        <v>133</v>
      </c>
      <c r="F574" s="10" t="s">
        <v>147</v>
      </c>
      <c r="G574" s="10" t="s">
        <v>135</v>
      </c>
      <c r="H574" s="10" t="s">
        <v>133</v>
      </c>
      <c r="I574" s="11"/>
      <c r="J574" s="12">
        <v>3.5043662139132886E-3</v>
      </c>
      <c r="K574" s="47">
        <v>2367.2758143999999</v>
      </c>
      <c r="L574" s="39" t="s">
        <v>46</v>
      </c>
      <c r="M574" s="41">
        <v>0</v>
      </c>
      <c r="N574" s="47">
        <f t="shared" si="16"/>
        <v>2367.2758143999999</v>
      </c>
      <c r="O574" s="39" t="s">
        <v>39</v>
      </c>
      <c r="P574" s="13" t="s">
        <v>6460</v>
      </c>
      <c r="Q574" s="40" t="s">
        <v>6461</v>
      </c>
      <c r="R574" s="40" t="s">
        <v>6462</v>
      </c>
      <c r="S574" s="40" t="s">
        <v>6463</v>
      </c>
      <c r="T574" s="39" t="s">
        <v>266</v>
      </c>
      <c r="U574" s="40" t="s">
        <v>6464</v>
      </c>
      <c r="V574" s="55">
        <v>2684.9728819200004</v>
      </c>
      <c r="W574" s="43" t="s">
        <v>46</v>
      </c>
      <c r="X574" s="44">
        <v>0</v>
      </c>
      <c r="Y574" s="55">
        <f t="shared" si="17"/>
        <v>2684.9728819200004</v>
      </c>
      <c r="Z574" s="14" t="s">
        <v>39</v>
      </c>
      <c r="AA574" s="45" t="s">
        <v>6465</v>
      </c>
      <c r="AB574" s="45" t="s">
        <v>6466</v>
      </c>
      <c r="AC574" s="45" t="s">
        <v>6467</v>
      </c>
      <c r="AD574" s="45" t="s">
        <v>271</v>
      </c>
      <c r="AE574" s="43" t="s">
        <v>6468</v>
      </c>
      <c r="AF574" s="45" t="s">
        <v>6469</v>
      </c>
      <c r="AG574" s="48">
        <v>1</v>
      </c>
    </row>
    <row r="575" spans="1:33" s="1" customFormat="1" ht="42.75">
      <c r="A575" s="46" t="s">
        <v>6470</v>
      </c>
      <c r="B575" s="10" t="s">
        <v>6471</v>
      </c>
      <c r="C575" s="21" t="s">
        <v>6472</v>
      </c>
      <c r="D575" s="10" t="s">
        <v>6473</v>
      </c>
      <c r="E575" s="10" t="s">
        <v>79</v>
      </c>
      <c r="F575" s="10" t="s">
        <v>44</v>
      </c>
      <c r="G575" s="10" t="s">
        <v>45</v>
      </c>
      <c r="H575" s="10" t="s">
        <v>44</v>
      </c>
      <c r="I575" s="11"/>
      <c r="J575" s="12">
        <v>8.3630086931958114E-3</v>
      </c>
      <c r="K575" s="47">
        <v>220.03921407999999</v>
      </c>
      <c r="L575" s="39" t="s">
        <v>46</v>
      </c>
      <c r="M575" s="41">
        <v>0</v>
      </c>
      <c r="N575" s="47">
        <f t="shared" si="16"/>
        <v>220.03921407999999</v>
      </c>
      <c r="O575" s="39" t="s">
        <v>39</v>
      </c>
      <c r="P575" s="13" t="s">
        <v>6474</v>
      </c>
      <c r="Q575" s="40" t="s">
        <v>6475</v>
      </c>
      <c r="R575" s="40" t="s">
        <v>6476</v>
      </c>
      <c r="S575" s="40" t="s">
        <v>6477</v>
      </c>
      <c r="T575" s="39" t="s">
        <v>266</v>
      </c>
      <c r="U575" s="40" t="s">
        <v>6478</v>
      </c>
      <c r="V575" s="55">
        <v>190.37100544</v>
      </c>
      <c r="W575" s="43" t="s">
        <v>46</v>
      </c>
      <c r="X575" s="44">
        <v>0</v>
      </c>
      <c r="Y575" s="55">
        <f t="shared" si="17"/>
        <v>190.37100544</v>
      </c>
      <c r="Z575" s="14" t="s">
        <v>39</v>
      </c>
      <c r="AA575" s="45" t="s">
        <v>6479</v>
      </c>
      <c r="AB575" s="45" t="s">
        <v>6480</v>
      </c>
      <c r="AC575" s="45" t="s">
        <v>6481</v>
      </c>
      <c r="AD575" s="45" t="s">
        <v>287</v>
      </c>
      <c r="AE575" s="43" t="s">
        <v>6482</v>
      </c>
      <c r="AF575" s="45" t="s">
        <v>6483</v>
      </c>
      <c r="AG575" s="48">
        <v>1</v>
      </c>
    </row>
    <row r="576" spans="1:33" s="1" customFormat="1" ht="42.75">
      <c r="A576" s="46" t="s">
        <v>6484</v>
      </c>
      <c r="B576" s="10" t="s">
        <v>6471</v>
      </c>
      <c r="C576" s="21" t="s">
        <v>6472</v>
      </c>
      <c r="D576" s="10" t="s">
        <v>6485</v>
      </c>
      <c r="E576" s="10" t="s">
        <v>79</v>
      </c>
      <c r="F576" s="10" t="s">
        <v>44</v>
      </c>
      <c r="G576" s="10" t="s">
        <v>45</v>
      </c>
      <c r="H576" s="10" t="s">
        <v>44</v>
      </c>
      <c r="I576" s="11"/>
      <c r="J576" s="12">
        <v>1.6861118116125404E-4</v>
      </c>
      <c r="K576" s="47">
        <v>941.96562431999996</v>
      </c>
      <c r="L576" s="39" t="s">
        <v>46</v>
      </c>
      <c r="M576" s="41">
        <v>0</v>
      </c>
      <c r="N576" s="47">
        <f t="shared" si="16"/>
        <v>941.96562431999996</v>
      </c>
      <c r="O576" s="39" t="s">
        <v>39</v>
      </c>
      <c r="P576" s="13" t="s">
        <v>6486</v>
      </c>
      <c r="Q576" s="40" t="s">
        <v>6487</v>
      </c>
      <c r="R576" s="40" t="s">
        <v>6488</v>
      </c>
      <c r="S576" s="40" t="s">
        <v>676</v>
      </c>
      <c r="T576" s="39" t="s">
        <v>125</v>
      </c>
      <c r="U576" s="40" t="s">
        <v>6489</v>
      </c>
      <c r="V576" s="55">
        <v>540.20863231999999</v>
      </c>
      <c r="W576" s="43" t="s">
        <v>46</v>
      </c>
      <c r="X576" s="44">
        <v>0</v>
      </c>
      <c r="Y576" s="55">
        <f t="shared" si="17"/>
        <v>540.20863231999999</v>
      </c>
      <c r="Z576" s="14" t="s">
        <v>39</v>
      </c>
      <c r="AA576" s="45" t="s">
        <v>6490</v>
      </c>
      <c r="AB576" s="45" t="s">
        <v>6491</v>
      </c>
      <c r="AC576" s="45" t="s">
        <v>6492</v>
      </c>
      <c r="AD576" s="45" t="s">
        <v>55</v>
      </c>
      <c r="AE576" s="43" t="s">
        <v>125</v>
      </c>
      <c r="AF576" s="45" t="s">
        <v>6489</v>
      </c>
      <c r="AG576" s="48">
        <v>1</v>
      </c>
    </row>
    <row r="577" spans="1:33" s="1" customFormat="1">
      <c r="A577" s="46" t="s">
        <v>6493</v>
      </c>
      <c r="B577" s="10" t="s">
        <v>6494</v>
      </c>
      <c r="C577" s="21" t="s">
        <v>6495</v>
      </c>
      <c r="D577" s="3" t="s">
        <v>6496</v>
      </c>
      <c r="E577" s="10" t="s">
        <v>133</v>
      </c>
      <c r="F577" s="10" t="s">
        <v>6497</v>
      </c>
      <c r="G577" s="10" t="s">
        <v>135</v>
      </c>
      <c r="H577" s="10" t="s">
        <v>133</v>
      </c>
      <c r="I577" s="11"/>
      <c r="J577" s="12">
        <v>9.5052450257897161E-4</v>
      </c>
      <c r="K577" s="47">
        <v>7717.4427724799998</v>
      </c>
      <c r="L577" s="39" t="s">
        <v>46</v>
      </c>
      <c r="M577" s="41">
        <v>0</v>
      </c>
      <c r="N577" s="47">
        <f t="shared" si="16"/>
        <v>7717.4427724799998</v>
      </c>
      <c r="O577" s="39" t="s">
        <v>39</v>
      </c>
      <c r="P577" s="13" t="s">
        <v>6498</v>
      </c>
      <c r="Q577" s="40" t="s">
        <v>6499</v>
      </c>
      <c r="R577" s="40" t="s">
        <v>6500</v>
      </c>
      <c r="S577" s="40" t="s">
        <v>6501</v>
      </c>
      <c r="T577" s="39" t="s">
        <v>613</v>
      </c>
      <c r="U577" s="40" t="s">
        <v>6502</v>
      </c>
      <c r="V577" s="55">
        <v>7691.4830899199997</v>
      </c>
      <c r="W577" s="43" t="s">
        <v>46</v>
      </c>
      <c r="X577" s="44">
        <v>0</v>
      </c>
      <c r="Y577" s="55">
        <f t="shared" si="17"/>
        <v>7691.4830899199997</v>
      </c>
      <c r="Z577" s="14" t="s">
        <v>39</v>
      </c>
      <c r="AA577" s="45" t="s">
        <v>6503</v>
      </c>
      <c r="AB577" s="45" t="s">
        <v>6504</v>
      </c>
      <c r="AC577" s="45" t="s">
        <v>6505</v>
      </c>
      <c r="AD577" s="45" t="s">
        <v>693</v>
      </c>
      <c r="AE577" s="43" t="s">
        <v>152</v>
      </c>
      <c r="AF577" s="45" t="s">
        <v>6506</v>
      </c>
      <c r="AG577" s="48">
        <v>1</v>
      </c>
    </row>
    <row r="578" spans="1:33" s="1" customFormat="1" ht="199.5">
      <c r="A578" s="46" t="s">
        <v>6507</v>
      </c>
      <c r="B578" s="10" t="s">
        <v>6508</v>
      </c>
      <c r="C578" s="21" t="s">
        <v>6509</v>
      </c>
      <c r="D578" s="10" t="s">
        <v>2831</v>
      </c>
      <c r="E578" s="10" t="s">
        <v>133</v>
      </c>
      <c r="F578" s="10" t="s">
        <v>147</v>
      </c>
      <c r="G578" s="10" t="s">
        <v>135</v>
      </c>
      <c r="H578" s="10" t="s">
        <v>133</v>
      </c>
      <c r="I578" s="11">
        <v>154116.26</v>
      </c>
      <c r="J578" s="12">
        <v>8.4423406733379617E-5</v>
      </c>
      <c r="K578" s="47">
        <v>152574.4271999998</v>
      </c>
      <c r="L578" s="39" t="s">
        <v>46</v>
      </c>
      <c r="M578" s="41">
        <v>0</v>
      </c>
      <c r="N578" s="47">
        <f t="shared" si="16"/>
        <v>152574.4271999998</v>
      </c>
      <c r="O578" s="39" t="s">
        <v>39</v>
      </c>
      <c r="P578" s="13" t="s">
        <v>6510</v>
      </c>
      <c r="Q578" s="40" t="s">
        <v>6511</v>
      </c>
      <c r="R578" s="40" t="s">
        <v>6512</v>
      </c>
      <c r="S578" s="40" t="s">
        <v>6513</v>
      </c>
      <c r="T578" s="39" t="s">
        <v>563</v>
      </c>
      <c r="U578" s="40" t="s">
        <v>6514</v>
      </c>
      <c r="V578" s="55">
        <v>31771.552199999958</v>
      </c>
      <c r="W578" s="43" t="s">
        <v>46</v>
      </c>
      <c r="X578" s="44">
        <v>0</v>
      </c>
      <c r="Y578" s="55">
        <f t="shared" si="17"/>
        <v>31771.552199999958</v>
      </c>
      <c r="Z578" s="14" t="s">
        <v>39</v>
      </c>
      <c r="AA578" s="45" t="s">
        <v>6515</v>
      </c>
      <c r="AB578" s="45" t="s">
        <v>6516</v>
      </c>
      <c r="AC578" s="45" t="s">
        <v>6517</v>
      </c>
      <c r="AD578" s="45" t="s">
        <v>3002</v>
      </c>
      <c r="AE578" s="43" t="s">
        <v>563</v>
      </c>
      <c r="AF578" s="45" t="s">
        <v>6518</v>
      </c>
      <c r="AG578" s="48">
        <v>1</v>
      </c>
    </row>
    <row r="579" spans="1:33" s="1" customFormat="1" ht="43.5">
      <c r="A579" s="46" t="s">
        <v>6519</v>
      </c>
      <c r="B579" s="10" t="s">
        <v>6508</v>
      </c>
      <c r="C579" s="21" t="s">
        <v>6509</v>
      </c>
      <c r="D579" s="10" t="s">
        <v>2066</v>
      </c>
      <c r="E579" s="10" t="s">
        <v>133</v>
      </c>
      <c r="F579" s="10" t="s">
        <v>147</v>
      </c>
      <c r="G579" s="10" t="s">
        <v>135</v>
      </c>
      <c r="H579" s="10" t="s">
        <v>133</v>
      </c>
      <c r="I579" s="11">
        <v>616465.06999999995</v>
      </c>
      <c r="J579" s="12">
        <v>5.448433556663689E-3</v>
      </c>
      <c r="K579" s="47">
        <v>616464.8605999992</v>
      </c>
      <c r="L579" s="39" t="s">
        <v>46</v>
      </c>
      <c r="M579" s="41">
        <v>0</v>
      </c>
      <c r="N579" s="47">
        <f t="shared" si="16"/>
        <v>616464.8605999992</v>
      </c>
      <c r="O579" s="39" t="s">
        <v>39</v>
      </c>
      <c r="P579" s="13" t="s">
        <v>6520</v>
      </c>
      <c r="Q579" s="40" t="s">
        <v>6521</v>
      </c>
      <c r="R579" s="40" t="s">
        <v>6522</v>
      </c>
      <c r="S579" s="40" t="s">
        <v>6523</v>
      </c>
      <c r="T579" s="39" t="s">
        <v>563</v>
      </c>
      <c r="U579" s="40" t="s">
        <v>6524</v>
      </c>
      <c r="V579" s="55">
        <v>78767.171199999895</v>
      </c>
      <c r="W579" s="43" t="s">
        <v>46</v>
      </c>
      <c r="X579" s="44">
        <v>0</v>
      </c>
      <c r="Y579" s="55">
        <f t="shared" si="17"/>
        <v>78767.171199999895</v>
      </c>
      <c r="Z579" s="14" t="s">
        <v>39</v>
      </c>
      <c r="AA579" s="45" t="s">
        <v>6525</v>
      </c>
      <c r="AB579" s="45" t="s">
        <v>6526</v>
      </c>
      <c r="AC579" s="45" t="s">
        <v>6527</v>
      </c>
      <c r="AD579" s="45" t="s">
        <v>2572</v>
      </c>
      <c r="AE579" s="43" t="s">
        <v>2276</v>
      </c>
      <c r="AF579" s="45" t="s">
        <v>6528</v>
      </c>
      <c r="AG579" s="48">
        <v>1</v>
      </c>
    </row>
    <row r="580" spans="1:33" s="1" customFormat="1" ht="71.25">
      <c r="A580" s="46" t="s">
        <v>6529</v>
      </c>
      <c r="B580" s="10" t="s">
        <v>6530</v>
      </c>
      <c r="C580" s="21" t="s">
        <v>6531</v>
      </c>
      <c r="D580" s="10" t="s">
        <v>698</v>
      </c>
      <c r="E580" s="10" t="s">
        <v>79</v>
      </c>
      <c r="F580" s="10" t="s">
        <v>44</v>
      </c>
      <c r="G580" s="10" t="s">
        <v>45</v>
      </c>
      <c r="H580" s="10" t="s">
        <v>44</v>
      </c>
      <c r="I580" s="11">
        <v>48584.53</v>
      </c>
      <c r="J580" s="12">
        <v>4.0128379501431978E-2</v>
      </c>
      <c r="K580" s="47">
        <v>48584.143799999933</v>
      </c>
      <c r="L580" s="39" t="s">
        <v>46</v>
      </c>
      <c r="M580" s="41">
        <v>0</v>
      </c>
      <c r="N580" s="47">
        <f t="shared" si="16"/>
        <v>48584.143799999933</v>
      </c>
      <c r="O580" s="39" t="s">
        <v>39</v>
      </c>
      <c r="P580" s="13" t="s">
        <v>6532</v>
      </c>
      <c r="Q580" s="40" t="s">
        <v>6533</v>
      </c>
      <c r="R580" s="40" t="s">
        <v>6534</v>
      </c>
      <c r="S580" s="40" t="s">
        <v>6535</v>
      </c>
      <c r="T580" s="39" t="s">
        <v>125</v>
      </c>
      <c r="U580" s="40" t="s">
        <v>6536</v>
      </c>
      <c r="V580" s="55">
        <v>17137.901199999978</v>
      </c>
      <c r="W580" s="43" t="s">
        <v>46</v>
      </c>
      <c r="X580" s="44">
        <v>0</v>
      </c>
      <c r="Y580" s="55">
        <f t="shared" si="17"/>
        <v>17137.901199999978</v>
      </c>
      <c r="Z580" s="14" t="s">
        <v>39</v>
      </c>
      <c r="AA580" s="45" t="s">
        <v>6537</v>
      </c>
      <c r="AB580" s="45" t="s">
        <v>6538</v>
      </c>
      <c r="AC580" s="45" t="s">
        <v>6534</v>
      </c>
      <c r="AD580" s="45" t="s">
        <v>73</v>
      </c>
      <c r="AE580" s="43" t="s">
        <v>125</v>
      </c>
      <c r="AF580" s="45" t="s">
        <v>6539</v>
      </c>
      <c r="AG580" s="48">
        <v>1</v>
      </c>
    </row>
    <row r="581" spans="1:33" s="1" customFormat="1" ht="171">
      <c r="A581" s="46" t="s">
        <v>6540</v>
      </c>
      <c r="B581" s="10" t="s">
        <v>6541</v>
      </c>
      <c r="C581" s="21" t="s">
        <v>6542</v>
      </c>
      <c r="D581" s="10" t="s">
        <v>1949</v>
      </c>
      <c r="E581" s="10" t="s">
        <v>583</v>
      </c>
      <c r="F581" s="10" t="s">
        <v>62</v>
      </c>
      <c r="G581" s="10" t="s">
        <v>45</v>
      </c>
      <c r="H581" s="10" t="s">
        <v>63</v>
      </c>
      <c r="I581" s="11"/>
      <c r="J581" s="12">
        <v>4.0798396726224664E-3</v>
      </c>
      <c r="K581" s="47">
        <v>687.31350015999999</v>
      </c>
      <c r="L581" s="39" t="s">
        <v>46</v>
      </c>
      <c r="M581" s="41">
        <v>0</v>
      </c>
      <c r="N581" s="47">
        <f t="shared" si="16"/>
        <v>687.31350015999999</v>
      </c>
      <c r="O581" s="39" t="s">
        <v>39</v>
      </c>
      <c r="P581" s="13" t="s">
        <v>6543</v>
      </c>
      <c r="Q581" s="40" t="s">
        <v>6544</v>
      </c>
      <c r="R581" s="40" t="s">
        <v>6545</v>
      </c>
      <c r="S581" s="40" t="s">
        <v>6546</v>
      </c>
      <c r="T581" s="39" t="s">
        <v>1590</v>
      </c>
      <c r="U581" s="40" t="s">
        <v>6547</v>
      </c>
      <c r="V581" s="55">
        <v>143.39634176000001</v>
      </c>
      <c r="W581" s="43" t="s">
        <v>46</v>
      </c>
      <c r="X581" s="44">
        <v>0</v>
      </c>
      <c r="Y581" s="55">
        <f t="shared" si="17"/>
        <v>143.39634176000001</v>
      </c>
      <c r="Z581" s="14" t="s">
        <v>39</v>
      </c>
      <c r="AA581" s="45" t="s">
        <v>6548</v>
      </c>
      <c r="AB581" s="45" t="s">
        <v>6549</v>
      </c>
      <c r="AC581" s="45" t="s">
        <v>6550</v>
      </c>
      <c r="AD581" s="45" t="s">
        <v>73</v>
      </c>
      <c r="AE581" s="43" t="s">
        <v>84</v>
      </c>
      <c r="AF581" s="45" t="s">
        <v>6551</v>
      </c>
      <c r="AG581" s="48">
        <v>1</v>
      </c>
    </row>
    <row r="582" spans="1:33" s="1" customFormat="1" ht="57">
      <c r="A582" s="46" t="s">
        <v>6552</v>
      </c>
      <c r="B582" s="10" t="s">
        <v>6541</v>
      </c>
      <c r="C582" s="21" t="s">
        <v>6542</v>
      </c>
      <c r="D582" s="10" t="s">
        <v>43</v>
      </c>
      <c r="E582" s="10" t="s">
        <v>79</v>
      </c>
      <c r="F582" s="10" t="s">
        <v>44</v>
      </c>
      <c r="G582" s="10" t="s">
        <v>45</v>
      </c>
      <c r="H582" s="10" t="s">
        <v>44</v>
      </c>
      <c r="I582" s="11">
        <v>166.14</v>
      </c>
      <c r="J582" s="12">
        <v>6.6802651834160457E-3</v>
      </c>
      <c r="K582" s="47">
        <v>165.82339999999979</v>
      </c>
      <c r="L582" s="39" t="s">
        <v>46</v>
      </c>
      <c r="M582" s="41">
        <v>0</v>
      </c>
      <c r="N582" s="47">
        <f t="shared" si="16"/>
        <v>165.82339999999979</v>
      </c>
      <c r="O582" s="39" t="s">
        <v>39</v>
      </c>
      <c r="P582" s="13" t="s">
        <v>6553</v>
      </c>
      <c r="Q582" s="40" t="s">
        <v>6554</v>
      </c>
      <c r="R582" s="40" t="s">
        <v>6555</v>
      </c>
      <c r="S582" s="40" t="s">
        <v>6556</v>
      </c>
      <c r="T582" s="39" t="s">
        <v>400</v>
      </c>
      <c r="U582" s="40" t="s">
        <v>6557</v>
      </c>
      <c r="V582" s="55">
        <v>158.42999999999978</v>
      </c>
      <c r="W582" s="43" t="s">
        <v>46</v>
      </c>
      <c r="X582" s="44">
        <v>0</v>
      </c>
      <c r="Y582" s="55">
        <f t="shared" si="17"/>
        <v>158.42999999999978</v>
      </c>
      <c r="Z582" s="14" t="s">
        <v>39</v>
      </c>
      <c r="AA582" s="45" t="s">
        <v>6558</v>
      </c>
      <c r="AB582" s="45" t="s">
        <v>6559</v>
      </c>
      <c r="AC582" s="45" t="s">
        <v>6560</v>
      </c>
      <c r="AD582" s="45" t="s">
        <v>287</v>
      </c>
      <c r="AE582" s="43" t="s">
        <v>5082</v>
      </c>
      <c r="AF582" s="45" t="s">
        <v>6561</v>
      </c>
      <c r="AG582" s="48">
        <v>1</v>
      </c>
    </row>
    <row r="583" spans="1:33" s="1" customFormat="1" ht="71.25">
      <c r="A583" s="46" t="s">
        <v>6562</v>
      </c>
      <c r="B583" s="10" t="s">
        <v>6563</v>
      </c>
      <c r="C583" s="21" t="s">
        <v>6564</v>
      </c>
      <c r="D583" s="10" t="s">
        <v>829</v>
      </c>
      <c r="E583" s="10" t="s">
        <v>79</v>
      </c>
      <c r="F583" s="10" t="s">
        <v>44</v>
      </c>
      <c r="G583" s="10" t="s">
        <v>45</v>
      </c>
      <c r="H583" s="10" t="s">
        <v>44</v>
      </c>
      <c r="I583" s="11">
        <v>2157.6</v>
      </c>
      <c r="J583" s="12">
        <v>3.8348400252039721E-4</v>
      </c>
      <c r="K583" s="47">
        <v>2156.7603999999969</v>
      </c>
      <c r="L583" s="39" t="s">
        <v>46</v>
      </c>
      <c r="M583" s="41">
        <v>0</v>
      </c>
      <c r="N583" s="47">
        <f t="shared" ref="N583:N646" si="18">+((K583*M583)+K583)</f>
        <v>2156.7603999999969</v>
      </c>
      <c r="O583" s="39" t="s">
        <v>39</v>
      </c>
      <c r="P583" s="13" t="s">
        <v>6565</v>
      </c>
      <c r="Q583" s="40" t="s">
        <v>6566</v>
      </c>
      <c r="R583" s="40" t="s">
        <v>6567</v>
      </c>
      <c r="S583" s="40" t="s">
        <v>6568</v>
      </c>
      <c r="T583" s="39" t="s">
        <v>125</v>
      </c>
      <c r="U583" s="40" t="s">
        <v>6569</v>
      </c>
      <c r="V583" s="55">
        <v>356.99559999999951</v>
      </c>
      <c r="W583" s="43" t="s">
        <v>46</v>
      </c>
      <c r="X583" s="44">
        <v>0</v>
      </c>
      <c r="Y583" s="55">
        <f t="shared" ref="Y583:Y646" si="19">+((V583*X583)+V583)</f>
        <v>356.99559999999951</v>
      </c>
      <c r="Z583" s="14" t="s">
        <v>39</v>
      </c>
      <c r="AA583" s="45" t="s">
        <v>6570</v>
      </c>
      <c r="AB583" s="45" t="s">
        <v>6571</v>
      </c>
      <c r="AC583" s="45" t="s">
        <v>6572</v>
      </c>
      <c r="AD583" s="45" t="s">
        <v>287</v>
      </c>
      <c r="AE583" s="43" t="s">
        <v>1557</v>
      </c>
      <c r="AF583" s="45" t="s">
        <v>6573</v>
      </c>
      <c r="AG583" s="48">
        <v>1</v>
      </c>
    </row>
    <row r="584" spans="1:33" s="1" customFormat="1" ht="42.75">
      <c r="A584" s="46" t="s">
        <v>6574</v>
      </c>
      <c r="B584" s="10" t="s">
        <v>6563</v>
      </c>
      <c r="C584" s="21" t="s">
        <v>6564</v>
      </c>
      <c r="D584" s="10" t="s">
        <v>43</v>
      </c>
      <c r="E584" s="10" t="s">
        <v>79</v>
      </c>
      <c r="F584" s="10" t="s">
        <v>44</v>
      </c>
      <c r="G584" s="10" t="s">
        <v>45</v>
      </c>
      <c r="H584" s="10" t="s">
        <v>44</v>
      </c>
      <c r="I584" s="11">
        <v>4315.21</v>
      </c>
      <c r="J584" s="12">
        <v>1.0632322965312857E-3</v>
      </c>
      <c r="K584" s="47">
        <v>4314.5769999999939</v>
      </c>
      <c r="L584" s="39" t="s">
        <v>46</v>
      </c>
      <c r="M584" s="41">
        <v>0</v>
      </c>
      <c r="N584" s="47">
        <f t="shared" si="18"/>
        <v>4314.5769999999939</v>
      </c>
      <c r="O584" s="39" t="s">
        <v>39</v>
      </c>
      <c r="P584" s="13" t="s">
        <v>6575</v>
      </c>
      <c r="Q584" s="40" t="s">
        <v>6576</v>
      </c>
      <c r="R584" s="40" t="s">
        <v>6577</v>
      </c>
      <c r="S584" s="40" t="s">
        <v>382</v>
      </c>
      <c r="T584" s="39" t="s">
        <v>125</v>
      </c>
      <c r="U584" s="40" t="s">
        <v>6578</v>
      </c>
      <c r="V584" s="55">
        <v>382.3443999999995</v>
      </c>
      <c r="W584" s="43" t="s">
        <v>46</v>
      </c>
      <c r="X584" s="44">
        <v>0</v>
      </c>
      <c r="Y584" s="55">
        <f t="shared" si="19"/>
        <v>382.3443999999995</v>
      </c>
      <c r="Z584" s="14" t="s">
        <v>39</v>
      </c>
      <c r="AA584" s="45" t="s">
        <v>6579</v>
      </c>
      <c r="AB584" s="45" t="s">
        <v>6580</v>
      </c>
      <c r="AC584" s="45" t="s">
        <v>6581</v>
      </c>
      <c r="AD584" s="45" t="s">
        <v>287</v>
      </c>
      <c r="AE584" s="43" t="s">
        <v>1557</v>
      </c>
      <c r="AF584" s="45" t="s">
        <v>6582</v>
      </c>
      <c r="AG584" s="48">
        <v>1</v>
      </c>
    </row>
    <row r="585" spans="1:33" s="1" customFormat="1" ht="42.75">
      <c r="A585" s="46" t="s">
        <v>6583</v>
      </c>
      <c r="B585" s="10" t="s">
        <v>6584</v>
      </c>
      <c r="C585" s="21" t="s">
        <v>6585</v>
      </c>
      <c r="D585" s="10" t="s">
        <v>598</v>
      </c>
      <c r="E585" s="10" t="s">
        <v>133</v>
      </c>
      <c r="F585" s="10" t="s">
        <v>147</v>
      </c>
      <c r="G585" s="10" t="s">
        <v>135</v>
      </c>
      <c r="H585" s="10" t="s">
        <v>133</v>
      </c>
      <c r="I585" s="11"/>
      <c r="J585" s="12">
        <v>4.3778189093985899E-5</v>
      </c>
      <c r="K585" s="47">
        <v>1872.8056704000001</v>
      </c>
      <c r="L585" s="39" t="s">
        <v>46</v>
      </c>
      <c r="M585" s="41">
        <v>0</v>
      </c>
      <c r="N585" s="47">
        <f t="shared" si="18"/>
        <v>1872.8056704000001</v>
      </c>
      <c r="O585" s="39" t="s">
        <v>39</v>
      </c>
      <c r="P585" s="13" t="s">
        <v>6586</v>
      </c>
      <c r="Q585" s="40" t="s">
        <v>6587</v>
      </c>
      <c r="R585" s="40" t="s">
        <v>6588</v>
      </c>
      <c r="S585" s="40" t="s">
        <v>6589</v>
      </c>
      <c r="T585" s="39" t="s">
        <v>266</v>
      </c>
      <c r="U585" s="40" t="s">
        <v>6590</v>
      </c>
      <c r="V585" s="55">
        <v>1484.6466073600002</v>
      </c>
      <c r="W585" s="43" t="s">
        <v>46</v>
      </c>
      <c r="X585" s="44">
        <v>0</v>
      </c>
      <c r="Y585" s="55">
        <f t="shared" si="19"/>
        <v>1484.6466073600002</v>
      </c>
      <c r="Z585" s="14" t="s">
        <v>39</v>
      </c>
      <c r="AA585" s="45" t="s">
        <v>6591</v>
      </c>
      <c r="AB585" s="45" t="s">
        <v>6592</v>
      </c>
      <c r="AC585" s="45" t="s">
        <v>6593</v>
      </c>
      <c r="AD585" s="45" t="s">
        <v>6594</v>
      </c>
      <c r="AE585" s="43" t="s">
        <v>6595</v>
      </c>
      <c r="AF585" s="45" t="s">
        <v>6596</v>
      </c>
      <c r="AG585" s="48">
        <v>1</v>
      </c>
    </row>
    <row r="586" spans="1:33" s="1" customFormat="1" ht="71.25">
      <c r="A586" s="46" t="s">
        <v>6597</v>
      </c>
      <c r="B586" s="10" t="s">
        <v>6598</v>
      </c>
      <c r="C586" s="21" t="s">
        <v>6599</v>
      </c>
      <c r="D586" s="10" t="s">
        <v>6600</v>
      </c>
      <c r="E586" s="10" t="s">
        <v>6601</v>
      </c>
      <c r="F586" s="10" t="s">
        <v>147</v>
      </c>
      <c r="G586" s="10" t="s">
        <v>6602</v>
      </c>
      <c r="H586" s="10" t="s">
        <v>63</v>
      </c>
      <c r="I586" s="11">
        <v>78063.03</v>
      </c>
      <c r="J586" s="12">
        <v>3.8884038752021295E-2</v>
      </c>
      <c r="K586" s="47">
        <v>78062.68579999989</v>
      </c>
      <c r="L586" s="39" t="s">
        <v>46</v>
      </c>
      <c r="M586" s="41">
        <v>0</v>
      </c>
      <c r="N586" s="47">
        <f t="shared" si="18"/>
        <v>78062.68579999989</v>
      </c>
      <c r="O586" s="39" t="s">
        <v>39</v>
      </c>
      <c r="P586" s="13" t="s">
        <v>6603</v>
      </c>
      <c r="Q586" s="40" t="s">
        <v>6604</v>
      </c>
      <c r="R586" s="40" t="s">
        <v>6605</v>
      </c>
      <c r="S586" s="40" t="s">
        <v>6606</v>
      </c>
      <c r="T586" s="39" t="s">
        <v>1412</v>
      </c>
      <c r="U586" s="40" t="s">
        <v>6607</v>
      </c>
      <c r="V586" s="55">
        <v>78062.68579999989</v>
      </c>
      <c r="W586" s="43" t="s">
        <v>46</v>
      </c>
      <c r="X586" s="44">
        <v>0</v>
      </c>
      <c r="Y586" s="55">
        <f t="shared" si="19"/>
        <v>78062.68579999989</v>
      </c>
      <c r="Z586" s="14" t="s">
        <v>39</v>
      </c>
      <c r="AA586" s="45" t="s">
        <v>6608</v>
      </c>
      <c r="AB586" s="45" t="s">
        <v>6609</v>
      </c>
      <c r="AC586" s="45" t="s">
        <v>6605</v>
      </c>
      <c r="AD586" s="45" t="s">
        <v>55</v>
      </c>
      <c r="AE586" s="43" t="s">
        <v>1412</v>
      </c>
      <c r="AF586" s="45" t="s">
        <v>6607</v>
      </c>
      <c r="AG586" s="48">
        <v>1</v>
      </c>
    </row>
    <row r="587" spans="1:33" s="1" customFormat="1" ht="99.75">
      <c r="A587" s="46" t="s">
        <v>6610</v>
      </c>
      <c r="B587" s="10" t="s">
        <v>6611</v>
      </c>
      <c r="C587" s="21" t="s">
        <v>6612</v>
      </c>
      <c r="D587" s="10" t="s">
        <v>6613</v>
      </c>
      <c r="E587" s="10" t="s">
        <v>61</v>
      </c>
      <c r="F587" s="10" t="s">
        <v>62</v>
      </c>
      <c r="G587" s="10" t="s">
        <v>939</v>
      </c>
      <c r="H587" s="10" t="s">
        <v>63</v>
      </c>
      <c r="I587" s="11">
        <v>12291.16</v>
      </c>
      <c r="J587" s="12">
        <v>1.6738736618859981E-2</v>
      </c>
      <c r="K587" s="47">
        <v>12290.999399999984</v>
      </c>
      <c r="L587" s="39" t="s">
        <v>46</v>
      </c>
      <c r="M587" s="41">
        <v>0</v>
      </c>
      <c r="N587" s="47">
        <f t="shared" si="18"/>
        <v>12290.999399999984</v>
      </c>
      <c r="O587" s="39" t="s">
        <v>39</v>
      </c>
      <c r="P587" s="13" t="s">
        <v>6614</v>
      </c>
      <c r="Q587" s="40" t="s">
        <v>6615</v>
      </c>
      <c r="R587" s="40" t="s">
        <v>6616</v>
      </c>
      <c r="S587" s="40" t="s">
        <v>6617</v>
      </c>
      <c r="T587" s="39" t="s">
        <v>1159</v>
      </c>
      <c r="U587" s="40" t="s">
        <v>6618</v>
      </c>
      <c r="V587" s="55">
        <v>4726.4949999999935</v>
      </c>
      <c r="W587" s="43" t="s">
        <v>46</v>
      </c>
      <c r="X587" s="44">
        <v>0</v>
      </c>
      <c r="Y587" s="55">
        <f t="shared" si="19"/>
        <v>4726.4949999999935</v>
      </c>
      <c r="Z587" s="14" t="s">
        <v>39</v>
      </c>
      <c r="AA587" s="45" t="s">
        <v>6619</v>
      </c>
      <c r="AB587" s="45" t="s">
        <v>6620</v>
      </c>
      <c r="AC587" s="45" t="s">
        <v>6621</v>
      </c>
      <c r="AD587" s="45" t="s">
        <v>235</v>
      </c>
      <c r="AE587" s="43" t="s">
        <v>3071</v>
      </c>
      <c r="AF587" s="45" t="s">
        <v>6622</v>
      </c>
      <c r="AG587" s="48">
        <v>1</v>
      </c>
    </row>
    <row r="588" spans="1:33" s="1" customFormat="1" ht="85.5">
      <c r="A588" s="46" t="s">
        <v>6623</v>
      </c>
      <c r="B588" s="10" t="s">
        <v>6624</v>
      </c>
      <c r="C588" s="21" t="s">
        <v>6625</v>
      </c>
      <c r="D588" s="17" t="s">
        <v>60</v>
      </c>
      <c r="E588" s="10" t="s">
        <v>61</v>
      </c>
      <c r="F588" s="10" t="s">
        <v>62</v>
      </c>
      <c r="G588" s="10" t="s">
        <v>939</v>
      </c>
      <c r="H588" s="10" t="s">
        <v>63</v>
      </c>
      <c r="I588" s="11">
        <v>5527.29</v>
      </c>
      <c r="J588" s="12">
        <v>5.5106651162181094E-3</v>
      </c>
      <c r="K588" s="47">
        <v>5527.0945999999931</v>
      </c>
      <c r="L588" s="39" t="s">
        <v>46</v>
      </c>
      <c r="M588" s="41">
        <v>0</v>
      </c>
      <c r="N588" s="47">
        <f t="shared" si="18"/>
        <v>5527.0945999999931</v>
      </c>
      <c r="O588" s="39" t="s">
        <v>39</v>
      </c>
      <c r="P588" s="13" t="s">
        <v>6626</v>
      </c>
      <c r="Q588" s="40" t="s">
        <v>6627</v>
      </c>
      <c r="R588" s="40" t="s">
        <v>6628</v>
      </c>
      <c r="S588" s="40" t="s">
        <v>6629</v>
      </c>
      <c r="T588" s="39" t="s">
        <v>506</v>
      </c>
      <c r="U588" s="40" t="s">
        <v>6630</v>
      </c>
      <c r="V588" s="55">
        <v>3339.7043999999955</v>
      </c>
      <c r="W588" s="43" t="s">
        <v>46</v>
      </c>
      <c r="X588" s="44">
        <v>0</v>
      </c>
      <c r="Y588" s="55">
        <f t="shared" si="19"/>
        <v>3339.7043999999955</v>
      </c>
      <c r="Z588" s="14" t="s">
        <v>39</v>
      </c>
      <c r="AA588" s="45" t="s">
        <v>6631</v>
      </c>
      <c r="AB588" s="45" t="s">
        <v>6632</v>
      </c>
      <c r="AC588" s="45" t="s">
        <v>6628</v>
      </c>
      <c r="AD588" s="45" t="s">
        <v>73</v>
      </c>
      <c r="AE588" s="43" t="s">
        <v>506</v>
      </c>
      <c r="AF588" s="45" t="s">
        <v>6630</v>
      </c>
      <c r="AG588" s="48">
        <v>1</v>
      </c>
    </row>
    <row r="589" spans="1:33" s="1" customFormat="1" ht="28.5">
      <c r="A589" s="46" t="s">
        <v>6633</v>
      </c>
      <c r="B589" s="10" t="s">
        <v>6634</v>
      </c>
      <c r="C589" s="21" t="s">
        <v>6635</v>
      </c>
      <c r="D589" s="10" t="s">
        <v>6636</v>
      </c>
      <c r="E589" s="10" t="s">
        <v>79</v>
      </c>
      <c r="F589" s="10" t="s">
        <v>44</v>
      </c>
      <c r="G589" s="10" t="s">
        <v>45</v>
      </c>
      <c r="H589" s="10" t="s">
        <v>44</v>
      </c>
      <c r="I589" s="11"/>
      <c r="J589" s="12">
        <v>1.7284400785017886E-2</v>
      </c>
      <c r="K589" s="47">
        <v>1374.62700032</v>
      </c>
      <c r="L589" s="39" t="s">
        <v>46</v>
      </c>
      <c r="M589" s="41">
        <v>0</v>
      </c>
      <c r="N589" s="47">
        <f t="shared" si="18"/>
        <v>1374.62700032</v>
      </c>
      <c r="O589" s="39" t="s">
        <v>39</v>
      </c>
      <c r="P589" s="13" t="s">
        <v>6637</v>
      </c>
      <c r="Q589" s="40" t="s">
        <v>6638</v>
      </c>
      <c r="R589" s="40" t="s">
        <v>6639</v>
      </c>
      <c r="S589" s="40" t="s">
        <v>6640</v>
      </c>
      <c r="T589" s="39" t="s">
        <v>125</v>
      </c>
      <c r="U589" s="40" t="s">
        <v>6641</v>
      </c>
      <c r="V589" s="55">
        <v>735.52433919999999</v>
      </c>
      <c r="W589" s="43" t="s">
        <v>46</v>
      </c>
      <c r="X589" s="44">
        <v>0</v>
      </c>
      <c r="Y589" s="55">
        <f t="shared" si="19"/>
        <v>735.52433919999999</v>
      </c>
      <c r="Z589" s="14" t="s">
        <v>39</v>
      </c>
      <c r="AA589" s="45" t="s">
        <v>6642</v>
      </c>
      <c r="AB589" s="45" t="s">
        <v>6643</v>
      </c>
      <c r="AC589" s="45" t="s">
        <v>6644</v>
      </c>
      <c r="AD589" s="45" t="s">
        <v>271</v>
      </c>
      <c r="AE589" s="43" t="s">
        <v>2103</v>
      </c>
      <c r="AF589" s="45" t="s">
        <v>6645</v>
      </c>
      <c r="AG589" s="48">
        <v>1</v>
      </c>
    </row>
    <row r="590" spans="1:33" s="1" customFormat="1" ht="43.5">
      <c r="A590" s="46" t="s">
        <v>6646</v>
      </c>
      <c r="B590" s="10" t="s">
        <v>6647</v>
      </c>
      <c r="C590" s="21" t="s">
        <v>6648</v>
      </c>
      <c r="D590" s="10" t="s">
        <v>6649</v>
      </c>
      <c r="E590" s="10" t="s">
        <v>79</v>
      </c>
      <c r="F590" s="10" t="s">
        <v>44</v>
      </c>
      <c r="G590" s="10" t="s">
        <v>45</v>
      </c>
      <c r="H590" s="10" t="s">
        <v>44</v>
      </c>
      <c r="I590" s="11"/>
      <c r="J590" s="12">
        <v>1.4469332707290053E-2</v>
      </c>
      <c r="K590" s="47">
        <v>289.26503424000003</v>
      </c>
      <c r="L590" s="39" t="s">
        <v>46</v>
      </c>
      <c r="M590" s="41">
        <v>0</v>
      </c>
      <c r="N590" s="47">
        <f t="shared" si="18"/>
        <v>289.26503424000003</v>
      </c>
      <c r="O590" s="39" t="s">
        <v>39</v>
      </c>
      <c r="P590" s="13" t="s">
        <v>6650</v>
      </c>
      <c r="Q590" s="40" t="s">
        <v>6651</v>
      </c>
      <c r="R590" s="40" t="s">
        <v>6652</v>
      </c>
      <c r="S590" s="40" t="s">
        <v>6653</v>
      </c>
      <c r="T590" s="39" t="s">
        <v>1334</v>
      </c>
      <c r="U590" s="40" t="s">
        <v>6654</v>
      </c>
      <c r="V590" s="55">
        <v>269.48622847999997</v>
      </c>
      <c r="W590" s="43" t="s">
        <v>46</v>
      </c>
      <c r="X590" s="44">
        <v>0</v>
      </c>
      <c r="Y590" s="55">
        <f t="shared" si="19"/>
        <v>269.48622847999997</v>
      </c>
      <c r="Z590" s="14" t="s">
        <v>39</v>
      </c>
      <c r="AA590" s="45" t="s">
        <v>6655</v>
      </c>
      <c r="AB590" s="45" t="s">
        <v>6656</v>
      </c>
      <c r="AC590" s="45" t="s">
        <v>6657</v>
      </c>
      <c r="AD590" s="45" t="s">
        <v>271</v>
      </c>
      <c r="AE590" s="43" t="s">
        <v>4067</v>
      </c>
      <c r="AF590" s="45" t="s">
        <v>6658</v>
      </c>
      <c r="AG590" s="48">
        <v>1</v>
      </c>
    </row>
    <row r="591" spans="1:33" s="1" customFormat="1" ht="57">
      <c r="A591" s="46" t="s">
        <v>6659</v>
      </c>
      <c r="B591" s="10" t="s">
        <v>6660</v>
      </c>
      <c r="C591" s="21" t="s">
        <v>6661</v>
      </c>
      <c r="D591" s="10" t="s">
        <v>488</v>
      </c>
      <c r="E591" s="10" t="s">
        <v>61</v>
      </c>
      <c r="F591" s="10" t="s">
        <v>62</v>
      </c>
      <c r="G591" s="10" t="s">
        <v>45</v>
      </c>
      <c r="H591" s="10" t="s">
        <v>63</v>
      </c>
      <c r="I591" s="11"/>
      <c r="J591" s="12">
        <v>1.6880895214730324E-2</v>
      </c>
      <c r="K591" s="47">
        <v>636.63031039999998</v>
      </c>
      <c r="L591" s="39" t="s">
        <v>46</v>
      </c>
      <c r="M591" s="41">
        <v>0</v>
      </c>
      <c r="N591" s="47">
        <f t="shared" si="18"/>
        <v>636.63031039999998</v>
      </c>
      <c r="O591" s="39" t="s">
        <v>39</v>
      </c>
      <c r="P591" s="13" t="s">
        <v>6662</v>
      </c>
      <c r="Q591" s="40" t="s">
        <v>6663</v>
      </c>
      <c r="R591" s="40" t="s">
        <v>6664</v>
      </c>
      <c r="S591" s="40" t="s">
        <v>6665</v>
      </c>
      <c r="T591" s="39" t="s">
        <v>164</v>
      </c>
      <c r="U591" s="40" t="s">
        <v>6666</v>
      </c>
      <c r="V591" s="55">
        <v>438.84225280000004</v>
      </c>
      <c r="W591" s="43" t="s">
        <v>46</v>
      </c>
      <c r="X591" s="44">
        <v>0</v>
      </c>
      <c r="Y591" s="55">
        <f t="shared" si="19"/>
        <v>438.84225280000004</v>
      </c>
      <c r="Z591" s="14" t="s">
        <v>39</v>
      </c>
      <c r="AA591" s="45" t="s">
        <v>6667</v>
      </c>
      <c r="AB591" s="45" t="s">
        <v>6668</v>
      </c>
      <c r="AC591" s="45" t="s">
        <v>6664</v>
      </c>
      <c r="AD591" s="45" t="s">
        <v>73</v>
      </c>
      <c r="AE591" s="43" t="s">
        <v>164</v>
      </c>
      <c r="AF591" s="45" t="s">
        <v>6669</v>
      </c>
      <c r="AG591" s="48">
        <v>1</v>
      </c>
    </row>
    <row r="592" spans="1:33" s="1" customFormat="1" ht="24">
      <c r="A592" s="46" t="s">
        <v>6670</v>
      </c>
      <c r="B592" s="10" t="s">
        <v>6660</v>
      </c>
      <c r="C592" s="21" t="s">
        <v>6661</v>
      </c>
      <c r="D592" s="10" t="s">
        <v>2516</v>
      </c>
      <c r="E592" s="10" t="s">
        <v>79</v>
      </c>
      <c r="F592" s="10" t="s">
        <v>44</v>
      </c>
      <c r="G592" s="10" t="s">
        <v>45</v>
      </c>
      <c r="H592" s="10" t="s">
        <v>44</v>
      </c>
      <c r="I592" s="11"/>
      <c r="J592" s="12">
        <v>7.3512506385960477E-5</v>
      </c>
      <c r="K592" s="47">
        <v>4340.2116889600002</v>
      </c>
      <c r="L592" s="39" t="s">
        <v>46</v>
      </c>
      <c r="M592" s="41">
        <v>0</v>
      </c>
      <c r="N592" s="47">
        <f t="shared" si="18"/>
        <v>4340.2116889600002</v>
      </c>
      <c r="O592" s="39" t="s">
        <v>39</v>
      </c>
      <c r="P592" s="13" t="s">
        <v>6671</v>
      </c>
      <c r="Q592" s="40" t="s">
        <v>6672</v>
      </c>
      <c r="R592" s="40" t="s">
        <v>6673</v>
      </c>
      <c r="S592" s="40" t="s">
        <v>6674</v>
      </c>
      <c r="T592" s="39" t="s">
        <v>84</v>
      </c>
      <c r="U592" s="40" t="s">
        <v>6675</v>
      </c>
      <c r="V592" s="55">
        <v>3277.1008793599999</v>
      </c>
      <c r="W592" s="43" t="s">
        <v>46</v>
      </c>
      <c r="X592" s="44">
        <v>0</v>
      </c>
      <c r="Y592" s="55">
        <f t="shared" si="19"/>
        <v>3277.1008793599999</v>
      </c>
      <c r="Z592" s="14" t="s">
        <v>39</v>
      </c>
      <c r="AA592" s="45" t="s">
        <v>6667</v>
      </c>
      <c r="AB592" s="45" t="s">
        <v>6676</v>
      </c>
      <c r="AC592" s="45" t="s">
        <v>6673</v>
      </c>
      <c r="AD592" s="45" t="s">
        <v>55</v>
      </c>
      <c r="AE592" s="43" t="s">
        <v>395</v>
      </c>
      <c r="AF592" s="45" t="s">
        <v>6677</v>
      </c>
      <c r="AG592" s="48">
        <v>1</v>
      </c>
    </row>
    <row r="593" spans="1:33" s="1" customFormat="1" ht="85.5">
      <c r="A593" s="46" t="s">
        <v>6678</v>
      </c>
      <c r="B593" s="10" t="s">
        <v>6679</v>
      </c>
      <c r="C593" s="21" t="s">
        <v>6680</v>
      </c>
      <c r="D593" s="10" t="s">
        <v>43</v>
      </c>
      <c r="E593" s="10" t="s">
        <v>133</v>
      </c>
      <c r="F593" s="10" t="s">
        <v>147</v>
      </c>
      <c r="G593" s="10" t="s">
        <v>135</v>
      </c>
      <c r="H593" s="10" t="s">
        <v>133</v>
      </c>
      <c r="I593" s="11">
        <v>10871.86</v>
      </c>
      <c r="J593" s="12">
        <v>3.77937881528348E-3</v>
      </c>
      <c r="K593" s="47">
        <v>10871.466599999985</v>
      </c>
      <c r="L593" s="39" t="s">
        <v>46</v>
      </c>
      <c r="M593" s="41">
        <v>0</v>
      </c>
      <c r="N593" s="47">
        <f t="shared" si="18"/>
        <v>10871.466599999985</v>
      </c>
      <c r="O593" s="39" t="s">
        <v>39</v>
      </c>
      <c r="P593" s="13" t="s">
        <v>6681</v>
      </c>
      <c r="Q593" s="40" t="s">
        <v>6682</v>
      </c>
      <c r="R593" s="40" t="s">
        <v>6683</v>
      </c>
      <c r="S593" s="40" t="s">
        <v>6684</v>
      </c>
      <c r="T593" s="39" t="s">
        <v>152</v>
      </c>
      <c r="U593" s="40" t="s">
        <v>6685</v>
      </c>
      <c r="V593" s="55">
        <v>9673.7357999999876</v>
      </c>
      <c r="W593" s="43" t="s">
        <v>46</v>
      </c>
      <c r="X593" s="44">
        <v>0</v>
      </c>
      <c r="Y593" s="55">
        <f t="shared" si="19"/>
        <v>9673.7357999999876</v>
      </c>
      <c r="Z593" s="14" t="s">
        <v>39</v>
      </c>
      <c r="AA593" s="45" t="s">
        <v>6686</v>
      </c>
      <c r="AB593" s="45" t="s">
        <v>6687</v>
      </c>
      <c r="AC593" s="45" t="s">
        <v>6688</v>
      </c>
      <c r="AD593" s="45" t="s">
        <v>562</v>
      </c>
      <c r="AE593" s="43" t="s">
        <v>563</v>
      </c>
      <c r="AF593" s="45" t="s">
        <v>6689</v>
      </c>
      <c r="AG593" s="48">
        <v>1</v>
      </c>
    </row>
    <row r="594" spans="1:33" s="1" customFormat="1" ht="43.5">
      <c r="A594" s="46" t="s">
        <v>6690</v>
      </c>
      <c r="B594" s="10" t="s">
        <v>6679</v>
      </c>
      <c r="C594" s="21" t="s">
        <v>6680</v>
      </c>
      <c r="D594" s="10" t="s">
        <v>6691</v>
      </c>
      <c r="E594" s="10" t="s">
        <v>133</v>
      </c>
      <c r="F594" s="10" t="s">
        <v>147</v>
      </c>
      <c r="G594" s="10" t="s">
        <v>135</v>
      </c>
      <c r="H594" s="10" t="s">
        <v>133</v>
      </c>
      <c r="I594" s="11">
        <v>54143.178191878775</v>
      </c>
      <c r="J594" s="12">
        <v>1.9668217271098919E-3</v>
      </c>
      <c r="K594" s="47">
        <v>54142.232000000004</v>
      </c>
      <c r="L594" s="39" t="s">
        <v>46</v>
      </c>
      <c r="M594" s="41">
        <v>0</v>
      </c>
      <c r="N594" s="47">
        <f t="shared" si="18"/>
        <v>54142.232000000004</v>
      </c>
      <c r="O594" s="39" t="s">
        <v>39</v>
      </c>
      <c r="P594" s="13" t="s">
        <v>6692</v>
      </c>
      <c r="Q594" s="40" t="s">
        <v>6693</v>
      </c>
      <c r="R594" s="40" t="s">
        <v>6694</v>
      </c>
      <c r="S594" s="40" t="s">
        <v>6695</v>
      </c>
      <c r="T594" s="39" t="s">
        <v>563</v>
      </c>
      <c r="U594" s="40" t="s">
        <v>6696</v>
      </c>
      <c r="V594" s="55">
        <v>785454</v>
      </c>
      <c r="W594" s="43" t="s">
        <v>46</v>
      </c>
      <c r="X594" s="44">
        <v>0</v>
      </c>
      <c r="Y594" s="55">
        <f t="shared" si="19"/>
        <v>785454</v>
      </c>
      <c r="Z594" s="14" t="s">
        <v>39</v>
      </c>
      <c r="AA594" s="45" t="s">
        <v>6697</v>
      </c>
      <c r="AB594" s="45" t="s">
        <v>6698</v>
      </c>
      <c r="AC594" s="45" t="s">
        <v>6699</v>
      </c>
      <c r="AD594" s="45" t="s">
        <v>6700</v>
      </c>
      <c r="AE594" s="43">
        <v>1</v>
      </c>
      <c r="AF594" s="45" t="s">
        <v>6701</v>
      </c>
      <c r="AG594" s="48">
        <v>1</v>
      </c>
    </row>
    <row r="595" spans="1:33" s="1" customFormat="1" ht="114">
      <c r="A595" s="46" t="s">
        <v>6702</v>
      </c>
      <c r="B595" s="10" t="s">
        <v>6679</v>
      </c>
      <c r="C595" s="21" t="s">
        <v>6703</v>
      </c>
      <c r="D595" s="10" t="s">
        <v>2831</v>
      </c>
      <c r="E595" s="10" t="s">
        <v>147</v>
      </c>
      <c r="F595" s="10" t="s">
        <v>147</v>
      </c>
      <c r="G595" s="10" t="s">
        <v>135</v>
      </c>
      <c r="H595" s="10" t="s">
        <v>147</v>
      </c>
      <c r="I595" s="11">
        <v>1030552.29</v>
      </c>
      <c r="J595" s="12">
        <v>1.2788213936114099E-2</v>
      </c>
      <c r="K595" s="47">
        <v>1030552.29</v>
      </c>
      <c r="L595" s="39" t="s">
        <v>46</v>
      </c>
      <c r="M595" s="41">
        <v>0</v>
      </c>
      <c r="N595" s="47">
        <f t="shared" si="18"/>
        <v>1030552.29</v>
      </c>
      <c r="O595" s="39" t="s">
        <v>39</v>
      </c>
      <c r="P595" s="13" t="s">
        <v>6704</v>
      </c>
      <c r="Q595" s="40" t="s">
        <v>6705</v>
      </c>
      <c r="R595" s="40" t="s">
        <v>6706</v>
      </c>
      <c r="S595" s="40" t="s">
        <v>6707</v>
      </c>
      <c r="T595" s="39" t="s">
        <v>563</v>
      </c>
      <c r="U595" s="40" t="s">
        <v>6708</v>
      </c>
      <c r="V595" s="55">
        <v>833966.01419999893</v>
      </c>
      <c r="W595" s="43" t="s">
        <v>46</v>
      </c>
      <c r="X595" s="44">
        <v>0</v>
      </c>
      <c r="Y595" s="55">
        <f t="shared" si="19"/>
        <v>833966.01419999893</v>
      </c>
      <c r="Z595" s="14" t="s">
        <v>39</v>
      </c>
      <c r="AA595" s="45" t="s">
        <v>6709</v>
      </c>
      <c r="AB595" s="45" t="s">
        <v>6710</v>
      </c>
      <c r="AC595" s="45" t="s">
        <v>6711</v>
      </c>
      <c r="AD595" s="45" t="s">
        <v>6712</v>
      </c>
      <c r="AE595" s="43" t="s">
        <v>2276</v>
      </c>
      <c r="AF595" s="45" t="s">
        <v>6713</v>
      </c>
      <c r="AG595" s="48">
        <v>1</v>
      </c>
    </row>
    <row r="596" spans="1:33" s="1" customFormat="1" ht="29.25">
      <c r="A596" s="46" t="s">
        <v>6714</v>
      </c>
      <c r="B596" s="10" t="s">
        <v>6715</v>
      </c>
      <c r="C596" s="21" t="s">
        <v>6716</v>
      </c>
      <c r="D596" s="10" t="s">
        <v>2430</v>
      </c>
      <c r="E596" s="10" t="s">
        <v>79</v>
      </c>
      <c r="F596" s="10" t="s">
        <v>44</v>
      </c>
      <c r="G596" s="10" t="s">
        <v>45</v>
      </c>
      <c r="H596" s="10" t="s">
        <v>44</v>
      </c>
      <c r="I596" s="11"/>
      <c r="J596" s="12">
        <v>8.187936201411822E-5</v>
      </c>
      <c r="K596" s="47">
        <v>2969.2932147200004</v>
      </c>
      <c r="L596" s="39" t="s">
        <v>46</v>
      </c>
      <c r="M596" s="41">
        <v>0</v>
      </c>
      <c r="N596" s="47">
        <f t="shared" si="18"/>
        <v>2969.2932147200004</v>
      </c>
      <c r="O596" s="39" t="s">
        <v>39</v>
      </c>
      <c r="P596" s="13" t="s">
        <v>6717</v>
      </c>
      <c r="Q596" s="40" t="s">
        <v>6718</v>
      </c>
      <c r="R596" s="40" t="s">
        <v>6719</v>
      </c>
      <c r="S596" s="40" t="s">
        <v>6720</v>
      </c>
      <c r="T596" s="39" t="s">
        <v>1494</v>
      </c>
      <c r="U596" s="40" t="s">
        <v>6721</v>
      </c>
      <c r="V596" s="55">
        <v>1281.9138483199999</v>
      </c>
      <c r="W596" s="43" t="s">
        <v>46</v>
      </c>
      <c r="X596" s="44">
        <v>0</v>
      </c>
      <c r="Y596" s="55">
        <f t="shared" si="19"/>
        <v>1281.9138483199999</v>
      </c>
      <c r="Z596" s="14" t="s">
        <v>39</v>
      </c>
      <c r="AA596" s="45" t="s">
        <v>6722</v>
      </c>
      <c r="AB596" s="45" t="s">
        <v>6723</v>
      </c>
      <c r="AC596" s="45" t="s">
        <v>6724</v>
      </c>
      <c r="AD596" s="45" t="s">
        <v>271</v>
      </c>
      <c r="AE596" s="43" t="s">
        <v>1494</v>
      </c>
      <c r="AF596" s="45" t="s">
        <v>6725</v>
      </c>
      <c r="AG596" s="48">
        <v>1</v>
      </c>
    </row>
    <row r="597" spans="1:33" s="1" customFormat="1" ht="42.75">
      <c r="A597" s="46" t="s">
        <v>6726</v>
      </c>
      <c r="B597" s="10" t="s">
        <v>6727</v>
      </c>
      <c r="C597" s="21" t="s">
        <v>6728</v>
      </c>
      <c r="D597" s="10" t="s">
        <v>6729</v>
      </c>
      <c r="E597" s="10" t="s">
        <v>79</v>
      </c>
      <c r="F597" s="10" t="s">
        <v>44</v>
      </c>
      <c r="G597" s="10" t="s">
        <v>45</v>
      </c>
      <c r="H597" s="10" t="s">
        <v>44</v>
      </c>
      <c r="I597" s="11">
        <v>1428.11</v>
      </c>
      <c r="J597" s="12">
        <v>3.1086206141152027E-5</v>
      </c>
      <c r="K597" s="47">
        <v>1427.9823999999981</v>
      </c>
      <c r="L597" s="39" t="s">
        <v>46</v>
      </c>
      <c r="M597" s="41">
        <v>0</v>
      </c>
      <c r="N597" s="47">
        <f t="shared" si="18"/>
        <v>1427.9823999999981</v>
      </c>
      <c r="O597" s="39" t="s">
        <v>39</v>
      </c>
      <c r="P597" s="13" t="s">
        <v>6730</v>
      </c>
      <c r="Q597" s="40" t="s">
        <v>6731</v>
      </c>
      <c r="R597" s="40" t="s">
        <v>6732</v>
      </c>
      <c r="S597" s="40" t="s">
        <v>6733</v>
      </c>
      <c r="T597" s="39" t="s">
        <v>797</v>
      </c>
      <c r="U597" s="40" t="s">
        <v>6734</v>
      </c>
      <c r="V597" s="55">
        <v>1048.8065999999985</v>
      </c>
      <c r="W597" s="43" t="s">
        <v>46</v>
      </c>
      <c r="X597" s="44">
        <v>0</v>
      </c>
      <c r="Y597" s="55">
        <f t="shared" si="19"/>
        <v>1048.8065999999985</v>
      </c>
      <c r="Z597" s="14" t="s">
        <v>39</v>
      </c>
      <c r="AA597" s="45" t="s">
        <v>6735</v>
      </c>
      <c r="AB597" s="45" t="s">
        <v>6736</v>
      </c>
      <c r="AC597" s="45" t="s">
        <v>6737</v>
      </c>
      <c r="AD597" s="45" t="s">
        <v>287</v>
      </c>
      <c r="AE597" s="43" t="s">
        <v>6738</v>
      </c>
      <c r="AF597" s="45" t="s">
        <v>6739</v>
      </c>
      <c r="AG597" s="48">
        <v>1</v>
      </c>
    </row>
    <row r="598" spans="1:33" s="1" customFormat="1" ht="85.5">
      <c r="A598" s="46" t="s">
        <v>6740</v>
      </c>
      <c r="B598" s="10" t="s">
        <v>6741</v>
      </c>
      <c r="C598" s="21" t="s">
        <v>6742</v>
      </c>
      <c r="D598" s="10" t="s">
        <v>6743</v>
      </c>
      <c r="E598" s="10" t="s">
        <v>79</v>
      </c>
      <c r="F598" s="10" t="s">
        <v>44</v>
      </c>
      <c r="G598" s="10" t="s">
        <v>45</v>
      </c>
      <c r="H598" s="10" t="s">
        <v>44</v>
      </c>
      <c r="I598" s="11">
        <v>889.31</v>
      </c>
      <c r="J598" s="12">
        <v>1.6757355046763605E-5</v>
      </c>
      <c r="K598" s="47">
        <v>888.26419999999882</v>
      </c>
      <c r="L598" s="39" t="s">
        <v>46</v>
      </c>
      <c r="M598" s="41">
        <v>0</v>
      </c>
      <c r="N598" s="47">
        <f t="shared" si="18"/>
        <v>888.26419999999882</v>
      </c>
      <c r="O598" s="39" t="s">
        <v>39</v>
      </c>
      <c r="P598" s="13" t="s">
        <v>6744</v>
      </c>
      <c r="Q598" s="40" t="s">
        <v>6745</v>
      </c>
      <c r="R598" s="40" t="s">
        <v>6746</v>
      </c>
      <c r="S598" s="40" t="s">
        <v>6747</v>
      </c>
      <c r="T598" s="39" t="s">
        <v>797</v>
      </c>
      <c r="U598" s="40" t="s">
        <v>6748</v>
      </c>
      <c r="V598" s="55">
        <v>819.61119999999892</v>
      </c>
      <c r="W598" s="43" t="s">
        <v>46</v>
      </c>
      <c r="X598" s="44">
        <v>0</v>
      </c>
      <c r="Y598" s="55">
        <f t="shared" si="19"/>
        <v>819.61119999999892</v>
      </c>
      <c r="Z598" s="14" t="s">
        <v>39</v>
      </c>
      <c r="AA598" s="45" t="s">
        <v>6749</v>
      </c>
      <c r="AB598" s="45" t="s">
        <v>6750</v>
      </c>
      <c r="AC598" s="45" t="s">
        <v>6751</v>
      </c>
      <c r="AD598" s="45" t="s">
        <v>287</v>
      </c>
      <c r="AE598" s="43" t="s">
        <v>1546</v>
      </c>
      <c r="AF598" s="45" t="s">
        <v>6752</v>
      </c>
      <c r="AG598" s="48">
        <v>1</v>
      </c>
    </row>
    <row r="599" spans="1:33" s="1" customFormat="1" ht="71.25">
      <c r="A599" s="46" t="s">
        <v>6753</v>
      </c>
      <c r="B599" s="10" t="s">
        <v>6754</v>
      </c>
      <c r="C599" s="21" t="s">
        <v>6755</v>
      </c>
      <c r="D599" s="10" t="s">
        <v>6756</v>
      </c>
      <c r="E599" s="10" t="s">
        <v>6757</v>
      </c>
      <c r="F599" s="10" t="s">
        <v>134</v>
      </c>
      <c r="G599" s="10" t="s">
        <v>2588</v>
      </c>
      <c r="H599" s="10" t="s">
        <v>136</v>
      </c>
      <c r="I599" s="11">
        <v>61189.89</v>
      </c>
      <c r="J599" s="12">
        <v>2.1068240609523397E-3</v>
      </c>
      <c r="K599" s="47">
        <v>61189.89</v>
      </c>
      <c r="L599" s="39" t="s">
        <v>46</v>
      </c>
      <c r="M599" s="41">
        <v>0</v>
      </c>
      <c r="N599" s="47">
        <f t="shared" si="18"/>
        <v>61189.89</v>
      </c>
      <c r="O599" s="39" t="s">
        <v>39</v>
      </c>
      <c r="P599" s="13" t="s">
        <v>6758</v>
      </c>
      <c r="Q599" s="40" t="s">
        <v>6759</v>
      </c>
      <c r="R599" s="40" t="s">
        <v>6760</v>
      </c>
      <c r="S599" s="40" t="s">
        <v>6761</v>
      </c>
      <c r="T599" s="39" t="s">
        <v>141</v>
      </c>
      <c r="U599" s="40" t="s">
        <v>6762</v>
      </c>
      <c r="V599" s="55">
        <v>61189.89</v>
      </c>
      <c r="W599" s="43" t="s">
        <v>46</v>
      </c>
      <c r="X599" s="44">
        <v>0</v>
      </c>
      <c r="Y599" s="55">
        <f t="shared" si="19"/>
        <v>61189.89</v>
      </c>
      <c r="Z599" s="14" t="s">
        <v>39</v>
      </c>
      <c r="AA599" s="45" t="s">
        <v>6763</v>
      </c>
      <c r="AB599" s="45" t="s">
        <v>6764</v>
      </c>
      <c r="AC599" s="45" t="s">
        <v>6760</v>
      </c>
      <c r="AD599" s="45" t="s">
        <v>55</v>
      </c>
      <c r="AE599" s="43" t="s">
        <v>141</v>
      </c>
      <c r="AF599" s="45" t="s">
        <v>6762</v>
      </c>
      <c r="AG599" s="48">
        <v>1</v>
      </c>
    </row>
    <row r="600" spans="1:33" s="1" customFormat="1" ht="71.25">
      <c r="A600" s="46" t="s">
        <v>6765</v>
      </c>
      <c r="B600" s="10" t="s">
        <v>6754</v>
      </c>
      <c r="C600" s="21" t="s">
        <v>6755</v>
      </c>
      <c r="D600" s="10" t="s">
        <v>6766</v>
      </c>
      <c r="E600" s="10" t="s">
        <v>6757</v>
      </c>
      <c r="F600" s="10" t="s">
        <v>134</v>
      </c>
      <c r="G600" s="10" t="s">
        <v>2588</v>
      </c>
      <c r="H600" s="10" t="s">
        <v>136</v>
      </c>
      <c r="I600" s="11">
        <v>122380.03</v>
      </c>
      <c r="J600" s="12">
        <v>5.7495147868712244E-2</v>
      </c>
      <c r="K600" s="47">
        <v>122379.78159999984</v>
      </c>
      <c r="L600" s="39" t="s">
        <v>46</v>
      </c>
      <c r="M600" s="41">
        <v>0</v>
      </c>
      <c r="N600" s="47">
        <f t="shared" si="18"/>
        <v>122379.78159999984</v>
      </c>
      <c r="O600" s="39" t="s">
        <v>39</v>
      </c>
      <c r="P600" s="13" t="s">
        <v>6767</v>
      </c>
      <c r="Q600" s="40" t="s">
        <v>6768</v>
      </c>
      <c r="R600" s="40" t="s">
        <v>6769</v>
      </c>
      <c r="S600" s="40" t="s">
        <v>6761</v>
      </c>
      <c r="T600" s="39" t="s">
        <v>141</v>
      </c>
      <c r="U600" s="40" t="s">
        <v>6770</v>
      </c>
      <c r="V600" s="55">
        <v>115197.62159999985</v>
      </c>
      <c r="W600" s="43" t="s">
        <v>46</v>
      </c>
      <c r="X600" s="44">
        <v>0</v>
      </c>
      <c r="Y600" s="55">
        <f t="shared" si="19"/>
        <v>115197.62159999985</v>
      </c>
      <c r="Z600" s="14" t="s">
        <v>39</v>
      </c>
      <c r="AA600" s="45" t="s">
        <v>6763</v>
      </c>
      <c r="AB600" s="45" t="s">
        <v>6771</v>
      </c>
      <c r="AC600" s="45" t="s">
        <v>6769</v>
      </c>
      <c r="AD600" s="45" t="s">
        <v>55</v>
      </c>
      <c r="AE600" s="43" t="s">
        <v>141</v>
      </c>
      <c r="AF600" s="45" t="s">
        <v>6770</v>
      </c>
      <c r="AG600" s="48">
        <v>1</v>
      </c>
    </row>
    <row r="601" spans="1:33" s="1" customFormat="1" ht="29.25">
      <c r="A601" s="46" t="s">
        <v>6772</v>
      </c>
      <c r="B601" s="10" t="s">
        <v>6773</v>
      </c>
      <c r="C601" s="21" t="s">
        <v>6774</v>
      </c>
      <c r="D601" s="10" t="s">
        <v>6775</v>
      </c>
      <c r="E601" s="10" t="s">
        <v>79</v>
      </c>
      <c r="F601" s="10" t="s">
        <v>44</v>
      </c>
      <c r="G601" s="10" t="s">
        <v>45</v>
      </c>
      <c r="H601" s="10" t="s">
        <v>44</v>
      </c>
      <c r="I601" s="11">
        <v>1238.9100000000001</v>
      </c>
      <c r="J601" s="12">
        <v>3.1200782010158E-3</v>
      </c>
      <c r="K601" s="47">
        <v>1237.8663999999983</v>
      </c>
      <c r="L601" s="39" t="s">
        <v>46</v>
      </c>
      <c r="M601" s="41">
        <v>0</v>
      </c>
      <c r="N601" s="47">
        <f t="shared" si="18"/>
        <v>1237.8663999999983</v>
      </c>
      <c r="O601" s="39" t="s">
        <v>39</v>
      </c>
      <c r="P601" s="13" t="s">
        <v>6776</v>
      </c>
      <c r="Q601" s="40" t="s">
        <v>6777</v>
      </c>
      <c r="R601" s="40" t="s">
        <v>6778</v>
      </c>
      <c r="S601" s="40" t="s">
        <v>6779</v>
      </c>
      <c r="T601" s="39" t="s">
        <v>125</v>
      </c>
      <c r="U601" s="40" t="s">
        <v>6780</v>
      </c>
      <c r="V601" s="55">
        <v>797.4309999999989</v>
      </c>
      <c r="W601" s="43" t="s">
        <v>46</v>
      </c>
      <c r="X601" s="44">
        <v>0</v>
      </c>
      <c r="Y601" s="55">
        <f t="shared" si="19"/>
        <v>797.4309999999989</v>
      </c>
      <c r="Z601" s="14" t="s">
        <v>39</v>
      </c>
      <c r="AA601" s="45" t="s">
        <v>6781</v>
      </c>
      <c r="AB601" s="45" t="s">
        <v>6782</v>
      </c>
      <c r="AC601" s="45" t="s">
        <v>6783</v>
      </c>
      <c r="AD601" s="45" t="s">
        <v>2050</v>
      </c>
      <c r="AE601" s="43" t="s">
        <v>111</v>
      </c>
      <c r="AF601" s="45" t="s">
        <v>6784</v>
      </c>
      <c r="AG601" s="48">
        <v>1</v>
      </c>
    </row>
    <row r="602" spans="1:33" s="1" customFormat="1" ht="42.75">
      <c r="A602" s="46" t="s">
        <v>6785</v>
      </c>
      <c r="B602" s="10" t="s">
        <v>6773</v>
      </c>
      <c r="C602" s="21" t="s">
        <v>6774</v>
      </c>
      <c r="D602" s="10" t="s">
        <v>6786</v>
      </c>
      <c r="E602" s="10" t="s">
        <v>79</v>
      </c>
      <c r="F602" s="10" t="s">
        <v>44</v>
      </c>
      <c r="G602" s="10" t="s">
        <v>45</v>
      </c>
      <c r="H602" s="10" t="s">
        <v>44</v>
      </c>
      <c r="I602" s="11">
        <v>2477.8200000000002</v>
      </c>
      <c r="J602" s="12">
        <v>3.8777223806228302E-3</v>
      </c>
      <c r="K602" s="47">
        <v>2476.7889999999966</v>
      </c>
      <c r="L602" s="39" t="s">
        <v>46</v>
      </c>
      <c r="M602" s="41">
        <v>0</v>
      </c>
      <c r="N602" s="47">
        <f t="shared" si="18"/>
        <v>2476.7889999999966</v>
      </c>
      <c r="O602" s="39" t="s">
        <v>39</v>
      </c>
      <c r="P602" s="13" t="s">
        <v>6787</v>
      </c>
      <c r="Q602" s="40" t="s">
        <v>6788</v>
      </c>
      <c r="R602" s="40" t="s">
        <v>6789</v>
      </c>
      <c r="S602" s="40" t="s">
        <v>6779</v>
      </c>
      <c r="T602" s="39" t="s">
        <v>125</v>
      </c>
      <c r="U602" s="40" t="s">
        <v>6790</v>
      </c>
      <c r="V602" s="55">
        <v>1370.9475999999981</v>
      </c>
      <c r="W602" s="43" t="s">
        <v>46</v>
      </c>
      <c r="X602" s="44">
        <v>0</v>
      </c>
      <c r="Y602" s="55">
        <f t="shared" si="19"/>
        <v>1370.9475999999981</v>
      </c>
      <c r="Z602" s="14" t="s">
        <v>39</v>
      </c>
      <c r="AA602" s="45" t="s">
        <v>6791</v>
      </c>
      <c r="AB602" s="45" t="s">
        <v>6792</v>
      </c>
      <c r="AC602" s="45" t="s">
        <v>6793</v>
      </c>
      <c r="AD602" s="45" t="s">
        <v>2050</v>
      </c>
      <c r="AE602" s="43" t="s">
        <v>111</v>
      </c>
      <c r="AF602" s="45" t="s">
        <v>6794</v>
      </c>
      <c r="AG602" s="48">
        <v>1</v>
      </c>
    </row>
    <row r="603" spans="1:33" s="1" customFormat="1" ht="57">
      <c r="A603" s="46" t="s">
        <v>6795</v>
      </c>
      <c r="B603" s="10" t="s">
        <v>6796</v>
      </c>
      <c r="C603" s="21" t="s">
        <v>6797</v>
      </c>
      <c r="D603" s="10" t="s">
        <v>6798</v>
      </c>
      <c r="E603" s="10" t="s">
        <v>133</v>
      </c>
      <c r="F603" s="10" t="s">
        <v>134</v>
      </c>
      <c r="G603" s="10" t="s">
        <v>2588</v>
      </c>
      <c r="H603" s="10" t="s">
        <v>136</v>
      </c>
      <c r="I603" s="11">
        <v>1824636.37</v>
      </c>
      <c r="J603" s="12">
        <v>8.4878884404961698E-3</v>
      </c>
      <c r="K603" s="47">
        <v>1824636.37</v>
      </c>
      <c r="L603" s="39" t="s">
        <v>46</v>
      </c>
      <c r="M603" s="41">
        <v>0</v>
      </c>
      <c r="N603" s="47">
        <f t="shared" si="18"/>
        <v>1824636.37</v>
      </c>
      <c r="O603" s="39" t="s">
        <v>39</v>
      </c>
      <c r="P603" s="13" t="s">
        <v>6799</v>
      </c>
      <c r="Q603" s="40" t="s">
        <v>6800</v>
      </c>
      <c r="R603" s="40" t="s">
        <v>6801</v>
      </c>
      <c r="S603" s="40" t="s">
        <v>6802</v>
      </c>
      <c r="T603" s="39" t="s">
        <v>703</v>
      </c>
      <c r="U603" s="40" t="s">
        <v>6803</v>
      </c>
      <c r="V603" s="55">
        <v>1667242.5927999998</v>
      </c>
      <c r="W603" s="43" t="s">
        <v>46</v>
      </c>
      <c r="X603" s="44">
        <v>0</v>
      </c>
      <c r="Y603" s="55">
        <f t="shared" si="19"/>
        <v>1667242.5927999998</v>
      </c>
      <c r="Z603" s="14" t="s">
        <v>39</v>
      </c>
      <c r="AA603" s="45" t="s">
        <v>6804</v>
      </c>
      <c r="AB603" s="45" t="s">
        <v>6805</v>
      </c>
      <c r="AC603" s="45" t="s">
        <v>6801</v>
      </c>
      <c r="AD603" s="45" t="s">
        <v>55</v>
      </c>
      <c r="AE603" s="43" t="s">
        <v>703</v>
      </c>
      <c r="AF603" s="45" t="s">
        <v>6803</v>
      </c>
      <c r="AG603" s="48">
        <v>1</v>
      </c>
    </row>
    <row r="604" spans="1:33" s="1" customFormat="1" ht="85.5">
      <c r="A604" s="46" t="s">
        <v>6806</v>
      </c>
      <c r="B604" s="10" t="s">
        <v>6796</v>
      </c>
      <c r="C604" s="21" t="s">
        <v>6797</v>
      </c>
      <c r="D604" s="10" t="s">
        <v>6807</v>
      </c>
      <c r="E604" s="10" t="s">
        <v>133</v>
      </c>
      <c r="F604" s="10" t="s">
        <v>134</v>
      </c>
      <c r="G604" s="10" t="s">
        <v>2588</v>
      </c>
      <c r="H604" s="10" t="s">
        <v>136</v>
      </c>
      <c r="I604" s="11">
        <v>2736954.55</v>
      </c>
      <c r="J604" s="12">
        <v>8.5195994649170229E-2</v>
      </c>
      <c r="K604" s="47">
        <v>2736954.55</v>
      </c>
      <c r="L604" s="39" t="s">
        <v>46</v>
      </c>
      <c r="M604" s="41">
        <v>0</v>
      </c>
      <c r="N604" s="47">
        <f t="shared" si="18"/>
        <v>2736954.55</v>
      </c>
      <c r="O604" s="39" t="s">
        <v>39</v>
      </c>
      <c r="P604" s="13" t="s">
        <v>6808</v>
      </c>
      <c r="Q604" s="40" t="s">
        <v>6809</v>
      </c>
      <c r="R604" s="40" t="s">
        <v>6810</v>
      </c>
      <c r="S604" s="40" t="s">
        <v>6811</v>
      </c>
      <c r="T604" s="39" t="s">
        <v>152</v>
      </c>
      <c r="U604" s="40" t="s">
        <v>6812</v>
      </c>
      <c r="V604" s="55">
        <v>2435623.8207999999</v>
      </c>
      <c r="W604" s="43" t="s">
        <v>46</v>
      </c>
      <c r="X604" s="44">
        <v>0</v>
      </c>
      <c r="Y604" s="55">
        <f t="shared" si="19"/>
        <v>2435623.8207999999</v>
      </c>
      <c r="Z604" s="14" t="s">
        <v>39</v>
      </c>
      <c r="AA604" s="45" t="s">
        <v>6804</v>
      </c>
      <c r="AB604" s="45" t="s">
        <v>6813</v>
      </c>
      <c r="AC604" s="45" t="s">
        <v>6810</v>
      </c>
      <c r="AD604" s="45" t="s">
        <v>55</v>
      </c>
      <c r="AE604" s="43" t="s">
        <v>703</v>
      </c>
      <c r="AF604" s="45" t="s">
        <v>6812</v>
      </c>
      <c r="AG604" s="48">
        <v>1</v>
      </c>
    </row>
    <row r="605" spans="1:33" s="1" customFormat="1" ht="24">
      <c r="A605" s="46" t="s">
        <v>6814</v>
      </c>
      <c r="B605" s="10" t="s">
        <v>6815</v>
      </c>
      <c r="C605" s="21" t="s">
        <v>6816</v>
      </c>
      <c r="D605" s="10" t="s">
        <v>684</v>
      </c>
      <c r="E605" s="10" t="s">
        <v>79</v>
      </c>
      <c r="F605" s="10" t="s">
        <v>44</v>
      </c>
      <c r="G605" s="10" t="s">
        <v>45</v>
      </c>
      <c r="H605" s="10" t="s">
        <v>44</v>
      </c>
      <c r="I605" s="11">
        <v>2019.06</v>
      </c>
      <c r="J605" s="12">
        <v>1.1228882385737127E-3</v>
      </c>
      <c r="K605" s="47">
        <v>2018.3981999999974</v>
      </c>
      <c r="L605" s="39" t="s">
        <v>46</v>
      </c>
      <c r="M605" s="41">
        <v>0</v>
      </c>
      <c r="N605" s="47">
        <f t="shared" si="18"/>
        <v>2018.3981999999974</v>
      </c>
      <c r="O605" s="39" t="s">
        <v>39</v>
      </c>
      <c r="P605" s="13" t="s">
        <v>6817</v>
      </c>
      <c r="Q605" s="40" t="s">
        <v>6818</v>
      </c>
      <c r="R605" s="40" t="s">
        <v>6819</v>
      </c>
      <c r="S605" s="40" t="s">
        <v>382</v>
      </c>
      <c r="T605" s="39" t="s">
        <v>125</v>
      </c>
      <c r="U605" s="40" t="s">
        <v>6820</v>
      </c>
      <c r="V605" s="55">
        <v>2018.3981999999974</v>
      </c>
      <c r="W605" s="43" t="s">
        <v>46</v>
      </c>
      <c r="X605" s="44">
        <v>0</v>
      </c>
      <c r="Y605" s="55">
        <f t="shared" si="19"/>
        <v>2018.3981999999974</v>
      </c>
      <c r="Z605" s="14" t="s">
        <v>39</v>
      </c>
      <c r="AA605" s="45" t="s">
        <v>6821</v>
      </c>
      <c r="AB605" s="45" t="s">
        <v>6822</v>
      </c>
      <c r="AC605" s="45" t="s">
        <v>6819</v>
      </c>
      <c r="AD605" s="45" t="s">
        <v>55</v>
      </c>
      <c r="AE605" s="43" t="s">
        <v>125</v>
      </c>
      <c r="AF605" s="45" t="s">
        <v>6820</v>
      </c>
      <c r="AG605" s="48">
        <v>1</v>
      </c>
    </row>
    <row r="606" spans="1:33" s="1" customFormat="1" ht="29.25">
      <c r="A606" s="46" t="s">
        <v>6823</v>
      </c>
      <c r="B606" s="10" t="s">
        <v>6824</v>
      </c>
      <c r="C606" s="21" t="s">
        <v>6825</v>
      </c>
      <c r="D606" s="10" t="s">
        <v>1111</v>
      </c>
      <c r="E606" s="10" t="s">
        <v>147</v>
      </c>
      <c r="F606" s="10" t="s">
        <v>147</v>
      </c>
      <c r="G606" s="10" t="s">
        <v>135</v>
      </c>
      <c r="H606" s="10" t="s">
        <v>147</v>
      </c>
      <c r="I606" s="11">
        <v>14444623.939999999</v>
      </c>
      <c r="J606" s="12">
        <v>1.2824824651490208</v>
      </c>
      <c r="K606" s="47">
        <v>14444623.939999999</v>
      </c>
      <c r="L606" s="39" t="s">
        <v>46</v>
      </c>
      <c r="M606" s="41">
        <v>0</v>
      </c>
      <c r="N606" s="47">
        <f t="shared" si="18"/>
        <v>14444623.939999999</v>
      </c>
      <c r="O606" s="39" t="s">
        <v>39</v>
      </c>
      <c r="P606" s="13" t="s">
        <v>6826</v>
      </c>
      <c r="Q606" s="40" t="s">
        <v>6827</v>
      </c>
      <c r="R606" s="40" t="s">
        <v>6828</v>
      </c>
      <c r="S606" s="40" t="s">
        <v>6829</v>
      </c>
      <c r="T606" s="39" t="s">
        <v>152</v>
      </c>
      <c r="U606" s="40" t="s">
        <v>6830</v>
      </c>
      <c r="V606" s="55">
        <v>14444623.939999999</v>
      </c>
      <c r="W606" s="43" t="s">
        <v>46</v>
      </c>
      <c r="X606" s="44">
        <v>0</v>
      </c>
      <c r="Y606" s="55">
        <f t="shared" si="19"/>
        <v>14444623.939999999</v>
      </c>
      <c r="Z606" s="14" t="s">
        <v>39</v>
      </c>
      <c r="AA606" s="45" t="s">
        <v>6831</v>
      </c>
      <c r="AB606" s="45" t="s">
        <v>6832</v>
      </c>
      <c r="AC606" s="45" t="s">
        <v>6828</v>
      </c>
      <c r="AD606" s="45" t="s">
        <v>156</v>
      </c>
      <c r="AE606" s="43" t="s">
        <v>152</v>
      </c>
      <c r="AF606" s="45" t="s">
        <v>6830</v>
      </c>
      <c r="AG606" s="48">
        <v>1</v>
      </c>
    </row>
    <row r="607" spans="1:33" s="1" customFormat="1" ht="42.75">
      <c r="A607" s="46" t="s">
        <v>6833</v>
      </c>
      <c r="B607" s="10" t="s">
        <v>6834</v>
      </c>
      <c r="C607" s="21" t="s">
        <v>6835</v>
      </c>
      <c r="D607" s="10" t="s">
        <v>538</v>
      </c>
      <c r="E607" s="10" t="s">
        <v>79</v>
      </c>
      <c r="F607" s="10" t="s">
        <v>44</v>
      </c>
      <c r="G607" s="10" t="s">
        <v>45</v>
      </c>
      <c r="H607" s="10" t="s">
        <v>44</v>
      </c>
      <c r="I607" s="11">
        <v>15646.54</v>
      </c>
      <c r="J607" s="12">
        <v>1.7213198197490735E-2</v>
      </c>
      <c r="K607" s="47">
        <v>1020.2891999999987</v>
      </c>
      <c r="L607" s="39" t="s">
        <v>46</v>
      </c>
      <c r="M607" s="41">
        <v>0</v>
      </c>
      <c r="N607" s="47">
        <f t="shared" si="18"/>
        <v>1020.2891999999987</v>
      </c>
      <c r="O607" s="39" t="s">
        <v>39</v>
      </c>
      <c r="P607" s="13" t="s">
        <v>6836</v>
      </c>
      <c r="Q607" s="40" t="s">
        <v>6837</v>
      </c>
      <c r="R607" s="40" t="s">
        <v>6838</v>
      </c>
      <c r="S607" s="40" t="s">
        <v>6839</v>
      </c>
      <c r="T607" s="39" t="s">
        <v>259</v>
      </c>
      <c r="U607" s="40" t="s">
        <v>6840</v>
      </c>
      <c r="V607" s="55">
        <v>551.33639999999923</v>
      </c>
      <c r="W607" s="43" t="s">
        <v>46</v>
      </c>
      <c r="X607" s="44">
        <v>0</v>
      </c>
      <c r="Y607" s="55">
        <f t="shared" si="19"/>
        <v>551.33639999999923</v>
      </c>
      <c r="Z607" s="14" t="s">
        <v>39</v>
      </c>
      <c r="AA607" s="45" t="s">
        <v>6841</v>
      </c>
      <c r="AB607" s="45" t="s">
        <v>6842</v>
      </c>
      <c r="AC607" s="45" t="s">
        <v>6843</v>
      </c>
      <c r="AD607" s="45" t="s">
        <v>903</v>
      </c>
      <c r="AE607" s="43" t="s">
        <v>111</v>
      </c>
      <c r="AF607" s="45" t="s">
        <v>6844</v>
      </c>
      <c r="AG607" s="48">
        <v>1</v>
      </c>
    </row>
    <row r="608" spans="1:33" s="1" customFormat="1" ht="24">
      <c r="A608" s="46" t="s">
        <v>6845</v>
      </c>
      <c r="B608" s="10" t="s">
        <v>6846</v>
      </c>
      <c r="C608" s="21" t="s">
        <v>6847</v>
      </c>
      <c r="D608" s="10" t="s">
        <v>792</v>
      </c>
      <c r="E608" s="10" t="s">
        <v>79</v>
      </c>
      <c r="F608" s="10" t="s">
        <v>44</v>
      </c>
      <c r="G608" s="10" t="s">
        <v>45</v>
      </c>
      <c r="H608" s="10" t="s">
        <v>44</v>
      </c>
      <c r="I608" s="11"/>
      <c r="J608" s="12">
        <v>2.1251244287195389E-5</v>
      </c>
      <c r="K608" s="47">
        <v>19004.959984640001</v>
      </c>
      <c r="L608" s="39" t="s">
        <v>46</v>
      </c>
      <c r="M608" s="41">
        <v>0</v>
      </c>
      <c r="N608" s="47">
        <f t="shared" si="18"/>
        <v>19004.959984640001</v>
      </c>
      <c r="O608" s="39" t="s">
        <v>39</v>
      </c>
      <c r="P608" s="13" t="s">
        <v>6848</v>
      </c>
      <c r="Q608" s="40" t="s">
        <v>6849</v>
      </c>
      <c r="R608" s="40" t="s">
        <v>6850</v>
      </c>
      <c r="S608" s="40" t="s">
        <v>5255</v>
      </c>
      <c r="T608" s="39" t="s">
        <v>5256</v>
      </c>
      <c r="U608" s="40" t="s">
        <v>6851</v>
      </c>
      <c r="V608" s="55">
        <v>10844.966433279998</v>
      </c>
      <c r="W608" s="43" t="s">
        <v>46</v>
      </c>
      <c r="X608" s="44">
        <v>0</v>
      </c>
      <c r="Y608" s="55">
        <f t="shared" si="19"/>
        <v>10844.966433279998</v>
      </c>
      <c r="Z608" s="14" t="s">
        <v>39</v>
      </c>
      <c r="AA608" s="45" t="s">
        <v>6852</v>
      </c>
      <c r="AB608" s="45" t="s">
        <v>6853</v>
      </c>
      <c r="AC608" s="45" t="s">
        <v>6850</v>
      </c>
      <c r="AD608" s="45" t="s">
        <v>55</v>
      </c>
      <c r="AE608" s="43" t="s">
        <v>5256</v>
      </c>
      <c r="AF608" s="45" t="s">
        <v>6851</v>
      </c>
      <c r="AG608" s="48">
        <v>1</v>
      </c>
    </row>
    <row r="609" spans="1:33" s="1" customFormat="1" ht="24">
      <c r="A609" s="46" t="s">
        <v>6854</v>
      </c>
      <c r="B609" s="10" t="s">
        <v>6855</v>
      </c>
      <c r="C609" s="21" t="s">
        <v>6856</v>
      </c>
      <c r="D609" s="10" t="s">
        <v>6857</v>
      </c>
      <c r="E609" s="10" t="s">
        <v>79</v>
      </c>
      <c r="F609" s="10" t="s">
        <v>44</v>
      </c>
      <c r="G609" s="10" t="s">
        <v>45</v>
      </c>
      <c r="H609" s="10" t="s">
        <v>44</v>
      </c>
      <c r="I609" s="11">
        <v>1204895.75</v>
      </c>
      <c r="J609" s="12">
        <v>3.361688078468357E-2</v>
      </c>
      <c r="K609" s="47">
        <v>32496.015199999998</v>
      </c>
      <c r="L609" s="39" t="s">
        <v>46</v>
      </c>
      <c r="M609" s="41">
        <v>0</v>
      </c>
      <c r="N609" s="47">
        <f t="shared" si="18"/>
        <v>32496.015199999998</v>
      </c>
      <c r="O609" s="39" t="s">
        <v>39</v>
      </c>
      <c r="P609" s="13" t="s">
        <v>6858</v>
      </c>
      <c r="Q609" s="40" t="s">
        <v>6859</v>
      </c>
      <c r="R609" s="40" t="s">
        <v>6860</v>
      </c>
      <c r="S609" s="40" t="s">
        <v>6861</v>
      </c>
      <c r="T609" s="39" t="s">
        <v>84</v>
      </c>
      <c r="U609" s="40" t="s">
        <v>6862</v>
      </c>
      <c r="V609" s="55">
        <v>1053834.4948</v>
      </c>
      <c r="W609" s="43" t="s">
        <v>46</v>
      </c>
      <c r="X609" s="44">
        <v>0</v>
      </c>
      <c r="Y609" s="55">
        <f t="shared" si="19"/>
        <v>1053834.4948</v>
      </c>
      <c r="Z609" s="14" t="s">
        <v>39</v>
      </c>
      <c r="AA609" s="45" t="s">
        <v>6863</v>
      </c>
      <c r="AB609" s="45" t="s">
        <v>6864</v>
      </c>
      <c r="AC609" s="45" t="s">
        <v>6860</v>
      </c>
      <c r="AD609" s="45" t="s">
        <v>55</v>
      </c>
      <c r="AE609" s="43" t="s">
        <v>84</v>
      </c>
      <c r="AF609" s="45" t="s">
        <v>6865</v>
      </c>
      <c r="AG609" s="48">
        <v>1</v>
      </c>
    </row>
    <row r="610" spans="1:33" s="1" customFormat="1" ht="24">
      <c r="A610" s="46" t="s">
        <v>6866</v>
      </c>
      <c r="B610" s="10" t="s">
        <v>6867</v>
      </c>
      <c r="C610" s="21" t="s">
        <v>6868</v>
      </c>
      <c r="D610" s="10" t="s">
        <v>847</v>
      </c>
      <c r="E610" s="10" t="s">
        <v>79</v>
      </c>
      <c r="F610" s="10" t="s">
        <v>44</v>
      </c>
      <c r="G610" s="10" t="s">
        <v>45</v>
      </c>
      <c r="H610" s="10" t="s">
        <v>44</v>
      </c>
      <c r="I610" s="11">
        <v>107802.05</v>
      </c>
      <c r="J610" s="12">
        <v>9.4432084598037813E-2</v>
      </c>
      <c r="K610" s="47">
        <v>107801.05299999985</v>
      </c>
      <c r="L610" s="39" t="s">
        <v>46</v>
      </c>
      <c r="M610" s="41">
        <v>0</v>
      </c>
      <c r="N610" s="47">
        <f t="shared" si="18"/>
        <v>107801.05299999985</v>
      </c>
      <c r="O610" s="39" t="s">
        <v>39</v>
      </c>
      <c r="P610" s="13" t="s">
        <v>6869</v>
      </c>
      <c r="Q610" s="40" t="s">
        <v>6870</v>
      </c>
      <c r="R610" s="40" t="s">
        <v>6871</v>
      </c>
      <c r="S610" s="40" t="s">
        <v>1564</v>
      </c>
      <c r="T610" s="39" t="s">
        <v>797</v>
      </c>
      <c r="U610" s="40" t="s">
        <v>6872</v>
      </c>
      <c r="V610" s="55">
        <v>107801.05299999985</v>
      </c>
      <c r="W610" s="43" t="s">
        <v>46</v>
      </c>
      <c r="X610" s="44">
        <v>0</v>
      </c>
      <c r="Y610" s="55">
        <f t="shared" si="19"/>
        <v>107801.05299999985</v>
      </c>
      <c r="Z610" s="14" t="s">
        <v>39</v>
      </c>
      <c r="AA610" s="45" t="s">
        <v>6873</v>
      </c>
      <c r="AB610" s="45" t="s">
        <v>6874</v>
      </c>
      <c r="AC610" s="45" t="s">
        <v>6871</v>
      </c>
      <c r="AD610" s="45" t="s">
        <v>55</v>
      </c>
      <c r="AE610" s="43" t="s">
        <v>797</v>
      </c>
      <c r="AF610" s="45" t="s">
        <v>6875</v>
      </c>
      <c r="AG610" s="48">
        <v>1</v>
      </c>
    </row>
    <row r="611" spans="1:33" s="1" customFormat="1" ht="24">
      <c r="A611" s="46" t="s">
        <v>6876</v>
      </c>
      <c r="B611" s="10" t="s">
        <v>6867</v>
      </c>
      <c r="C611" s="21" t="s">
        <v>6868</v>
      </c>
      <c r="D611" s="10" t="s">
        <v>698</v>
      </c>
      <c r="E611" s="10" t="s">
        <v>79</v>
      </c>
      <c r="F611" s="10" t="s">
        <v>44</v>
      </c>
      <c r="G611" s="10" t="s">
        <v>45</v>
      </c>
      <c r="H611" s="10" t="s">
        <v>44</v>
      </c>
      <c r="I611" s="11">
        <v>215604.14</v>
      </c>
      <c r="J611" s="12">
        <v>0.19730502591992236</v>
      </c>
      <c r="K611" s="47">
        <v>215603.16219999973</v>
      </c>
      <c r="L611" s="39" t="s">
        <v>46</v>
      </c>
      <c r="M611" s="41">
        <v>0</v>
      </c>
      <c r="N611" s="47">
        <f t="shared" si="18"/>
        <v>215603.16219999973</v>
      </c>
      <c r="O611" s="39" t="s">
        <v>39</v>
      </c>
      <c r="P611" s="13" t="s">
        <v>6877</v>
      </c>
      <c r="Q611" s="40" t="s">
        <v>6878</v>
      </c>
      <c r="R611" s="40" t="s">
        <v>6879</v>
      </c>
      <c r="S611" s="40" t="s">
        <v>1564</v>
      </c>
      <c r="T611" s="39" t="s">
        <v>797</v>
      </c>
      <c r="U611" s="40" t="s">
        <v>6880</v>
      </c>
      <c r="V611" s="55">
        <v>215603.16219999973</v>
      </c>
      <c r="W611" s="43" t="s">
        <v>46</v>
      </c>
      <c r="X611" s="44">
        <v>0</v>
      </c>
      <c r="Y611" s="55">
        <f t="shared" si="19"/>
        <v>215603.16219999973</v>
      </c>
      <c r="Z611" s="14" t="s">
        <v>39</v>
      </c>
      <c r="AA611" s="45" t="s">
        <v>6873</v>
      </c>
      <c r="AB611" s="45" t="s">
        <v>6881</v>
      </c>
      <c r="AC611" s="45" t="s">
        <v>6879</v>
      </c>
      <c r="AD611" s="45" t="s">
        <v>55</v>
      </c>
      <c r="AE611" s="43" t="s">
        <v>797</v>
      </c>
      <c r="AF611" s="45" t="s">
        <v>6880</v>
      </c>
      <c r="AG611" s="48">
        <v>1</v>
      </c>
    </row>
    <row r="612" spans="1:33" s="1" customFormat="1" ht="29.25">
      <c r="A612" s="46" t="s">
        <v>6882</v>
      </c>
      <c r="B612" s="10" t="s">
        <v>6883</v>
      </c>
      <c r="C612" s="21" t="s">
        <v>6884</v>
      </c>
      <c r="D612" s="10" t="s">
        <v>2587</v>
      </c>
      <c r="E612" s="10" t="s">
        <v>133</v>
      </c>
      <c r="F612" s="10" t="s">
        <v>147</v>
      </c>
      <c r="G612" s="10" t="s">
        <v>135</v>
      </c>
      <c r="H612" s="10" t="s">
        <v>136</v>
      </c>
      <c r="I612" s="11">
        <v>7091489.9400000004</v>
      </c>
      <c r="J612" s="12">
        <v>1.7495769969680903E-2</v>
      </c>
      <c r="K612" s="47">
        <v>7091489.4367999993</v>
      </c>
      <c r="L612" s="39" t="s">
        <v>46</v>
      </c>
      <c r="M612" s="41">
        <v>0</v>
      </c>
      <c r="N612" s="47">
        <f t="shared" si="18"/>
        <v>7091489.4367999993</v>
      </c>
      <c r="O612" s="39" t="s">
        <v>39</v>
      </c>
      <c r="P612" s="13" t="s">
        <v>6885</v>
      </c>
      <c r="Q612" s="40" t="s">
        <v>6886</v>
      </c>
      <c r="R612" s="40" t="s">
        <v>6887</v>
      </c>
      <c r="S612" s="40" t="s">
        <v>6888</v>
      </c>
      <c r="T612" s="39" t="s">
        <v>152</v>
      </c>
      <c r="U612" s="40" t="s">
        <v>6889</v>
      </c>
      <c r="V612" s="55">
        <v>7091489.4367999993</v>
      </c>
      <c r="W612" s="43" t="s">
        <v>46</v>
      </c>
      <c r="X612" s="44">
        <v>0</v>
      </c>
      <c r="Y612" s="55">
        <f t="shared" si="19"/>
        <v>7091489.4367999993</v>
      </c>
      <c r="Z612" s="14" t="s">
        <v>39</v>
      </c>
      <c r="AA612" s="45" t="s">
        <v>6890</v>
      </c>
      <c r="AB612" s="45" t="s">
        <v>6891</v>
      </c>
      <c r="AC612" s="45" t="s">
        <v>6887</v>
      </c>
      <c r="AD612" s="45" t="s">
        <v>156</v>
      </c>
      <c r="AE612" s="43" t="s">
        <v>152</v>
      </c>
      <c r="AF612" s="45" t="s">
        <v>6889</v>
      </c>
      <c r="AG612" s="48">
        <v>1</v>
      </c>
    </row>
    <row r="613" spans="1:33" s="1" customFormat="1" ht="29.25">
      <c r="A613" s="46" t="s">
        <v>6892</v>
      </c>
      <c r="B613" s="10" t="s">
        <v>6883</v>
      </c>
      <c r="C613" s="21" t="s">
        <v>6884</v>
      </c>
      <c r="D613" s="10" t="s">
        <v>6893</v>
      </c>
      <c r="E613" s="10" t="s">
        <v>133</v>
      </c>
      <c r="F613" s="10" t="s">
        <v>147</v>
      </c>
      <c r="G613" s="10" t="s">
        <v>135</v>
      </c>
      <c r="H613" s="10" t="s">
        <v>136</v>
      </c>
      <c r="I613" s="11">
        <v>35457449.710000001</v>
      </c>
      <c r="J613" s="12">
        <v>0.1023355694416241</v>
      </c>
      <c r="K613" s="47">
        <v>35457449.208799995</v>
      </c>
      <c r="L613" s="39" t="s">
        <v>46</v>
      </c>
      <c r="M613" s="41">
        <v>0</v>
      </c>
      <c r="N613" s="47">
        <f t="shared" si="18"/>
        <v>35457449.208799995</v>
      </c>
      <c r="O613" s="39" t="s">
        <v>39</v>
      </c>
      <c r="P613" s="13" t="s">
        <v>6894</v>
      </c>
      <c r="Q613" s="40" t="s">
        <v>6895</v>
      </c>
      <c r="R613" s="40" t="s">
        <v>6896</v>
      </c>
      <c r="S613" s="40" t="s">
        <v>688</v>
      </c>
      <c r="T613" s="39" t="s">
        <v>152</v>
      </c>
      <c r="U613" s="40" t="s">
        <v>6897</v>
      </c>
      <c r="V613" s="55">
        <v>33143879.319599997</v>
      </c>
      <c r="W613" s="43" t="s">
        <v>46</v>
      </c>
      <c r="X613" s="44">
        <v>0</v>
      </c>
      <c r="Y613" s="55">
        <f t="shared" si="19"/>
        <v>33143879.319599997</v>
      </c>
      <c r="Z613" s="14" t="s">
        <v>39</v>
      </c>
      <c r="AA613" s="45" t="s">
        <v>6890</v>
      </c>
      <c r="AB613" s="45" t="s">
        <v>6898</v>
      </c>
      <c r="AC613" s="45" t="s">
        <v>6896</v>
      </c>
      <c r="AD613" s="45" t="s">
        <v>156</v>
      </c>
      <c r="AE613" s="43" t="s">
        <v>152</v>
      </c>
      <c r="AF613" s="45" t="s">
        <v>6897</v>
      </c>
      <c r="AG613" s="48">
        <v>1</v>
      </c>
    </row>
    <row r="614" spans="1:33" s="1" customFormat="1" ht="24">
      <c r="A614" s="46" t="s">
        <v>6899</v>
      </c>
      <c r="B614" s="10" t="s">
        <v>6900</v>
      </c>
      <c r="C614" s="21" t="s">
        <v>6901</v>
      </c>
      <c r="D614" s="10" t="s">
        <v>43</v>
      </c>
      <c r="E614" s="10" t="s">
        <v>79</v>
      </c>
      <c r="F614" s="10" t="s">
        <v>44</v>
      </c>
      <c r="G614" s="10" t="s">
        <v>45</v>
      </c>
      <c r="H614" s="10" t="s">
        <v>44</v>
      </c>
      <c r="I614" s="11">
        <v>3420.23</v>
      </c>
      <c r="J614" s="12">
        <v>2.2092647811235905E-2</v>
      </c>
      <c r="K614" s="47">
        <v>3419.9755999999957</v>
      </c>
      <c r="L614" s="39" t="s">
        <v>46</v>
      </c>
      <c r="M614" s="41">
        <v>0</v>
      </c>
      <c r="N614" s="47">
        <f t="shared" si="18"/>
        <v>3419.9755999999957</v>
      </c>
      <c r="O614" s="39" t="s">
        <v>39</v>
      </c>
      <c r="P614" s="13" t="s">
        <v>6902</v>
      </c>
      <c r="Q614" s="40" t="s">
        <v>6903</v>
      </c>
      <c r="R614" s="40" t="s">
        <v>6904</v>
      </c>
      <c r="S614" s="40" t="s">
        <v>382</v>
      </c>
      <c r="T614" s="39" t="s">
        <v>125</v>
      </c>
      <c r="U614" s="40" t="s">
        <v>6905</v>
      </c>
      <c r="V614" s="55">
        <v>3419.9755999999957</v>
      </c>
      <c r="W614" s="43" t="s">
        <v>46</v>
      </c>
      <c r="X614" s="44">
        <v>0</v>
      </c>
      <c r="Y614" s="55">
        <f t="shared" si="19"/>
        <v>3419.9755999999957</v>
      </c>
      <c r="Z614" s="14" t="s">
        <v>39</v>
      </c>
      <c r="AA614" s="45" t="s">
        <v>6906</v>
      </c>
      <c r="AB614" s="45" t="s">
        <v>6907</v>
      </c>
      <c r="AC614" s="45" t="s">
        <v>6904</v>
      </c>
      <c r="AD614" s="45" t="s">
        <v>55</v>
      </c>
      <c r="AE614" s="43" t="s">
        <v>125</v>
      </c>
      <c r="AF614" s="45" t="s">
        <v>6905</v>
      </c>
      <c r="AG614" s="48">
        <v>1</v>
      </c>
    </row>
    <row r="615" spans="1:33" s="1" customFormat="1" ht="24">
      <c r="A615" s="46" t="s">
        <v>6908</v>
      </c>
      <c r="B615" s="10" t="s">
        <v>6900</v>
      </c>
      <c r="C615" s="21" t="s">
        <v>6901</v>
      </c>
      <c r="D615" s="10" t="s">
        <v>847</v>
      </c>
      <c r="E615" s="10" t="s">
        <v>79</v>
      </c>
      <c r="F615" s="10" t="s">
        <v>44</v>
      </c>
      <c r="G615" s="10" t="s">
        <v>45</v>
      </c>
      <c r="H615" s="10" t="s">
        <v>44</v>
      </c>
      <c r="I615" s="11">
        <v>8550.57</v>
      </c>
      <c r="J615" s="12">
        <v>9.8644035572485356E-2</v>
      </c>
      <c r="K615" s="47">
        <v>8549.9389999999894</v>
      </c>
      <c r="L615" s="39" t="s">
        <v>46</v>
      </c>
      <c r="M615" s="41">
        <v>0</v>
      </c>
      <c r="N615" s="47">
        <f t="shared" si="18"/>
        <v>8549.9389999999894</v>
      </c>
      <c r="O615" s="39" t="s">
        <v>39</v>
      </c>
      <c r="P615" s="13" t="s">
        <v>6909</v>
      </c>
      <c r="Q615" s="40" t="s">
        <v>6910</v>
      </c>
      <c r="R615" s="40" t="s">
        <v>6911</v>
      </c>
      <c r="S615" s="40" t="s">
        <v>6912</v>
      </c>
      <c r="T615" s="39" t="s">
        <v>125</v>
      </c>
      <c r="U615" s="40" t="s">
        <v>6913</v>
      </c>
      <c r="V615" s="55">
        <v>4198.3949999999941</v>
      </c>
      <c r="W615" s="43" t="s">
        <v>46</v>
      </c>
      <c r="X615" s="44">
        <v>0</v>
      </c>
      <c r="Y615" s="55">
        <f t="shared" si="19"/>
        <v>4198.3949999999941</v>
      </c>
      <c r="Z615" s="14" t="s">
        <v>39</v>
      </c>
      <c r="AA615" s="45" t="s">
        <v>6906</v>
      </c>
      <c r="AB615" s="45" t="s">
        <v>6914</v>
      </c>
      <c r="AC615" s="45" t="s">
        <v>6911</v>
      </c>
      <c r="AD615" s="45" t="s">
        <v>55</v>
      </c>
      <c r="AE615" s="43" t="s">
        <v>125</v>
      </c>
      <c r="AF615" s="45" t="s">
        <v>6913</v>
      </c>
      <c r="AG615" s="48">
        <v>1</v>
      </c>
    </row>
    <row r="616" spans="1:33" s="1" customFormat="1" ht="24">
      <c r="A616" s="46" t="s">
        <v>6915</v>
      </c>
      <c r="B616" s="10" t="s">
        <v>6916</v>
      </c>
      <c r="C616" s="21" t="s">
        <v>6917</v>
      </c>
      <c r="D616" s="10" t="s">
        <v>6918</v>
      </c>
      <c r="E616" s="10" t="s">
        <v>79</v>
      </c>
      <c r="F616" s="10" t="s">
        <v>44</v>
      </c>
      <c r="G616" s="10" t="s">
        <v>45</v>
      </c>
      <c r="H616" s="10" t="s">
        <v>44</v>
      </c>
      <c r="I616" s="11">
        <v>4484.8999999999996</v>
      </c>
      <c r="J616" s="12">
        <v>7.2492031953244685E-3</v>
      </c>
      <c r="K616" s="47">
        <v>4484.8999999999996</v>
      </c>
      <c r="L616" s="39" t="s">
        <v>46</v>
      </c>
      <c r="M616" s="41">
        <v>0</v>
      </c>
      <c r="N616" s="47">
        <f t="shared" si="18"/>
        <v>4484.8999999999996</v>
      </c>
      <c r="O616" s="39" t="s">
        <v>39</v>
      </c>
      <c r="P616" s="13" t="s">
        <v>6919</v>
      </c>
      <c r="Q616" s="40" t="s">
        <v>6920</v>
      </c>
      <c r="R616" s="40" t="s">
        <v>6921</v>
      </c>
      <c r="S616" s="40" t="s">
        <v>382</v>
      </c>
      <c r="T616" s="39" t="s">
        <v>125</v>
      </c>
      <c r="U616" s="40" t="s">
        <v>6922</v>
      </c>
      <c r="V616" s="55">
        <v>4484.8999999999996</v>
      </c>
      <c r="W616" s="43" t="s">
        <v>46</v>
      </c>
      <c r="X616" s="44">
        <v>0</v>
      </c>
      <c r="Y616" s="55">
        <f t="shared" si="19"/>
        <v>4484.8999999999996</v>
      </c>
      <c r="Z616" s="14" t="s">
        <v>39</v>
      </c>
      <c r="AA616" s="45" t="s">
        <v>6923</v>
      </c>
      <c r="AB616" s="45" t="s">
        <v>6924</v>
      </c>
      <c r="AC616" s="45" t="s">
        <v>6921</v>
      </c>
      <c r="AD616" s="45" t="s">
        <v>55</v>
      </c>
      <c r="AE616" s="43" t="s">
        <v>125</v>
      </c>
      <c r="AF616" s="45" t="s">
        <v>6922</v>
      </c>
      <c r="AG616" s="48">
        <v>1</v>
      </c>
    </row>
    <row r="617" spans="1:33" s="1" customFormat="1" ht="24">
      <c r="A617" s="46" t="s">
        <v>6925</v>
      </c>
      <c r="B617" s="10" t="s">
        <v>6916</v>
      </c>
      <c r="C617" s="21" t="s">
        <v>6917</v>
      </c>
      <c r="D617" s="10" t="s">
        <v>6926</v>
      </c>
      <c r="E617" s="10" t="s">
        <v>79</v>
      </c>
      <c r="F617" s="10" t="s">
        <v>44</v>
      </c>
      <c r="G617" s="10" t="s">
        <v>45</v>
      </c>
      <c r="H617" s="10" t="s">
        <v>44</v>
      </c>
      <c r="I617" s="11">
        <v>11212.25</v>
      </c>
      <c r="J617" s="12">
        <v>3.8188943086346225E-2</v>
      </c>
      <c r="K617" s="47">
        <v>11212.25</v>
      </c>
      <c r="L617" s="39" t="s">
        <v>46</v>
      </c>
      <c r="M617" s="41">
        <v>0</v>
      </c>
      <c r="N617" s="47">
        <f t="shared" si="18"/>
        <v>11212.25</v>
      </c>
      <c r="O617" s="39" t="s">
        <v>39</v>
      </c>
      <c r="P617" s="13" t="s">
        <v>6927</v>
      </c>
      <c r="Q617" s="40" t="s">
        <v>6928</v>
      </c>
      <c r="R617" s="40" t="s">
        <v>6929</v>
      </c>
      <c r="S617" s="40" t="s">
        <v>382</v>
      </c>
      <c r="T617" s="39" t="s">
        <v>125</v>
      </c>
      <c r="U617" s="40" t="s">
        <v>6930</v>
      </c>
      <c r="V617" s="55">
        <v>8732.8639999999996</v>
      </c>
      <c r="W617" s="43" t="s">
        <v>46</v>
      </c>
      <c r="X617" s="44">
        <v>0</v>
      </c>
      <c r="Y617" s="55">
        <f t="shared" si="19"/>
        <v>8732.8639999999996</v>
      </c>
      <c r="Z617" s="14" t="s">
        <v>39</v>
      </c>
      <c r="AA617" s="45" t="s">
        <v>6923</v>
      </c>
      <c r="AB617" s="45" t="s">
        <v>6931</v>
      </c>
      <c r="AC617" s="45" t="s">
        <v>6929</v>
      </c>
      <c r="AD617" s="45" t="s">
        <v>55</v>
      </c>
      <c r="AE617" s="43" t="s">
        <v>125</v>
      </c>
      <c r="AF617" s="45" t="s">
        <v>6930</v>
      </c>
      <c r="AG617" s="48">
        <v>1</v>
      </c>
    </row>
    <row r="618" spans="1:33" s="1" customFormat="1" ht="28.5">
      <c r="A618" s="46" t="s">
        <v>6932</v>
      </c>
      <c r="B618" s="10" t="s">
        <v>6933</v>
      </c>
      <c r="C618" s="21" t="s">
        <v>6934</v>
      </c>
      <c r="D618" s="10" t="s">
        <v>6935</v>
      </c>
      <c r="E618" s="10" t="s">
        <v>79</v>
      </c>
      <c r="F618" s="10" t="s">
        <v>44</v>
      </c>
      <c r="G618" s="10" t="s">
        <v>45</v>
      </c>
      <c r="H618" s="10" t="s">
        <v>44</v>
      </c>
      <c r="I618" s="11">
        <v>2468.86</v>
      </c>
      <c r="J618" s="12">
        <v>6.3186420799653331E-3</v>
      </c>
      <c r="K618" s="47">
        <v>2468.3393999999967</v>
      </c>
      <c r="L618" s="39" t="s">
        <v>46</v>
      </c>
      <c r="M618" s="41">
        <v>0</v>
      </c>
      <c r="N618" s="47">
        <f t="shared" si="18"/>
        <v>2468.3393999999967</v>
      </c>
      <c r="O618" s="39" t="s">
        <v>39</v>
      </c>
      <c r="P618" s="13" t="s">
        <v>6936</v>
      </c>
      <c r="Q618" s="40" t="s">
        <v>6937</v>
      </c>
      <c r="R618" s="40" t="s">
        <v>6938</v>
      </c>
      <c r="S618" s="40" t="s">
        <v>3530</v>
      </c>
      <c r="T618" s="39" t="s">
        <v>84</v>
      </c>
      <c r="U618" s="40" t="s">
        <v>6939</v>
      </c>
      <c r="V618" s="55">
        <v>2094.4445999999971</v>
      </c>
      <c r="W618" s="43" t="s">
        <v>46</v>
      </c>
      <c r="X618" s="44">
        <v>0</v>
      </c>
      <c r="Y618" s="55">
        <f t="shared" si="19"/>
        <v>2094.4445999999971</v>
      </c>
      <c r="Z618" s="14" t="s">
        <v>39</v>
      </c>
      <c r="AA618" s="45" t="s">
        <v>6940</v>
      </c>
      <c r="AB618" s="45" t="s">
        <v>6941</v>
      </c>
      <c r="AC618" s="45" t="s">
        <v>6938</v>
      </c>
      <c r="AD618" s="45" t="s">
        <v>55</v>
      </c>
      <c r="AE618" s="43" t="s">
        <v>84</v>
      </c>
      <c r="AF618" s="45" t="s">
        <v>6939</v>
      </c>
      <c r="AG618" s="48">
        <v>1</v>
      </c>
    </row>
    <row r="619" spans="1:33" s="1" customFormat="1" ht="28.5">
      <c r="A619" s="46" t="s">
        <v>6942</v>
      </c>
      <c r="B619" s="10" t="s">
        <v>6943</v>
      </c>
      <c r="C619" s="21" t="s">
        <v>6944</v>
      </c>
      <c r="D619" s="10" t="s">
        <v>6945</v>
      </c>
      <c r="E619" s="10" t="s">
        <v>79</v>
      </c>
      <c r="F619" s="10" t="s">
        <v>44</v>
      </c>
      <c r="G619" s="10" t="s">
        <v>45</v>
      </c>
      <c r="H619" s="10" t="s">
        <v>44</v>
      </c>
      <c r="I619" s="11">
        <v>20406</v>
      </c>
      <c r="J619" s="12">
        <v>5.6100196550645722E-4</v>
      </c>
      <c r="K619" s="47">
        <v>2887.9535999999998</v>
      </c>
      <c r="L619" s="39" t="s">
        <v>46</v>
      </c>
      <c r="M619" s="41">
        <v>0</v>
      </c>
      <c r="N619" s="47">
        <f t="shared" si="18"/>
        <v>2887.9535999999998</v>
      </c>
      <c r="O619" s="39" t="s">
        <v>39</v>
      </c>
      <c r="P619" s="13" t="s">
        <v>6946</v>
      </c>
      <c r="Q619" s="40" t="s">
        <v>6947</v>
      </c>
      <c r="R619" s="40" t="s">
        <v>6948</v>
      </c>
      <c r="S619" s="40" t="s">
        <v>2909</v>
      </c>
      <c r="T619" s="39" t="s">
        <v>125</v>
      </c>
      <c r="U619" s="40" t="s">
        <v>6949</v>
      </c>
      <c r="V619" s="55">
        <v>1774.8527999999999</v>
      </c>
      <c r="W619" s="43" t="s">
        <v>46</v>
      </c>
      <c r="X619" s="44">
        <v>0</v>
      </c>
      <c r="Y619" s="55">
        <f t="shared" si="19"/>
        <v>1774.8527999999999</v>
      </c>
      <c r="Z619" s="14" t="s">
        <v>39</v>
      </c>
      <c r="AA619" s="45" t="s">
        <v>6950</v>
      </c>
      <c r="AB619" s="45" t="s">
        <v>6951</v>
      </c>
      <c r="AC619" s="45" t="s">
        <v>6952</v>
      </c>
      <c r="AD619" s="45" t="s">
        <v>235</v>
      </c>
      <c r="AE619" s="43" t="s">
        <v>111</v>
      </c>
      <c r="AF619" s="45" t="s">
        <v>6953</v>
      </c>
      <c r="AG619" s="48">
        <v>1</v>
      </c>
    </row>
    <row r="620" spans="1:33" s="1" customFormat="1" ht="24">
      <c r="A620" s="46" t="s">
        <v>6954</v>
      </c>
      <c r="B620" s="10" t="s">
        <v>6955</v>
      </c>
      <c r="C620" s="21" t="s">
        <v>6956</v>
      </c>
      <c r="D620" s="10" t="s">
        <v>6957</v>
      </c>
      <c r="E620" s="10" t="s">
        <v>79</v>
      </c>
      <c r="F620" s="10" t="s">
        <v>44</v>
      </c>
      <c r="G620" s="10" t="s">
        <v>45</v>
      </c>
      <c r="H620" s="10" t="s">
        <v>44</v>
      </c>
      <c r="I620" s="11"/>
      <c r="J620" s="12">
        <v>9.4363965003282316E-4</v>
      </c>
      <c r="K620" s="47">
        <v>46104.396226560006</v>
      </c>
      <c r="L620" s="39" t="s">
        <v>46</v>
      </c>
      <c r="M620" s="41">
        <v>0</v>
      </c>
      <c r="N620" s="47">
        <f t="shared" si="18"/>
        <v>46104.396226560006</v>
      </c>
      <c r="O620" s="39" t="s">
        <v>39</v>
      </c>
      <c r="P620" s="13" t="s">
        <v>6958</v>
      </c>
      <c r="Q620" s="40" t="s">
        <v>6959</v>
      </c>
      <c r="R620" s="40" t="s">
        <v>6960</v>
      </c>
      <c r="S620" s="40" t="s">
        <v>2909</v>
      </c>
      <c r="T620" s="39" t="s">
        <v>125</v>
      </c>
      <c r="U620" s="40" t="s">
        <v>6961</v>
      </c>
      <c r="V620" s="55">
        <v>25570.287321600001</v>
      </c>
      <c r="W620" s="43" t="s">
        <v>46</v>
      </c>
      <c r="X620" s="44">
        <v>0</v>
      </c>
      <c r="Y620" s="55">
        <f t="shared" si="19"/>
        <v>25570.287321600001</v>
      </c>
      <c r="Z620" s="14" t="s">
        <v>39</v>
      </c>
      <c r="AA620" s="45" t="s">
        <v>6962</v>
      </c>
      <c r="AB620" s="45" t="s">
        <v>6963</v>
      </c>
      <c r="AC620" s="45" t="s">
        <v>6960</v>
      </c>
      <c r="AD620" s="45" t="s">
        <v>73</v>
      </c>
      <c r="AE620" s="43" t="s">
        <v>125</v>
      </c>
      <c r="AF620" s="45" t="s">
        <v>6961</v>
      </c>
      <c r="AG620" s="48">
        <v>1</v>
      </c>
    </row>
    <row r="621" spans="1:33" s="1" customFormat="1" ht="29.25">
      <c r="A621" s="46" t="s">
        <v>6964</v>
      </c>
      <c r="B621" s="10" t="s">
        <v>6965</v>
      </c>
      <c r="C621" s="21" t="s">
        <v>6966</v>
      </c>
      <c r="D621" s="10" t="s">
        <v>6967</v>
      </c>
      <c r="E621" s="10" t="s">
        <v>79</v>
      </c>
      <c r="F621" s="10" t="s">
        <v>44</v>
      </c>
      <c r="G621" s="10" t="s">
        <v>45</v>
      </c>
      <c r="H621" s="10" t="s">
        <v>44</v>
      </c>
      <c r="I621" s="11">
        <v>94974</v>
      </c>
      <c r="J621" s="12">
        <v>4.1877890218990847E-2</v>
      </c>
      <c r="K621" s="47">
        <v>39312.5936</v>
      </c>
      <c r="L621" s="39" t="s">
        <v>46</v>
      </c>
      <c r="M621" s="41">
        <v>0</v>
      </c>
      <c r="N621" s="47">
        <f t="shared" si="18"/>
        <v>39312.5936</v>
      </c>
      <c r="O621" s="39" t="s">
        <v>39</v>
      </c>
      <c r="P621" s="13" t="s">
        <v>6968</v>
      </c>
      <c r="Q621" s="40" t="s">
        <v>6969</v>
      </c>
      <c r="R621" s="40" t="s">
        <v>6970</v>
      </c>
      <c r="S621" s="40" t="s">
        <v>2909</v>
      </c>
      <c r="T621" s="39" t="s">
        <v>125</v>
      </c>
      <c r="U621" s="40" t="s">
        <v>6971</v>
      </c>
      <c r="V621" s="55">
        <v>24265.371200000001</v>
      </c>
      <c r="W621" s="43" t="s">
        <v>46</v>
      </c>
      <c r="X621" s="44">
        <v>0</v>
      </c>
      <c r="Y621" s="55">
        <f t="shared" si="19"/>
        <v>24265.371200000001</v>
      </c>
      <c r="Z621" s="14" t="s">
        <v>39</v>
      </c>
      <c r="AA621" s="45" t="s">
        <v>6972</v>
      </c>
      <c r="AB621" s="45" t="s">
        <v>6973</v>
      </c>
      <c r="AC621" s="45" t="s">
        <v>6970</v>
      </c>
      <c r="AD621" s="45" t="s">
        <v>73</v>
      </c>
      <c r="AE621" s="43" t="s">
        <v>125</v>
      </c>
      <c r="AF621" s="45" t="s">
        <v>6974</v>
      </c>
      <c r="AG621" s="48">
        <v>1</v>
      </c>
    </row>
    <row r="622" spans="1:33" s="1" customFormat="1" ht="28.5">
      <c r="A622" s="46" t="s">
        <v>6975</v>
      </c>
      <c r="B622" s="10" t="s">
        <v>6976</v>
      </c>
      <c r="C622" s="21" t="s">
        <v>6977</v>
      </c>
      <c r="D622" s="10" t="s">
        <v>1465</v>
      </c>
      <c r="E622" s="10" t="s">
        <v>79</v>
      </c>
      <c r="F622" s="10" t="s">
        <v>44</v>
      </c>
      <c r="G622" s="10" t="s">
        <v>45</v>
      </c>
      <c r="H622" s="10" t="s">
        <v>44</v>
      </c>
      <c r="I622" s="11"/>
      <c r="J622" s="12">
        <v>9.345943291869916E-3</v>
      </c>
      <c r="K622" s="47">
        <v>79.115223040000004</v>
      </c>
      <c r="L622" s="39" t="s">
        <v>46</v>
      </c>
      <c r="M622" s="41">
        <v>0</v>
      </c>
      <c r="N622" s="47">
        <f t="shared" si="18"/>
        <v>79.115223040000004</v>
      </c>
      <c r="O622" s="39" t="s">
        <v>39</v>
      </c>
      <c r="P622" s="13" t="s">
        <v>6978</v>
      </c>
      <c r="Q622" s="40" t="s">
        <v>6979</v>
      </c>
      <c r="R622" s="40" t="s">
        <v>6980</v>
      </c>
      <c r="S622" s="40" t="s">
        <v>6981</v>
      </c>
      <c r="T622" s="39" t="s">
        <v>493</v>
      </c>
      <c r="U622" s="40" t="s">
        <v>6982</v>
      </c>
      <c r="V622" s="55">
        <v>67.989644800000008</v>
      </c>
      <c r="W622" s="43" t="s">
        <v>46</v>
      </c>
      <c r="X622" s="44">
        <v>0</v>
      </c>
      <c r="Y622" s="55">
        <f t="shared" si="19"/>
        <v>67.989644800000008</v>
      </c>
      <c r="Z622" s="14" t="s">
        <v>39</v>
      </c>
      <c r="AA622" s="45" t="s">
        <v>6983</v>
      </c>
      <c r="AB622" s="45" t="s">
        <v>6984</v>
      </c>
      <c r="AC622" s="45" t="s">
        <v>6985</v>
      </c>
      <c r="AD622" s="45" t="s">
        <v>271</v>
      </c>
      <c r="AE622" s="43" t="s">
        <v>6986</v>
      </c>
      <c r="AF622" s="45" t="s">
        <v>6987</v>
      </c>
      <c r="AG622" s="48">
        <v>1</v>
      </c>
    </row>
    <row r="623" spans="1:33" s="1" customFormat="1" ht="42.75">
      <c r="A623" s="46" t="s">
        <v>6988</v>
      </c>
      <c r="B623" s="10" t="s">
        <v>6976</v>
      </c>
      <c r="C623" s="21" t="s">
        <v>6977</v>
      </c>
      <c r="D623" s="10" t="s">
        <v>2138</v>
      </c>
      <c r="E623" s="10" t="s">
        <v>79</v>
      </c>
      <c r="F623" s="10" t="s">
        <v>44</v>
      </c>
      <c r="G623" s="10" t="s">
        <v>45</v>
      </c>
      <c r="H623" s="10" t="s">
        <v>44</v>
      </c>
      <c r="I623" s="11"/>
      <c r="J623" s="12">
        <v>2.271743863962597E-2</v>
      </c>
      <c r="K623" s="47">
        <v>49.4470144</v>
      </c>
      <c r="L623" s="39" t="s">
        <v>46</v>
      </c>
      <c r="M623" s="41">
        <v>0</v>
      </c>
      <c r="N623" s="47">
        <f t="shared" si="18"/>
        <v>49.4470144</v>
      </c>
      <c r="O623" s="39" t="s">
        <v>39</v>
      </c>
      <c r="P623" s="13" t="s">
        <v>6989</v>
      </c>
      <c r="Q623" s="40" t="s">
        <v>6990</v>
      </c>
      <c r="R623" s="40" t="s">
        <v>6991</v>
      </c>
      <c r="S623" s="40" t="s">
        <v>5035</v>
      </c>
      <c r="T623" s="39" t="s">
        <v>657</v>
      </c>
      <c r="U623" s="40" t="s">
        <v>6992</v>
      </c>
      <c r="V623" s="55">
        <v>66.753469440000003</v>
      </c>
      <c r="W623" s="43" t="s">
        <v>46</v>
      </c>
      <c r="X623" s="44">
        <v>0</v>
      </c>
      <c r="Y623" s="55">
        <f t="shared" si="19"/>
        <v>66.753469440000003</v>
      </c>
      <c r="Z623" s="14" t="s">
        <v>39</v>
      </c>
      <c r="AA623" s="45" t="s">
        <v>6993</v>
      </c>
      <c r="AB623" s="45" t="s">
        <v>6994</v>
      </c>
      <c r="AC623" s="45" t="s">
        <v>6995</v>
      </c>
      <c r="AD623" s="45" t="s">
        <v>287</v>
      </c>
      <c r="AE623" s="43" t="s">
        <v>6996</v>
      </c>
      <c r="AF623" s="45" t="s">
        <v>6997</v>
      </c>
      <c r="AG623" s="48">
        <v>1</v>
      </c>
    </row>
    <row r="624" spans="1:33" s="1" customFormat="1" ht="29.25">
      <c r="A624" s="46" t="s">
        <v>6998</v>
      </c>
      <c r="B624" s="10" t="s">
        <v>6999</v>
      </c>
      <c r="C624" s="21" t="s">
        <v>7000</v>
      </c>
      <c r="D624" s="10" t="s">
        <v>7001</v>
      </c>
      <c r="E624" s="10" t="s">
        <v>133</v>
      </c>
      <c r="F624" s="10" t="s">
        <v>147</v>
      </c>
      <c r="G624" s="10" t="s">
        <v>2588</v>
      </c>
      <c r="H624" s="10" t="s">
        <v>136</v>
      </c>
      <c r="I624" s="11">
        <v>95841.600000000006</v>
      </c>
      <c r="J624" s="12">
        <v>2.0100959600184754E-2</v>
      </c>
      <c r="K624" s="47">
        <v>95840.644199999879</v>
      </c>
      <c r="L624" s="39" t="s">
        <v>46</v>
      </c>
      <c r="M624" s="41">
        <v>0</v>
      </c>
      <c r="N624" s="47">
        <f t="shared" si="18"/>
        <v>95840.644199999879</v>
      </c>
      <c r="O624" s="39" t="s">
        <v>39</v>
      </c>
      <c r="P624" s="13" t="s">
        <v>7002</v>
      </c>
      <c r="Q624" s="40" t="s">
        <v>7003</v>
      </c>
      <c r="R624" s="40" t="s">
        <v>7004</v>
      </c>
      <c r="S624" s="40" t="s">
        <v>7005</v>
      </c>
      <c r="T624" s="39" t="s">
        <v>84</v>
      </c>
      <c r="U624" s="40" t="s">
        <v>7006</v>
      </c>
      <c r="V624" s="55">
        <v>95840.644199999879</v>
      </c>
      <c r="W624" s="43" t="s">
        <v>46</v>
      </c>
      <c r="X624" s="44">
        <v>0</v>
      </c>
      <c r="Y624" s="55">
        <f t="shared" si="19"/>
        <v>95840.644199999879</v>
      </c>
      <c r="Z624" s="14" t="s">
        <v>39</v>
      </c>
      <c r="AA624" s="45" t="s">
        <v>7007</v>
      </c>
      <c r="AB624" s="45" t="s">
        <v>7008</v>
      </c>
      <c r="AC624" s="45" t="s">
        <v>7004</v>
      </c>
      <c r="AD624" s="45" t="s">
        <v>55</v>
      </c>
      <c r="AE624" s="43" t="s">
        <v>84</v>
      </c>
      <c r="AF624" s="45" t="s">
        <v>7006</v>
      </c>
      <c r="AG624" s="48">
        <v>1</v>
      </c>
    </row>
    <row r="625" spans="1:33" s="1" customFormat="1" ht="29.25">
      <c r="A625" s="46" t="s">
        <v>7009</v>
      </c>
      <c r="B625" s="10" t="s">
        <v>7010</v>
      </c>
      <c r="C625" s="21" t="s">
        <v>7011</v>
      </c>
      <c r="D625" s="10" t="s">
        <v>7012</v>
      </c>
      <c r="E625" s="10" t="s">
        <v>79</v>
      </c>
      <c r="F625" s="10" t="s">
        <v>44</v>
      </c>
      <c r="G625" s="10" t="s">
        <v>45</v>
      </c>
      <c r="H625" s="10" t="s">
        <v>44</v>
      </c>
      <c r="I625" s="11">
        <v>1146.5</v>
      </c>
      <c r="J625" s="12">
        <v>3.5423266964836244E-3</v>
      </c>
      <c r="K625" s="47">
        <v>1146.5</v>
      </c>
      <c r="L625" s="39" t="s">
        <v>46</v>
      </c>
      <c r="M625" s="41">
        <v>0</v>
      </c>
      <c r="N625" s="47">
        <f t="shared" si="18"/>
        <v>1146.5</v>
      </c>
      <c r="O625" s="39" t="s">
        <v>39</v>
      </c>
      <c r="P625" s="13" t="s">
        <v>7013</v>
      </c>
      <c r="Q625" s="40" t="s">
        <v>7014</v>
      </c>
      <c r="R625" s="40" t="s">
        <v>7015</v>
      </c>
      <c r="S625" s="40" t="s">
        <v>2909</v>
      </c>
      <c r="T625" s="39" t="s">
        <v>125</v>
      </c>
      <c r="U625" s="40" t="s">
        <v>7016</v>
      </c>
      <c r="V625" s="55">
        <v>1146.5</v>
      </c>
      <c r="W625" s="43" t="s">
        <v>46</v>
      </c>
      <c r="X625" s="44">
        <v>0</v>
      </c>
      <c r="Y625" s="55">
        <f t="shared" si="19"/>
        <v>1146.5</v>
      </c>
      <c r="Z625" s="14" t="s">
        <v>39</v>
      </c>
      <c r="AA625" s="45" t="s">
        <v>7017</v>
      </c>
      <c r="AB625" s="45" t="s">
        <v>7018</v>
      </c>
      <c r="AC625" s="45" t="s">
        <v>7019</v>
      </c>
      <c r="AD625" s="45" t="s">
        <v>169</v>
      </c>
      <c r="AE625" s="43" t="s">
        <v>259</v>
      </c>
      <c r="AF625" s="45" t="s">
        <v>7020</v>
      </c>
      <c r="AG625" s="48">
        <v>1</v>
      </c>
    </row>
    <row r="626" spans="1:33" s="1" customFormat="1" ht="57.75">
      <c r="A626" s="46" t="s">
        <v>7021</v>
      </c>
      <c r="B626" s="10" t="s">
        <v>7010</v>
      </c>
      <c r="C626" s="21" t="s">
        <v>7011</v>
      </c>
      <c r="D626" s="10" t="s">
        <v>7022</v>
      </c>
      <c r="E626" s="10" t="s">
        <v>79</v>
      </c>
      <c r="F626" s="10" t="s">
        <v>44</v>
      </c>
      <c r="G626" s="10" t="s">
        <v>45</v>
      </c>
      <c r="H626" s="10" t="s">
        <v>44</v>
      </c>
      <c r="I626" s="11">
        <v>2293</v>
      </c>
      <c r="J626" s="12">
        <v>4.1971447049663331E-2</v>
      </c>
      <c r="K626" s="47">
        <v>2293</v>
      </c>
      <c r="L626" s="39" t="s">
        <v>46</v>
      </c>
      <c r="M626" s="41">
        <v>0</v>
      </c>
      <c r="N626" s="47">
        <f t="shared" si="18"/>
        <v>2293</v>
      </c>
      <c r="O626" s="39" t="s">
        <v>39</v>
      </c>
      <c r="P626" s="13" t="s">
        <v>7023</v>
      </c>
      <c r="Q626" s="40" t="s">
        <v>7024</v>
      </c>
      <c r="R626" s="40" t="s">
        <v>7025</v>
      </c>
      <c r="S626" s="40" t="s">
        <v>6839</v>
      </c>
      <c r="T626" s="39" t="s">
        <v>259</v>
      </c>
      <c r="U626" s="40" t="s">
        <v>7026</v>
      </c>
      <c r="V626" s="55">
        <v>2293</v>
      </c>
      <c r="W626" s="43" t="s">
        <v>46</v>
      </c>
      <c r="X626" s="44">
        <v>0</v>
      </c>
      <c r="Y626" s="55">
        <f t="shared" si="19"/>
        <v>2293</v>
      </c>
      <c r="Z626" s="14" t="s">
        <v>39</v>
      </c>
      <c r="AA626" s="45" t="s">
        <v>7017</v>
      </c>
      <c r="AB626" s="45" t="s">
        <v>7027</v>
      </c>
      <c r="AC626" s="45" t="s">
        <v>7028</v>
      </c>
      <c r="AD626" s="45" t="s">
        <v>169</v>
      </c>
      <c r="AE626" s="43" t="s">
        <v>259</v>
      </c>
      <c r="AF626" s="45" t="s">
        <v>7029</v>
      </c>
      <c r="AG626" s="48">
        <v>1</v>
      </c>
    </row>
    <row r="627" spans="1:33" s="1" customFormat="1" ht="29.25">
      <c r="A627" s="46" t="s">
        <v>7030</v>
      </c>
      <c r="B627" s="10" t="s">
        <v>7010</v>
      </c>
      <c r="C627" s="21" t="s">
        <v>7011</v>
      </c>
      <c r="D627" s="10" t="s">
        <v>7031</v>
      </c>
      <c r="E627" s="10" t="s">
        <v>79</v>
      </c>
      <c r="F627" s="10" t="s">
        <v>44</v>
      </c>
      <c r="G627" s="10" t="s">
        <v>45</v>
      </c>
      <c r="H627" s="10" t="s">
        <v>44</v>
      </c>
      <c r="I627" s="11">
        <v>3439.5</v>
      </c>
      <c r="J627" s="12">
        <v>3.5946221177992364E-2</v>
      </c>
      <c r="K627" s="47">
        <v>3439.5</v>
      </c>
      <c r="L627" s="39" t="s">
        <v>46</v>
      </c>
      <c r="M627" s="41">
        <v>0</v>
      </c>
      <c r="N627" s="47">
        <f t="shared" si="18"/>
        <v>3439.5</v>
      </c>
      <c r="O627" s="39" t="s">
        <v>39</v>
      </c>
      <c r="P627" s="13" t="s">
        <v>7032</v>
      </c>
      <c r="Q627" s="40" t="s">
        <v>7033</v>
      </c>
      <c r="R627" s="40" t="s">
        <v>7034</v>
      </c>
      <c r="S627" s="40" t="s">
        <v>2909</v>
      </c>
      <c r="T627" s="39" t="s">
        <v>125</v>
      </c>
      <c r="U627" s="40" t="s">
        <v>7035</v>
      </c>
      <c r="V627" s="55">
        <v>2747.6848</v>
      </c>
      <c r="W627" s="43" t="s">
        <v>46</v>
      </c>
      <c r="X627" s="44">
        <v>0</v>
      </c>
      <c r="Y627" s="55">
        <f t="shared" si="19"/>
        <v>2747.6848</v>
      </c>
      <c r="Z627" s="14" t="s">
        <v>39</v>
      </c>
      <c r="AA627" s="45" t="s">
        <v>7017</v>
      </c>
      <c r="AB627" s="45" t="s">
        <v>7036</v>
      </c>
      <c r="AC627" s="45" t="s">
        <v>7037</v>
      </c>
      <c r="AD627" s="45" t="s">
        <v>169</v>
      </c>
      <c r="AE627" s="43" t="s">
        <v>259</v>
      </c>
      <c r="AF627" s="45" t="s">
        <v>7038</v>
      </c>
      <c r="AG627" s="48">
        <v>1</v>
      </c>
    </row>
    <row r="628" spans="1:33" s="1" customFormat="1" ht="57.75">
      <c r="A628" s="46" t="s">
        <v>7039</v>
      </c>
      <c r="B628" s="10" t="s">
        <v>7010</v>
      </c>
      <c r="C628" s="21" t="s">
        <v>7011</v>
      </c>
      <c r="D628" s="10" t="s">
        <v>7040</v>
      </c>
      <c r="E628" s="10" t="s">
        <v>79</v>
      </c>
      <c r="F628" s="10" t="s">
        <v>44</v>
      </c>
      <c r="G628" s="10" t="s">
        <v>45</v>
      </c>
      <c r="H628" s="10" t="s">
        <v>44</v>
      </c>
      <c r="I628" s="11">
        <v>4586</v>
      </c>
      <c r="J628" s="12">
        <v>7.3469865739731896E-2</v>
      </c>
      <c r="K628" s="47">
        <v>4586</v>
      </c>
      <c r="L628" s="39" t="s">
        <v>46</v>
      </c>
      <c r="M628" s="41">
        <v>0</v>
      </c>
      <c r="N628" s="47">
        <f t="shared" si="18"/>
        <v>4586</v>
      </c>
      <c r="O628" s="39" t="s">
        <v>39</v>
      </c>
      <c r="P628" s="13" t="s">
        <v>7041</v>
      </c>
      <c r="Q628" s="40" t="s">
        <v>7042</v>
      </c>
      <c r="R628" s="40" t="s">
        <v>7043</v>
      </c>
      <c r="S628" s="40" t="s">
        <v>6839</v>
      </c>
      <c r="T628" s="39" t="s">
        <v>259</v>
      </c>
      <c r="U628" s="40" t="s">
        <v>7044</v>
      </c>
      <c r="V628" s="55">
        <v>2747.6848</v>
      </c>
      <c r="W628" s="43" t="s">
        <v>46</v>
      </c>
      <c r="X628" s="44">
        <v>0</v>
      </c>
      <c r="Y628" s="55">
        <f t="shared" si="19"/>
        <v>2747.6848</v>
      </c>
      <c r="Z628" s="14" t="s">
        <v>39</v>
      </c>
      <c r="AA628" s="45" t="s">
        <v>7017</v>
      </c>
      <c r="AB628" s="45" t="s">
        <v>7045</v>
      </c>
      <c r="AC628" s="45" t="s">
        <v>7046</v>
      </c>
      <c r="AD628" s="45" t="s">
        <v>169</v>
      </c>
      <c r="AE628" s="43" t="s">
        <v>259</v>
      </c>
      <c r="AF628" s="45" t="s">
        <v>7047</v>
      </c>
      <c r="AG628" s="48">
        <v>1</v>
      </c>
    </row>
    <row r="629" spans="1:33" s="1" customFormat="1" ht="42.75">
      <c r="A629" s="46" t="s">
        <v>7048</v>
      </c>
      <c r="B629" s="10" t="s">
        <v>7049</v>
      </c>
      <c r="C629" s="21" t="s">
        <v>7050</v>
      </c>
      <c r="D629" s="10" t="s">
        <v>684</v>
      </c>
      <c r="E629" s="10" t="s">
        <v>79</v>
      </c>
      <c r="F629" s="10" t="s">
        <v>44</v>
      </c>
      <c r="G629" s="10" t="s">
        <v>45</v>
      </c>
      <c r="H629" s="10" t="s">
        <v>44</v>
      </c>
      <c r="I629" s="11">
        <v>22396.22</v>
      </c>
      <c r="J629" s="12">
        <v>1.8412266823968043E-2</v>
      </c>
      <c r="K629" s="47">
        <v>22395.66479999997</v>
      </c>
      <c r="L629" s="39" t="s">
        <v>46</v>
      </c>
      <c r="M629" s="41">
        <v>0</v>
      </c>
      <c r="N629" s="47">
        <f t="shared" si="18"/>
        <v>22395.66479999997</v>
      </c>
      <c r="O629" s="39" t="s">
        <v>39</v>
      </c>
      <c r="P629" s="13" t="s">
        <v>7051</v>
      </c>
      <c r="Q629" s="40" t="s">
        <v>7052</v>
      </c>
      <c r="R629" s="40" t="s">
        <v>7053</v>
      </c>
      <c r="S629" s="40" t="s">
        <v>7054</v>
      </c>
      <c r="T629" s="39" t="s">
        <v>111</v>
      </c>
      <c r="U629" s="40" t="s">
        <v>7055</v>
      </c>
      <c r="V629" s="55">
        <v>13447.538399999983</v>
      </c>
      <c r="W629" s="43" t="s">
        <v>46</v>
      </c>
      <c r="X629" s="44">
        <v>0</v>
      </c>
      <c r="Y629" s="55">
        <f t="shared" si="19"/>
        <v>13447.538399999983</v>
      </c>
      <c r="Z629" s="14" t="s">
        <v>39</v>
      </c>
      <c r="AA629" s="45" t="s">
        <v>7056</v>
      </c>
      <c r="AB629" s="45" t="s">
        <v>7057</v>
      </c>
      <c r="AC629" s="45" t="s">
        <v>7058</v>
      </c>
      <c r="AD629" s="45" t="s">
        <v>2040</v>
      </c>
      <c r="AE629" s="43" t="s">
        <v>111</v>
      </c>
      <c r="AF629" s="45" t="s">
        <v>7059</v>
      </c>
      <c r="AG629" s="48">
        <v>1</v>
      </c>
    </row>
    <row r="630" spans="1:33" s="1" customFormat="1" ht="42.75">
      <c r="A630" s="46" t="s">
        <v>7060</v>
      </c>
      <c r="B630" s="10" t="s">
        <v>7049</v>
      </c>
      <c r="C630" s="21" t="s">
        <v>7050</v>
      </c>
      <c r="D630" s="10" t="s">
        <v>1856</v>
      </c>
      <c r="E630" s="10" t="s">
        <v>79</v>
      </c>
      <c r="F630" s="10" t="s">
        <v>44</v>
      </c>
      <c r="G630" s="10" t="s">
        <v>45</v>
      </c>
      <c r="H630" s="10" t="s">
        <v>44</v>
      </c>
      <c r="I630" s="11">
        <v>44792.44</v>
      </c>
      <c r="J630" s="12">
        <v>5.2196422757916283E-3</v>
      </c>
      <c r="K630" s="47">
        <v>44792.385799999938</v>
      </c>
      <c r="L630" s="39" t="s">
        <v>46</v>
      </c>
      <c r="M630" s="41">
        <v>0</v>
      </c>
      <c r="N630" s="47">
        <f t="shared" si="18"/>
        <v>44792.385799999938</v>
      </c>
      <c r="O630" s="39" t="s">
        <v>39</v>
      </c>
      <c r="P630" s="13" t="s">
        <v>7061</v>
      </c>
      <c r="Q630" s="40" t="s">
        <v>7062</v>
      </c>
      <c r="R630" s="40" t="s">
        <v>7063</v>
      </c>
      <c r="S630" s="40" t="s">
        <v>7064</v>
      </c>
      <c r="T630" s="39" t="s">
        <v>7065</v>
      </c>
      <c r="U630" s="40" t="s">
        <v>7066</v>
      </c>
      <c r="V630" s="55">
        <v>20230.454799999974</v>
      </c>
      <c r="W630" s="43" t="s">
        <v>46</v>
      </c>
      <c r="X630" s="44">
        <v>0</v>
      </c>
      <c r="Y630" s="55">
        <f t="shared" si="19"/>
        <v>20230.454799999974</v>
      </c>
      <c r="Z630" s="14" t="s">
        <v>39</v>
      </c>
      <c r="AA630" s="45" t="s">
        <v>7067</v>
      </c>
      <c r="AB630" s="45" t="s">
        <v>7068</v>
      </c>
      <c r="AC630" s="45" t="s">
        <v>7069</v>
      </c>
      <c r="AD630" s="45" t="s">
        <v>903</v>
      </c>
      <c r="AE630" s="43" t="s">
        <v>111</v>
      </c>
      <c r="AF630" s="45" t="s">
        <v>7070</v>
      </c>
      <c r="AG630" s="48">
        <v>1</v>
      </c>
    </row>
    <row r="631" spans="1:33" s="1" customFormat="1" ht="29.25">
      <c r="A631" s="46" t="s">
        <v>7071</v>
      </c>
      <c r="B631" s="10" t="s">
        <v>7072</v>
      </c>
      <c r="C631" s="21" t="s">
        <v>7073</v>
      </c>
      <c r="D631" s="10" t="s">
        <v>792</v>
      </c>
      <c r="E631" s="10" t="s">
        <v>79</v>
      </c>
      <c r="F631" s="19" t="s">
        <v>44</v>
      </c>
      <c r="G631" s="10" t="s">
        <v>45</v>
      </c>
      <c r="H631" s="10" t="s">
        <v>44</v>
      </c>
      <c r="I631" s="11">
        <v>86533.13</v>
      </c>
      <c r="J631" s="12">
        <v>0.37567777159250165</v>
      </c>
      <c r="K631" s="47">
        <v>86532.353599999886</v>
      </c>
      <c r="L631" s="39" t="s">
        <v>46</v>
      </c>
      <c r="M631" s="41">
        <v>0</v>
      </c>
      <c r="N631" s="47">
        <f t="shared" si="18"/>
        <v>86532.353599999886</v>
      </c>
      <c r="O631" s="39" t="s">
        <v>39</v>
      </c>
      <c r="P631" s="13" t="s">
        <v>7074</v>
      </c>
      <c r="Q631" s="40" t="s">
        <v>7075</v>
      </c>
      <c r="R631" s="40" t="s">
        <v>7076</v>
      </c>
      <c r="S631" s="40" t="s">
        <v>7077</v>
      </c>
      <c r="T631" s="39" t="s">
        <v>170</v>
      </c>
      <c r="U631" s="40" t="s">
        <v>7078</v>
      </c>
      <c r="V631" s="55">
        <v>75568.997599999901</v>
      </c>
      <c r="W631" s="43" t="s">
        <v>46</v>
      </c>
      <c r="X631" s="44">
        <v>0</v>
      </c>
      <c r="Y631" s="55">
        <f t="shared" si="19"/>
        <v>75568.997599999901</v>
      </c>
      <c r="Z631" s="14" t="s">
        <v>39</v>
      </c>
      <c r="AA631" s="45" t="s">
        <v>7079</v>
      </c>
      <c r="AB631" s="45" t="s">
        <v>7080</v>
      </c>
      <c r="AC631" s="45" t="s">
        <v>7081</v>
      </c>
      <c r="AD631" s="45" t="s">
        <v>271</v>
      </c>
      <c r="AE631" s="43" t="s">
        <v>170</v>
      </c>
      <c r="AF631" s="45" t="s">
        <v>7082</v>
      </c>
      <c r="AG631" s="48">
        <v>1</v>
      </c>
    </row>
    <row r="632" spans="1:33" s="1" customFormat="1" ht="29.25">
      <c r="A632" s="46" t="s">
        <v>7083</v>
      </c>
      <c r="B632" s="10" t="s">
        <v>7084</v>
      </c>
      <c r="C632" s="21" t="s">
        <v>7085</v>
      </c>
      <c r="D632" s="10" t="s">
        <v>7086</v>
      </c>
      <c r="E632" s="10" t="s">
        <v>61</v>
      </c>
      <c r="F632" s="10" t="s">
        <v>62</v>
      </c>
      <c r="G632" s="10" t="s">
        <v>939</v>
      </c>
      <c r="H632" s="10" t="s">
        <v>63</v>
      </c>
      <c r="I632" s="11"/>
      <c r="J632" s="12">
        <v>1.7254346165996887E-3</v>
      </c>
      <c r="K632" s="47">
        <v>25701.321909760001</v>
      </c>
      <c r="L632" s="39" t="s">
        <v>46</v>
      </c>
      <c r="M632" s="41">
        <v>0</v>
      </c>
      <c r="N632" s="47">
        <f t="shared" si="18"/>
        <v>25701.321909760001</v>
      </c>
      <c r="O632" s="39" t="s">
        <v>39</v>
      </c>
      <c r="P632" s="13" t="s">
        <v>7087</v>
      </c>
      <c r="Q632" s="40" t="s">
        <v>7088</v>
      </c>
      <c r="R632" s="40" t="s">
        <v>7089</v>
      </c>
      <c r="S632" s="40" t="s">
        <v>3066</v>
      </c>
      <c r="T632" s="39" t="s">
        <v>1159</v>
      </c>
      <c r="U632" s="40" t="s">
        <v>7090</v>
      </c>
      <c r="V632" s="55">
        <v>15054.14353408</v>
      </c>
      <c r="W632" s="43" t="s">
        <v>46</v>
      </c>
      <c r="X632" s="44">
        <v>0</v>
      </c>
      <c r="Y632" s="55">
        <f t="shared" si="19"/>
        <v>15054.14353408</v>
      </c>
      <c r="Z632" s="14" t="s">
        <v>39</v>
      </c>
      <c r="AA632" s="45" t="s">
        <v>7091</v>
      </c>
      <c r="AB632" s="45" t="s">
        <v>7092</v>
      </c>
      <c r="AC632" s="45" t="s">
        <v>7093</v>
      </c>
      <c r="AD632" s="45" t="s">
        <v>169</v>
      </c>
      <c r="AE632" s="43" t="s">
        <v>1159</v>
      </c>
      <c r="AF632" s="45" t="s">
        <v>7090</v>
      </c>
      <c r="AG632" s="48">
        <v>1</v>
      </c>
    </row>
    <row r="633" spans="1:33" s="1" customFormat="1" ht="42.75">
      <c r="A633" s="46" t="s">
        <v>7094</v>
      </c>
      <c r="B633" s="10" t="s">
        <v>7095</v>
      </c>
      <c r="C633" s="21" t="s">
        <v>7096</v>
      </c>
      <c r="D633" s="10" t="s">
        <v>847</v>
      </c>
      <c r="E633" s="10" t="s">
        <v>79</v>
      </c>
      <c r="F633" s="10" t="s">
        <v>44</v>
      </c>
      <c r="G633" s="10" t="s">
        <v>45</v>
      </c>
      <c r="H633" s="10" t="s">
        <v>44</v>
      </c>
      <c r="I633" s="11">
        <v>3394.29</v>
      </c>
      <c r="J633" s="12">
        <v>4.6358534748810985E-3</v>
      </c>
      <c r="K633" s="47">
        <v>3393.5705999999955</v>
      </c>
      <c r="L633" s="39" t="s">
        <v>46</v>
      </c>
      <c r="M633" s="41">
        <v>0</v>
      </c>
      <c r="N633" s="47">
        <f t="shared" si="18"/>
        <v>3393.5705999999955</v>
      </c>
      <c r="O633" s="39" t="s">
        <v>39</v>
      </c>
      <c r="P633" s="13" t="s">
        <v>7097</v>
      </c>
      <c r="Q633" s="40" t="s">
        <v>7098</v>
      </c>
      <c r="R633" s="40" t="s">
        <v>7099</v>
      </c>
      <c r="S633" s="40" t="s">
        <v>382</v>
      </c>
      <c r="T633" s="39" t="s">
        <v>125</v>
      </c>
      <c r="U633" s="40" t="s">
        <v>7100</v>
      </c>
      <c r="V633" s="55">
        <v>2007.8361999999975</v>
      </c>
      <c r="W633" s="43" t="s">
        <v>46</v>
      </c>
      <c r="X633" s="44">
        <v>0</v>
      </c>
      <c r="Y633" s="55">
        <f t="shared" si="19"/>
        <v>2007.8361999999975</v>
      </c>
      <c r="Z633" s="14" t="s">
        <v>39</v>
      </c>
      <c r="AA633" s="45" t="s">
        <v>7101</v>
      </c>
      <c r="AB633" s="45" t="s">
        <v>7102</v>
      </c>
      <c r="AC633" s="45" t="s">
        <v>7103</v>
      </c>
      <c r="AD633" s="45" t="s">
        <v>287</v>
      </c>
      <c r="AE633" s="43" t="s">
        <v>111</v>
      </c>
      <c r="AF633" s="45" t="s">
        <v>7104</v>
      </c>
      <c r="AG633" s="48">
        <v>1</v>
      </c>
    </row>
    <row r="634" spans="1:33" s="1" customFormat="1" ht="42.75">
      <c r="A634" s="46" t="s">
        <v>7105</v>
      </c>
      <c r="B634" s="10" t="s">
        <v>7095</v>
      </c>
      <c r="C634" s="21" t="s">
        <v>7096</v>
      </c>
      <c r="D634" s="10" t="s">
        <v>698</v>
      </c>
      <c r="E634" s="10" t="s">
        <v>79</v>
      </c>
      <c r="F634" s="10" t="s">
        <v>44</v>
      </c>
      <c r="G634" s="10" t="s">
        <v>45</v>
      </c>
      <c r="H634" s="10" t="s">
        <v>44</v>
      </c>
      <c r="I634" s="11">
        <v>6788.58</v>
      </c>
      <c r="J634" s="12">
        <v>5.4006848772389805E-4</v>
      </c>
      <c r="K634" s="47">
        <v>4649.3923999999943</v>
      </c>
      <c r="L634" s="39" t="s">
        <v>46</v>
      </c>
      <c r="M634" s="41">
        <v>0</v>
      </c>
      <c r="N634" s="47">
        <f t="shared" si="18"/>
        <v>4649.3923999999943</v>
      </c>
      <c r="O634" s="39" t="s">
        <v>39</v>
      </c>
      <c r="P634" s="13" t="s">
        <v>7106</v>
      </c>
      <c r="Q634" s="40" t="s">
        <v>7107</v>
      </c>
      <c r="R634" s="40" t="s">
        <v>7108</v>
      </c>
      <c r="S634" s="40" t="s">
        <v>382</v>
      </c>
      <c r="T634" s="39" t="s">
        <v>125</v>
      </c>
      <c r="U634" s="40" t="s">
        <v>7109</v>
      </c>
      <c r="V634" s="55">
        <v>2872.8639999999964</v>
      </c>
      <c r="W634" s="43" t="s">
        <v>46</v>
      </c>
      <c r="X634" s="44">
        <v>0</v>
      </c>
      <c r="Y634" s="55">
        <f t="shared" si="19"/>
        <v>2872.8639999999964</v>
      </c>
      <c r="Z634" s="14" t="s">
        <v>39</v>
      </c>
      <c r="AA634" s="45" t="s">
        <v>7101</v>
      </c>
      <c r="AB634" s="45" t="s">
        <v>7110</v>
      </c>
      <c r="AC634" s="45" t="s">
        <v>7111</v>
      </c>
      <c r="AD634" s="45" t="s">
        <v>287</v>
      </c>
      <c r="AE634" s="43" t="s">
        <v>111</v>
      </c>
      <c r="AF634" s="45" t="s">
        <v>7112</v>
      </c>
      <c r="AG634" s="48">
        <v>1</v>
      </c>
    </row>
    <row r="635" spans="1:33" s="1" customFormat="1" ht="28.5">
      <c r="A635" s="46" t="s">
        <v>7113</v>
      </c>
      <c r="B635" s="10" t="s">
        <v>7114</v>
      </c>
      <c r="C635" s="21" t="s">
        <v>7115</v>
      </c>
      <c r="D635" s="10" t="s">
        <v>7116</v>
      </c>
      <c r="E635" s="10" t="s">
        <v>133</v>
      </c>
      <c r="F635" s="10" t="s">
        <v>5753</v>
      </c>
      <c r="G635" s="10" t="s">
        <v>135</v>
      </c>
      <c r="H635" s="10" t="s">
        <v>136</v>
      </c>
      <c r="I635" s="11">
        <v>121816.78</v>
      </c>
      <c r="J635" s="12">
        <v>7.3658246918592421E-2</v>
      </c>
      <c r="K635" s="47">
        <v>121816.78</v>
      </c>
      <c r="L635" s="39" t="s">
        <v>46</v>
      </c>
      <c r="M635" s="41">
        <v>0</v>
      </c>
      <c r="N635" s="47">
        <f t="shared" si="18"/>
        <v>121816.78</v>
      </c>
      <c r="O635" s="39" t="s">
        <v>39</v>
      </c>
      <c r="P635" s="13" t="s">
        <v>7117</v>
      </c>
      <c r="Q635" s="40" t="s">
        <v>7118</v>
      </c>
      <c r="R635" s="40" t="s">
        <v>7119</v>
      </c>
      <c r="S635" s="40" t="s">
        <v>7120</v>
      </c>
      <c r="T635" s="39" t="s">
        <v>152</v>
      </c>
      <c r="U635" s="40" t="s">
        <v>7121</v>
      </c>
      <c r="V635" s="55">
        <v>121816.78</v>
      </c>
      <c r="W635" s="43" t="s">
        <v>46</v>
      </c>
      <c r="X635" s="44">
        <v>0</v>
      </c>
      <c r="Y635" s="55">
        <f t="shared" si="19"/>
        <v>121816.78</v>
      </c>
      <c r="Z635" s="14" t="s">
        <v>39</v>
      </c>
      <c r="AA635" s="45" t="s">
        <v>7122</v>
      </c>
      <c r="AB635" s="45" t="s">
        <v>7123</v>
      </c>
      <c r="AC635" s="45" t="s">
        <v>7124</v>
      </c>
      <c r="AD635" s="45" t="s">
        <v>3002</v>
      </c>
      <c r="AE635" s="43" t="s">
        <v>563</v>
      </c>
      <c r="AF635" s="45" t="s">
        <v>7125</v>
      </c>
      <c r="AG635" s="48">
        <v>1</v>
      </c>
    </row>
    <row r="636" spans="1:33" s="1" customFormat="1" ht="24">
      <c r="A636" s="46" t="s">
        <v>7126</v>
      </c>
      <c r="B636" s="10" t="s">
        <v>7127</v>
      </c>
      <c r="C636" s="21" t="s">
        <v>7128</v>
      </c>
      <c r="D636" s="10" t="s">
        <v>538</v>
      </c>
      <c r="E636" s="10" t="s">
        <v>79</v>
      </c>
      <c r="F636" s="10" t="s">
        <v>44</v>
      </c>
      <c r="G636" s="10" t="s">
        <v>45</v>
      </c>
      <c r="H636" s="10" t="s">
        <v>44</v>
      </c>
      <c r="I636" s="11"/>
      <c r="J636" s="12">
        <v>5.4973375390166938E-3</v>
      </c>
      <c r="K636" s="47">
        <v>12184.98052352</v>
      </c>
      <c r="L636" s="39" t="s">
        <v>46</v>
      </c>
      <c r="M636" s="41">
        <v>0</v>
      </c>
      <c r="N636" s="47">
        <f t="shared" si="18"/>
        <v>12184.98052352</v>
      </c>
      <c r="O636" s="39" t="s">
        <v>39</v>
      </c>
      <c r="P636" s="13" t="s">
        <v>7129</v>
      </c>
      <c r="Q636" s="40" t="s">
        <v>7130</v>
      </c>
      <c r="R636" s="40" t="s">
        <v>7131</v>
      </c>
      <c r="S636" s="40" t="s">
        <v>1564</v>
      </c>
      <c r="T636" s="39" t="s">
        <v>797</v>
      </c>
      <c r="U636" s="40" t="s">
        <v>7132</v>
      </c>
      <c r="V636" s="55">
        <v>5614.7084851199998</v>
      </c>
      <c r="W636" s="43" t="s">
        <v>46</v>
      </c>
      <c r="X636" s="44">
        <v>0</v>
      </c>
      <c r="Y636" s="55">
        <f t="shared" si="19"/>
        <v>5614.7084851199998</v>
      </c>
      <c r="Z636" s="14" t="s">
        <v>39</v>
      </c>
      <c r="AA636" s="45" t="s">
        <v>7133</v>
      </c>
      <c r="AB636" s="45" t="s">
        <v>7134</v>
      </c>
      <c r="AC636" s="45" t="s">
        <v>7131</v>
      </c>
      <c r="AD636" s="45" t="s">
        <v>55</v>
      </c>
      <c r="AE636" s="43" t="s">
        <v>797</v>
      </c>
      <c r="AF636" s="45" t="s">
        <v>7132</v>
      </c>
      <c r="AG636" s="48">
        <v>1</v>
      </c>
    </row>
    <row r="637" spans="1:33" s="1" customFormat="1" ht="29.25">
      <c r="A637" s="46" t="s">
        <v>7135</v>
      </c>
      <c r="B637" s="10" t="s">
        <v>7136</v>
      </c>
      <c r="C637" s="21" t="s">
        <v>7137</v>
      </c>
      <c r="D637" s="10" t="s">
        <v>7138</v>
      </c>
      <c r="E637" s="10" t="s">
        <v>79</v>
      </c>
      <c r="F637" s="10" t="s">
        <v>44</v>
      </c>
      <c r="G637" s="10" t="s">
        <v>45</v>
      </c>
      <c r="H637" s="10" t="s">
        <v>44</v>
      </c>
      <c r="I637" s="11">
        <v>1776</v>
      </c>
      <c r="J637" s="12">
        <v>1.1834643325990034E-3</v>
      </c>
      <c r="K637" s="47">
        <v>1776</v>
      </c>
      <c r="L637" s="39" t="s">
        <v>46</v>
      </c>
      <c r="M637" s="41">
        <v>0</v>
      </c>
      <c r="N637" s="47">
        <f t="shared" si="18"/>
        <v>1776</v>
      </c>
      <c r="O637" s="39" t="s">
        <v>39</v>
      </c>
      <c r="P637" s="13" t="s">
        <v>7139</v>
      </c>
      <c r="Q637" s="40" t="s">
        <v>7140</v>
      </c>
      <c r="R637" s="40" t="s">
        <v>7141</v>
      </c>
      <c r="S637" s="40" t="s">
        <v>1564</v>
      </c>
      <c r="T637" s="39" t="s">
        <v>797</v>
      </c>
      <c r="U637" s="40" t="s">
        <v>7142</v>
      </c>
      <c r="V637" s="55">
        <v>1776</v>
      </c>
      <c r="W637" s="43" t="s">
        <v>46</v>
      </c>
      <c r="X637" s="44">
        <v>0</v>
      </c>
      <c r="Y637" s="55">
        <f t="shared" si="19"/>
        <v>1776</v>
      </c>
      <c r="Z637" s="14" t="s">
        <v>39</v>
      </c>
      <c r="AA637" s="45" t="s">
        <v>7143</v>
      </c>
      <c r="AB637" s="45" t="s">
        <v>7144</v>
      </c>
      <c r="AC637" s="45" t="s">
        <v>7141</v>
      </c>
      <c r="AD637" s="45" t="s">
        <v>55</v>
      </c>
      <c r="AE637" s="43" t="s">
        <v>797</v>
      </c>
      <c r="AF637" s="45" t="s">
        <v>7142</v>
      </c>
      <c r="AG637" s="48">
        <v>1</v>
      </c>
    </row>
    <row r="638" spans="1:33" s="1" customFormat="1" ht="29.25">
      <c r="A638" s="46" t="s">
        <v>7145</v>
      </c>
      <c r="B638" s="10" t="s">
        <v>7146</v>
      </c>
      <c r="C638" s="21" t="s">
        <v>7147</v>
      </c>
      <c r="D638" s="10" t="s">
        <v>7148</v>
      </c>
      <c r="E638" s="10" t="s">
        <v>79</v>
      </c>
      <c r="F638" s="10" t="s">
        <v>44</v>
      </c>
      <c r="G638" s="10" t="s">
        <v>45</v>
      </c>
      <c r="H638" s="10" t="s">
        <v>44</v>
      </c>
      <c r="I638" s="11"/>
      <c r="J638" s="12">
        <v>2.4766688557400059E-2</v>
      </c>
      <c r="K638" s="47">
        <v>483.34456575999997</v>
      </c>
      <c r="L638" s="39" t="s">
        <v>46</v>
      </c>
      <c r="M638" s="41">
        <v>0</v>
      </c>
      <c r="N638" s="47">
        <f t="shared" si="18"/>
        <v>483.34456575999997</v>
      </c>
      <c r="O638" s="39" t="s">
        <v>39</v>
      </c>
      <c r="P638" s="13" t="s">
        <v>7149</v>
      </c>
      <c r="Q638" s="40" t="s">
        <v>7150</v>
      </c>
      <c r="R638" s="40" t="s">
        <v>7151</v>
      </c>
      <c r="S638" s="40" t="s">
        <v>7152</v>
      </c>
      <c r="T638" s="39" t="s">
        <v>7153</v>
      </c>
      <c r="U638" s="40" t="s">
        <v>7154</v>
      </c>
      <c r="V638" s="55">
        <v>245.99889664</v>
      </c>
      <c r="W638" s="43" t="s">
        <v>46</v>
      </c>
      <c r="X638" s="44">
        <v>0</v>
      </c>
      <c r="Y638" s="55">
        <f t="shared" si="19"/>
        <v>245.99889664</v>
      </c>
      <c r="Z638" s="14" t="s">
        <v>39</v>
      </c>
      <c r="AA638" s="45" t="s">
        <v>7155</v>
      </c>
      <c r="AB638" s="45" t="s">
        <v>7156</v>
      </c>
      <c r="AC638" s="45" t="s">
        <v>7157</v>
      </c>
      <c r="AD638" s="45" t="s">
        <v>271</v>
      </c>
      <c r="AE638" s="43" t="s">
        <v>7153</v>
      </c>
      <c r="AF638" s="45" t="s">
        <v>7158</v>
      </c>
      <c r="AG638" s="48">
        <v>1</v>
      </c>
    </row>
    <row r="639" spans="1:33" s="1" customFormat="1" ht="28.5">
      <c r="A639" s="46" t="s">
        <v>7159</v>
      </c>
      <c r="B639" s="10" t="s">
        <v>7160</v>
      </c>
      <c r="C639" s="21" t="s">
        <v>7161</v>
      </c>
      <c r="D639" s="10" t="s">
        <v>7162</v>
      </c>
      <c r="E639" s="10" t="s">
        <v>737</v>
      </c>
      <c r="F639" s="10" t="s">
        <v>201</v>
      </c>
      <c r="G639" s="10" t="s">
        <v>202</v>
      </c>
      <c r="H639" s="10" t="s">
        <v>2537</v>
      </c>
      <c r="I639" s="11"/>
      <c r="J639" s="12">
        <v>1.0090680492236794E-2</v>
      </c>
      <c r="K639" s="47">
        <v>981.52323583999987</v>
      </c>
      <c r="L639" s="39" t="s">
        <v>46</v>
      </c>
      <c r="M639" s="41">
        <v>0</v>
      </c>
      <c r="N639" s="47">
        <f t="shared" si="18"/>
        <v>981.52323583999987</v>
      </c>
      <c r="O639" s="39" t="s">
        <v>39</v>
      </c>
      <c r="P639" s="13" t="s">
        <v>7163</v>
      </c>
      <c r="Q639" s="40" t="s">
        <v>7164</v>
      </c>
      <c r="R639" s="40" t="s">
        <v>7165</v>
      </c>
      <c r="S639" s="40" t="s">
        <v>7166</v>
      </c>
      <c r="T639" s="39" t="s">
        <v>125</v>
      </c>
      <c r="U639" s="40" t="s">
        <v>7167</v>
      </c>
      <c r="V639" s="55">
        <v>542.68098304</v>
      </c>
      <c r="W639" s="43" t="s">
        <v>46</v>
      </c>
      <c r="X639" s="44">
        <v>0</v>
      </c>
      <c r="Y639" s="55">
        <f t="shared" si="19"/>
        <v>542.68098304</v>
      </c>
      <c r="Z639" s="14" t="s">
        <v>39</v>
      </c>
      <c r="AA639" s="45" t="s">
        <v>7168</v>
      </c>
      <c r="AB639" s="45" t="s">
        <v>7169</v>
      </c>
      <c r="AC639" s="45" t="s">
        <v>7170</v>
      </c>
      <c r="AD639" s="45" t="s">
        <v>2546</v>
      </c>
      <c r="AE639" s="43" t="s">
        <v>125</v>
      </c>
      <c r="AF639" s="45" t="s">
        <v>7167</v>
      </c>
      <c r="AG639" s="48">
        <v>1</v>
      </c>
    </row>
    <row r="640" spans="1:33" s="1" customFormat="1" ht="71.25">
      <c r="A640" s="46" t="s">
        <v>7171</v>
      </c>
      <c r="B640" s="10" t="s">
        <v>7172</v>
      </c>
      <c r="C640" s="21" t="s">
        <v>7173</v>
      </c>
      <c r="D640" s="10" t="s">
        <v>1694</v>
      </c>
      <c r="E640" s="10" t="s">
        <v>79</v>
      </c>
      <c r="F640" s="10" t="s">
        <v>44</v>
      </c>
      <c r="G640" s="10" t="s">
        <v>45</v>
      </c>
      <c r="H640" s="10" t="s">
        <v>44</v>
      </c>
      <c r="I640" s="11"/>
      <c r="J640" s="12">
        <v>3.3548411188662436E-3</v>
      </c>
      <c r="K640" s="47">
        <v>755.30314495999994</v>
      </c>
      <c r="L640" s="39" t="s">
        <v>46</v>
      </c>
      <c r="M640" s="41">
        <v>0</v>
      </c>
      <c r="N640" s="47">
        <f t="shared" si="18"/>
        <v>755.30314495999994</v>
      </c>
      <c r="O640" s="39" t="s">
        <v>39</v>
      </c>
      <c r="P640" s="13" t="s">
        <v>7174</v>
      </c>
      <c r="Q640" s="40" t="s">
        <v>7175</v>
      </c>
      <c r="R640" s="40" t="s">
        <v>7176</v>
      </c>
      <c r="S640" s="40" t="s">
        <v>1237</v>
      </c>
      <c r="T640" s="39" t="s">
        <v>1238</v>
      </c>
      <c r="U640" s="40" t="s">
        <v>7177</v>
      </c>
      <c r="V640" s="55">
        <v>519.19365119999998</v>
      </c>
      <c r="W640" s="43" t="s">
        <v>46</v>
      </c>
      <c r="X640" s="44">
        <v>0</v>
      </c>
      <c r="Y640" s="55">
        <f t="shared" si="19"/>
        <v>519.19365119999998</v>
      </c>
      <c r="Z640" s="14" t="s">
        <v>39</v>
      </c>
      <c r="AA640" s="45" t="s">
        <v>7178</v>
      </c>
      <c r="AB640" s="45" t="s">
        <v>7179</v>
      </c>
      <c r="AC640" s="45" t="s">
        <v>7180</v>
      </c>
      <c r="AD640" s="45" t="s">
        <v>287</v>
      </c>
      <c r="AE640" s="43" t="s">
        <v>7181</v>
      </c>
      <c r="AF640" s="45" t="s">
        <v>7182</v>
      </c>
      <c r="AG640" s="48">
        <v>1</v>
      </c>
    </row>
    <row r="641" spans="1:33" s="1" customFormat="1" ht="29.25">
      <c r="A641" s="46" t="s">
        <v>7183</v>
      </c>
      <c r="B641" s="10" t="s">
        <v>7172</v>
      </c>
      <c r="C641" s="21" t="s">
        <v>7184</v>
      </c>
      <c r="D641" s="10" t="s">
        <v>7185</v>
      </c>
      <c r="E641" s="10" t="s">
        <v>1654</v>
      </c>
      <c r="F641" s="10" t="s">
        <v>62</v>
      </c>
      <c r="G641" s="10" t="s">
        <v>45</v>
      </c>
      <c r="H641" s="10" t="s">
        <v>63</v>
      </c>
      <c r="I641" s="11"/>
      <c r="J641" s="12">
        <v>9.8523491894096041E-4</v>
      </c>
      <c r="K641" s="47">
        <v>139.68781568</v>
      </c>
      <c r="L641" s="39" t="s">
        <v>46</v>
      </c>
      <c r="M641" s="41">
        <v>0</v>
      </c>
      <c r="N641" s="47">
        <f t="shared" si="18"/>
        <v>139.68781568</v>
      </c>
      <c r="O641" s="39" t="s">
        <v>39</v>
      </c>
      <c r="P641" s="13" t="s">
        <v>7186</v>
      </c>
      <c r="Q641" s="40" t="s">
        <v>7187</v>
      </c>
      <c r="R641" s="40" t="s">
        <v>7188</v>
      </c>
      <c r="S641" s="40" t="s">
        <v>3727</v>
      </c>
      <c r="T641" s="39" t="s">
        <v>84</v>
      </c>
      <c r="U641" s="40" t="s">
        <v>7189</v>
      </c>
      <c r="V641" s="55">
        <v>70.461995519999988</v>
      </c>
      <c r="W641" s="43" t="s">
        <v>46</v>
      </c>
      <c r="X641" s="44">
        <v>0</v>
      </c>
      <c r="Y641" s="55">
        <f t="shared" si="19"/>
        <v>70.461995519999988</v>
      </c>
      <c r="Z641" s="14" t="s">
        <v>39</v>
      </c>
      <c r="AA641" s="45" t="s">
        <v>7190</v>
      </c>
      <c r="AB641" s="45" t="s">
        <v>7191</v>
      </c>
      <c r="AC641" s="45" t="s">
        <v>7188</v>
      </c>
      <c r="AD641" s="45" t="s">
        <v>73</v>
      </c>
      <c r="AE641" s="43" t="s">
        <v>84</v>
      </c>
      <c r="AF641" s="45" t="s">
        <v>7189</v>
      </c>
      <c r="AG641" s="48">
        <v>1</v>
      </c>
    </row>
    <row r="642" spans="1:33" s="1" customFormat="1" ht="72">
      <c r="A642" s="46" t="s">
        <v>7192</v>
      </c>
      <c r="B642" s="10" t="s">
        <v>7193</v>
      </c>
      <c r="C642" s="21" t="s">
        <v>7194</v>
      </c>
      <c r="D642" s="10" t="s">
        <v>5211</v>
      </c>
      <c r="E642" s="10" t="s">
        <v>133</v>
      </c>
      <c r="F642" s="10" t="s">
        <v>147</v>
      </c>
      <c r="G642" s="10" t="s">
        <v>135</v>
      </c>
      <c r="H642" s="10" t="s">
        <v>133</v>
      </c>
      <c r="I642" s="11">
        <v>23181.62</v>
      </c>
      <c r="J642" s="12">
        <v>1.439044747263369E-2</v>
      </c>
      <c r="K642" s="47">
        <v>23181.477599999969</v>
      </c>
      <c r="L642" s="39" t="s">
        <v>46</v>
      </c>
      <c r="M642" s="41">
        <v>0</v>
      </c>
      <c r="N642" s="47">
        <f t="shared" si="18"/>
        <v>23181.477599999969</v>
      </c>
      <c r="O642" s="39" t="s">
        <v>39</v>
      </c>
      <c r="P642" s="13" t="s">
        <v>7195</v>
      </c>
      <c r="Q642" s="40" t="s">
        <v>7196</v>
      </c>
      <c r="R642" s="40" t="s">
        <v>7197</v>
      </c>
      <c r="S642" s="40" t="s">
        <v>7198</v>
      </c>
      <c r="T642" s="39" t="s">
        <v>7199</v>
      </c>
      <c r="U642" s="40" t="s">
        <v>7200</v>
      </c>
      <c r="V642" s="55">
        <v>5731.997399999992</v>
      </c>
      <c r="W642" s="43" t="s">
        <v>46</v>
      </c>
      <c r="X642" s="44">
        <v>0</v>
      </c>
      <c r="Y642" s="55">
        <f t="shared" si="19"/>
        <v>5731.997399999992</v>
      </c>
      <c r="Z642" s="14" t="s">
        <v>39</v>
      </c>
      <c r="AA642" s="45" t="s">
        <v>7201</v>
      </c>
      <c r="AB642" s="45" t="s">
        <v>7202</v>
      </c>
      <c r="AC642" s="45" t="s">
        <v>7203</v>
      </c>
      <c r="AD642" s="45" t="s">
        <v>271</v>
      </c>
      <c r="AE642" s="43" t="s">
        <v>1999</v>
      </c>
      <c r="AF642" s="45" t="s">
        <v>7204</v>
      </c>
      <c r="AG642" s="48">
        <v>1</v>
      </c>
    </row>
    <row r="643" spans="1:33" s="1" customFormat="1" ht="57.75">
      <c r="A643" s="46" t="s">
        <v>7205</v>
      </c>
      <c r="B643" s="10" t="s">
        <v>7193</v>
      </c>
      <c r="C643" s="21" t="s">
        <v>7194</v>
      </c>
      <c r="D643" s="10" t="s">
        <v>7206</v>
      </c>
      <c r="E643" s="10" t="s">
        <v>133</v>
      </c>
      <c r="F643" s="10" t="s">
        <v>147</v>
      </c>
      <c r="G643" s="10" t="s">
        <v>135</v>
      </c>
      <c r="H643" s="10" t="s">
        <v>133</v>
      </c>
      <c r="I643" s="11">
        <v>80567.81</v>
      </c>
      <c r="J643" s="12">
        <v>5.5279848920105424E-3</v>
      </c>
      <c r="K643" s="47">
        <v>80567.81</v>
      </c>
      <c r="L643" s="39" t="s">
        <v>46</v>
      </c>
      <c r="M643" s="41">
        <v>0</v>
      </c>
      <c r="N643" s="47">
        <f t="shared" si="18"/>
        <v>80567.81</v>
      </c>
      <c r="O643" s="39" t="s">
        <v>39</v>
      </c>
      <c r="P643" s="13" t="s">
        <v>7207</v>
      </c>
      <c r="Q643" s="40" t="s">
        <v>7208</v>
      </c>
      <c r="R643" s="40" t="s">
        <v>7209</v>
      </c>
      <c r="S643" s="40" t="s">
        <v>7210</v>
      </c>
      <c r="T643" s="39" t="s">
        <v>7211</v>
      </c>
      <c r="U643" s="40" t="s">
        <v>7212</v>
      </c>
      <c r="V643" s="55">
        <v>8741.1111999999885</v>
      </c>
      <c r="W643" s="43" t="s">
        <v>46</v>
      </c>
      <c r="X643" s="44">
        <v>0</v>
      </c>
      <c r="Y643" s="55">
        <f t="shared" si="19"/>
        <v>8741.1111999999885</v>
      </c>
      <c r="Z643" s="14" t="s">
        <v>39</v>
      </c>
      <c r="AA643" s="45" t="s">
        <v>7201</v>
      </c>
      <c r="AB643" s="45" t="s">
        <v>7213</v>
      </c>
      <c r="AC643" s="45" t="s">
        <v>7214</v>
      </c>
      <c r="AD643" s="45" t="s">
        <v>271</v>
      </c>
      <c r="AE643" s="43" t="s">
        <v>1999</v>
      </c>
      <c r="AF643" s="45" t="s">
        <v>7215</v>
      </c>
      <c r="AG643" s="48">
        <v>1</v>
      </c>
    </row>
    <row r="644" spans="1:33" s="1" customFormat="1" ht="29.25">
      <c r="A644" s="46" t="s">
        <v>7216</v>
      </c>
      <c r="B644" s="10" t="s">
        <v>7217</v>
      </c>
      <c r="C644" s="21" t="s">
        <v>7218</v>
      </c>
      <c r="D644" s="10" t="s">
        <v>7219</v>
      </c>
      <c r="E644" s="10" t="s">
        <v>133</v>
      </c>
      <c r="F644" s="10" t="s">
        <v>147</v>
      </c>
      <c r="G644" s="10" t="s">
        <v>135</v>
      </c>
      <c r="H644" s="10" t="s">
        <v>147</v>
      </c>
      <c r="I644" s="11">
        <v>347724.29</v>
      </c>
      <c r="J644" s="12">
        <v>3.2341636547997314E-2</v>
      </c>
      <c r="K644" s="47">
        <v>347724.27639999957</v>
      </c>
      <c r="L644" s="39" t="s">
        <v>46</v>
      </c>
      <c r="M644" s="41">
        <v>0</v>
      </c>
      <c r="N644" s="47">
        <f t="shared" si="18"/>
        <v>347724.27639999957</v>
      </c>
      <c r="O644" s="39" t="s">
        <v>39</v>
      </c>
      <c r="P644" s="13" t="s">
        <v>7220</v>
      </c>
      <c r="Q644" s="40" t="s">
        <v>7221</v>
      </c>
      <c r="R644" s="40" t="s">
        <v>7222</v>
      </c>
      <c r="S644" s="40" t="s">
        <v>7223</v>
      </c>
      <c r="T644" s="39" t="s">
        <v>152</v>
      </c>
      <c r="U644" s="40" t="s">
        <v>7224</v>
      </c>
      <c r="V644" s="55">
        <v>347595.41999999952</v>
      </c>
      <c r="W644" s="43" t="s">
        <v>46</v>
      </c>
      <c r="X644" s="44">
        <v>0</v>
      </c>
      <c r="Y644" s="55">
        <f t="shared" si="19"/>
        <v>347595.41999999952</v>
      </c>
      <c r="Z644" s="14" t="s">
        <v>39</v>
      </c>
      <c r="AA644" s="45" t="s">
        <v>7225</v>
      </c>
      <c r="AB644" s="45" t="s">
        <v>7226</v>
      </c>
      <c r="AC644" s="45" t="s">
        <v>7222</v>
      </c>
      <c r="AD644" s="45" t="s">
        <v>813</v>
      </c>
      <c r="AE644" s="43" t="s">
        <v>152</v>
      </c>
      <c r="AF644" s="45" t="s">
        <v>7224</v>
      </c>
      <c r="AG644" s="48">
        <v>1</v>
      </c>
    </row>
    <row r="645" spans="1:33" s="1" customFormat="1" ht="28.5">
      <c r="A645" s="46" t="s">
        <v>7227</v>
      </c>
      <c r="B645" s="10" t="s">
        <v>7228</v>
      </c>
      <c r="C645" s="21" t="s">
        <v>7229</v>
      </c>
      <c r="D645" s="10" t="s">
        <v>1065</v>
      </c>
      <c r="E645" s="10" t="s">
        <v>79</v>
      </c>
      <c r="F645" s="10" t="s">
        <v>44</v>
      </c>
      <c r="G645" s="10" t="s">
        <v>45</v>
      </c>
      <c r="H645" s="10" t="s">
        <v>44</v>
      </c>
      <c r="I645" s="11">
        <v>222363.17248611871</v>
      </c>
      <c r="J645" s="12">
        <v>1.2587869226273762E-2</v>
      </c>
      <c r="K645" s="47">
        <v>222362.84220000001</v>
      </c>
      <c r="L645" s="39" t="s">
        <v>46</v>
      </c>
      <c r="M645" s="41">
        <v>0</v>
      </c>
      <c r="N645" s="47">
        <f t="shared" si="18"/>
        <v>222362.84220000001</v>
      </c>
      <c r="O645" s="39" t="s">
        <v>39</v>
      </c>
      <c r="P645" s="13" t="s">
        <v>7230</v>
      </c>
      <c r="Q645" s="40" t="s">
        <v>7231</v>
      </c>
      <c r="R645" s="40" t="s">
        <v>7232</v>
      </c>
      <c r="S645" s="40" t="s">
        <v>1090</v>
      </c>
      <c r="T645" s="39" t="s">
        <v>613</v>
      </c>
      <c r="U645" s="40" t="s">
        <v>7233</v>
      </c>
      <c r="V645" s="55">
        <v>135741.76779999983</v>
      </c>
      <c r="W645" s="43" t="s">
        <v>46</v>
      </c>
      <c r="X645" s="44">
        <v>0</v>
      </c>
      <c r="Y645" s="55">
        <f t="shared" si="19"/>
        <v>135741.76779999983</v>
      </c>
      <c r="Z645" s="14" t="s">
        <v>39</v>
      </c>
      <c r="AA645" s="45" t="s">
        <v>7234</v>
      </c>
      <c r="AB645" s="45" t="s">
        <v>7235</v>
      </c>
      <c r="AC645" s="45" t="s">
        <v>7236</v>
      </c>
      <c r="AD645" s="45" t="s">
        <v>287</v>
      </c>
      <c r="AE645" s="43" t="s">
        <v>111</v>
      </c>
      <c r="AF645" s="45" t="s">
        <v>7237</v>
      </c>
      <c r="AG645" s="48">
        <v>1</v>
      </c>
    </row>
    <row r="646" spans="1:33" s="1" customFormat="1" ht="28.5">
      <c r="A646" s="46" t="s">
        <v>7238</v>
      </c>
      <c r="B646" s="10" t="s">
        <v>7239</v>
      </c>
      <c r="C646" s="21" t="s">
        <v>7240</v>
      </c>
      <c r="D646" s="10" t="s">
        <v>2007</v>
      </c>
      <c r="E646" s="10" t="s">
        <v>133</v>
      </c>
      <c r="F646" s="10" t="s">
        <v>147</v>
      </c>
      <c r="G646" s="10" t="s">
        <v>135</v>
      </c>
      <c r="H646" s="10" t="s">
        <v>136</v>
      </c>
      <c r="I646" s="11">
        <v>160222.37</v>
      </c>
      <c r="J646" s="12">
        <v>1.1888308703477053E-2</v>
      </c>
      <c r="K646" s="47">
        <v>160222.37</v>
      </c>
      <c r="L646" s="39" t="s">
        <v>46</v>
      </c>
      <c r="M646" s="41">
        <v>0</v>
      </c>
      <c r="N646" s="47">
        <f t="shared" si="18"/>
        <v>160222.37</v>
      </c>
      <c r="O646" s="39" t="s">
        <v>39</v>
      </c>
      <c r="P646" s="13" t="s">
        <v>7241</v>
      </c>
      <c r="Q646" s="40" t="s">
        <v>7242</v>
      </c>
      <c r="R646" s="40" t="s">
        <v>7243</v>
      </c>
      <c r="S646" s="40" t="s">
        <v>4684</v>
      </c>
      <c r="T646" s="39" t="s">
        <v>152</v>
      </c>
      <c r="U646" s="40" t="s">
        <v>7244</v>
      </c>
      <c r="V646" s="55">
        <v>71400.1761999999</v>
      </c>
      <c r="W646" s="43" t="s">
        <v>46</v>
      </c>
      <c r="X646" s="44">
        <v>0</v>
      </c>
      <c r="Y646" s="55">
        <f t="shared" si="19"/>
        <v>71400.1761999999</v>
      </c>
      <c r="Z646" s="14" t="s">
        <v>39</v>
      </c>
      <c r="AA646" s="45" t="s">
        <v>7245</v>
      </c>
      <c r="AB646" s="45" t="s">
        <v>7246</v>
      </c>
      <c r="AC646" s="45" t="s">
        <v>7247</v>
      </c>
      <c r="AD646" s="45" t="s">
        <v>2572</v>
      </c>
      <c r="AE646" s="43" t="s">
        <v>2276</v>
      </c>
      <c r="AF646" s="45" t="s">
        <v>7248</v>
      </c>
      <c r="AG646" s="48">
        <v>1</v>
      </c>
    </row>
    <row r="647" spans="1:33" s="1" customFormat="1" ht="24">
      <c r="A647" s="46" t="s">
        <v>7249</v>
      </c>
      <c r="B647" s="10" t="s">
        <v>7250</v>
      </c>
      <c r="C647" s="21" t="s">
        <v>7251</v>
      </c>
      <c r="D647" s="10" t="s">
        <v>3117</v>
      </c>
      <c r="E647" s="10" t="s">
        <v>79</v>
      </c>
      <c r="F647" s="10" t="s">
        <v>44</v>
      </c>
      <c r="G647" s="10" t="s">
        <v>45</v>
      </c>
      <c r="H647" s="10" t="s">
        <v>44</v>
      </c>
      <c r="I647" s="11"/>
      <c r="J647" s="12">
        <v>7.4641287957931998E-4</v>
      </c>
      <c r="K647" s="47">
        <v>10092.13563904</v>
      </c>
      <c r="L647" s="39" t="s">
        <v>46</v>
      </c>
      <c r="M647" s="41">
        <v>0</v>
      </c>
      <c r="N647" s="47">
        <f t="shared" ref="N647:N710" si="20">+((K647*M647)+K647)</f>
        <v>10092.13563904</v>
      </c>
      <c r="O647" s="39" t="s">
        <v>765</v>
      </c>
      <c r="P647" s="13" t="s">
        <v>7252</v>
      </c>
      <c r="Q647" s="40" t="s">
        <v>7253</v>
      </c>
      <c r="R647" s="40" t="s">
        <v>7254</v>
      </c>
      <c r="S647" s="40" t="s">
        <v>676</v>
      </c>
      <c r="T647" s="39" t="s">
        <v>125</v>
      </c>
      <c r="U647" s="40" t="s">
        <v>7255</v>
      </c>
      <c r="V647" s="55">
        <v>5785.3006847999995</v>
      </c>
      <c r="W647" s="43" t="s">
        <v>46</v>
      </c>
      <c r="X647" s="44">
        <v>0</v>
      </c>
      <c r="Y647" s="55">
        <f t="shared" ref="Y647:Y710" si="21">+((V647*X647)+V647)</f>
        <v>5785.3006847999995</v>
      </c>
      <c r="Z647" s="14" t="s">
        <v>39</v>
      </c>
      <c r="AA647" s="45" t="s">
        <v>7256</v>
      </c>
      <c r="AB647" s="45" t="s">
        <v>7257</v>
      </c>
      <c r="AC647" s="45" t="s">
        <v>7254</v>
      </c>
      <c r="AD647" s="45" t="s">
        <v>55</v>
      </c>
      <c r="AE647" s="43" t="s">
        <v>125</v>
      </c>
      <c r="AF647" s="45" t="s">
        <v>7255</v>
      </c>
      <c r="AG647" s="48">
        <v>1</v>
      </c>
    </row>
    <row r="648" spans="1:33" s="1" customFormat="1" ht="43.5">
      <c r="A648" s="46" t="s">
        <v>7258</v>
      </c>
      <c r="B648" s="10" t="s">
        <v>7259</v>
      </c>
      <c r="C648" s="21" t="s">
        <v>7260</v>
      </c>
      <c r="D648" s="10" t="s">
        <v>6387</v>
      </c>
      <c r="E648" s="10" t="s">
        <v>79</v>
      </c>
      <c r="F648" s="10" t="s">
        <v>44</v>
      </c>
      <c r="G648" s="10" t="s">
        <v>45</v>
      </c>
      <c r="H648" s="10" t="s">
        <v>44</v>
      </c>
      <c r="I648" s="11"/>
      <c r="J648" s="12">
        <v>3.6160188364857309E-3</v>
      </c>
      <c r="K648" s="47">
        <v>1024.78937344</v>
      </c>
      <c r="L648" s="39" t="s">
        <v>46</v>
      </c>
      <c r="M648" s="41">
        <v>0</v>
      </c>
      <c r="N648" s="47">
        <f t="shared" si="20"/>
        <v>1024.78937344</v>
      </c>
      <c r="O648" s="39" t="s">
        <v>39</v>
      </c>
      <c r="P648" s="13" t="s">
        <v>7261</v>
      </c>
      <c r="Q648" s="40" t="s">
        <v>7262</v>
      </c>
      <c r="R648" s="40" t="s">
        <v>7263</v>
      </c>
      <c r="S648" s="40" t="s">
        <v>382</v>
      </c>
      <c r="T648" s="39" t="s">
        <v>125</v>
      </c>
      <c r="U648" s="40" t="s">
        <v>7264</v>
      </c>
      <c r="V648" s="55">
        <v>234.87331839999999</v>
      </c>
      <c r="W648" s="43" t="s">
        <v>46</v>
      </c>
      <c r="X648" s="44">
        <v>0</v>
      </c>
      <c r="Y648" s="55">
        <f t="shared" si="21"/>
        <v>234.87331839999999</v>
      </c>
      <c r="Z648" s="14" t="s">
        <v>39</v>
      </c>
      <c r="AA648" s="45" t="s">
        <v>7265</v>
      </c>
      <c r="AB648" s="45" t="s">
        <v>7266</v>
      </c>
      <c r="AC648" s="45" t="s">
        <v>7267</v>
      </c>
      <c r="AD648" s="45" t="s">
        <v>287</v>
      </c>
      <c r="AE648" s="43" t="s">
        <v>7268</v>
      </c>
      <c r="AF648" s="45" t="s">
        <v>7269</v>
      </c>
      <c r="AG648" s="48">
        <v>1</v>
      </c>
    </row>
    <row r="649" spans="1:33" s="1" customFormat="1" ht="42.75">
      <c r="A649" s="46" t="s">
        <v>7270</v>
      </c>
      <c r="B649" s="10" t="s">
        <v>7259</v>
      </c>
      <c r="C649" s="21" t="s">
        <v>7260</v>
      </c>
      <c r="D649" s="10" t="s">
        <v>2831</v>
      </c>
      <c r="E649" s="10" t="s">
        <v>79</v>
      </c>
      <c r="F649" s="10" t="s">
        <v>44</v>
      </c>
      <c r="G649" s="10" t="s">
        <v>45</v>
      </c>
      <c r="H649" s="10" t="s">
        <v>44</v>
      </c>
      <c r="I649" s="11"/>
      <c r="J649" s="12">
        <v>2.5633875856443836E-3</v>
      </c>
      <c r="K649" s="47">
        <v>4874.2394444800002</v>
      </c>
      <c r="L649" s="39" t="s">
        <v>46</v>
      </c>
      <c r="M649" s="41">
        <v>0</v>
      </c>
      <c r="N649" s="47">
        <f t="shared" si="20"/>
        <v>4874.2394444800002</v>
      </c>
      <c r="O649" s="39" t="s">
        <v>39</v>
      </c>
      <c r="P649" s="13" t="s">
        <v>7271</v>
      </c>
      <c r="Q649" s="40" t="s">
        <v>7272</v>
      </c>
      <c r="R649" s="40" t="s">
        <v>7273</v>
      </c>
      <c r="S649" s="40" t="s">
        <v>382</v>
      </c>
      <c r="T649" s="39" t="s">
        <v>125</v>
      </c>
      <c r="U649" s="40" t="s">
        <v>7274</v>
      </c>
      <c r="V649" s="55">
        <v>326.35029503999999</v>
      </c>
      <c r="W649" s="43" t="s">
        <v>46</v>
      </c>
      <c r="X649" s="44">
        <v>0</v>
      </c>
      <c r="Y649" s="55">
        <f t="shared" si="21"/>
        <v>326.35029503999999</v>
      </c>
      <c r="Z649" s="14" t="s">
        <v>39</v>
      </c>
      <c r="AA649" s="45" t="s">
        <v>7275</v>
      </c>
      <c r="AB649" s="45" t="s">
        <v>7276</v>
      </c>
      <c r="AC649" s="45" t="s">
        <v>7277</v>
      </c>
      <c r="AD649" s="45" t="s">
        <v>287</v>
      </c>
      <c r="AE649" s="43" t="s">
        <v>7278</v>
      </c>
      <c r="AF649" s="45" t="s">
        <v>7279</v>
      </c>
      <c r="AG649" s="48">
        <v>1</v>
      </c>
    </row>
    <row r="650" spans="1:33" s="1" customFormat="1" ht="29.25">
      <c r="A650" s="46" t="s">
        <v>7280</v>
      </c>
      <c r="B650" s="10" t="s">
        <v>7281</v>
      </c>
      <c r="C650" s="21" t="s">
        <v>7282</v>
      </c>
      <c r="D650" s="10" t="s">
        <v>7283</v>
      </c>
      <c r="E650" s="10" t="s">
        <v>526</v>
      </c>
      <c r="F650" s="10" t="s">
        <v>526</v>
      </c>
      <c r="G650" s="10" t="s">
        <v>45</v>
      </c>
      <c r="H650" s="10" t="s">
        <v>527</v>
      </c>
      <c r="I650" s="11"/>
      <c r="J650" s="12">
        <v>2.0332071234718897E-4</v>
      </c>
      <c r="K650" s="47">
        <v>6252.5749708799995</v>
      </c>
      <c r="L650" s="39" t="s">
        <v>46</v>
      </c>
      <c r="M650" s="41">
        <v>0</v>
      </c>
      <c r="N650" s="47">
        <f t="shared" si="20"/>
        <v>6252.5749708799995</v>
      </c>
      <c r="O650" s="39" t="s">
        <v>39</v>
      </c>
      <c r="P650" s="13" t="s">
        <v>7284</v>
      </c>
      <c r="Q650" s="40" t="s">
        <v>7285</v>
      </c>
      <c r="R650" s="40" t="s">
        <v>7286</v>
      </c>
      <c r="S650" s="40" t="s">
        <v>7287</v>
      </c>
      <c r="T650" s="39" t="s">
        <v>7288</v>
      </c>
      <c r="U650" s="40" t="s">
        <v>7289</v>
      </c>
      <c r="V650" s="55">
        <v>2061.9405004800001</v>
      </c>
      <c r="W650" s="43" t="s">
        <v>46</v>
      </c>
      <c r="X650" s="44">
        <v>0</v>
      </c>
      <c r="Y650" s="55">
        <f t="shared" si="21"/>
        <v>2061.9405004800001</v>
      </c>
      <c r="Z650" s="14" t="s">
        <v>39</v>
      </c>
      <c r="AA650" s="45" t="s">
        <v>7290</v>
      </c>
      <c r="AB650" s="45" t="s">
        <v>7291</v>
      </c>
      <c r="AC650" s="45" t="s">
        <v>7292</v>
      </c>
      <c r="AD650" s="45" t="s">
        <v>271</v>
      </c>
      <c r="AE650" s="43" t="s">
        <v>1494</v>
      </c>
      <c r="AF650" s="45" t="s">
        <v>7293</v>
      </c>
      <c r="AG650" s="48">
        <v>1</v>
      </c>
    </row>
    <row r="651" spans="1:33" s="1" customFormat="1" ht="57" hidden="1">
      <c r="A651" s="46" t="s">
        <v>7294</v>
      </c>
      <c r="B651" s="10" t="s">
        <v>7281</v>
      </c>
      <c r="C651" s="9" t="s">
        <v>7295</v>
      </c>
      <c r="D651" s="10" t="s">
        <v>6387</v>
      </c>
      <c r="E651" s="10" t="s">
        <v>1654</v>
      </c>
      <c r="F651" s="10" t="s">
        <v>526</v>
      </c>
      <c r="G651" s="10" t="s">
        <v>45</v>
      </c>
      <c r="H651" s="10" t="s">
        <v>63</v>
      </c>
      <c r="I651" s="11"/>
      <c r="J651" s="12">
        <v>4.4303338259629871E-3</v>
      </c>
      <c r="K651" s="47">
        <v>3195.5133056</v>
      </c>
      <c r="L651" s="39" t="s">
        <v>46</v>
      </c>
      <c r="M651" s="41">
        <v>0</v>
      </c>
      <c r="N651" s="47">
        <f t="shared" si="20"/>
        <v>3195.5133056</v>
      </c>
      <c r="O651" s="39" t="s">
        <v>39</v>
      </c>
      <c r="P651" s="13" t="s">
        <v>7296</v>
      </c>
      <c r="Q651" s="40" t="s">
        <v>7297</v>
      </c>
      <c r="R651" s="40" t="s">
        <v>7298</v>
      </c>
      <c r="S651" s="40" t="s">
        <v>7299</v>
      </c>
      <c r="T651" s="39" t="s">
        <v>797</v>
      </c>
      <c r="U651" s="40" t="s">
        <v>7300</v>
      </c>
      <c r="V651" s="55">
        <v>3091.6745753599998</v>
      </c>
      <c r="W651" s="43" t="s">
        <v>46</v>
      </c>
      <c r="X651" s="44">
        <v>0</v>
      </c>
      <c r="Y651" s="14">
        <f t="shared" si="21"/>
        <v>3091.6745753599998</v>
      </c>
      <c r="Z651" s="14" t="s">
        <v>39</v>
      </c>
      <c r="AA651" s="45" t="s">
        <v>7301</v>
      </c>
      <c r="AB651" s="45" t="s">
        <v>7302</v>
      </c>
      <c r="AC651" s="45" t="s">
        <v>7303</v>
      </c>
      <c r="AD651" s="45" t="s">
        <v>287</v>
      </c>
      <c r="AE651" s="43" t="s">
        <v>1546</v>
      </c>
      <c r="AF651" s="45" t="s">
        <v>7304</v>
      </c>
      <c r="AG651" s="48">
        <v>0</v>
      </c>
    </row>
    <row r="652" spans="1:33" s="1" customFormat="1" ht="42.75">
      <c r="A652" s="46" t="s">
        <v>7305</v>
      </c>
      <c r="B652" s="10" t="s">
        <v>7281</v>
      </c>
      <c r="C652" s="21" t="s">
        <v>7295</v>
      </c>
      <c r="D652" s="10" t="s">
        <v>2831</v>
      </c>
      <c r="E652" s="10" t="s">
        <v>79</v>
      </c>
      <c r="F652" s="10" t="s">
        <v>44</v>
      </c>
      <c r="G652" s="10" t="s">
        <v>45</v>
      </c>
      <c r="H652" s="10" t="s">
        <v>44</v>
      </c>
      <c r="I652" s="11"/>
      <c r="J652" s="12">
        <v>1.7937075666470252E-3</v>
      </c>
      <c r="K652" s="47">
        <v>862.85040127999991</v>
      </c>
      <c r="L652" s="39" t="s">
        <v>46</v>
      </c>
      <c r="M652" s="41">
        <v>0</v>
      </c>
      <c r="N652" s="47">
        <f t="shared" si="20"/>
        <v>862.85040127999991</v>
      </c>
      <c r="O652" s="39" t="s">
        <v>39</v>
      </c>
      <c r="P652" s="13" t="s">
        <v>7306</v>
      </c>
      <c r="Q652" s="40" t="s">
        <v>7307</v>
      </c>
      <c r="R652" s="40" t="s">
        <v>7308</v>
      </c>
      <c r="S652" s="40" t="s">
        <v>480</v>
      </c>
      <c r="T652" s="39" t="s">
        <v>266</v>
      </c>
      <c r="U652" s="40" t="s">
        <v>7309</v>
      </c>
      <c r="V652" s="55">
        <v>110.01960704</v>
      </c>
      <c r="W652" s="43" t="s">
        <v>46</v>
      </c>
      <c r="X652" s="44">
        <v>0</v>
      </c>
      <c r="Y652" s="55">
        <f t="shared" si="21"/>
        <v>110.01960704</v>
      </c>
      <c r="Z652" s="14" t="s">
        <v>39</v>
      </c>
      <c r="AA652" s="45" t="s">
        <v>7310</v>
      </c>
      <c r="AB652" s="45" t="s">
        <v>7311</v>
      </c>
      <c r="AC652" s="45" t="s">
        <v>7312</v>
      </c>
      <c r="AD652" s="45" t="s">
        <v>287</v>
      </c>
      <c r="AE652" s="43" t="s">
        <v>7313</v>
      </c>
      <c r="AF652" s="45" t="s">
        <v>7314</v>
      </c>
      <c r="AG652" s="48">
        <v>1</v>
      </c>
    </row>
    <row r="653" spans="1:33" s="1" customFormat="1" ht="42.75">
      <c r="A653" s="46" t="s">
        <v>7315</v>
      </c>
      <c r="B653" s="10" t="s">
        <v>7281</v>
      </c>
      <c r="C653" s="21" t="s">
        <v>7295</v>
      </c>
      <c r="D653" s="10" t="s">
        <v>792</v>
      </c>
      <c r="E653" s="10" t="s">
        <v>79</v>
      </c>
      <c r="F653" s="10" t="s">
        <v>44</v>
      </c>
      <c r="G653" s="10" t="s">
        <v>45</v>
      </c>
      <c r="H653" s="10" t="s">
        <v>44</v>
      </c>
      <c r="I653" s="11"/>
      <c r="J653" s="12">
        <v>2.3838677694673419E-3</v>
      </c>
      <c r="K653" s="47">
        <v>970.3976576</v>
      </c>
      <c r="L653" s="39" t="s">
        <v>46</v>
      </c>
      <c r="M653" s="41">
        <v>0</v>
      </c>
      <c r="N653" s="47">
        <f t="shared" si="20"/>
        <v>970.3976576</v>
      </c>
      <c r="O653" s="39" t="s">
        <v>39</v>
      </c>
      <c r="P653" s="13" t="s">
        <v>7316</v>
      </c>
      <c r="Q653" s="40" t="s">
        <v>7317</v>
      </c>
      <c r="R653" s="40" t="s">
        <v>7318</v>
      </c>
      <c r="S653" s="40" t="s">
        <v>480</v>
      </c>
      <c r="T653" s="39" t="s">
        <v>266</v>
      </c>
      <c r="U653" s="40" t="s">
        <v>7319</v>
      </c>
      <c r="V653" s="55">
        <v>175.53690112000001</v>
      </c>
      <c r="W653" s="43" t="s">
        <v>46</v>
      </c>
      <c r="X653" s="44">
        <v>0</v>
      </c>
      <c r="Y653" s="55">
        <f t="shared" si="21"/>
        <v>175.53690112000001</v>
      </c>
      <c r="Z653" s="14" t="s">
        <v>39</v>
      </c>
      <c r="AA653" s="45" t="s">
        <v>7320</v>
      </c>
      <c r="AB653" s="45" t="s">
        <v>7321</v>
      </c>
      <c r="AC653" s="45" t="s">
        <v>7322</v>
      </c>
      <c r="AD653" s="45" t="s">
        <v>271</v>
      </c>
      <c r="AE653" s="43" t="s">
        <v>7323</v>
      </c>
      <c r="AF653" s="45" t="s">
        <v>7324</v>
      </c>
      <c r="AG653" s="48">
        <v>1</v>
      </c>
    </row>
    <row r="654" spans="1:33" s="1" customFormat="1" ht="28.5">
      <c r="A654" s="46" t="s">
        <v>7325</v>
      </c>
      <c r="B654" s="10" t="s">
        <v>7326</v>
      </c>
      <c r="C654" s="21" t="s">
        <v>7327</v>
      </c>
      <c r="D654" s="10" t="s">
        <v>7328</v>
      </c>
      <c r="E654" s="10" t="s">
        <v>79</v>
      </c>
      <c r="F654" s="10" t="s">
        <v>44</v>
      </c>
      <c r="G654" s="10" t="s">
        <v>45</v>
      </c>
      <c r="H654" s="10" t="s">
        <v>44</v>
      </c>
      <c r="I654" s="11"/>
      <c r="J654" s="12">
        <v>5.4404440609455767E-3</v>
      </c>
      <c r="K654" s="47">
        <v>2367.2758143999999</v>
      </c>
      <c r="L654" s="39" t="s">
        <v>46</v>
      </c>
      <c r="M654" s="41">
        <v>0</v>
      </c>
      <c r="N654" s="47">
        <f t="shared" si="20"/>
        <v>2367.2758143999999</v>
      </c>
      <c r="O654" s="39" t="s">
        <v>39</v>
      </c>
      <c r="P654" s="13" t="s">
        <v>7329</v>
      </c>
      <c r="Q654" s="40" t="s">
        <v>7330</v>
      </c>
      <c r="R654" s="40" t="s">
        <v>7331</v>
      </c>
      <c r="S654" s="40" t="s">
        <v>1090</v>
      </c>
      <c r="T654" s="39" t="s">
        <v>613</v>
      </c>
      <c r="U654" s="40" t="s">
        <v>7332</v>
      </c>
      <c r="V654" s="55">
        <v>1283.15002368</v>
      </c>
      <c r="W654" s="43" t="s">
        <v>46</v>
      </c>
      <c r="X654" s="44">
        <v>0</v>
      </c>
      <c r="Y654" s="55">
        <f t="shared" si="21"/>
        <v>1283.15002368</v>
      </c>
      <c r="Z654" s="14" t="s">
        <v>39</v>
      </c>
      <c r="AA654" s="45" t="s">
        <v>7333</v>
      </c>
      <c r="AB654" s="45" t="s">
        <v>7334</v>
      </c>
      <c r="AC654" s="45" t="s">
        <v>7335</v>
      </c>
      <c r="AD654" s="45" t="s">
        <v>271</v>
      </c>
      <c r="AE654" s="43" t="s">
        <v>1714</v>
      </c>
      <c r="AF654" s="45" t="s">
        <v>7336</v>
      </c>
      <c r="AG654" s="48">
        <v>1</v>
      </c>
    </row>
    <row r="655" spans="1:33" s="1" customFormat="1" ht="85.5">
      <c r="A655" s="46" t="s">
        <v>7337</v>
      </c>
      <c r="B655" s="10" t="s">
        <v>7338</v>
      </c>
      <c r="C655" s="21" t="s">
        <v>7339</v>
      </c>
      <c r="D655" s="10" t="s">
        <v>847</v>
      </c>
      <c r="E655" s="10" t="s">
        <v>79</v>
      </c>
      <c r="F655" s="10" t="s">
        <v>44</v>
      </c>
      <c r="G655" s="10" t="s">
        <v>45</v>
      </c>
      <c r="H655" s="10" t="s">
        <v>44</v>
      </c>
      <c r="I655" s="11"/>
      <c r="J655" s="12">
        <v>2.0565225265548367E-2</v>
      </c>
      <c r="K655" s="47">
        <v>158.23044608000001</v>
      </c>
      <c r="L655" s="39" t="s">
        <v>46</v>
      </c>
      <c r="M655" s="41">
        <v>0</v>
      </c>
      <c r="N655" s="47">
        <f t="shared" si="20"/>
        <v>158.23044608000001</v>
      </c>
      <c r="O655" s="39" t="s">
        <v>39</v>
      </c>
      <c r="P655" s="13" t="s">
        <v>7340</v>
      </c>
      <c r="Q655" s="40" t="s">
        <v>7341</v>
      </c>
      <c r="R655" s="40" t="s">
        <v>7342</v>
      </c>
      <c r="S655" s="40" t="s">
        <v>1469</v>
      </c>
      <c r="T655" s="39" t="s">
        <v>1287</v>
      </c>
      <c r="U655" s="40" t="s">
        <v>7343</v>
      </c>
      <c r="V655" s="55">
        <v>123.617536</v>
      </c>
      <c r="W655" s="43" t="s">
        <v>46</v>
      </c>
      <c r="X655" s="44">
        <v>0</v>
      </c>
      <c r="Y655" s="55">
        <f t="shared" si="21"/>
        <v>123.617536</v>
      </c>
      <c r="Z655" s="14" t="s">
        <v>39</v>
      </c>
      <c r="AA655" s="45" t="s">
        <v>7344</v>
      </c>
      <c r="AB655" s="45" t="s">
        <v>7345</v>
      </c>
      <c r="AC655" s="45" t="s">
        <v>7346</v>
      </c>
      <c r="AD655" s="45" t="s">
        <v>287</v>
      </c>
      <c r="AE655" s="43" t="s">
        <v>7347</v>
      </c>
      <c r="AF655" s="45" t="s">
        <v>7348</v>
      </c>
      <c r="AG655" s="48">
        <v>1</v>
      </c>
    </row>
    <row r="656" spans="1:33" s="1" customFormat="1" ht="114">
      <c r="A656" s="46" t="s">
        <v>7349</v>
      </c>
      <c r="B656" s="10" t="s">
        <v>7338</v>
      </c>
      <c r="C656" s="21" t="s">
        <v>7339</v>
      </c>
      <c r="D656" s="10" t="s">
        <v>464</v>
      </c>
      <c r="E656" s="10" t="s">
        <v>79</v>
      </c>
      <c r="F656" s="10" t="s">
        <v>44</v>
      </c>
      <c r="G656" s="10" t="s">
        <v>45</v>
      </c>
      <c r="H656" s="10" t="s">
        <v>44</v>
      </c>
      <c r="I656" s="11"/>
      <c r="J656" s="12">
        <v>5.0892337527900042E-3</v>
      </c>
      <c r="K656" s="47">
        <v>657.64529152</v>
      </c>
      <c r="L656" s="39" t="s">
        <v>46</v>
      </c>
      <c r="M656" s="41">
        <v>0</v>
      </c>
      <c r="N656" s="47">
        <f t="shared" si="20"/>
        <v>657.64529152</v>
      </c>
      <c r="O656" s="39" t="s">
        <v>39</v>
      </c>
      <c r="P656" s="13" t="s">
        <v>7350</v>
      </c>
      <c r="Q656" s="40" t="s">
        <v>7351</v>
      </c>
      <c r="R656" s="40" t="s">
        <v>7352</v>
      </c>
      <c r="S656" s="40" t="s">
        <v>7353</v>
      </c>
      <c r="T656" s="39" t="s">
        <v>7354</v>
      </c>
      <c r="U656" s="40" t="s">
        <v>7355</v>
      </c>
      <c r="V656" s="55">
        <v>372.08878335999998</v>
      </c>
      <c r="W656" s="43" t="s">
        <v>46</v>
      </c>
      <c r="X656" s="44">
        <v>0</v>
      </c>
      <c r="Y656" s="55">
        <f t="shared" si="21"/>
        <v>372.08878335999998</v>
      </c>
      <c r="Z656" s="14" t="s">
        <v>39</v>
      </c>
      <c r="AA656" s="45" t="s">
        <v>7356</v>
      </c>
      <c r="AB656" s="45" t="s">
        <v>7357</v>
      </c>
      <c r="AC656" s="45" t="s">
        <v>7358</v>
      </c>
      <c r="AD656" s="45" t="s">
        <v>287</v>
      </c>
      <c r="AE656" s="43" t="s">
        <v>7359</v>
      </c>
      <c r="AF656" s="45" t="s">
        <v>7360</v>
      </c>
      <c r="AG656" s="48">
        <v>1</v>
      </c>
    </row>
    <row r="657" spans="1:33" s="1" customFormat="1" ht="57">
      <c r="A657" s="46" t="s">
        <v>7361</v>
      </c>
      <c r="B657" s="10" t="s">
        <v>7338</v>
      </c>
      <c r="C657" s="21" t="s">
        <v>7362</v>
      </c>
      <c r="D657" s="10" t="s">
        <v>7363</v>
      </c>
      <c r="E657" s="10" t="s">
        <v>61</v>
      </c>
      <c r="F657" s="10" t="s">
        <v>62</v>
      </c>
      <c r="G657" s="10" t="s">
        <v>45</v>
      </c>
      <c r="H657" s="10" t="s">
        <v>63</v>
      </c>
      <c r="I657" s="11"/>
      <c r="J657" s="12">
        <v>4.0767036581654269E-5</v>
      </c>
      <c r="K657" s="47">
        <v>1854.2630399999998</v>
      </c>
      <c r="L657" s="39" t="s">
        <v>46</v>
      </c>
      <c r="M657" s="41">
        <v>0</v>
      </c>
      <c r="N657" s="47">
        <f t="shared" si="20"/>
        <v>1854.2630399999998</v>
      </c>
      <c r="O657" s="39" t="s">
        <v>39</v>
      </c>
      <c r="P657" s="13" t="s">
        <v>7364</v>
      </c>
      <c r="Q657" s="40" t="s">
        <v>2578</v>
      </c>
      <c r="R657" s="40" t="s">
        <v>2578</v>
      </c>
      <c r="S657" s="40" t="s">
        <v>6120</v>
      </c>
      <c r="T657" s="39" t="s">
        <v>164</v>
      </c>
      <c r="U657" s="40" t="s">
        <v>2578</v>
      </c>
      <c r="V657" s="55">
        <v>5814.9688934400001</v>
      </c>
      <c r="W657" s="43" t="s">
        <v>46</v>
      </c>
      <c r="X657" s="44">
        <v>0</v>
      </c>
      <c r="Y657" s="55">
        <f t="shared" si="21"/>
        <v>5814.9688934400001</v>
      </c>
      <c r="Z657" s="14" t="s">
        <v>39</v>
      </c>
      <c r="AA657" s="45" t="s">
        <v>7365</v>
      </c>
      <c r="AB657" s="45" t="s">
        <v>668</v>
      </c>
      <c r="AC657" s="45" t="s">
        <v>668</v>
      </c>
      <c r="AD657" s="45" t="s">
        <v>169</v>
      </c>
      <c r="AE657" s="43" t="s">
        <v>259</v>
      </c>
      <c r="AF657" s="45" t="s">
        <v>2583</v>
      </c>
      <c r="AG657" s="48">
        <v>1</v>
      </c>
    </row>
    <row r="658" spans="1:33" s="1" customFormat="1" ht="28.5">
      <c r="A658" s="46" t="s">
        <v>7366</v>
      </c>
      <c r="B658" s="10" t="s">
        <v>7367</v>
      </c>
      <c r="C658" s="21" t="s">
        <v>7368</v>
      </c>
      <c r="D658" s="16" t="s">
        <v>7369</v>
      </c>
      <c r="E658" s="10" t="s">
        <v>737</v>
      </c>
      <c r="F658" s="10" t="s">
        <v>201</v>
      </c>
      <c r="G658" s="10" t="s">
        <v>202</v>
      </c>
      <c r="H658" s="10" t="s">
        <v>2537</v>
      </c>
      <c r="I658" s="11">
        <v>218.16</v>
      </c>
      <c r="J658" s="12">
        <v>2.8615644783966821E-4</v>
      </c>
      <c r="K658" s="47">
        <v>217.57719999999972</v>
      </c>
      <c r="L658" s="39" t="s">
        <v>46</v>
      </c>
      <c r="M658" s="41">
        <v>0</v>
      </c>
      <c r="N658" s="47">
        <f t="shared" si="20"/>
        <v>217.57719999999972</v>
      </c>
      <c r="O658" s="39" t="s">
        <v>39</v>
      </c>
      <c r="P658" s="13" t="s">
        <v>7370</v>
      </c>
      <c r="Q658" s="40" t="s">
        <v>7371</v>
      </c>
      <c r="R658" s="40" t="s">
        <v>7372</v>
      </c>
      <c r="S658" s="40" t="s">
        <v>7373</v>
      </c>
      <c r="T658" s="39" t="s">
        <v>7374</v>
      </c>
      <c r="U658" s="40" t="s">
        <v>7375</v>
      </c>
      <c r="V658" s="55">
        <v>217.57719999999972</v>
      </c>
      <c r="W658" s="43" t="s">
        <v>46</v>
      </c>
      <c r="X658" s="44">
        <v>0</v>
      </c>
      <c r="Y658" s="55">
        <f t="shared" si="21"/>
        <v>217.57719999999972</v>
      </c>
      <c r="Z658" s="14" t="s">
        <v>39</v>
      </c>
      <c r="AA658" s="45" t="s">
        <v>7376</v>
      </c>
      <c r="AB658" s="45" t="s">
        <v>7377</v>
      </c>
      <c r="AC658" s="45" t="s">
        <v>7378</v>
      </c>
      <c r="AD658" s="45" t="s">
        <v>2546</v>
      </c>
      <c r="AE658" s="43" t="s">
        <v>7374</v>
      </c>
      <c r="AF658" s="45" t="s">
        <v>7375</v>
      </c>
      <c r="AG658" s="48">
        <v>1</v>
      </c>
    </row>
    <row r="659" spans="1:33" s="1" customFormat="1" ht="24">
      <c r="A659" s="46" t="s">
        <v>7379</v>
      </c>
      <c r="B659" s="10" t="s">
        <v>7367</v>
      </c>
      <c r="C659" s="21" t="s">
        <v>7380</v>
      </c>
      <c r="D659" s="10" t="s">
        <v>804</v>
      </c>
      <c r="E659" s="10" t="s">
        <v>79</v>
      </c>
      <c r="F659" s="10" t="s">
        <v>44</v>
      </c>
      <c r="G659" s="10" t="s">
        <v>45</v>
      </c>
      <c r="H659" s="10" t="s">
        <v>44</v>
      </c>
      <c r="I659" s="11">
        <v>322.63</v>
      </c>
      <c r="J659" s="12">
        <v>4.9815881207875164E-4</v>
      </c>
      <c r="K659" s="47">
        <v>322.14099999999956</v>
      </c>
      <c r="L659" s="39" t="s">
        <v>46</v>
      </c>
      <c r="M659" s="41">
        <v>0</v>
      </c>
      <c r="N659" s="47">
        <f t="shared" si="20"/>
        <v>322.14099999999956</v>
      </c>
      <c r="O659" s="39" t="s">
        <v>39</v>
      </c>
      <c r="P659" s="13" t="s">
        <v>7381</v>
      </c>
      <c r="Q659" s="40" t="s">
        <v>7382</v>
      </c>
      <c r="R659" s="40" t="s">
        <v>7383</v>
      </c>
      <c r="S659" s="40" t="s">
        <v>1564</v>
      </c>
      <c r="T659" s="39" t="s">
        <v>797</v>
      </c>
      <c r="U659" s="40" t="s">
        <v>7384</v>
      </c>
      <c r="V659" s="55">
        <v>322.14099999999956</v>
      </c>
      <c r="W659" s="43" t="s">
        <v>46</v>
      </c>
      <c r="X659" s="44">
        <v>0</v>
      </c>
      <c r="Y659" s="55">
        <f t="shared" si="21"/>
        <v>322.14099999999956</v>
      </c>
      <c r="Z659" s="14" t="s">
        <v>39</v>
      </c>
      <c r="AA659" s="45" t="s">
        <v>7385</v>
      </c>
      <c r="AB659" s="45" t="s">
        <v>7386</v>
      </c>
      <c r="AC659" s="45" t="s">
        <v>7383</v>
      </c>
      <c r="AD659" s="45" t="s">
        <v>55</v>
      </c>
      <c r="AE659" s="43" t="s">
        <v>797</v>
      </c>
      <c r="AF659" s="45" t="s">
        <v>7384</v>
      </c>
      <c r="AG659" s="48">
        <v>1</v>
      </c>
    </row>
    <row r="660" spans="1:33" s="1" customFormat="1">
      <c r="A660" s="46" t="s">
        <v>7387</v>
      </c>
      <c r="B660" s="10" t="s">
        <v>7367</v>
      </c>
      <c r="C660" s="21" t="s">
        <v>7388</v>
      </c>
      <c r="D660" s="10" t="s">
        <v>829</v>
      </c>
      <c r="E660" s="10" t="s">
        <v>133</v>
      </c>
      <c r="F660" s="10" t="s">
        <v>147</v>
      </c>
      <c r="G660" s="10" t="s">
        <v>135</v>
      </c>
      <c r="H660" s="10" t="s">
        <v>133</v>
      </c>
      <c r="I660" s="11"/>
      <c r="J660" s="12">
        <v>2.5245088447790587E-3</v>
      </c>
      <c r="K660" s="47">
        <v>58021.126696959996</v>
      </c>
      <c r="L660" s="39" t="s">
        <v>46</v>
      </c>
      <c r="M660" s="41">
        <v>0</v>
      </c>
      <c r="N660" s="47">
        <f t="shared" si="20"/>
        <v>58021.126696959996</v>
      </c>
      <c r="O660" s="39" t="s">
        <v>39</v>
      </c>
      <c r="P660" s="13" t="s">
        <v>7389</v>
      </c>
      <c r="Q660" s="40" t="s">
        <v>7390</v>
      </c>
      <c r="R660" s="40" t="s">
        <v>7391</v>
      </c>
      <c r="S660" s="40" t="s">
        <v>2722</v>
      </c>
      <c r="T660" s="39" t="s">
        <v>152</v>
      </c>
      <c r="U660" s="40" t="s">
        <v>7392</v>
      </c>
      <c r="V660" s="55">
        <v>21490.9086336</v>
      </c>
      <c r="W660" s="43" t="s">
        <v>46</v>
      </c>
      <c r="X660" s="44">
        <v>0</v>
      </c>
      <c r="Y660" s="55">
        <f t="shared" si="21"/>
        <v>21490.9086336</v>
      </c>
      <c r="Z660" s="14" t="s">
        <v>39</v>
      </c>
      <c r="AA660" s="45" t="s">
        <v>7393</v>
      </c>
      <c r="AB660" s="45" t="s">
        <v>7394</v>
      </c>
      <c r="AC660" s="45" t="s">
        <v>7391</v>
      </c>
      <c r="AD660" s="45" t="s">
        <v>693</v>
      </c>
      <c r="AE660" s="43" t="s">
        <v>152</v>
      </c>
      <c r="AF660" s="45" t="s">
        <v>7392</v>
      </c>
      <c r="AG660" s="48">
        <v>1</v>
      </c>
    </row>
    <row r="661" spans="1:33" s="1" customFormat="1" ht="28.5" hidden="1">
      <c r="A661" s="46" t="s">
        <v>7395</v>
      </c>
      <c r="B661" s="10" t="s">
        <v>7396</v>
      </c>
      <c r="C661" s="9" t="s">
        <v>7397</v>
      </c>
      <c r="D661" s="10" t="s">
        <v>7398</v>
      </c>
      <c r="E661" s="10" t="s">
        <v>568</v>
      </c>
      <c r="F661" s="10" t="s">
        <v>201</v>
      </c>
      <c r="G661" s="10" t="s">
        <v>569</v>
      </c>
      <c r="H661" s="10" t="s">
        <v>2537</v>
      </c>
      <c r="I661" s="11">
        <v>1179.67</v>
      </c>
      <c r="J661" s="12">
        <v>2.2251108147605763E-2</v>
      </c>
      <c r="K661" s="47">
        <v>1179.67</v>
      </c>
      <c r="L661" s="39" t="s">
        <v>46</v>
      </c>
      <c r="M661" s="41">
        <v>0</v>
      </c>
      <c r="N661" s="47">
        <f t="shared" si="20"/>
        <v>1179.67</v>
      </c>
      <c r="O661" s="39" t="s">
        <v>39</v>
      </c>
      <c r="P661" s="13" t="s">
        <v>7399</v>
      </c>
      <c r="Q661" s="40" t="s">
        <v>7400</v>
      </c>
      <c r="R661" s="40" t="s">
        <v>7401</v>
      </c>
      <c r="S661" s="40" t="s">
        <v>2733</v>
      </c>
      <c r="T661" s="39" t="s">
        <v>395</v>
      </c>
      <c r="U661" s="40" t="s">
        <v>7402</v>
      </c>
      <c r="V661" s="55">
        <v>1178.7191999999984</v>
      </c>
      <c r="W661" s="43" t="s">
        <v>46</v>
      </c>
      <c r="X661" s="44">
        <v>0</v>
      </c>
      <c r="Y661" s="14">
        <f t="shared" si="21"/>
        <v>1178.7191999999984</v>
      </c>
      <c r="Z661" s="14" t="s">
        <v>39</v>
      </c>
      <c r="AA661" s="45" t="s">
        <v>7403</v>
      </c>
      <c r="AB661" s="45" t="s">
        <v>7404</v>
      </c>
      <c r="AC661" s="45" t="s">
        <v>7405</v>
      </c>
      <c r="AD661" s="45" t="s">
        <v>2546</v>
      </c>
      <c r="AE661" s="43" t="s">
        <v>208</v>
      </c>
      <c r="AF661" s="45" t="s">
        <v>7406</v>
      </c>
      <c r="AG661" s="48">
        <v>0</v>
      </c>
    </row>
    <row r="662" spans="1:33" s="1" customFormat="1" ht="24">
      <c r="A662" s="46" t="s">
        <v>7407</v>
      </c>
      <c r="B662" s="10" t="s">
        <v>7396</v>
      </c>
      <c r="C662" s="21" t="s">
        <v>7397</v>
      </c>
      <c r="D662" s="10" t="s">
        <v>684</v>
      </c>
      <c r="E662" s="10" t="s">
        <v>4836</v>
      </c>
      <c r="F662" s="10" t="s">
        <v>4837</v>
      </c>
      <c r="G662" s="10" t="s">
        <v>569</v>
      </c>
      <c r="H662" s="10" t="s">
        <v>4837</v>
      </c>
      <c r="I662" s="11">
        <v>2949.53</v>
      </c>
      <c r="J662" s="12">
        <v>8.9698270019956814E-6</v>
      </c>
      <c r="K662" s="47">
        <v>2948.9103999999961</v>
      </c>
      <c r="L662" s="39" t="s">
        <v>46</v>
      </c>
      <c r="M662" s="41">
        <v>0</v>
      </c>
      <c r="N662" s="47">
        <f t="shared" si="20"/>
        <v>2948.9103999999961</v>
      </c>
      <c r="O662" s="39" t="s">
        <v>39</v>
      </c>
      <c r="P662" s="13" t="s">
        <v>7408</v>
      </c>
      <c r="Q662" s="40" t="s">
        <v>7409</v>
      </c>
      <c r="R662" s="40" t="s">
        <v>7410</v>
      </c>
      <c r="S662" s="40" t="s">
        <v>7411</v>
      </c>
      <c r="T662" s="39" t="s">
        <v>208</v>
      </c>
      <c r="U662" s="40" t="s">
        <v>7412</v>
      </c>
      <c r="V662" s="55">
        <v>2948.9103999999961</v>
      </c>
      <c r="W662" s="43" t="s">
        <v>46</v>
      </c>
      <c r="X662" s="44">
        <v>0</v>
      </c>
      <c r="Y662" s="55">
        <f t="shared" si="21"/>
        <v>2948.9103999999961</v>
      </c>
      <c r="Z662" s="14" t="s">
        <v>39</v>
      </c>
      <c r="AA662" s="45" t="s">
        <v>7413</v>
      </c>
      <c r="AB662" s="45" t="s">
        <v>7414</v>
      </c>
      <c r="AC662" s="45" t="s">
        <v>7410</v>
      </c>
      <c r="AD662" s="45" t="s">
        <v>55</v>
      </c>
      <c r="AE662" s="43" t="s">
        <v>208</v>
      </c>
      <c r="AF662" s="45" t="s">
        <v>7415</v>
      </c>
      <c r="AG662" s="48">
        <v>1</v>
      </c>
    </row>
    <row r="663" spans="1:33" s="1" customFormat="1" ht="29.25">
      <c r="A663" s="46" t="s">
        <v>7416</v>
      </c>
      <c r="B663" s="10" t="s">
        <v>7396</v>
      </c>
      <c r="C663" s="21" t="s">
        <v>7397</v>
      </c>
      <c r="D663" s="10" t="s">
        <v>817</v>
      </c>
      <c r="E663" s="10" t="s">
        <v>4836</v>
      </c>
      <c r="F663" s="10" t="s">
        <v>4837</v>
      </c>
      <c r="G663" s="10" t="s">
        <v>569</v>
      </c>
      <c r="H663" s="10" t="s">
        <v>4837</v>
      </c>
      <c r="I663" s="11">
        <v>20646.73</v>
      </c>
      <c r="J663" s="12">
        <v>3.7808436035715202E-2</v>
      </c>
      <c r="K663" s="47">
        <v>8170.7631999999894</v>
      </c>
      <c r="L663" s="39" t="s">
        <v>46</v>
      </c>
      <c r="M663" s="41">
        <v>0</v>
      </c>
      <c r="N663" s="47">
        <f t="shared" si="20"/>
        <v>8170.7631999999894</v>
      </c>
      <c r="O663" s="39" t="s">
        <v>39</v>
      </c>
      <c r="P663" s="13" t="s">
        <v>7417</v>
      </c>
      <c r="Q663" s="40" t="s">
        <v>7418</v>
      </c>
      <c r="R663" s="40" t="s">
        <v>7419</v>
      </c>
      <c r="S663" s="40" t="s">
        <v>7420</v>
      </c>
      <c r="T663" s="39" t="s">
        <v>1412</v>
      </c>
      <c r="U663" s="40" t="s">
        <v>7421</v>
      </c>
      <c r="V663" s="55">
        <v>3672.4073999999951</v>
      </c>
      <c r="W663" s="43" t="s">
        <v>46</v>
      </c>
      <c r="X663" s="44">
        <v>0</v>
      </c>
      <c r="Y663" s="55">
        <f t="shared" si="21"/>
        <v>3672.4073999999951</v>
      </c>
      <c r="Z663" s="14" t="s">
        <v>39</v>
      </c>
      <c r="AA663" s="45" t="s">
        <v>7422</v>
      </c>
      <c r="AB663" s="45" t="s">
        <v>7423</v>
      </c>
      <c r="AC663" s="45" t="s">
        <v>7419</v>
      </c>
      <c r="AD663" s="45" t="s">
        <v>55</v>
      </c>
      <c r="AE663" s="43" t="s">
        <v>1412</v>
      </c>
      <c r="AF663" s="45" t="s">
        <v>7421</v>
      </c>
      <c r="AG663" s="48">
        <v>1</v>
      </c>
    </row>
    <row r="664" spans="1:33" s="1" customFormat="1" ht="57">
      <c r="A664" s="46" t="s">
        <v>7424</v>
      </c>
      <c r="B664" s="10" t="s">
        <v>7425</v>
      </c>
      <c r="C664" s="21" t="s">
        <v>7426</v>
      </c>
      <c r="D664" s="10" t="s">
        <v>7427</v>
      </c>
      <c r="E664" s="10" t="s">
        <v>568</v>
      </c>
      <c r="F664" s="10" t="s">
        <v>201</v>
      </c>
      <c r="G664" s="10" t="s">
        <v>569</v>
      </c>
      <c r="H664" s="10" t="s">
        <v>2537</v>
      </c>
      <c r="I664" s="11">
        <v>724.87</v>
      </c>
      <c r="J664" s="12">
        <v>2.2150444049606803E-2</v>
      </c>
      <c r="K664" s="47">
        <v>724.55319999999904</v>
      </c>
      <c r="L664" s="39" t="s">
        <v>46</v>
      </c>
      <c r="M664" s="41">
        <v>0</v>
      </c>
      <c r="N664" s="47">
        <f t="shared" si="20"/>
        <v>724.55319999999904</v>
      </c>
      <c r="O664" s="39" t="s">
        <v>39</v>
      </c>
      <c r="P664" s="13" t="s">
        <v>7428</v>
      </c>
      <c r="Q664" s="40" t="s">
        <v>7429</v>
      </c>
      <c r="R664" s="40" t="s">
        <v>7430</v>
      </c>
      <c r="S664" s="40" t="s">
        <v>7431</v>
      </c>
      <c r="T664" s="39" t="s">
        <v>7432</v>
      </c>
      <c r="U664" s="40" t="s">
        <v>7433</v>
      </c>
      <c r="V664" s="55">
        <v>706.5977999999991</v>
      </c>
      <c r="W664" s="43" t="s">
        <v>46</v>
      </c>
      <c r="X664" s="44">
        <v>0</v>
      </c>
      <c r="Y664" s="55">
        <f t="shared" si="21"/>
        <v>706.5977999999991</v>
      </c>
      <c r="Z664" s="14" t="s">
        <v>39</v>
      </c>
      <c r="AA664" s="45" t="s">
        <v>7434</v>
      </c>
      <c r="AB664" s="45" t="s">
        <v>7435</v>
      </c>
      <c r="AC664" s="45" t="s">
        <v>7436</v>
      </c>
      <c r="AD664" s="45" t="s">
        <v>2702</v>
      </c>
      <c r="AE664" s="43" t="s">
        <v>2703</v>
      </c>
      <c r="AF664" s="45" t="s">
        <v>7433</v>
      </c>
      <c r="AG664" s="48">
        <v>1</v>
      </c>
    </row>
    <row r="665" spans="1:33" s="1" customFormat="1" ht="28.5" hidden="1">
      <c r="A665" s="46" t="s">
        <v>7437</v>
      </c>
      <c r="B665" s="10" t="s">
        <v>7425</v>
      </c>
      <c r="C665" s="9" t="s">
        <v>7426</v>
      </c>
      <c r="D665" s="10" t="s">
        <v>7438</v>
      </c>
      <c r="E665" s="10" t="s">
        <v>79</v>
      </c>
      <c r="F665" s="10" t="s">
        <v>44</v>
      </c>
      <c r="G665" s="10" t="s">
        <v>45</v>
      </c>
      <c r="H665" s="10" t="s">
        <v>44</v>
      </c>
      <c r="I665" s="11">
        <v>457.41</v>
      </c>
      <c r="J665" s="12">
        <v>3.9669391309919558E-4</v>
      </c>
      <c r="K665" s="47">
        <v>457.41</v>
      </c>
      <c r="L665" s="39" t="s">
        <v>46</v>
      </c>
      <c r="M665" s="41">
        <v>0</v>
      </c>
      <c r="N665" s="47">
        <f t="shared" si="20"/>
        <v>457.41</v>
      </c>
      <c r="O665" s="39" t="s">
        <v>39</v>
      </c>
      <c r="P665" s="13" t="s">
        <v>7439</v>
      </c>
      <c r="Q665" s="40" t="s">
        <v>7440</v>
      </c>
      <c r="R665" s="40" t="s">
        <v>7441</v>
      </c>
      <c r="S665" s="40" t="s">
        <v>1564</v>
      </c>
      <c r="T665" s="39" t="s">
        <v>797</v>
      </c>
      <c r="U665" s="40" t="s">
        <v>7442</v>
      </c>
      <c r="V665" s="55">
        <v>457.3345999999994</v>
      </c>
      <c r="W665" s="43" t="s">
        <v>46</v>
      </c>
      <c r="X665" s="44">
        <v>0</v>
      </c>
      <c r="Y665" s="14">
        <f t="shared" si="21"/>
        <v>457.3345999999994</v>
      </c>
      <c r="Z665" s="14" t="s">
        <v>39</v>
      </c>
      <c r="AA665" s="45" t="s">
        <v>7443</v>
      </c>
      <c r="AB665" s="45" t="s">
        <v>7444</v>
      </c>
      <c r="AC665" s="45" t="s">
        <v>7441</v>
      </c>
      <c r="AD665" s="45" t="s">
        <v>55</v>
      </c>
      <c r="AE665" s="43" t="s">
        <v>797</v>
      </c>
      <c r="AF665" s="45" t="s">
        <v>7442</v>
      </c>
      <c r="AG665" s="48">
        <v>0</v>
      </c>
    </row>
    <row r="666" spans="1:33" s="1" customFormat="1" ht="29.25">
      <c r="A666" s="46" t="s">
        <v>7445</v>
      </c>
      <c r="B666" s="10" t="s">
        <v>7425</v>
      </c>
      <c r="C666" s="21" t="s">
        <v>7426</v>
      </c>
      <c r="D666" s="10" t="s">
        <v>7446</v>
      </c>
      <c r="E666" s="10" t="s">
        <v>79</v>
      </c>
      <c r="F666" s="10" t="s">
        <v>44</v>
      </c>
      <c r="G666" s="10" t="s">
        <v>45</v>
      </c>
      <c r="H666" s="10" t="s">
        <v>44</v>
      </c>
      <c r="I666" s="11">
        <v>952.95</v>
      </c>
      <c r="J666" s="12">
        <v>5.0690261525161819E-3</v>
      </c>
      <c r="K666" s="47">
        <v>952.69239999999877</v>
      </c>
      <c r="L666" s="39" t="s">
        <v>46</v>
      </c>
      <c r="M666" s="41">
        <v>0</v>
      </c>
      <c r="N666" s="47">
        <f t="shared" si="20"/>
        <v>952.69239999999877</v>
      </c>
      <c r="O666" s="39" t="s">
        <v>39</v>
      </c>
      <c r="P666" s="13" t="s">
        <v>7447</v>
      </c>
      <c r="Q666" s="40" t="s">
        <v>7448</v>
      </c>
      <c r="R666" s="40" t="s">
        <v>7449</v>
      </c>
      <c r="S666" s="40" t="s">
        <v>7450</v>
      </c>
      <c r="T666" s="39" t="s">
        <v>1494</v>
      </c>
      <c r="U666" s="40" t="s">
        <v>7451</v>
      </c>
      <c r="V666" s="55">
        <v>626.32659999999919</v>
      </c>
      <c r="W666" s="43" t="s">
        <v>46</v>
      </c>
      <c r="X666" s="44">
        <v>0</v>
      </c>
      <c r="Y666" s="55">
        <f t="shared" si="21"/>
        <v>626.32659999999919</v>
      </c>
      <c r="Z666" s="14" t="s">
        <v>39</v>
      </c>
      <c r="AA666" s="45" t="s">
        <v>7452</v>
      </c>
      <c r="AB666" s="45" t="s">
        <v>7453</v>
      </c>
      <c r="AC666" s="45" t="s">
        <v>7454</v>
      </c>
      <c r="AD666" s="45" t="s">
        <v>271</v>
      </c>
      <c r="AE666" s="43" t="s">
        <v>1494</v>
      </c>
      <c r="AF666" s="45" t="s">
        <v>7455</v>
      </c>
      <c r="AG666" s="48">
        <v>1</v>
      </c>
    </row>
    <row r="667" spans="1:33" s="1" customFormat="1" ht="42.75">
      <c r="A667" s="46" t="s">
        <v>7456</v>
      </c>
      <c r="B667" s="10" t="s">
        <v>7457</v>
      </c>
      <c r="C667" s="21" t="s">
        <v>7458</v>
      </c>
      <c r="D667" s="10" t="s">
        <v>804</v>
      </c>
      <c r="E667" s="10" t="s">
        <v>79</v>
      </c>
      <c r="F667" s="10" t="s">
        <v>44</v>
      </c>
      <c r="G667" s="10" t="s">
        <v>45</v>
      </c>
      <c r="H667" s="10" t="s">
        <v>44</v>
      </c>
      <c r="I667" s="11">
        <v>1266.48</v>
      </c>
      <c r="J667" s="12">
        <v>5.1229159076489462E-5</v>
      </c>
      <c r="K667" s="47">
        <v>1266.3837999999982</v>
      </c>
      <c r="L667" s="39" t="s">
        <v>46</v>
      </c>
      <c r="M667" s="41">
        <v>0</v>
      </c>
      <c r="N667" s="47">
        <f t="shared" si="20"/>
        <v>1266.3837999999982</v>
      </c>
      <c r="O667" s="39" t="s">
        <v>39</v>
      </c>
      <c r="P667" s="13" t="s">
        <v>7459</v>
      </c>
      <c r="Q667" s="40" t="s">
        <v>7460</v>
      </c>
      <c r="R667" s="40" t="s">
        <v>7461</v>
      </c>
      <c r="S667" s="40" t="s">
        <v>1435</v>
      </c>
      <c r="T667" s="39" t="s">
        <v>395</v>
      </c>
      <c r="U667" s="40" t="s">
        <v>7462</v>
      </c>
      <c r="V667" s="55">
        <v>618.93319999999915</v>
      </c>
      <c r="W667" s="43" t="s">
        <v>46</v>
      </c>
      <c r="X667" s="44">
        <v>0</v>
      </c>
      <c r="Y667" s="55">
        <f t="shared" si="21"/>
        <v>618.93319999999915</v>
      </c>
      <c r="Z667" s="14" t="s">
        <v>39</v>
      </c>
      <c r="AA667" s="45" t="s">
        <v>7463</v>
      </c>
      <c r="AB667" s="45" t="s">
        <v>7464</v>
      </c>
      <c r="AC667" s="45" t="s">
        <v>7465</v>
      </c>
      <c r="AD667" s="45" t="s">
        <v>287</v>
      </c>
      <c r="AE667" s="43" t="s">
        <v>7466</v>
      </c>
      <c r="AF667" s="45" t="s">
        <v>7467</v>
      </c>
      <c r="AG667" s="48">
        <v>1</v>
      </c>
    </row>
    <row r="668" spans="1:33" s="1" customFormat="1" ht="28.5">
      <c r="A668" s="46" t="s">
        <v>7468</v>
      </c>
      <c r="B668" s="10" t="s">
        <v>7457</v>
      </c>
      <c r="C668" s="21" t="s">
        <v>7458</v>
      </c>
      <c r="D668" s="10" t="s">
        <v>3106</v>
      </c>
      <c r="E668" s="10" t="s">
        <v>79</v>
      </c>
      <c r="F668" s="10" t="s">
        <v>44</v>
      </c>
      <c r="G668" s="10" t="s">
        <v>45</v>
      </c>
      <c r="H668" s="10" t="s">
        <v>44</v>
      </c>
      <c r="I668" s="11">
        <v>1899.73</v>
      </c>
      <c r="J668" s="12">
        <v>9.6708208426678568E-4</v>
      </c>
      <c r="K668" s="47">
        <v>1899.0475999999976</v>
      </c>
      <c r="L668" s="39" t="s">
        <v>46</v>
      </c>
      <c r="M668" s="41">
        <v>0</v>
      </c>
      <c r="N668" s="47">
        <f t="shared" si="20"/>
        <v>1899.0475999999976</v>
      </c>
      <c r="O668" s="39" t="s">
        <v>39</v>
      </c>
      <c r="P668" s="13" t="s">
        <v>7469</v>
      </c>
      <c r="Q668" s="40" t="s">
        <v>7470</v>
      </c>
      <c r="R668" s="40" t="s">
        <v>7471</v>
      </c>
      <c r="S668" s="40" t="s">
        <v>1435</v>
      </c>
      <c r="T668" s="39" t="s">
        <v>395</v>
      </c>
      <c r="U668" s="40" t="s">
        <v>7472</v>
      </c>
      <c r="V668" s="55">
        <v>623.15799999999922</v>
      </c>
      <c r="W668" s="43" t="s">
        <v>46</v>
      </c>
      <c r="X668" s="44">
        <v>0</v>
      </c>
      <c r="Y668" s="55">
        <f t="shared" si="21"/>
        <v>623.15799999999922</v>
      </c>
      <c r="Z668" s="14" t="s">
        <v>39</v>
      </c>
      <c r="AA668" s="45" t="s">
        <v>7473</v>
      </c>
      <c r="AB668" s="45" t="s">
        <v>7474</v>
      </c>
      <c r="AC668" s="45" t="s">
        <v>7475</v>
      </c>
      <c r="AD668" s="45" t="s">
        <v>287</v>
      </c>
      <c r="AE668" s="43" t="s">
        <v>7476</v>
      </c>
      <c r="AF668" s="45" t="s">
        <v>7477</v>
      </c>
      <c r="AG668" s="48">
        <v>1</v>
      </c>
    </row>
    <row r="669" spans="1:33" s="1" customFormat="1" ht="24">
      <c r="A669" s="46" t="s">
        <v>7478</v>
      </c>
      <c r="B669" s="10" t="s">
        <v>7479</v>
      </c>
      <c r="C669" s="21" t="s">
        <v>7480</v>
      </c>
      <c r="D669" s="10" t="s">
        <v>2516</v>
      </c>
      <c r="E669" s="10" t="s">
        <v>79</v>
      </c>
      <c r="F669" s="10" t="s">
        <v>44</v>
      </c>
      <c r="G669" s="10" t="s">
        <v>45</v>
      </c>
      <c r="H669" s="10" t="s">
        <v>44</v>
      </c>
      <c r="I669" s="11"/>
      <c r="J669" s="12">
        <v>5.8273060707394057E-5</v>
      </c>
      <c r="K669" s="47">
        <v>11859.86640384</v>
      </c>
      <c r="L669" s="39" t="s">
        <v>46</v>
      </c>
      <c r="M669" s="41">
        <v>0</v>
      </c>
      <c r="N669" s="47">
        <f t="shared" si="20"/>
        <v>11859.86640384</v>
      </c>
      <c r="O669" s="39" t="s">
        <v>39</v>
      </c>
      <c r="P669" s="13" t="s">
        <v>7481</v>
      </c>
      <c r="Q669" s="40" t="s">
        <v>7482</v>
      </c>
      <c r="R669" s="40" t="s">
        <v>7483</v>
      </c>
      <c r="S669" s="40" t="s">
        <v>382</v>
      </c>
      <c r="T669" s="39" t="s">
        <v>125</v>
      </c>
      <c r="U669" s="40" t="s">
        <v>7484</v>
      </c>
      <c r="V669" s="55">
        <v>7752.0556825599997</v>
      </c>
      <c r="W669" s="43" t="s">
        <v>46</v>
      </c>
      <c r="X669" s="44">
        <v>0</v>
      </c>
      <c r="Y669" s="55">
        <f t="shared" si="21"/>
        <v>7752.0556825599997</v>
      </c>
      <c r="Z669" s="14" t="s">
        <v>39</v>
      </c>
      <c r="AA669" s="45" t="s">
        <v>7485</v>
      </c>
      <c r="AB669" s="45" t="s">
        <v>7486</v>
      </c>
      <c r="AC669" s="45" t="s">
        <v>7483</v>
      </c>
      <c r="AD669" s="45" t="s">
        <v>55</v>
      </c>
      <c r="AE669" s="43" t="s">
        <v>125</v>
      </c>
      <c r="AF669" s="45" t="s">
        <v>7484</v>
      </c>
      <c r="AG669" s="48">
        <v>1</v>
      </c>
    </row>
    <row r="670" spans="1:33" s="1" customFormat="1" ht="43.5">
      <c r="A670" s="46" t="s">
        <v>7487</v>
      </c>
      <c r="B670" s="10" t="s">
        <v>7488</v>
      </c>
      <c r="C670" s="21" t="s">
        <v>7489</v>
      </c>
      <c r="D670" s="10" t="s">
        <v>847</v>
      </c>
      <c r="E670" s="10" t="s">
        <v>1792</v>
      </c>
      <c r="F670" s="10" t="s">
        <v>134</v>
      </c>
      <c r="G670" s="10" t="s">
        <v>135</v>
      </c>
      <c r="H670" s="10" t="s">
        <v>136</v>
      </c>
      <c r="I670" s="11">
        <v>403145.46</v>
      </c>
      <c r="J670" s="12">
        <v>4.464654906358205E-2</v>
      </c>
      <c r="K670" s="47">
        <v>403145.20279999945</v>
      </c>
      <c r="L670" s="39" t="s">
        <v>46</v>
      </c>
      <c r="M670" s="41">
        <v>0</v>
      </c>
      <c r="N670" s="47">
        <f t="shared" si="20"/>
        <v>403145.20279999945</v>
      </c>
      <c r="O670" s="39" t="s">
        <v>39</v>
      </c>
      <c r="P670" s="13" t="s">
        <v>7490</v>
      </c>
      <c r="Q670" s="40" t="s">
        <v>7491</v>
      </c>
      <c r="R670" s="40" t="s">
        <v>7492</v>
      </c>
      <c r="S670" s="40" t="s">
        <v>7493</v>
      </c>
      <c r="T670" s="39" t="s">
        <v>3404</v>
      </c>
      <c r="U670" s="40" t="s">
        <v>7494</v>
      </c>
      <c r="V670" s="55">
        <v>297246.36599999963</v>
      </c>
      <c r="W670" s="43" t="s">
        <v>46</v>
      </c>
      <c r="X670" s="44">
        <v>0</v>
      </c>
      <c r="Y670" s="55">
        <f t="shared" si="21"/>
        <v>297246.36599999963</v>
      </c>
      <c r="Z670" s="14" t="s">
        <v>39</v>
      </c>
      <c r="AA670" s="45" t="s">
        <v>7495</v>
      </c>
      <c r="AB670" s="45" t="s">
        <v>7496</v>
      </c>
      <c r="AC670" s="45" t="s">
        <v>7497</v>
      </c>
      <c r="AD670" s="45" t="s">
        <v>55</v>
      </c>
      <c r="AE670" s="43" t="s">
        <v>141</v>
      </c>
      <c r="AF670" s="45" t="s">
        <v>7498</v>
      </c>
      <c r="AG670" s="48">
        <v>1</v>
      </c>
    </row>
    <row r="671" spans="1:33" s="1" customFormat="1" ht="29.25">
      <c r="A671" s="46" t="s">
        <v>7499</v>
      </c>
      <c r="B671" s="10" t="s">
        <v>7488</v>
      </c>
      <c r="C671" s="21" t="s">
        <v>7489</v>
      </c>
      <c r="D671" s="10" t="s">
        <v>698</v>
      </c>
      <c r="E671" s="10" t="s">
        <v>133</v>
      </c>
      <c r="F671" s="10" t="s">
        <v>7500</v>
      </c>
      <c r="G671" s="10" t="s">
        <v>135</v>
      </c>
      <c r="H671" s="10" t="s">
        <v>133</v>
      </c>
      <c r="I671" s="11">
        <v>806291.19</v>
      </c>
      <c r="J671" s="12">
        <v>1.1795024445217555</v>
      </c>
      <c r="K671" s="47">
        <v>806290.40559999889</v>
      </c>
      <c r="L671" s="39" t="s">
        <v>46</v>
      </c>
      <c r="M671" s="41">
        <v>0</v>
      </c>
      <c r="N671" s="47">
        <f t="shared" si="20"/>
        <v>806290.40559999889</v>
      </c>
      <c r="O671" s="39" t="s">
        <v>39</v>
      </c>
      <c r="P671" s="13" t="s">
        <v>7501</v>
      </c>
      <c r="Q671" s="40" t="s">
        <v>7502</v>
      </c>
      <c r="R671" s="40" t="s">
        <v>7503</v>
      </c>
      <c r="S671" s="40" t="s">
        <v>7504</v>
      </c>
      <c r="T671" s="39" t="s">
        <v>141</v>
      </c>
      <c r="U671" s="40" t="s">
        <v>7505</v>
      </c>
      <c r="V671" s="55">
        <v>654315.89999999909</v>
      </c>
      <c r="W671" s="43" t="s">
        <v>46</v>
      </c>
      <c r="X671" s="44">
        <v>0</v>
      </c>
      <c r="Y671" s="55">
        <f t="shared" si="21"/>
        <v>654315.89999999909</v>
      </c>
      <c r="Z671" s="14" t="s">
        <v>39</v>
      </c>
      <c r="AA671" s="45" t="s">
        <v>7506</v>
      </c>
      <c r="AB671" s="45" t="s">
        <v>7507</v>
      </c>
      <c r="AC671" s="45" t="s">
        <v>7503</v>
      </c>
      <c r="AD671" s="45" t="s">
        <v>55</v>
      </c>
      <c r="AE671" s="43" t="s">
        <v>141</v>
      </c>
      <c r="AF671" s="45" t="s">
        <v>7505</v>
      </c>
      <c r="AG671" s="48">
        <v>1</v>
      </c>
    </row>
    <row r="672" spans="1:33" s="1" customFormat="1" ht="43.5">
      <c r="A672" s="46" t="s">
        <v>7508</v>
      </c>
      <c r="B672" s="10" t="s">
        <v>7509</v>
      </c>
      <c r="C672" s="21" t="s">
        <v>7510</v>
      </c>
      <c r="D672" s="10" t="s">
        <v>7511</v>
      </c>
      <c r="E672" s="10" t="s">
        <v>133</v>
      </c>
      <c r="F672" s="10" t="s">
        <v>147</v>
      </c>
      <c r="G672" s="10" t="s">
        <v>135</v>
      </c>
      <c r="H672" s="10" t="s">
        <v>136</v>
      </c>
      <c r="I672" s="11"/>
      <c r="J672" s="12">
        <v>2.8859624921075363E-5</v>
      </c>
      <c r="K672" s="47">
        <v>26302.103134719997</v>
      </c>
      <c r="L672" s="39" t="s">
        <v>46</v>
      </c>
      <c r="M672" s="41">
        <v>0</v>
      </c>
      <c r="N672" s="47">
        <f t="shared" si="20"/>
        <v>26302.103134719997</v>
      </c>
      <c r="O672" s="39" t="s">
        <v>39</v>
      </c>
      <c r="P672" s="13" t="s">
        <v>7512</v>
      </c>
      <c r="Q672" s="40" t="s">
        <v>7513</v>
      </c>
      <c r="R672" s="40" t="s">
        <v>7514</v>
      </c>
      <c r="S672" s="40" t="s">
        <v>7515</v>
      </c>
      <c r="T672" s="39" t="s">
        <v>7516</v>
      </c>
      <c r="U672" s="40" t="s">
        <v>7517</v>
      </c>
      <c r="V672" s="55">
        <v>2895.1226931199999</v>
      </c>
      <c r="W672" s="43" t="s">
        <v>46</v>
      </c>
      <c r="X672" s="44">
        <v>0</v>
      </c>
      <c r="Y672" s="55">
        <f t="shared" si="21"/>
        <v>2895.1226931199999</v>
      </c>
      <c r="Z672" s="14" t="s">
        <v>39</v>
      </c>
      <c r="AA672" s="45" t="s">
        <v>7518</v>
      </c>
      <c r="AB672" s="45" t="s">
        <v>7519</v>
      </c>
      <c r="AC672" s="45" t="s">
        <v>7520</v>
      </c>
      <c r="AD672" s="45" t="s">
        <v>287</v>
      </c>
      <c r="AE672" s="43" t="s">
        <v>3071</v>
      </c>
      <c r="AF672" s="45" t="s">
        <v>7521</v>
      </c>
      <c r="AG672" s="48">
        <v>1</v>
      </c>
    </row>
    <row r="673" spans="1:33" s="1" customFormat="1" ht="42.75">
      <c r="A673" s="46" t="s">
        <v>7522</v>
      </c>
      <c r="B673" s="10" t="s">
        <v>7523</v>
      </c>
      <c r="C673" s="21" t="s">
        <v>7524</v>
      </c>
      <c r="D673" s="10" t="s">
        <v>7525</v>
      </c>
      <c r="E673" s="10" t="s">
        <v>79</v>
      </c>
      <c r="F673" s="10" t="s">
        <v>44</v>
      </c>
      <c r="G673" s="10" t="s">
        <v>45</v>
      </c>
      <c r="H673" s="10" t="s">
        <v>44</v>
      </c>
      <c r="I673" s="11">
        <v>1113.48</v>
      </c>
      <c r="J673" s="12">
        <v>5.979970968129468E-2</v>
      </c>
      <c r="K673" s="47">
        <v>1113.2347999999986</v>
      </c>
      <c r="L673" s="39" t="s">
        <v>46</v>
      </c>
      <c r="M673" s="41">
        <v>0</v>
      </c>
      <c r="N673" s="47">
        <f t="shared" si="20"/>
        <v>1113.2347999999986</v>
      </c>
      <c r="O673" s="39" t="s">
        <v>39</v>
      </c>
      <c r="P673" s="13" t="s">
        <v>7526</v>
      </c>
      <c r="Q673" s="40" t="s">
        <v>7527</v>
      </c>
      <c r="R673" s="40" t="s">
        <v>7528</v>
      </c>
      <c r="S673" s="40" t="s">
        <v>7529</v>
      </c>
      <c r="T673" s="39" t="s">
        <v>7530</v>
      </c>
      <c r="U673" s="40" t="s">
        <v>7531</v>
      </c>
      <c r="V673" s="55">
        <v>667.51839999999913</v>
      </c>
      <c r="W673" s="43" t="s">
        <v>46</v>
      </c>
      <c r="X673" s="44">
        <v>0</v>
      </c>
      <c r="Y673" s="55">
        <f t="shared" si="21"/>
        <v>667.51839999999913</v>
      </c>
      <c r="Z673" s="14" t="s">
        <v>39</v>
      </c>
      <c r="AA673" s="45" t="s">
        <v>7532</v>
      </c>
      <c r="AB673" s="45" t="s">
        <v>7533</v>
      </c>
      <c r="AC673" s="45" t="s">
        <v>7534</v>
      </c>
      <c r="AD673" s="45" t="s">
        <v>287</v>
      </c>
      <c r="AE673" s="43" t="s">
        <v>4629</v>
      </c>
      <c r="AF673" s="45" t="s">
        <v>7535</v>
      </c>
      <c r="AG673" s="48">
        <v>1</v>
      </c>
    </row>
    <row r="674" spans="1:33" s="1" customFormat="1">
      <c r="A674" s="46" t="s">
        <v>7536</v>
      </c>
      <c r="B674" s="10" t="s">
        <v>7537</v>
      </c>
      <c r="C674" s="21" t="s">
        <v>7538</v>
      </c>
      <c r="D674" s="10" t="s">
        <v>7539</v>
      </c>
      <c r="E674" s="10" t="s">
        <v>133</v>
      </c>
      <c r="F674" s="10" t="s">
        <v>147</v>
      </c>
      <c r="G674" s="10" t="s">
        <v>135</v>
      </c>
      <c r="H674" s="10" t="s">
        <v>133</v>
      </c>
      <c r="I674" s="11"/>
      <c r="J674" s="12">
        <v>2.827777764444072E-4</v>
      </c>
      <c r="K674" s="47">
        <v>39373.421391359996</v>
      </c>
      <c r="L674" s="39" t="s">
        <v>46</v>
      </c>
      <c r="M674" s="41">
        <v>0</v>
      </c>
      <c r="N674" s="47">
        <f t="shared" si="20"/>
        <v>39373.421391359996</v>
      </c>
      <c r="O674" s="39" t="s">
        <v>39</v>
      </c>
      <c r="P674" s="13" t="s">
        <v>7540</v>
      </c>
      <c r="Q674" s="40" t="s">
        <v>7541</v>
      </c>
      <c r="R674" s="40" t="s">
        <v>7542</v>
      </c>
      <c r="S674" s="40" t="s">
        <v>7543</v>
      </c>
      <c r="T674" s="39">
        <v>10</v>
      </c>
      <c r="U674" s="40">
        <v>4030539011402</v>
      </c>
      <c r="V674" s="55">
        <v>18218.752455679998</v>
      </c>
      <c r="W674" s="43" t="s">
        <v>46</v>
      </c>
      <c r="X674" s="44">
        <v>0</v>
      </c>
      <c r="Y674" s="55">
        <f t="shared" si="21"/>
        <v>18218.752455679998</v>
      </c>
      <c r="Z674" s="14" t="s">
        <v>39</v>
      </c>
      <c r="AA674" s="45" t="s">
        <v>7544</v>
      </c>
      <c r="AB674" s="45" t="s">
        <v>7545</v>
      </c>
      <c r="AC674" s="45" t="s">
        <v>7546</v>
      </c>
      <c r="AD674" s="45" t="s">
        <v>55</v>
      </c>
      <c r="AE674" s="43" t="s">
        <v>613</v>
      </c>
      <c r="AF674" s="45" t="s">
        <v>7547</v>
      </c>
      <c r="AG674" s="48">
        <v>1</v>
      </c>
    </row>
    <row r="675" spans="1:33" s="1" customFormat="1" ht="42.75">
      <c r="A675" s="46" t="s">
        <v>7548</v>
      </c>
      <c r="B675" s="10" t="s">
        <v>7549</v>
      </c>
      <c r="C675" s="21" t="s">
        <v>7550</v>
      </c>
      <c r="D675" s="10" t="s">
        <v>488</v>
      </c>
      <c r="E675" s="10" t="s">
        <v>133</v>
      </c>
      <c r="F675" s="10" t="s">
        <v>147</v>
      </c>
      <c r="G675" s="10" t="s">
        <v>135</v>
      </c>
      <c r="H675" s="10" t="s">
        <v>133</v>
      </c>
      <c r="I675" s="11"/>
      <c r="J675" s="12">
        <v>1.8793565844466308E-3</v>
      </c>
      <c r="K675" s="47">
        <v>15491.749611519999</v>
      </c>
      <c r="L675" s="39" t="s">
        <v>46</v>
      </c>
      <c r="M675" s="41">
        <v>0</v>
      </c>
      <c r="N675" s="47">
        <f t="shared" si="20"/>
        <v>15491.749611519999</v>
      </c>
      <c r="O675" s="39" t="s">
        <v>39</v>
      </c>
      <c r="P675" s="13" t="s">
        <v>7551</v>
      </c>
      <c r="Q675" s="40" t="s">
        <v>7552</v>
      </c>
      <c r="R675" s="40" t="s">
        <v>7553</v>
      </c>
      <c r="S675" s="40" t="s">
        <v>688</v>
      </c>
      <c r="T675" s="39" t="s">
        <v>152</v>
      </c>
      <c r="U675" s="40" t="s">
        <v>7554</v>
      </c>
      <c r="V675" s="55">
        <v>12231.955187200001</v>
      </c>
      <c r="W675" s="43" t="s">
        <v>46</v>
      </c>
      <c r="X675" s="44">
        <v>0</v>
      </c>
      <c r="Y675" s="55">
        <f t="shared" si="21"/>
        <v>12231.955187200001</v>
      </c>
      <c r="Z675" s="14" t="s">
        <v>39</v>
      </c>
      <c r="AA675" s="45" t="s">
        <v>7555</v>
      </c>
      <c r="AB675" s="45" t="s">
        <v>7556</v>
      </c>
      <c r="AC675" s="45" t="s">
        <v>7557</v>
      </c>
      <c r="AD675" s="45" t="s">
        <v>2275</v>
      </c>
      <c r="AE675" s="43" t="s">
        <v>2276</v>
      </c>
      <c r="AF675" s="45" t="s">
        <v>7558</v>
      </c>
      <c r="AG675" s="48">
        <v>1</v>
      </c>
    </row>
    <row r="676" spans="1:33" s="1" customFormat="1" ht="28.5">
      <c r="A676" s="46" t="s">
        <v>7559</v>
      </c>
      <c r="B676" s="10" t="s">
        <v>7560</v>
      </c>
      <c r="C676" s="21" t="s">
        <v>7561</v>
      </c>
      <c r="D676" s="10" t="s">
        <v>1971</v>
      </c>
      <c r="E676" s="10" t="s">
        <v>79</v>
      </c>
      <c r="F676" s="10" t="s">
        <v>44</v>
      </c>
      <c r="G676" s="10" t="s">
        <v>45</v>
      </c>
      <c r="H676" s="10" t="s">
        <v>44</v>
      </c>
      <c r="I676" s="11"/>
      <c r="J676" s="12">
        <v>2.9051887499441536E-5</v>
      </c>
      <c r="K676" s="47">
        <v>5201.8259148800007</v>
      </c>
      <c r="L676" s="39" t="s">
        <v>46</v>
      </c>
      <c r="M676" s="41">
        <v>0</v>
      </c>
      <c r="N676" s="47">
        <f t="shared" si="20"/>
        <v>5201.8259148800007</v>
      </c>
      <c r="O676" s="39" t="s">
        <v>39</v>
      </c>
      <c r="P676" s="13" t="s">
        <v>7562</v>
      </c>
      <c r="Q676" s="40" t="s">
        <v>7563</v>
      </c>
      <c r="R676" s="40" t="s">
        <v>7564</v>
      </c>
      <c r="S676" s="40" t="s">
        <v>1090</v>
      </c>
      <c r="T676" s="39" t="s">
        <v>613</v>
      </c>
      <c r="U676" s="40" t="s">
        <v>7565</v>
      </c>
      <c r="V676" s="55">
        <v>1179.3112934400001</v>
      </c>
      <c r="W676" s="43" t="s">
        <v>46</v>
      </c>
      <c r="X676" s="44">
        <v>0</v>
      </c>
      <c r="Y676" s="55">
        <f t="shared" si="21"/>
        <v>1179.3112934400001</v>
      </c>
      <c r="Z676" s="14" t="s">
        <v>39</v>
      </c>
      <c r="AA676" s="45" t="s">
        <v>7566</v>
      </c>
      <c r="AB676" s="45" t="s">
        <v>7567</v>
      </c>
      <c r="AC676" s="45" t="s">
        <v>7564</v>
      </c>
      <c r="AD676" s="45" t="s">
        <v>55</v>
      </c>
      <c r="AE676" s="43" t="s">
        <v>613</v>
      </c>
      <c r="AF676" s="45" t="s">
        <v>7565</v>
      </c>
      <c r="AG676" s="48">
        <v>1</v>
      </c>
    </row>
    <row r="677" spans="1:33" s="1" customFormat="1" ht="28.5">
      <c r="A677" s="46" t="s">
        <v>7568</v>
      </c>
      <c r="B677" s="10" t="s">
        <v>7560</v>
      </c>
      <c r="C677" s="21" t="s">
        <v>7561</v>
      </c>
      <c r="D677" s="10" t="s">
        <v>1889</v>
      </c>
      <c r="E677" s="10" t="s">
        <v>79</v>
      </c>
      <c r="F677" s="10" t="s">
        <v>44</v>
      </c>
      <c r="G677" s="10" t="s">
        <v>45</v>
      </c>
      <c r="H677" s="10" t="s">
        <v>44</v>
      </c>
      <c r="I677" s="11"/>
      <c r="J677" s="12">
        <v>3.4694148646776589E-4</v>
      </c>
      <c r="K677" s="47">
        <v>2630.58116608</v>
      </c>
      <c r="L677" s="39" t="s">
        <v>46</v>
      </c>
      <c r="M677" s="41">
        <v>0</v>
      </c>
      <c r="N677" s="47">
        <f t="shared" si="20"/>
        <v>2630.58116608</v>
      </c>
      <c r="O677" s="39" t="s">
        <v>39</v>
      </c>
      <c r="P677" s="13" t="s">
        <v>7569</v>
      </c>
      <c r="Q677" s="40" t="s">
        <v>7570</v>
      </c>
      <c r="R677" s="40" t="s">
        <v>7571</v>
      </c>
      <c r="S677" s="40" t="s">
        <v>1090</v>
      </c>
      <c r="T677" s="39" t="s">
        <v>613</v>
      </c>
      <c r="U677" s="40" t="s">
        <v>7572</v>
      </c>
      <c r="V677" s="55">
        <v>1274.49679616</v>
      </c>
      <c r="W677" s="43" t="s">
        <v>46</v>
      </c>
      <c r="X677" s="44">
        <v>0</v>
      </c>
      <c r="Y677" s="55">
        <f t="shared" si="21"/>
        <v>1274.49679616</v>
      </c>
      <c r="Z677" s="14" t="s">
        <v>39</v>
      </c>
      <c r="AA677" s="45" t="s">
        <v>7573</v>
      </c>
      <c r="AB677" s="45" t="s">
        <v>7574</v>
      </c>
      <c r="AC677" s="45" t="s">
        <v>7575</v>
      </c>
      <c r="AD677" s="45" t="s">
        <v>287</v>
      </c>
      <c r="AE677" s="43" t="s">
        <v>7576</v>
      </c>
      <c r="AF677" s="45" t="s">
        <v>7577</v>
      </c>
      <c r="AG677" s="48">
        <v>1</v>
      </c>
    </row>
    <row r="678" spans="1:33" s="1" customFormat="1" ht="42.75">
      <c r="A678" s="46" t="s">
        <v>7578</v>
      </c>
      <c r="B678" s="10" t="s">
        <v>7560</v>
      </c>
      <c r="C678" s="21" t="s">
        <v>7561</v>
      </c>
      <c r="D678" s="10" t="s">
        <v>7579</v>
      </c>
      <c r="E678" s="10" t="s">
        <v>79</v>
      </c>
      <c r="F678" s="10" t="s">
        <v>44</v>
      </c>
      <c r="G678" s="10" t="s">
        <v>45</v>
      </c>
      <c r="H678" s="10" t="s">
        <v>44</v>
      </c>
      <c r="I678" s="11"/>
      <c r="J678" s="12">
        <v>2.820543987491317E-4</v>
      </c>
      <c r="K678" s="47">
        <v>2919.8462003200002</v>
      </c>
      <c r="L678" s="39" t="s">
        <v>46</v>
      </c>
      <c r="M678" s="41">
        <v>0</v>
      </c>
      <c r="N678" s="47">
        <f t="shared" si="20"/>
        <v>2919.8462003200002</v>
      </c>
      <c r="O678" s="39" t="s">
        <v>39</v>
      </c>
      <c r="P678" s="13" t="s">
        <v>7580</v>
      </c>
      <c r="Q678" s="40" t="s">
        <v>7581</v>
      </c>
      <c r="R678" s="40" t="s">
        <v>7582</v>
      </c>
      <c r="S678" s="40" t="s">
        <v>1090</v>
      </c>
      <c r="T678" s="39" t="s">
        <v>613</v>
      </c>
      <c r="U678" s="40" t="s">
        <v>7583</v>
      </c>
      <c r="V678" s="55">
        <v>1766.49458944</v>
      </c>
      <c r="W678" s="43" t="s">
        <v>46</v>
      </c>
      <c r="X678" s="44">
        <v>0</v>
      </c>
      <c r="Y678" s="55">
        <f t="shared" si="21"/>
        <v>1766.49458944</v>
      </c>
      <c r="Z678" s="14" t="s">
        <v>39</v>
      </c>
      <c r="AA678" s="45" t="s">
        <v>7584</v>
      </c>
      <c r="AB678" s="45" t="s">
        <v>7585</v>
      </c>
      <c r="AC678" s="45" t="s">
        <v>7586</v>
      </c>
      <c r="AD678" s="45" t="s">
        <v>287</v>
      </c>
      <c r="AE678" s="43" t="s">
        <v>7587</v>
      </c>
      <c r="AF678" s="45" t="s">
        <v>7588</v>
      </c>
      <c r="AG678" s="48">
        <v>1</v>
      </c>
    </row>
    <row r="679" spans="1:33" s="1" customFormat="1" ht="29.25">
      <c r="A679" s="46" t="s">
        <v>7589</v>
      </c>
      <c r="B679" s="10" t="s">
        <v>7560</v>
      </c>
      <c r="C679" s="21" t="s">
        <v>7561</v>
      </c>
      <c r="D679" s="10" t="s">
        <v>2506</v>
      </c>
      <c r="E679" s="10" t="s">
        <v>79</v>
      </c>
      <c r="F679" s="10" t="s">
        <v>44</v>
      </c>
      <c r="G679" s="10" t="s">
        <v>45</v>
      </c>
      <c r="H679" s="10" t="s">
        <v>44</v>
      </c>
      <c r="I679" s="11"/>
      <c r="J679" s="12">
        <v>5.4599653289732878E-4</v>
      </c>
      <c r="K679" s="47">
        <v>1741.7710822399999</v>
      </c>
      <c r="L679" s="39" t="s">
        <v>46</v>
      </c>
      <c r="M679" s="41">
        <v>0</v>
      </c>
      <c r="N679" s="47">
        <f t="shared" si="20"/>
        <v>1741.7710822399999</v>
      </c>
      <c r="O679" s="39" t="s">
        <v>39</v>
      </c>
      <c r="P679" s="13" t="s">
        <v>7590</v>
      </c>
      <c r="Q679" s="40" t="s">
        <v>7591</v>
      </c>
      <c r="R679" s="40" t="s">
        <v>7592</v>
      </c>
      <c r="S679" s="40" t="s">
        <v>7593</v>
      </c>
      <c r="T679" s="39" t="s">
        <v>7594</v>
      </c>
      <c r="U679" s="40" t="s">
        <v>7595</v>
      </c>
      <c r="V679" s="55">
        <v>1166.9495398400002</v>
      </c>
      <c r="W679" s="43" t="s">
        <v>46</v>
      </c>
      <c r="X679" s="44">
        <v>0</v>
      </c>
      <c r="Y679" s="55">
        <f t="shared" si="21"/>
        <v>1166.9495398400002</v>
      </c>
      <c r="Z679" s="14" t="s">
        <v>39</v>
      </c>
      <c r="AA679" s="45" t="s">
        <v>7596</v>
      </c>
      <c r="AB679" s="45" t="s">
        <v>7597</v>
      </c>
      <c r="AC679" s="45" t="s">
        <v>7598</v>
      </c>
      <c r="AD679" s="45" t="s">
        <v>287</v>
      </c>
      <c r="AE679" s="43" t="s">
        <v>7599</v>
      </c>
      <c r="AF679" s="45" t="s">
        <v>7600</v>
      </c>
      <c r="AG679" s="48">
        <v>1</v>
      </c>
    </row>
    <row r="680" spans="1:33" s="1" customFormat="1" ht="29.25">
      <c r="A680" s="46" t="s">
        <v>7601</v>
      </c>
      <c r="B680" s="10" t="s">
        <v>7602</v>
      </c>
      <c r="C680" s="21" t="s">
        <v>7603</v>
      </c>
      <c r="D680" s="10" t="s">
        <v>146</v>
      </c>
      <c r="E680" s="10" t="s">
        <v>79</v>
      </c>
      <c r="F680" s="10" t="s">
        <v>44</v>
      </c>
      <c r="G680" s="10" t="s">
        <v>45</v>
      </c>
      <c r="H680" s="10" t="s">
        <v>44</v>
      </c>
      <c r="I680" s="11"/>
      <c r="J680" s="12">
        <v>1.7774257153517024E-3</v>
      </c>
      <c r="K680" s="47">
        <v>789048.25993727997</v>
      </c>
      <c r="L680" s="39" t="s">
        <v>46</v>
      </c>
      <c r="M680" s="41">
        <v>0</v>
      </c>
      <c r="N680" s="47">
        <f t="shared" si="20"/>
        <v>789048.25993727997</v>
      </c>
      <c r="O680" s="39" t="s">
        <v>39</v>
      </c>
      <c r="P680" s="13" t="s">
        <v>7604</v>
      </c>
      <c r="Q680" s="40" t="s">
        <v>2578</v>
      </c>
      <c r="R680" s="40" t="s">
        <v>2578</v>
      </c>
      <c r="S680" s="40" t="s">
        <v>7605</v>
      </c>
      <c r="T680" s="39" t="s">
        <v>266</v>
      </c>
      <c r="U680" s="40" t="s">
        <v>2578</v>
      </c>
      <c r="V680" s="55">
        <v>16535.081615360003</v>
      </c>
      <c r="W680" s="43" t="s">
        <v>46</v>
      </c>
      <c r="X680" s="44">
        <v>0</v>
      </c>
      <c r="Y680" s="55">
        <f t="shared" si="21"/>
        <v>16535.081615360003</v>
      </c>
      <c r="Z680" s="14" t="s">
        <v>39</v>
      </c>
      <c r="AA680" s="45" t="s">
        <v>7606</v>
      </c>
      <c r="AB680" s="45" t="s">
        <v>668</v>
      </c>
      <c r="AC680" s="45" t="s">
        <v>668</v>
      </c>
      <c r="AD680" s="45" t="s">
        <v>2826</v>
      </c>
      <c r="AE680" s="43" t="s">
        <v>2172</v>
      </c>
      <c r="AF680" s="45" t="s">
        <v>7607</v>
      </c>
      <c r="AG680" s="48">
        <v>1</v>
      </c>
    </row>
    <row r="681" spans="1:33" s="1" customFormat="1" ht="24">
      <c r="A681" s="46" t="s">
        <v>7608</v>
      </c>
      <c r="B681" s="10" t="s">
        <v>7609</v>
      </c>
      <c r="C681" s="21" t="s">
        <v>7610</v>
      </c>
      <c r="D681" s="10" t="s">
        <v>598</v>
      </c>
      <c r="E681" s="10" t="s">
        <v>79</v>
      </c>
      <c r="F681" s="10" t="s">
        <v>44</v>
      </c>
      <c r="G681" s="10" t="s">
        <v>45</v>
      </c>
      <c r="H681" s="10" t="s">
        <v>44</v>
      </c>
      <c r="I681" s="11">
        <v>23631.439999999999</v>
      </c>
      <c r="J681" s="12">
        <v>4.0025845215230782E-2</v>
      </c>
      <c r="K681" s="47">
        <v>23631.41879999997</v>
      </c>
      <c r="L681" s="39" t="s">
        <v>46</v>
      </c>
      <c r="M681" s="41">
        <v>0</v>
      </c>
      <c r="N681" s="47">
        <f t="shared" si="20"/>
        <v>23631.41879999997</v>
      </c>
      <c r="O681" s="39" t="s">
        <v>39</v>
      </c>
      <c r="P681" s="13" t="s">
        <v>7611</v>
      </c>
      <c r="Q681" s="40" t="s">
        <v>7612</v>
      </c>
      <c r="R681" s="40" t="s">
        <v>7613</v>
      </c>
      <c r="S681" s="40" t="s">
        <v>7614</v>
      </c>
      <c r="T681" s="39" t="s">
        <v>84</v>
      </c>
      <c r="U681" s="40" t="s">
        <v>7615</v>
      </c>
      <c r="V681" s="55">
        <v>16140.848399999979</v>
      </c>
      <c r="W681" s="43" t="s">
        <v>46</v>
      </c>
      <c r="X681" s="44">
        <v>0</v>
      </c>
      <c r="Y681" s="55">
        <f t="shared" si="21"/>
        <v>16140.848399999979</v>
      </c>
      <c r="Z681" s="14" t="s">
        <v>39</v>
      </c>
      <c r="AA681" s="45" t="s">
        <v>7616</v>
      </c>
      <c r="AB681" s="45" t="s">
        <v>7617</v>
      </c>
      <c r="AC681" s="45" t="s">
        <v>7613</v>
      </c>
      <c r="AD681" s="45" t="s">
        <v>73</v>
      </c>
      <c r="AE681" s="43" t="s">
        <v>84</v>
      </c>
      <c r="AF681" s="45" t="s">
        <v>7615</v>
      </c>
      <c r="AG681" s="48">
        <v>1</v>
      </c>
    </row>
    <row r="682" spans="1:33" s="1" customFormat="1" ht="24">
      <c r="A682" s="46" t="s">
        <v>7618</v>
      </c>
      <c r="B682" s="10" t="s">
        <v>7619</v>
      </c>
      <c r="C682" s="21" t="s">
        <v>7620</v>
      </c>
      <c r="D682" s="10" t="s">
        <v>684</v>
      </c>
      <c r="E682" s="10" t="s">
        <v>79</v>
      </c>
      <c r="F682" s="10" t="s">
        <v>44</v>
      </c>
      <c r="G682" s="10" t="s">
        <v>45</v>
      </c>
      <c r="H682" s="10" t="s">
        <v>44</v>
      </c>
      <c r="I682" s="11">
        <v>12785.67</v>
      </c>
      <c r="J682" s="12">
        <v>8.7150406161754807E-3</v>
      </c>
      <c r="K682" s="47">
        <v>12785.300999999983</v>
      </c>
      <c r="L682" s="39" t="s">
        <v>46</v>
      </c>
      <c r="M682" s="41">
        <v>0</v>
      </c>
      <c r="N682" s="47">
        <f t="shared" si="20"/>
        <v>12785.300999999983</v>
      </c>
      <c r="O682" s="39" t="s">
        <v>39</v>
      </c>
      <c r="P682" s="13" t="s">
        <v>7621</v>
      </c>
      <c r="Q682" s="40" t="s">
        <v>7622</v>
      </c>
      <c r="R682" s="40" t="s">
        <v>7623</v>
      </c>
      <c r="S682" s="40" t="s">
        <v>3530</v>
      </c>
      <c r="T682" s="39" t="s">
        <v>84</v>
      </c>
      <c r="U682" s="40" t="s">
        <v>7624</v>
      </c>
      <c r="V682" s="55">
        <v>12785.300999999983</v>
      </c>
      <c r="W682" s="43" t="s">
        <v>46</v>
      </c>
      <c r="X682" s="44">
        <v>0</v>
      </c>
      <c r="Y682" s="55">
        <f t="shared" si="21"/>
        <v>12785.300999999983</v>
      </c>
      <c r="Z682" s="14" t="s">
        <v>39</v>
      </c>
      <c r="AA682" s="45" t="s">
        <v>7625</v>
      </c>
      <c r="AB682" s="45" t="s">
        <v>7626</v>
      </c>
      <c r="AC682" s="45" t="s">
        <v>7627</v>
      </c>
      <c r="AD682" s="45" t="s">
        <v>55</v>
      </c>
      <c r="AE682" s="43" t="s">
        <v>84</v>
      </c>
      <c r="AF682" s="45" t="s">
        <v>7624</v>
      </c>
      <c r="AG682" s="48">
        <v>1</v>
      </c>
    </row>
    <row r="683" spans="1:33" s="1" customFormat="1" ht="24">
      <c r="A683" s="46" t="s">
        <v>7628</v>
      </c>
      <c r="B683" s="10" t="s">
        <v>7619</v>
      </c>
      <c r="C683" s="21" t="s">
        <v>7620</v>
      </c>
      <c r="D683" s="10" t="s">
        <v>5906</v>
      </c>
      <c r="E683" s="10" t="s">
        <v>79</v>
      </c>
      <c r="F683" s="10" t="s">
        <v>44</v>
      </c>
      <c r="G683" s="10" t="s">
        <v>45</v>
      </c>
      <c r="H683" s="10" t="s">
        <v>44</v>
      </c>
      <c r="I683" s="11">
        <v>19178.490000000002</v>
      </c>
      <c r="J683" s="12">
        <v>2.6145121848526336E-2</v>
      </c>
      <c r="K683" s="47">
        <v>19178.479599999973</v>
      </c>
      <c r="L683" s="39" t="s">
        <v>46</v>
      </c>
      <c r="M683" s="41">
        <v>0</v>
      </c>
      <c r="N683" s="47">
        <f t="shared" si="20"/>
        <v>19178.479599999973</v>
      </c>
      <c r="O683" s="39" t="s">
        <v>39</v>
      </c>
      <c r="P683" s="13" t="s">
        <v>7629</v>
      </c>
      <c r="Q683" s="40" t="s">
        <v>7630</v>
      </c>
      <c r="R683" s="40" t="s">
        <v>7631</v>
      </c>
      <c r="S683" s="40" t="s">
        <v>7632</v>
      </c>
      <c r="T683" s="39" t="s">
        <v>84</v>
      </c>
      <c r="U683" s="40" t="s">
        <v>7633</v>
      </c>
      <c r="V683" s="55">
        <v>19178.479599999973</v>
      </c>
      <c r="W683" s="43" t="s">
        <v>46</v>
      </c>
      <c r="X683" s="44">
        <v>0</v>
      </c>
      <c r="Y683" s="55">
        <f t="shared" si="21"/>
        <v>19178.479599999973</v>
      </c>
      <c r="Z683" s="14" t="s">
        <v>39</v>
      </c>
      <c r="AA683" s="45" t="s">
        <v>7625</v>
      </c>
      <c r="AB683" s="45" t="s">
        <v>7634</v>
      </c>
      <c r="AC683" s="45" t="s">
        <v>7635</v>
      </c>
      <c r="AD683" s="45" t="s">
        <v>55</v>
      </c>
      <c r="AE683" s="43" t="s">
        <v>84</v>
      </c>
      <c r="AF683" s="45" t="s">
        <v>7633</v>
      </c>
      <c r="AG683" s="48">
        <v>1</v>
      </c>
    </row>
    <row r="684" spans="1:33" s="1" customFormat="1" ht="28.5">
      <c r="A684" s="46" t="s">
        <v>7636</v>
      </c>
      <c r="B684" s="10" t="s">
        <v>7619</v>
      </c>
      <c r="C684" s="21" t="s">
        <v>7620</v>
      </c>
      <c r="D684" s="10" t="s">
        <v>1856</v>
      </c>
      <c r="E684" s="10" t="s">
        <v>79</v>
      </c>
      <c r="F684" s="10" t="s">
        <v>44</v>
      </c>
      <c r="G684" s="10" t="s">
        <v>45</v>
      </c>
      <c r="H684" s="10" t="s">
        <v>44</v>
      </c>
      <c r="I684" s="11">
        <v>25571.32</v>
      </c>
      <c r="J684" s="12">
        <v>1.5284840465292344E-2</v>
      </c>
      <c r="K684" s="47">
        <v>25570.601999999966</v>
      </c>
      <c r="L684" s="39" t="s">
        <v>46</v>
      </c>
      <c r="M684" s="41">
        <v>0</v>
      </c>
      <c r="N684" s="47">
        <f t="shared" si="20"/>
        <v>25570.601999999966</v>
      </c>
      <c r="O684" s="39" t="s">
        <v>39</v>
      </c>
      <c r="P684" s="13" t="s">
        <v>7637</v>
      </c>
      <c r="Q684" s="40" t="s">
        <v>7638</v>
      </c>
      <c r="R684" s="40" t="s">
        <v>7639</v>
      </c>
      <c r="S684" s="40" t="s">
        <v>7632</v>
      </c>
      <c r="T684" s="39" t="s">
        <v>84</v>
      </c>
      <c r="U684" s="40" t="s">
        <v>7640</v>
      </c>
      <c r="V684" s="55">
        <v>25570.601999999966</v>
      </c>
      <c r="W684" s="43" t="s">
        <v>46</v>
      </c>
      <c r="X684" s="44">
        <v>0</v>
      </c>
      <c r="Y684" s="55">
        <f t="shared" si="21"/>
        <v>25570.601999999966</v>
      </c>
      <c r="Z684" s="14" t="s">
        <v>39</v>
      </c>
      <c r="AA684" s="45" t="s">
        <v>7641</v>
      </c>
      <c r="AB684" s="45" t="s">
        <v>7642</v>
      </c>
      <c r="AC684" s="45" t="s">
        <v>7643</v>
      </c>
      <c r="AD684" s="45" t="s">
        <v>55</v>
      </c>
      <c r="AE684" s="43" t="s">
        <v>84</v>
      </c>
      <c r="AF684" s="45" t="s">
        <v>7644</v>
      </c>
      <c r="AG684" s="48">
        <v>1</v>
      </c>
    </row>
    <row r="685" spans="1:33" s="1" customFormat="1" ht="28.5">
      <c r="A685" s="46" t="s">
        <v>7645</v>
      </c>
      <c r="B685" s="10" t="s">
        <v>7646</v>
      </c>
      <c r="C685" s="21" t="s">
        <v>7620</v>
      </c>
      <c r="D685" s="10" t="s">
        <v>829</v>
      </c>
      <c r="E685" s="10" t="s">
        <v>79</v>
      </c>
      <c r="F685" s="10" t="s">
        <v>44</v>
      </c>
      <c r="G685" s="10" t="s">
        <v>45</v>
      </c>
      <c r="H685" s="10" t="s">
        <v>44</v>
      </c>
      <c r="I685" s="11">
        <v>257390.24</v>
      </c>
      <c r="J685" s="12">
        <v>1.1977895928994932E-2</v>
      </c>
      <c r="K685" s="47">
        <v>257389.60279999967</v>
      </c>
      <c r="L685" s="39" t="s">
        <v>46</v>
      </c>
      <c r="M685" s="41">
        <v>0</v>
      </c>
      <c r="N685" s="47">
        <f t="shared" si="20"/>
        <v>257389.60279999967</v>
      </c>
      <c r="O685" s="39" t="s">
        <v>39</v>
      </c>
      <c r="P685" s="13" t="s">
        <v>7647</v>
      </c>
      <c r="Q685" s="40" t="s">
        <v>7648</v>
      </c>
      <c r="R685" s="40" t="s">
        <v>7649</v>
      </c>
      <c r="S685" s="40" t="s">
        <v>382</v>
      </c>
      <c r="T685" s="39" t="s">
        <v>125</v>
      </c>
      <c r="U685" s="40" t="s">
        <v>7650</v>
      </c>
      <c r="V685" s="55">
        <v>136319.50919999983</v>
      </c>
      <c r="W685" s="43" t="s">
        <v>46</v>
      </c>
      <c r="X685" s="44">
        <v>0</v>
      </c>
      <c r="Y685" s="55">
        <f t="shared" si="21"/>
        <v>136319.50919999983</v>
      </c>
      <c r="Z685" s="14" t="s">
        <v>39</v>
      </c>
      <c r="AA685" s="45" t="s">
        <v>7651</v>
      </c>
      <c r="AB685" s="45" t="s">
        <v>7652</v>
      </c>
      <c r="AC685" s="45" t="s">
        <v>7653</v>
      </c>
      <c r="AD685" s="45" t="s">
        <v>271</v>
      </c>
      <c r="AE685" s="43" t="s">
        <v>259</v>
      </c>
      <c r="AF685" s="45" t="s">
        <v>7654</v>
      </c>
      <c r="AG685" s="48">
        <v>1</v>
      </c>
    </row>
    <row r="686" spans="1:33" s="1" customFormat="1" ht="28.5">
      <c r="A686" s="46" t="s">
        <v>7655</v>
      </c>
      <c r="B686" s="10" t="s">
        <v>7646</v>
      </c>
      <c r="C686" s="21" t="s">
        <v>7620</v>
      </c>
      <c r="D686" s="10" t="s">
        <v>43</v>
      </c>
      <c r="E686" s="10" t="s">
        <v>79</v>
      </c>
      <c r="F686" s="10" t="s">
        <v>44</v>
      </c>
      <c r="G686" s="10" t="s">
        <v>45</v>
      </c>
      <c r="H686" s="10" t="s">
        <v>44</v>
      </c>
      <c r="I686" s="11">
        <v>514780.48</v>
      </c>
      <c r="J686" s="12">
        <v>5.5727962394861642E-2</v>
      </c>
      <c r="K686" s="47">
        <v>514780.26179999934</v>
      </c>
      <c r="L686" s="39" t="s">
        <v>46</v>
      </c>
      <c r="M686" s="41">
        <v>0</v>
      </c>
      <c r="N686" s="47">
        <f t="shared" si="20"/>
        <v>514780.26179999934</v>
      </c>
      <c r="O686" s="39" t="s">
        <v>39</v>
      </c>
      <c r="P686" s="13" t="s">
        <v>7656</v>
      </c>
      <c r="Q686" s="40" t="s">
        <v>7657</v>
      </c>
      <c r="R686" s="40" t="s">
        <v>7658</v>
      </c>
      <c r="S686" s="40" t="s">
        <v>382</v>
      </c>
      <c r="T686" s="39" t="s">
        <v>125</v>
      </c>
      <c r="U686" s="40" t="s">
        <v>7659</v>
      </c>
      <c r="V686" s="55">
        <v>263863.05259999965</v>
      </c>
      <c r="W686" s="43" t="s">
        <v>46</v>
      </c>
      <c r="X686" s="44">
        <v>0</v>
      </c>
      <c r="Y686" s="55">
        <f t="shared" si="21"/>
        <v>263863.05259999965</v>
      </c>
      <c r="Z686" s="14" t="s">
        <v>39</v>
      </c>
      <c r="AA686" s="45" t="s">
        <v>7651</v>
      </c>
      <c r="AB686" s="45" t="s">
        <v>7660</v>
      </c>
      <c r="AC686" s="45" t="s">
        <v>7661</v>
      </c>
      <c r="AD686" s="45" t="s">
        <v>271</v>
      </c>
      <c r="AE686" s="43" t="s">
        <v>259</v>
      </c>
      <c r="AF686" s="45" t="s">
        <v>7662</v>
      </c>
      <c r="AG686" s="48">
        <v>1</v>
      </c>
    </row>
    <row r="687" spans="1:33" s="1" customFormat="1">
      <c r="A687" s="46" t="s">
        <v>7663</v>
      </c>
      <c r="B687" s="10" t="s">
        <v>7664</v>
      </c>
      <c r="C687" s="21" t="s">
        <v>7665</v>
      </c>
      <c r="D687" s="10" t="s">
        <v>7666</v>
      </c>
      <c r="E687" s="10" t="s">
        <v>7667</v>
      </c>
      <c r="F687" s="10" t="s">
        <v>134</v>
      </c>
      <c r="G687" s="10" t="s">
        <v>2588</v>
      </c>
      <c r="H687" s="10" t="s">
        <v>7667</v>
      </c>
      <c r="I687" s="11">
        <v>691877.54</v>
      </c>
      <c r="J687" s="12">
        <v>9.1901832190645974E-3</v>
      </c>
      <c r="K687" s="47">
        <v>691876.48439999903</v>
      </c>
      <c r="L687" s="39" t="s">
        <v>46</v>
      </c>
      <c r="M687" s="41">
        <v>0</v>
      </c>
      <c r="N687" s="47">
        <f t="shared" si="20"/>
        <v>691876.48439999903</v>
      </c>
      <c r="O687" s="39" t="s">
        <v>39</v>
      </c>
      <c r="P687" s="13" t="s">
        <v>7668</v>
      </c>
      <c r="Q687" s="40" t="s">
        <v>7669</v>
      </c>
      <c r="R687" s="40" t="s">
        <v>7670</v>
      </c>
      <c r="S687" s="40" t="s">
        <v>7671</v>
      </c>
      <c r="T687" s="39" t="s">
        <v>703</v>
      </c>
      <c r="U687" s="40" t="s">
        <v>7672</v>
      </c>
      <c r="V687" s="55">
        <v>691876.48439999903</v>
      </c>
      <c r="W687" s="43" t="s">
        <v>46</v>
      </c>
      <c r="X687" s="44">
        <v>0</v>
      </c>
      <c r="Y687" s="55">
        <f t="shared" si="21"/>
        <v>691876.48439999903</v>
      </c>
      <c r="Z687" s="14" t="s">
        <v>39</v>
      </c>
      <c r="AA687" s="45" t="s">
        <v>7673</v>
      </c>
      <c r="AB687" s="45" t="s">
        <v>7674</v>
      </c>
      <c r="AC687" s="45" t="s">
        <v>7670</v>
      </c>
      <c r="AD687" s="45" t="s">
        <v>55</v>
      </c>
      <c r="AE687" s="43" t="s">
        <v>703</v>
      </c>
      <c r="AF687" s="45" t="s">
        <v>7672</v>
      </c>
      <c r="AG687" s="48">
        <v>1</v>
      </c>
    </row>
    <row r="688" spans="1:33" s="1" customFormat="1" ht="29.25">
      <c r="A688" s="46" t="s">
        <v>7675</v>
      </c>
      <c r="B688" s="10" t="s">
        <v>7676</v>
      </c>
      <c r="C688" s="21" t="s">
        <v>7677</v>
      </c>
      <c r="D688" s="10" t="s">
        <v>847</v>
      </c>
      <c r="E688" s="10" t="s">
        <v>79</v>
      </c>
      <c r="F688" s="10" t="s">
        <v>44</v>
      </c>
      <c r="G688" s="10" t="s">
        <v>45</v>
      </c>
      <c r="H688" s="10" t="s">
        <v>44</v>
      </c>
      <c r="I688" s="11">
        <v>6672.67</v>
      </c>
      <c r="J688" s="12">
        <v>2.0094025620229276E-2</v>
      </c>
      <c r="K688" s="47">
        <v>6672.0153999999911</v>
      </c>
      <c r="L688" s="39" t="s">
        <v>46</v>
      </c>
      <c r="M688" s="41">
        <v>0</v>
      </c>
      <c r="N688" s="47">
        <f t="shared" si="20"/>
        <v>6672.0153999999911</v>
      </c>
      <c r="O688" s="39" t="s">
        <v>39</v>
      </c>
      <c r="P688" s="13" t="s">
        <v>7678</v>
      </c>
      <c r="Q688" s="40" t="s">
        <v>7679</v>
      </c>
      <c r="R688" s="40" t="s">
        <v>7680</v>
      </c>
      <c r="S688" s="40" t="s">
        <v>2664</v>
      </c>
      <c r="T688" s="39" t="s">
        <v>259</v>
      </c>
      <c r="U688" s="40" t="s">
        <v>7681</v>
      </c>
      <c r="V688" s="55">
        <v>3453.7739999999953</v>
      </c>
      <c r="W688" s="43" t="s">
        <v>46</v>
      </c>
      <c r="X688" s="44">
        <v>0</v>
      </c>
      <c r="Y688" s="55">
        <f t="shared" si="21"/>
        <v>3453.7739999999953</v>
      </c>
      <c r="Z688" s="14" t="s">
        <v>39</v>
      </c>
      <c r="AA688" s="45" t="s">
        <v>7682</v>
      </c>
      <c r="AB688" s="45" t="s">
        <v>7683</v>
      </c>
      <c r="AC688" s="45" t="s">
        <v>7684</v>
      </c>
      <c r="AD688" s="45" t="s">
        <v>287</v>
      </c>
      <c r="AE688" s="43" t="s">
        <v>111</v>
      </c>
      <c r="AF688" s="45" t="s">
        <v>7685</v>
      </c>
      <c r="AG688" s="48">
        <v>1</v>
      </c>
    </row>
    <row r="689" spans="1:33" s="1" customFormat="1" ht="43.5">
      <c r="A689" s="46" t="s">
        <v>7686</v>
      </c>
      <c r="B689" s="10" t="s">
        <v>7687</v>
      </c>
      <c r="C689" s="21" t="s">
        <v>7688</v>
      </c>
      <c r="D689" s="10" t="s">
        <v>804</v>
      </c>
      <c r="E689" s="10" t="s">
        <v>6757</v>
      </c>
      <c r="F689" s="10" t="s">
        <v>5753</v>
      </c>
      <c r="G689" s="10" t="s">
        <v>2588</v>
      </c>
      <c r="H689" s="10" t="s">
        <v>136</v>
      </c>
      <c r="I689" s="11">
        <v>305667.49</v>
      </c>
      <c r="J689" s="12">
        <v>2.3025443243884718E-2</v>
      </c>
      <c r="K689" s="47">
        <v>305667.4485999996</v>
      </c>
      <c r="L689" s="39" t="s">
        <v>46</v>
      </c>
      <c r="M689" s="41">
        <v>0</v>
      </c>
      <c r="N689" s="47">
        <f t="shared" si="20"/>
        <v>305667.4485999996</v>
      </c>
      <c r="O689" s="39" t="s">
        <v>39</v>
      </c>
      <c r="P689" s="13" t="s">
        <v>7689</v>
      </c>
      <c r="Q689" s="40" t="s">
        <v>7690</v>
      </c>
      <c r="R689" s="40" t="s">
        <v>7691</v>
      </c>
      <c r="S689" s="40" t="s">
        <v>7692</v>
      </c>
      <c r="T689" s="39" t="s">
        <v>563</v>
      </c>
      <c r="U689" s="40" t="s">
        <v>7693</v>
      </c>
      <c r="V689" s="55">
        <v>76416.069999999905</v>
      </c>
      <c r="W689" s="43" t="s">
        <v>46</v>
      </c>
      <c r="X689" s="44">
        <v>0</v>
      </c>
      <c r="Y689" s="55">
        <f t="shared" si="21"/>
        <v>76416.069999999905</v>
      </c>
      <c r="Z689" s="14" t="s">
        <v>39</v>
      </c>
      <c r="AA689" s="45" t="s">
        <v>7694</v>
      </c>
      <c r="AB689" s="45" t="s">
        <v>7695</v>
      </c>
      <c r="AC689" s="45" t="s">
        <v>7696</v>
      </c>
      <c r="AD689" s="45" t="s">
        <v>4380</v>
      </c>
      <c r="AE689" s="43" t="s">
        <v>141</v>
      </c>
      <c r="AF689" s="45" t="s">
        <v>7697</v>
      </c>
      <c r="AG689" s="48">
        <v>1</v>
      </c>
    </row>
    <row r="690" spans="1:33" s="1" customFormat="1" ht="42.75">
      <c r="A690" s="46" t="s">
        <v>7698</v>
      </c>
      <c r="B690" s="10" t="s">
        <v>7699</v>
      </c>
      <c r="C690" s="21" t="s">
        <v>7700</v>
      </c>
      <c r="D690" s="10" t="s">
        <v>43</v>
      </c>
      <c r="E690" s="10" t="s">
        <v>79</v>
      </c>
      <c r="F690" s="10" t="s">
        <v>44</v>
      </c>
      <c r="G690" s="10" t="s">
        <v>45</v>
      </c>
      <c r="H690" s="10" t="s">
        <v>44</v>
      </c>
      <c r="I690" s="11">
        <v>3846.56</v>
      </c>
      <c r="J690" s="12">
        <v>6.4679892595787816E-3</v>
      </c>
      <c r="K690" s="47">
        <v>2878.1449999999963</v>
      </c>
      <c r="L690" s="39" t="s">
        <v>46</v>
      </c>
      <c r="M690" s="41">
        <v>0</v>
      </c>
      <c r="N690" s="47">
        <f t="shared" si="20"/>
        <v>2878.1449999999963</v>
      </c>
      <c r="O690" s="39" t="s">
        <v>39</v>
      </c>
      <c r="P690" s="13" t="s">
        <v>7701</v>
      </c>
      <c r="Q690" s="40" t="s">
        <v>7702</v>
      </c>
      <c r="R690" s="40" t="s">
        <v>7703</v>
      </c>
      <c r="S690" s="40" t="s">
        <v>7704</v>
      </c>
      <c r="T690" s="39" t="s">
        <v>7705</v>
      </c>
      <c r="U690" s="40" t="s">
        <v>7706</v>
      </c>
      <c r="V690" s="55">
        <v>926.2873999999988</v>
      </c>
      <c r="W690" s="43" t="s">
        <v>46</v>
      </c>
      <c r="X690" s="44">
        <v>0</v>
      </c>
      <c r="Y690" s="55">
        <f t="shared" si="21"/>
        <v>926.2873999999988</v>
      </c>
      <c r="Z690" s="14" t="s">
        <v>39</v>
      </c>
      <c r="AA690" s="45" t="s">
        <v>7707</v>
      </c>
      <c r="AB690" s="45" t="s">
        <v>7708</v>
      </c>
      <c r="AC690" s="45" t="s">
        <v>7709</v>
      </c>
      <c r="AD690" s="45" t="s">
        <v>287</v>
      </c>
      <c r="AE690" s="43" t="s">
        <v>7710</v>
      </c>
      <c r="AF690" s="45" t="s">
        <v>7711</v>
      </c>
      <c r="AG690" s="48">
        <v>1</v>
      </c>
    </row>
    <row r="691" spans="1:33" s="1" customFormat="1">
      <c r="A691" s="46" t="s">
        <v>7712</v>
      </c>
      <c r="B691" s="10" t="s">
        <v>7713</v>
      </c>
      <c r="C691" s="21" t="s">
        <v>7714</v>
      </c>
      <c r="D691" s="10" t="s">
        <v>7715</v>
      </c>
      <c r="E691" s="10" t="s">
        <v>133</v>
      </c>
      <c r="F691" s="10" t="s">
        <v>147</v>
      </c>
      <c r="G691" s="10" t="s">
        <v>7716</v>
      </c>
      <c r="H691" s="10" t="s">
        <v>133</v>
      </c>
      <c r="I691" s="11"/>
      <c r="J691" s="86">
        <v>6.6096231572397093E-2</v>
      </c>
      <c r="K691" s="47">
        <v>4360806.3704575999</v>
      </c>
      <c r="L691" s="39" t="s">
        <v>46</v>
      </c>
      <c r="M691" s="41">
        <v>0</v>
      </c>
      <c r="N691" s="47">
        <f t="shared" si="20"/>
        <v>4360806.3704575999</v>
      </c>
      <c r="O691" s="39" t="s">
        <v>39</v>
      </c>
      <c r="P691" s="13" t="s">
        <v>7717</v>
      </c>
      <c r="Q691" s="40" t="s">
        <v>7718</v>
      </c>
      <c r="R691" s="40" t="s">
        <v>7719</v>
      </c>
      <c r="S691" s="40" t="s">
        <v>7720</v>
      </c>
      <c r="T691" s="39" t="s">
        <v>152</v>
      </c>
      <c r="U691" s="40" t="s">
        <v>7721</v>
      </c>
      <c r="V691" s="55">
        <v>2357015.5589120002</v>
      </c>
      <c r="W691" s="43" t="s">
        <v>46</v>
      </c>
      <c r="X691" s="44">
        <v>0</v>
      </c>
      <c r="Y691" s="55">
        <f t="shared" si="21"/>
        <v>2357015.5589120002</v>
      </c>
      <c r="Z691" s="14" t="s">
        <v>39</v>
      </c>
      <c r="AA691" s="45" t="s">
        <v>7722</v>
      </c>
      <c r="AB691" s="45" t="s">
        <v>7723</v>
      </c>
      <c r="AC691" s="45" t="s">
        <v>7724</v>
      </c>
      <c r="AD691" s="45" t="s">
        <v>2370</v>
      </c>
      <c r="AE691" s="43">
        <v>1</v>
      </c>
      <c r="AF691" s="45" t="s">
        <v>647</v>
      </c>
      <c r="AG691" s="48">
        <v>1</v>
      </c>
    </row>
    <row r="692" spans="1:33" s="1" customFormat="1" ht="29.25">
      <c r="A692" s="46" t="s">
        <v>7725</v>
      </c>
      <c r="B692" s="10" t="s">
        <v>7726</v>
      </c>
      <c r="C692" s="21" t="s">
        <v>7727</v>
      </c>
      <c r="D692" s="10" t="s">
        <v>660</v>
      </c>
      <c r="E692" s="10" t="s">
        <v>79</v>
      </c>
      <c r="F692" s="10" t="s">
        <v>44</v>
      </c>
      <c r="G692" s="10" t="s">
        <v>45</v>
      </c>
      <c r="H692" s="10" t="s">
        <v>44</v>
      </c>
      <c r="I692" s="11"/>
      <c r="J692" s="12">
        <v>2.7642047712743499E-4</v>
      </c>
      <c r="K692" s="47">
        <v>4547.8891494399995</v>
      </c>
      <c r="L692" s="39" t="s">
        <v>192</v>
      </c>
      <c r="M692" s="41">
        <v>0.19</v>
      </c>
      <c r="N692" s="47">
        <f t="shared" si="20"/>
        <v>5411.9880878335998</v>
      </c>
      <c r="O692" s="39" t="s">
        <v>39</v>
      </c>
      <c r="P692" s="13" t="s">
        <v>7728</v>
      </c>
      <c r="Q692" s="40" t="s">
        <v>7729</v>
      </c>
      <c r="R692" s="40" t="s">
        <v>7730</v>
      </c>
      <c r="S692" s="40" t="s">
        <v>7731</v>
      </c>
      <c r="T692" s="39" t="s">
        <v>588</v>
      </c>
      <c r="U692" s="40" t="s">
        <v>7732</v>
      </c>
      <c r="V692" s="55">
        <v>929.60387072000003</v>
      </c>
      <c r="W692" s="43" t="s">
        <v>46</v>
      </c>
      <c r="X692" s="44">
        <v>0</v>
      </c>
      <c r="Y692" s="55">
        <f t="shared" si="21"/>
        <v>929.60387072000003</v>
      </c>
      <c r="Z692" s="14" t="s">
        <v>39</v>
      </c>
      <c r="AA692" s="45" t="s">
        <v>7733</v>
      </c>
      <c r="AB692" s="45" t="s">
        <v>668</v>
      </c>
      <c r="AC692" s="45" t="s">
        <v>7734</v>
      </c>
      <c r="AD692" s="45" t="s">
        <v>73</v>
      </c>
      <c r="AE692" s="43" t="s">
        <v>84</v>
      </c>
      <c r="AF692" s="45" t="s">
        <v>75</v>
      </c>
      <c r="AG692" s="48">
        <v>1</v>
      </c>
    </row>
    <row r="693" spans="1:33" s="1" customFormat="1" ht="142.5">
      <c r="A693" s="46" t="s">
        <v>7735</v>
      </c>
      <c r="B693" s="10" t="s">
        <v>7736</v>
      </c>
      <c r="C693" s="21" t="s">
        <v>7737</v>
      </c>
      <c r="D693" s="10" t="s">
        <v>7738</v>
      </c>
      <c r="E693" s="10" t="s">
        <v>133</v>
      </c>
      <c r="F693" s="10" t="s">
        <v>147</v>
      </c>
      <c r="G693" s="10" t="s">
        <v>135</v>
      </c>
      <c r="H693" s="10" t="s">
        <v>133</v>
      </c>
      <c r="I693" s="11">
        <v>1088173.9440132068</v>
      </c>
      <c r="J693" s="86">
        <v>9.747824522072171E-2</v>
      </c>
      <c r="K693" s="47">
        <v>1022491.377</v>
      </c>
      <c r="L693" s="39" t="s">
        <v>46</v>
      </c>
      <c r="M693" s="41">
        <v>0</v>
      </c>
      <c r="N693" s="47">
        <f t="shared" si="20"/>
        <v>1022491.377</v>
      </c>
      <c r="O693" s="39" t="s">
        <v>39</v>
      </c>
      <c r="P693" s="13" t="s">
        <v>7739</v>
      </c>
      <c r="Q693" s="40" t="s">
        <v>7740</v>
      </c>
      <c r="R693" s="40" t="s">
        <v>7741</v>
      </c>
      <c r="S693" s="40" t="s">
        <v>7742</v>
      </c>
      <c r="T693" s="39" t="s">
        <v>152</v>
      </c>
      <c r="U693" s="40" t="s">
        <v>7743</v>
      </c>
      <c r="V693" s="55">
        <v>858475</v>
      </c>
      <c r="W693" s="43" t="s">
        <v>46</v>
      </c>
      <c r="X693" s="44">
        <v>0</v>
      </c>
      <c r="Y693" s="55">
        <f t="shared" si="21"/>
        <v>858475</v>
      </c>
      <c r="Z693" s="14" t="s">
        <v>39</v>
      </c>
      <c r="AA693" s="45" t="s">
        <v>7744</v>
      </c>
      <c r="AB693" s="45" t="s">
        <v>7745</v>
      </c>
      <c r="AC693" s="45" t="s">
        <v>7746</v>
      </c>
      <c r="AD693" s="45" t="s">
        <v>2370</v>
      </c>
      <c r="AE693" s="43">
        <v>1</v>
      </c>
      <c r="AF693" s="45" t="s">
        <v>647</v>
      </c>
      <c r="AG693" s="48">
        <v>1</v>
      </c>
    </row>
    <row r="694" spans="1:33" s="1" customFormat="1" ht="57">
      <c r="A694" s="46" t="s">
        <v>7747</v>
      </c>
      <c r="B694" s="10" t="s">
        <v>7736</v>
      </c>
      <c r="C694" s="21" t="s">
        <v>7737</v>
      </c>
      <c r="D694" s="10" t="s">
        <v>7748</v>
      </c>
      <c r="E694" s="10" t="s">
        <v>133</v>
      </c>
      <c r="F694" s="10" t="s">
        <v>147</v>
      </c>
      <c r="G694" s="10" t="s">
        <v>135</v>
      </c>
      <c r="H694" s="10" t="s">
        <v>133</v>
      </c>
      <c r="I694" s="11">
        <v>953056.78</v>
      </c>
      <c r="J694" s="12">
        <v>1.9793622736155422E-2</v>
      </c>
      <c r="K694" s="47">
        <v>953056.78</v>
      </c>
      <c r="L694" s="39" t="s">
        <v>46</v>
      </c>
      <c r="M694" s="41">
        <v>0</v>
      </c>
      <c r="N694" s="47">
        <f t="shared" si="20"/>
        <v>953056.78</v>
      </c>
      <c r="O694" s="39" t="s">
        <v>39</v>
      </c>
      <c r="P694" s="13" t="s">
        <v>7749</v>
      </c>
      <c r="Q694" s="40" t="s">
        <v>7750</v>
      </c>
      <c r="R694" s="40" t="s">
        <v>7751</v>
      </c>
      <c r="S694" s="40" t="s">
        <v>7752</v>
      </c>
      <c r="T694" s="39" t="s">
        <v>152</v>
      </c>
      <c r="U694" s="40" t="s">
        <v>7753</v>
      </c>
      <c r="V694" s="55">
        <v>630386.63279999921</v>
      </c>
      <c r="W694" s="43" t="s">
        <v>46</v>
      </c>
      <c r="X694" s="44">
        <v>0</v>
      </c>
      <c r="Y694" s="55">
        <f t="shared" si="21"/>
        <v>630386.63279999921</v>
      </c>
      <c r="Z694" s="14" t="s">
        <v>39</v>
      </c>
      <c r="AA694" s="45" t="s">
        <v>7754</v>
      </c>
      <c r="AB694" s="45" t="s">
        <v>7755</v>
      </c>
      <c r="AC694" s="45" t="s">
        <v>7751</v>
      </c>
      <c r="AD694" s="45" t="s">
        <v>156</v>
      </c>
      <c r="AE694" s="43" t="s">
        <v>152</v>
      </c>
      <c r="AF694" s="45" t="s">
        <v>7756</v>
      </c>
      <c r="AG694" s="48">
        <v>1</v>
      </c>
    </row>
    <row r="695" spans="1:33" s="1" customFormat="1" ht="42.75">
      <c r="A695" s="46" t="s">
        <v>7757</v>
      </c>
      <c r="B695" s="10" t="s">
        <v>7758</v>
      </c>
      <c r="C695" s="21" t="s">
        <v>7759</v>
      </c>
      <c r="D695" s="10" t="s">
        <v>7760</v>
      </c>
      <c r="E695" s="10" t="s">
        <v>133</v>
      </c>
      <c r="F695" s="10" t="s">
        <v>147</v>
      </c>
      <c r="G695" s="10" t="s">
        <v>135</v>
      </c>
      <c r="H695" s="10" t="s">
        <v>136</v>
      </c>
      <c r="I695" s="11">
        <v>4325752.6500000004</v>
      </c>
      <c r="J695" s="12">
        <v>0.91707322213945197</v>
      </c>
      <c r="K695" s="47">
        <v>4325752.6500000004</v>
      </c>
      <c r="L695" s="39" t="s">
        <v>46</v>
      </c>
      <c r="M695" s="41">
        <v>0</v>
      </c>
      <c r="N695" s="47">
        <f t="shared" si="20"/>
        <v>4325752.6500000004</v>
      </c>
      <c r="O695" s="39" t="s">
        <v>39</v>
      </c>
      <c r="P695" s="13" t="s">
        <v>7761</v>
      </c>
      <c r="Q695" s="40" t="s">
        <v>7762</v>
      </c>
      <c r="R695" s="40" t="s">
        <v>7763</v>
      </c>
      <c r="S695" s="40" t="s">
        <v>7764</v>
      </c>
      <c r="T695" s="39" t="s">
        <v>152</v>
      </c>
      <c r="U695" s="40" t="s">
        <v>7765</v>
      </c>
      <c r="V695" s="55">
        <v>4325752.6500000004</v>
      </c>
      <c r="W695" s="43" t="s">
        <v>46</v>
      </c>
      <c r="X695" s="44">
        <v>0</v>
      </c>
      <c r="Y695" s="55">
        <f t="shared" si="21"/>
        <v>4325752.6500000004</v>
      </c>
      <c r="Z695" s="14" t="s">
        <v>39</v>
      </c>
      <c r="AA695" s="45" t="s">
        <v>7766</v>
      </c>
      <c r="AB695" s="45" t="s">
        <v>7767</v>
      </c>
      <c r="AC695" s="45" t="s">
        <v>7763</v>
      </c>
      <c r="AD695" s="45" t="s">
        <v>156</v>
      </c>
      <c r="AE695" s="43" t="s">
        <v>152</v>
      </c>
      <c r="AF695" s="45" t="s">
        <v>7765</v>
      </c>
      <c r="AG695" s="48">
        <v>1</v>
      </c>
    </row>
    <row r="696" spans="1:33" s="1" customFormat="1" ht="57.75">
      <c r="A696" s="46" t="s">
        <v>7768</v>
      </c>
      <c r="B696" s="10" t="s">
        <v>7769</v>
      </c>
      <c r="C696" s="21" t="s">
        <v>7770</v>
      </c>
      <c r="D696" s="10" t="s">
        <v>7738</v>
      </c>
      <c r="E696" s="10" t="s">
        <v>133</v>
      </c>
      <c r="F696" s="10" t="s">
        <v>147</v>
      </c>
      <c r="G696" s="10" t="s">
        <v>135</v>
      </c>
      <c r="H696" s="10" t="s">
        <v>133</v>
      </c>
      <c r="I696" s="11">
        <v>912901.53</v>
      </c>
      <c r="J696" s="12">
        <v>0.2922805500352601</v>
      </c>
      <c r="K696" s="47">
        <v>912901.12119999877</v>
      </c>
      <c r="L696" s="39" t="s">
        <v>46</v>
      </c>
      <c r="M696" s="41">
        <v>0</v>
      </c>
      <c r="N696" s="47">
        <f t="shared" si="20"/>
        <v>912901.12119999877</v>
      </c>
      <c r="O696" s="39" t="s">
        <v>39</v>
      </c>
      <c r="P696" s="13" t="s">
        <v>7771</v>
      </c>
      <c r="Q696" s="40" t="s">
        <v>7772</v>
      </c>
      <c r="R696" s="40" t="s">
        <v>7773</v>
      </c>
      <c r="S696" s="40" t="s">
        <v>7774</v>
      </c>
      <c r="T696" s="39" t="s">
        <v>563</v>
      </c>
      <c r="U696" s="40" t="s">
        <v>7775</v>
      </c>
      <c r="V696" s="55">
        <v>792091.90899999894</v>
      </c>
      <c r="W696" s="43" t="s">
        <v>46</v>
      </c>
      <c r="X696" s="44">
        <v>0</v>
      </c>
      <c r="Y696" s="55">
        <f t="shared" si="21"/>
        <v>792091.90899999894</v>
      </c>
      <c r="Z696" s="14" t="s">
        <v>39</v>
      </c>
      <c r="AA696" s="45" t="s">
        <v>7776</v>
      </c>
      <c r="AB696" s="45" t="s">
        <v>7777</v>
      </c>
      <c r="AC696" s="45" t="s">
        <v>7778</v>
      </c>
      <c r="AD696" s="45" t="s">
        <v>3002</v>
      </c>
      <c r="AE696" s="43" t="s">
        <v>563</v>
      </c>
      <c r="AF696" s="45" t="s">
        <v>7779</v>
      </c>
      <c r="AG696" s="48">
        <v>1</v>
      </c>
    </row>
    <row r="697" spans="1:33" s="1" customFormat="1" ht="42.75">
      <c r="A697" s="46" t="s">
        <v>7780</v>
      </c>
      <c r="B697" s="10" t="s">
        <v>7781</v>
      </c>
      <c r="C697" s="21" t="s">
        <v>7782</v>
      </c>
      <c r="D697" s="10" t="s">
        <v>7783</v>
      </c>
      <c r="E697" s="10" t="s">
        <v>133</v>
      </c>
      <c r="F697" s="10" t="s">
        <v>7784</v>
      </c>
      <c r="G697" s="10" t="s">
        <v>135</v>
      </c>
      <c r="H697" s="10" t="s">
        <v>147</v>
      </c>
      <c r="I697" s="11">
        <v>2050.59</v>
      </c>
      <c r="J697" s="12">
        <v>2.5834225537381468E-2</v>
      </c>
      <c r="K697" s="47">
        <v>853.41</v>
      </c>
      <c r="L697" s="39" t="s">
        <v>46</v>
      </c>
      <c r="M697" s="41">
        <v>0</v>
      </c>
      <c r="N697" s="47">
        <f t="shared" si="20"/>
        <v>853.41</v>
      </c>
      <c r="O697" s="39" t="s">
        <v>765</v>
      </c>
      <c r="P697" s="13" t="s">
        <v>7785</v>
      </c>
      <c r="Q697" s="40" t="s">
        <v>7786</v>
      </c>
      <c r="R697" s="40" t="s">
        <v>7787</v>
      </c>
      <c r="S697" s="40" t="s">
        <v>7788</v>
      </c>
      <c r="T697" s="39" t="s">
        <v>7789</v>
      </c>
      <c r="U697" s="40" t="s">
        <v>7790</v>
      </c>
      <c r="V697" s="55">
        <v>603.09019999999919</v>
      </c>
      <c r="W697" s="43" t="s">
        <v>46</v>
      </c>
      <c r="X697" s="44">
        <v>0</v>
      </c>
      <c r="Y697" s="55">
        <f t="shared" si="21"/>
        <v>603.09019999999919</v>
      </c>
      <c r="Z697" s="14" t="s">
        <v>39</v>
      </c>
      <c r="AA697" s="45" t="s">
        <v>7791</v>
      </c>
      <c r="AB697" s="45" t="s">
        <v>7792</v>
      </c>
      <c r="AC697" s="45" t="s">
        <v>7793</v>
      </c>
      <c r="AD697" s="45" t="s">
        <v>7794</v>
      </c>
      <c r="AE697" s="43" t="s">
        <v>7795</v>
      </c>
      <c r="AF697" s="45" t="s">
        <v>7796</v>
      </c>
      <c r="AG697" s="48">
        <v>1</v>
      </c>
    </row>
    <row r="698" spans="1:33" s="1" customFormat="1" ht="42.75">
      <c r="A698" s="46" t="s">
        <v>7797</v>
      </c>
      <c r="B698" s="10" t="s">
        <v>7781</v>
      </c>
      <c r="C698" s="21" t="s">
        <v>7782</v>
      </c>
      <c r="D698" s="10" t="s">
        <v>7798</v>
      </c>
      <c r="E698" s="10" t="s">
        <v>133</v>
      </c>
      <c r="F698" s="10" t="s">
        <v>7784</v>
      </c>
      <c r="G698" s="10" t="s">
        <v>135</v>
      </c>
      <c r="H698" s="10" t="s">
        <v>147</v>
      </c>
      <c r="I698" s="11">
        <v>2234.1</v>
      </c>
      <c r="J698" s="12">
        <v>0.4814450963150258</v>
      </c>
      <c r="K698" s="47">
        <v>1771.2473999999977</v>
      </c>
      <c r="L698" s="39" t="s">
        <v>46</v>
      </c>
      <c r="M698" s="41">
        <v>0</v>
      </c>
      <c r="N698" s="47">
        <f t="shared" si="20"/>
        <v>1771.2473999999977</v>
      </c>
      <c r="O698" s="39" t="s">
        <v>39</v>
      </c>
      <c r="P698" s="13" t="s">
        <v>7799</v>
      </c>
      <c r="Q698" s="40" t="s">
        <v>7800</v>
      </c>
      <c r="R698" s="40" t="s">
        <v>7801</v>
      </c>
      <c r="S698" s="40" t="s">
        <v>7802</v>
      </c>
      <c r="T698" s="39" t="s">
        <v>7803</v>
      </c>
      <c r="U698" s="40" t="s">
        <v>7804</v>
      </c>
      <c r="V698" s="55">
        <v>584.07859999999926</v>
      </c>
      <c r="W698" s="43" t="s">
        <v>46</v>
      </c>
      <c r="X698" s="44">
        <v>0</v>
      </c>
      <c r="Y698" s="55">
        <f t="shared" si="21"/>
        <v>584.07859999999926</v>
      </c>
      <c r="Z698" s="14" t="s">
        <v>39</v>
      </c>
      <c r="AA698" s="45" t="s">
        <v>7805</v>
      </c>
      <c r="AB698" s="45" t="s">
        <v>7806</v>
      </c>
      <c r="AC698" s="45" t="s">
        <v>7801</v>
      </c>
      <c r="AD698" s="45" t="s">
        <v>7794</v>
      </c>
      <c r="AE698" s="43" t="s">
        <v>7807</v>
      </c>
      <c r="AF698" s="45" t="s">
        <v>7808</v>
      </c>
      <c r="AG698" s="48">
        <v>1</v>
      </c>
    </row>
    <row r="699" spans="1:33" s="1" customFormat="1" ht="28.5">
      <c r="A699" s="46" t="s">
        <v>7809</v>
      </c>
      <c r="B699" s="10" t="s">
        <v>7781</v>
      </c>
      <c r="C699" s="21" t="s">
        <v>7782</v>
      </c>
      <c r="D699" s="10" t="s">
        <v>7810</v>
      </c>
      <c r="E699" s="10" t="s">
        <v>133</v>
      </c>
      <c r="F699" s="10" t="s">
        <v>7784</v>
      </c>
      <c r="G699" s="10" t="s">
        <v>135</v>
      </c>
      <c r="H699" s="10" t="s">
        <v>136</v>
      </c>
      <c r="I699" s="11">
        <v>1998.79</v>
      </c>
      <c r="J699" s="12">
        <v>0.21225687671556259</v>
      </c>
      <c r="K699" s="47">
        <v>1775.4721999999977</v>
      </c>
      <c r="L699" s="39" t="s">
        <v>46</v>
      </c>
      <c r="M699" s="41">
        <v>0</v>
      </c>
      <c r="N699" s="47">
        <f t="shared" si="20"/>
        <v>1775.4721999999977</v>
      </c>
      <c r="O699" s="39" t="s">
        <v>39</v>
      </c>
      <c r="P699" s="13" t="s">
        <v>7811</v>
      </c>
      <c r="Q699" s="40" t="s">
        <v>7812</v>
      </c>
      <c r="R699" s="40" t="s">
        <v>7813</v>
      </c>
      <c r="S699" s="40" t="s">
        <v>7814</v>
      </c>
      <c r="T699" s="39" t="s">
        <v>7803</v>
      </c>
      <c r="U699" s="40" t="s">
        <v>7815</v>
      </c>
      <c r="V699" s="55">
        <v>513.31319999999937</v>
      </c>
      <c r="W699" s="43" t="s">
        <v>46</v>
      </c>
      <c r="X699" s="44">
        <v>0</v>
      </c>
      <c r="Y699" s="55">
        <f t="shared" si="21"/>
        <v>513.31319999999937</v>
      </c>
      <c r="Z699" s="14" t="s">
        <v>39</v>
      </c>
      <c r="AA699" s="45" t="s">
        <v>7816</v>
      </c>
      <c r="AB699" s="45" t="s">
        <v>7817</v>
      </c>
      <c r="AC699" s="45" t="s">
        <v>7813</v>
      </c>
      <c r="AD699" s="45" t="s">
        <v>7818</v>
      </c>
      <c r="AE699" s="43" t="s">
        <v>7819</v>
      </c>
      <c r="AF699" s="45" t="s">
        <v>7820</v>
      </c>
      <c r="AG699" s="48">
        <v>1</v>
      </c>
    </row>
    <row r="700" spans="1:33" s="1" customFormat="1" ht="28.5">
      <c r="A700" s="46" t="s">
        <v>7821</v>
      </c>
      <c r="B700" s="10" t="s">
        <v>7822</v>
      </c>
      <c r="C700" s="21" t="s">
        <v>7823</v>
      </c>
      <c r="D700" s="10" t="s">
        <v>7738</v>
      </c>
      <c r="E700" s="10" t="s">
        <v>133</v>
      </c>
      <c r="F700" s="10" t="s">
        <v>147</v>
      </c>
      <c r="G700" s="10" t="s">
        <v>135</v>
      </c>
      <c r="H700" s="10" t="s">
        <v>136</v>
      </c>
      <c r="I700" s="11">
        <v>1572192.77</v>
      </c>
      <c r="J700" s="12">
        <v>5.3582351030358813E-2</v>
      </c>
      <c r="K700" s="47">
        <v>1572192.77</v>
      </c>
      <c r="L700" s="39" t="s">
        <v>46</v>
      </c>
      <c r="M700" s="41">
        <v>0</v>
      </c>
      <c r="N700" s="47">
        <f t="shared" si="20"/>
        <v>1572192.77</v>
      </c>
      <c r="O700" s="39" t="s">
        <v>39</v>
      </c>
      <c r="P700" s="13" t="s">
        <v>7824</v>
      </c>
      <c r="Q700" s="40" t="s">
        <v>7825</v>
      </c>
      <c r="R700" s="40" t="s">
        <v>7826</v>
      </c>
      <c r="S700" s="40" t="s">
        <v>7827</v>
      </c>
      <c r="T700" s="39" t="s">
        <v>563</v>
      </c>
      <c r="U700" s="40" t="s">
        <v>7828</v>
      </c>
      <c r="V700" s="55">
        <v>1572192.77</v>
      </c>
      <c r="W700" s="43" t="s">
        <v>46</v>
      </c>
      <c r="X700" s="44">
        <v>0</v>
      </c>
      <c r="Y700" s="55">
        <f t="shared" si="21"/>
        <v>1572192.77</v>
      </c>
      <c r="Z700" s="14" t="s">
        <v>39</v>
      </c>
      <c r="AA700" s="45" t="s">
        <v>7829</v>
      </c>
      <c r="AB700" s="45" t="s">
        <v>7830</v>
      </c>
      <c r="AC700" s="45" t="s">
        <v>7831</v>
      </c>
      <c r="AD700" s="45" t="s">
        <v>156</v>
      </c>
      <c r="AE700" s="43" t="s">
        <v>152</v>
      </c>
      <c r="AF700" s="45" t="s">
        <v>7832</v>
      </c>
      <c r="AG700" s="48">
        <v>1</v>
      </c>
    </row>
    <row r="701" spans="1:33" s="1" customFormat="1" ht="28.5">
      <c r="A701" s="46" t="s">
        <v>7833</v>
      </c>
      <c r="B701" s="10" t="s">
        <v>7834</v>
      </c>
      <c r="C701" s="21" t="s">
        <v>7835</v>
      </c>
      <c r="D701" s="10" t="s">
        <v>43</v>
      </c>
      <c r="E701" s="10" t="s">
        <v>79</v>
      </c>
      <c r="F701" s="10" t="s">
        <v>44</v>
      </c>
      <c r="G701" s="10" t="s">
        <v>45</v>
      </c>
      <c r="H701" s="10" t="s">
        <v>44</v>
      </c>
      <c r="I701" s="11"/>
      <c r="J701" s="12">
        <v>6.2889223914749481E-5</v>
      </c>
      <c r="K701" s="47">
        <v>1051.9852313599999</v>
      </c>
      <c r="L701" s="39" t="s">
        <v>46</v>
      </c>
      <c r="M701" s="41">
        <v>0</v>
      </c>
      <c r="N701" s="47">
        <f t="shared" si="20"/>
        <v>1051.9852313599999</v>
      </c>
      <c r="O701" s="39" t="s">
        <v>39</v>
      </c>
      <c r="P701" s="13" t="s">
        <v>7836</v>
      </c>
      <c r="Q701" s="40" t="s">
        <v>7837</v>
      </c>
      <c r="R701" s="40" t="s">
        <v>7838</v>
      </c>
      <c r="S701" s="40" t="s">
        <v>1090</v>
      </c>
      <c r="T701" s="39" t="s">
        <v>613</v>
      </c>
      <c r="U701" s="40" t="s">
        <v>7839</v>
      </c>
      <c r="V701" s="55">
        <v>608.19827711999994</v>
      </c>
      <c r="W701" s="43" t="s">
        <v>46</v>
      </c>
      <c r="X701" s="44">
        <v>0</v>
      </c>
      <c r="Y701" s="55">
        <f t="shared" si="21"/>
        <v>608.19827711999994</v>
      </c>
      <c r="Z701" s="14" t="s">
        <v>39</v>
      </c>
      <c r="AA701" s="45" t="s">
        <v>7840</v>
      </c>
      <c r="AB701" s="45" t="s">
        <v>7841</v>
      </c>
      <c r="AC701" s="45" t="s">
        <v>7842</v>
      </c>
      <c r="AD701" s="45" t="s">
        <v>271</v>
      </c>
      <c r="AE701" s="43" t="s">
        <v>7843</v>
      </c>
      <c r="AF701" s="45" t="s">
        <v>7844</v>
      </c>
      <c r="AG701" s="48">
        <v>1</v>
      </c>
    </row>
    <row r="702" spans="1:33" s="1" customFormat="1" ht="28.5">
      <c r="A702" s="46" t="s">
        <v>7845</v>
      </c>
      <c r="B702" s="10" t="s">
        <v>7846</v>
      </c>
      <c r="C702" s="21" t="s">
        <v>7847</v>
      </c>
      <c r="D702" s="10" t="s">
        <v>792</v>
      </c>
      <c r="E702" s="10" t="s">
        <v>79</v>
      </c>
      <c r="F702" s="10" t="s">
        <v>44</v>
      </c>
      <c r="G702" s="10" t="s">
        <v>45</v>
      </c>
      <c r="H702" s="10" t="s">
        <v>44</v>
      </c>
      <c r="I702" s="11"/>
      <c r="J702" s="12">
        <v>4.5060388053635026E-4</v>
      </c>
      <c r="K702" s="47">
        <v>1977.880576</v>
      </c>
      <c r="L702" s="39" t="s">
        <v>46</v>
      </c>
      <c r="M702" s="41">
        <v>0</v>
      </c>
      <c r="N702" s="47">
        <f t="shared" si="20"/>
        <v>1977.880576</v>
      </c>
      <c r="O702" s="39" t="s">
        <v>39</v>
      </c>
      <c r="P702" s="13" t="s">
        <v>7848</v>
      </c>
      <c r="Q702" s="40" t="s">
        <v>7849</v>
      </c>
      <c r="R702" s="40" t="s">
        <v>7850</v>
      </c>
      <c r="S702" s="40" t="s">
        <v>382</v>
      </c>
      <c r="T702" s="39" t="s">
        <v>125</v>
      </c>
      <c r="U702" s="40" t="s">
        <v>7851</v>
      </c>
      <c r="V702" s="55">
        <v>1367.2099481599998</v>
      </c>
      <c r="W702" s="43" t="s">
        <v>46</v>
      </c>
      <c r="X702" s="44">
        <v>0</v>
      </c>
      <c r="Y702" s="55">
        <f t="shared" si="21"/>
        <v>1367.2099481599998</v>
      </c>
      <c r="Z702" s="14" t="s">
        <v>39</v>
      </c>
      <c r="AA702" s="45" t="s">
        <v>7852</v>
      </c>
      <c r="AB702" s="45" t="s">
        <v>7853</v>
      </c>
      <c r="AC702" s="45" t="s">
        <v>7854</v>
      </c>
      <c r="AD702" s="45" t="s">
        <v>271</v>
      </c>
      <c r="AE702" s="43" t="s">
        <v>259</v>
      </c>
      <c r="AF702" s="45" t="s">
        <v>7855</v>
      </c>
      <c r="AG702" s="48">
        <v>1</v>
      </c>
    </row>
    <row r="703" spans="1:33" s="1" customFormat="1" ht="42.75">
      <c r="A703" s="46" t="s">
        <v>7856</v>
      </c>
      <c r="B703" s="10" t="s">
        <v>7846</v>
      </c>
      <c r="C703" s="21" t="s">
        <v>7847</v>
      </c>
      <c r="D703" s="10" t="s">
        <v>2066</v>
      </c>
      <c r="E703" s="10" t="s">
        <v>79</v>
      </c>
      <c r="F703" s="10" t="s">
        <v>44</v>
      </c>
      <c r="G703" s="10" t="s">
        <v>45</v>
      </c>
      <c r="H703" s="10" t="s">
        <v>44</v>
      </c>
      <c r="I703" s="11"/>
      <c r="J703" s="12">
        <v>2.4183948777638554E-3</v>
      </c>
      <c r="K703" s="47">
        <v>2481.0039475200001</v>
      </c>
      <c r="L703" s="39" t="s">
        <v>46</v>
      </c>
      <c r="M703" s="41">
        <v>0</v>
      </c>
      <c r="N703" s="47">
        <f t="shared" si="20"/>
        <v>2481.0039475200001</v>
      </c>
      <c r="O703" s="39" t="s">
        <v>39</v>
      </c>
      <c r="P703" s="13" t="s">
        <v>7857</v>
      </c>
      <c r="Q703" s="40" t="s">
        <v>7858</v>
      </c>
      <c r="R703" s="40" t="s">
        <v>7859</v>
      </c>
      <c r="S703" s="40" t="s">
        <v>382</v>
      </c>
      <c r="T703" s="39" t="s">
        <v>125</v>
      </c>
      <c r="U703" s="40" t="s">
        <v>7860</v>
      </c>
      <c r="V703" s="55">
        <v>1650.2941056</v>
      </c>
      <c r="W703" s="43" t="s">
        <v>46</v>
      </c>
      <c r="X703" s="44">
        <v>0</v>
      </c>
      <c r="Y703" s="55">
        <f t="shared" si="21"/>
        <v>1650.2941056</v>
      </c>
      <c r="Z703" s="14" t="s">
        <v>39</v>
      </c>
      <c r="AA703" s="45" t="s">
        <v>7861</v>
      </c>
      <c r="AB703" s="45" t="s">
        <v>7862</v>
      </c>
      <c r="AC703" s="45" t="s">
        <v>7863</v>
      </c>
      <c r="AD703" s="45" t="s">
        <v>287</v>
      </c>
      <c r="AE703" s="43" t="s">
        <v>111</v>
      </c>
      <c r="AF703" s="45" t="s">
        <v>7864</v>
      </c>
      <c r="AG703" s="48">
        <v>1</v>
      </c>
    </row>
    <row r="704" spans="1:33" s="1" customFormat="1" ht="24">
      <c r="A704" s="46" t="s">
        <v>7865</v>
      </c>
      <c r="B704" s="10" t="s">
        <v>7846</v>
      </c>
      <c r="C704" s="21" t="s">
        <v>7847</v>
      </c>
      <c r="D704" s="10" t="s">
        <v>2506</v>
      </c>
      <c r="E704" s="10" t="s">
        <v>79</v>
      </c>
      <c r="F704" s="10" t="s">
        <v>44</v>
      </c>
      <c r="G704" s="10" t="s">
        <v>45</v>
      </c>
      <c r="H704" s="10" t="s">
        <v>44</v>
      </c>
      <c r="I704" s="11"/>
      <c r="J704" s="12">
        <v>3.5938236433201892E-4</v>
      </c>
      <c r="K704" s="47">
        <v>3495.9039180799996</v>
      </c>
      <c r="L704" s="39" t="s">
        <v>46</v>
      </c>
      <c r="M704" s="41">
        <v>0</v>
      </c>
      <c r="N704" s="47">
        <f t="shared" si="20"/>
        <v>3495.9039180799996</v>
      </c>
      <c r="O704" s="39" t="s">
        <v>39</v>
      </c>
      <c r="P704" s="13" t="s">
        <v>7866</v>
      </c>
      <c r="Q704" s="40" t="s">
        <v>7867</v>
      </c>
      <c r="R704" s="40" t="s">
        <v>7868</v>
      </c>
      <c r="S704" s="40" t="s">
        <v>7869</v>
      </c>
      <c r="T704" s="39" t="s">
        <v>125</v>
      </c>
      <c r="U704" s="40" t="s">
        <v>7870</v>
      </c>
      <c r="V704" s="55">
        <v>1583.5406361599998</v>
      </c>
      <c r="W704" s="43" t="s">
        <v>46</v>
      </c>
      <c r="X704" s="44">
        <v>0</v>
      </c>
      <c r="Y704" s="55">
        <f t="shared" si="21"/>
        <v>1583.5406361599998</v>
      </c>
      <c r="Z704" s="14" t="s">
        <v>39</v>
      </c>
      <c r="AA704" s="45" t="s">
        <v>7871</v>
      </c>
      <c r="AB704" s="45" t="s">
        <v>7872</v>
      </c>
      <c r="AC704" s="45" t="s">
        <v>7868</v>
      </c>
      <c r="AD704" s="45" t="s">
        <v>55</v>
      </c>
      <c r="AE704" s="43" t="s">
        <v>125</v>
      </c>
      <c r="AF704" s="45" t="s">
        <v>7870</v>
      </c>
      <c r="AG704" s="48">
        <v>1</v>
      </c>
    </row>
    <row r="705" spans="1:33" s="1" customFormat="1" ht="28.5">
      <c r="A705" s="46" t="s">
        <v>7873</v>
      </c>
      <c r="B705" s="10" t="s">
        <v>7874</v>
      </c>
      <c r="C705" s="21" t="s">
        <v>7875</v>
      </c>
      <c r="D705" s="10" t="s">
        <v>598</v>
      </c>
      <c r="E705" s="10" t="s">
        <v>79</v>
      </c>
      <c r="F705" s="10" t="s">
        <v>44</v>
      </c>
      <c r="G705" s="10" t="s">
        <v>45</v>
      </c>
      <c r="H705" s="10" t="s">
        <v>44</v>
      </c>
      <c r="I705" s="11"/>
      <c r="J705" s="12">
        <v>1.1479748297038741E-2</v>
      </c>
      <c r="K705" s="47">
        <v>8268.7769830399993</v>
      </c>
      <c r="L705" s="39" t="s">
        <v>46</v>
      </c>
      <c r="M705" s="41">
        <v>0</v>
      </c>
      <c r="N705" s="47">
        <f t="shared" si="20"/>
        <v>8268.7769830399993</v>
      </c>
      <c r="O705" s="39" t="s">
        <v>39</v>
      </c>
      <c r="P705" s="13" t="s">
        <v>7876</v>
      </c>
      <c r="Q705" s="40" t="s">
        <v>7877</v>
      </c>
      <c r="R705" s="40" t="s">
        <v>7878</v>
      </c>
      <c r="S705" s="40" t="s">
        <v>7879</v>
      </c>
      <c r="T705" s="39" t="s">
        <v>2093</v>
      </c>
      <c r="U705" s="40" t="s">
        <v>7880</v>
      </c>
      <c r="V705" s="55">
        <v>2843.2033280000001</v>
      </c>
      <c r="W705" s="43" t="s">
        <v>46</v>
      </c>
      <c r="X705" s="44">
        <v>0</v>
      </c>
      <c r="Y705" s="55">
        <f t="shared" si="21"/>
        <v>2843.2033280000001</v>
      </c>
      <c r="Z705" s="14" t="s">
        <v>39</v>
      </c>
      <c r="AA705" s="45" t="s">
        <v>7881</v>
      </c>
      <c r="AB705" s="45" t="s">
        <v>7882</v>
      </c>
      <c r="AC705" s="45" t="s">
        <v>7883</v>
      </c>
      <c r="AD705" s="45" t="s">
        <v>271</v>
      </c>
      <c r="AE705" s="43" t="s">
        <v>4842</v>
      </c>
      <c r="AF705" s="45" t="s">
        <v>7884</v>
      </c>
      <c r="AG705" s="48">
        <v>1</v>
      </c>
    </row>
    <row r="706" spans="1:33" s="1" customFormat="1" ht="24">
      <c r="A706" s="46" t="s">
        <v>7885</v>
      </c>
      <c r="B706" s="10" t="s">
        <v>7886</v>
      </c>
      <c r="C706" s="21" t="s">
        <v>7887</v>
      </c>
      <c r="D706" s="10" t="s">
        <v>173</v>
      </c>
      <c r="E706" s="10" t="s">
        <v>44</v>
      </c>
      <c r="F706" s="10" t="s">
        <v>44</v>
      </c>
      <c r="G706" s="10" t="s">
        <v>45</v>
      </c>
      <c r="H706" s="10" t="s">
        <v>44</v>
      </c>
      <c r="I706" s="11"/>
      <c r="J706" s="12">
        <v>3.2071839129673807E-4</v>
      </c>
      <c r="K706" s="47">
        <v>2343.7884825599999</v>
      </c>
      <c r="L706" s="39" t="s">
        <v>192</v>
      </c>
      <c r="M706" s="41">
        <v>0.19</v>
      </c>
      <c r="N706" s="47">
        <f t="shared" si="20"/>
        <v>2789.1082942464</v>
      </c>
      <c r="O706" s="39" t="s">
        <v>39</v>
      </c>
      <c r="P706" s="13" t="s">
        <v>7888</v>
      </c>
      <c r="Q706" s="40" t="s">
        <v>7889</v>
      </c>
      <c r="R706" s="40" t="s">
        <v>7890</v>
      </c>
      <c r="S706" s="40" t="s">
        <v>7891</v>
      </c>
      <c r="T706" s="39" t="s">
        <v>266</v>
      </c>
      <c r="U706" s="40" t="s">
        <v>7892</v>
      </c>
      <c r="V706" s="55">
        <v>1336.3055641599999</v>
      </c>
      <c r="W706" s="43" t="s">
        <v>192</v>
      </c>
      <c r="X706" s="44">
        <v>0.19</v>
      </c>
      <c r="Y706" s="55">
        <f t="shared" si="21"/>
        <v>1590.2036213503998</v>
      </c>
      <c r="Z706" s="14" t="s">
        <v>39</v>
      </c>
      <c r="AA706" s="45" t="s">
        <v>7893</v>
      </c>
      <c r="AB706" s="45" t="s">
        <v>668</v>
      </c>
      <c r="AC706" s="45" t="s">
        <v>7890</v>
      </c>
      <c r="AD706" s="45" t="s">
        <v>73</v>
      </c>
      <c r="AE706" s="43" t="s">
        <v>266</v>
      </c>
      <c r="AF706" s="45" t="s">
        <v>7892</v>
      </c>
      <c r="AG706" s="48">
        <v>1</v>
      </c>
    </row>
    <row r="707" spans="1:33" s="1" customFormat="1" ht="99.75">
      <c r="A707" s="46" t="s">
        <v>7894</v>
      </c>
      <c r="B707" s="10" t="s">
        <v>7895</v>
      </c>
      <c r="C707" s="21" t="s">
        <v>7896</v>
      </c>
      <c r="D707" s="10" t="s">
        <v>7897</v>
      </c>
      <c r="E707" s="10" t="s">
        <v>61</v>
      </c>
      <c r="F707" s="10" t="s">
        <v>62</v>
      </c>
      <c r="G707" s="10" t="s">
        <v>939</v>
      </c>
      <c r="H707" s="10" t="s">
        <v>63</v>
      </c>
      <c r="I707" s="11"/>
      <c r="J707" s="12">
        <v>3.3514403134151895E-4</v>
      </c>
      <c r="K707" s="47">
        <v>13677.04418304</v>
      </c>
      <c r="L707" s="39" t="s">
        <v>46</v>
      </c>
      <c r="M707" s="41">
        <v>0</v>
      </c>
      <c r="N707" s="47">
        <f t="shared" si="20"/>
        <v>13677.04418304</v>
      </c>
      <c r="O707" s="39" t="s">
        <v>39</v>
      </c>
      <c r="P707" s="13" t="s">
        <v>7898</v>
      </c>
      <c r="Q707" s="40" t="s">
        <v>7899</v>
      </c>
      <c r="R707" s="40" t="s">
        <v>7900</v>
      </c>
      <c r="S707" s="40" t="s">
        <v>7901</v>
      </c>
      <c r="T707" s="39" t="s">
        <v>506</v>
      </c>
      <c r="U707" s="40" t="s">
        <v>7902</v>
      </c>
      <c r="V707" s="55">
        <v>7360.1880934400006</v>
      </c>
      <c r="W707" s="43" t="s">
        <v>46</v>
      </c>
      <c r="X707" s="44">
        <v>0</v>
      </c>
      <c r="Y707" s="55">
        <f t="shared" si="21"/>
        <v>7360.1880934400006</v>
      </c>
      <c r="Z707" s="14" t="s">
        <v>39</v>
      </c>
      <c r="AA707" s="45" t="s">
        <v>7903</v>
      </c>
      <c r="AB707" s="45" t="s">
        <v>7904</v>
      </c>
      <c r="AC707" s="45" t="s">
        <v>7905</v>
      </c>
      <c r="AD707" s="45" t="s">
        <v>169</v>
      </c>
      <c r="AE707" s="43" t="s">
        <v>1159</v>
      </c>
      <c r="AF707" s="45" t="s">
        <v>7906</v>
      </c>
      <c r="AG707" s="48">
        <v>1</v>
      </c>
    </row>
    <row r="708" spans="1:33" s="1" customFormat="1" ht="28.5">
      <c r="A708" s="46" t="s">
        <v>7907</v>
      </c>
      <c r="B708" s="10" t="s">
        <v>7908</v>
      </c>
      <c r="C708" s="21" t="s">
        <v>7896</v>
      </c>
      <c r="D708" s="10" t="s">
        <v>7909</v>
      </c>
      <c r="E708" s="10" t="s">
        <v>133</v>
      </c>
      <c r="F708" s="10" t="s">
        <v>147</v>
      </c>
      <c r="G708" s="10" t="s">
        <v>135</v>
      </c>
      <c r="H708" s="10" t="s">
        <v>147</v>
      </c>
      <c r="I708" s="11"/>
      <c r="J708" s="12">
        <v>6.1658166294017066E-6</v>
      </c>
      <c r="K708" s="47">
        <v>78905.0732288</v>
      </c>
      <c r="L708" s="39" t="s">
        <v>46</v>
      </c>
      <c r="M708" s="41">
        <v>0</v>
      </c>
      <c r="N708" s="47">
        <f t="shared" si="20"/>
        <v>78905.0732288</v>
      </c>
      <c r="O708" s="39" t="s">
        <v>765</v>
      </c>
      <c r="P708" s="13" t="s">
        <v>7910</v>
      </c>
      <c r="Q708" s="40" t="s">
        <v>75</v>
      </c>
      <c r="R708" s="40" t="s">
        <v>75</v>
      </c>
      <c r="S708" s="40" t="s">
        <v>688</v>
      </c>
      <c r="T708" s="39" t="s">
        <v>152</v>
      </c>
      <c r="U708" s="40" t="s">
        <v>75</v>
      </c>
      <c r="V708" s="55">
        <v>16589.473331199999</v>
      </c>
      <c r="W708" s="43" t="s">
        <v>46</v>
      </c>
      <c r="X708" s="44">
        <v>0</v>
      </c>
      <c r="Y708" s="55">
        <f t="shared" si="21"/>
        <v>16589.473331199999</v>
      </c>
      <c r="Z708" s="14" t="s">
        <v>39</v>
      </c>
      <c r="AA708" s="45" t="s">
        <v>7911</v>
      </c>
      <c r="AB708" s="45" t="s">
        <v>668</v>
      </c>
      <c r="AC708" s="45" t="s">
        <v>668</v>
      </c>
      <c r="AD708" s="45" t="s">
        <v>7912</v>
      </c>
      <c r="AE708" s="43" t="s">
        <v>6122</v>
      </c>
      <c r="AF708" s="45" t="s">
        <v>2583</v>
      </c>
      <c r="AG708" s="48">
        <v>1</v>
      </c>
    </row>
    <row r="709" spans="1:33" s="1" customFormat="1" ht="114">
      <c r="A709" s="46" t="s">
        <v>7913</v>
      </c>
      <c r="B709" s="10" t="s">
        <v>7914</v>
      </c>
      <c r="C709" s="21" t="s">
        <v>7915</v>
      </c>
      <c r="D709" s="10" t="s">
        <v>464</v>
      </c>
      <c r="E709" s="10" t="s">
        <v>79</v>
      </c>
      <c r="F709" s="10" t="s">
        <v>44</v>
      </c>
      <c r="G709" s="10" t="s">
        <v>45</v>
      </c>
      <c r="H709" s="10" t="s">
        <v>44</v>
      </c>
      <c r="I709" s="11"/>
      <c r="J709" s="12">
        <v>7.6090818540923777E-3</v>
      </c>
      <c r="K709" s="47">
        <v>730.57963775999997</v>
      </c>
      <c r="L709" s="39" t="s">
        <v>46</v>
      </c>
      <c r="M709" s="41">
        <v>0</v>
      </c>
      <c r="N709" s="47">
        <f t="shared" si="20"/>
        <v>730.57963775999997</v>
      </c>
      <c r="O709" s="39" t="s">
        <v>39</v>
      </c>
      <c r="P709" s="13" t="s">
        <v>7916</v>
      </c>
      <c r="Q709" s="40" t="s">
        <v>7917</v>
      </c>
      <c r="R709" s="40" t="s">
        <v>7918</v>
      </c>
      <c r="S709" s="40" t="s">
        <v>7919</v>
      </c>
      <c r="T709" s="39" t="s">
        <v>7920</v>
      </c>
      <c r="U709" s="40" t="s">
        <v>7921</v>
      </c>
      <c r="V709" s="55">
        <v>381.97818624000001</v>
      </c>
      <c r="W709" s="43" t="s">
        <v>46</v>
      </c>
      <c r="X709" s="44">
        <v>0</v>
      </c>
      <c r="Y709" s="55">
        <f t="shared" si="21"/>
        <v>381.97818624000001</v>
      </c>
      <c r="Z709" s="14" t="s">
        <v>39</v>
      </c>
      <c r="AA709" s="45" t="s">
        <v>7922</v>
      </c>
      <c r="AB709" s="45" t="s">
        <v>7923</v>
      </c>
      <c r="AC709" s="45" t="s">
        <v>7924</v>
      </c>
      <c r="AD709" s="45" t="s">
        <v>73</v>
      </c>
      <c r="AE709" s="43" t="s">
        <v>1238</v>
      </c>
      <c r="AF709" s="45" t="s">
        <v>7925</v>
      </c>
      <c r="AG709" s="48">
        <v>1</v>
      </c>
    </row>
    <row r="710" spans="1:33" s="1" customFormat="1" ht="57">
      <c r="A710" s="46" t="s">
        <v>7926</v>
      </c>
      <c r="B710" s="10" t="s">
        <v>7914</v>
      </c>
      <c r="C710" s="21" t="s">
        <v>7927</v>
      </c>
      <c r="D710" s="10" t="s">
        <v>4755</v>
      </c>
      <c r="E710" s="10" t="s">
        <v>583</v>
      </c>
      <c r="F710" s="10" t="s">
        <v>62</v>
      </c>
      <c r="G710" s="10" t="s">
        <v>45</v>
      </c>
      <c r="H710" s="10" t="s">
        <v>63</v>
      </c>
      <c r="I710" s="11"/>
      <c r="J710" s="12">
        <v>1.7332835726704417E-2</v>
      </c>
      <c r="K710" s="47">
        <v>302.86296320000002</v>
      </c>
      <c r="L710" s="39" t="s">
        <v>46</v>
      </c>
      <c r="M710" s="41">
        <v>0</v>
      </c>
      <c r="N710" s="47">
        <f t="shared" si="20"/>
        <v>302.86296320000002</v>
      </c>
      <c r="O710" s="39" t="s">
        <v>39</v>
      </c>
      <c r="P710" s="13" t="s">
        <v>7928</v>
      </c>
      <c r="Q710" s="40" t="s">
        <v>7929</v>
      </c>
      <c r="R710" s="40" t="s">
        <v>7930</v>
      </c>
      <c r="S710" s="40" t="s">
        <v>7931</v>
      </c>
      <c r="T710" s="39" t="s">
        <v>74</v>
      </c>
      <c r="U710" s="40" t="s">
        <v>7932</v>
      </c>
      <c r="V710" s="55">
        <v>143.39634176000001</v>
      </c>
      <c r="W710" s="43" t="s">
        <v>46</v>
      </c>
      <c r="X710" s="44">
        <v>0</v>
      </c>
      <c r="Y710" s="55">
        <f t="shared" si="21"/>
        <v>143.39634176000001</v>
      </c>
      <c r="Z710" s="14" t="s">
        <v>39</v>
      </c>
      <c r="AA710" s="45" t="s">
        <v>7922</v>
      </c>
      <c r="AB710" s="45" t="s">
        <v>7933</v>
      </c>
      <c r="AC710" s="45" t="s">
        <v>7930</v>
      </c>
      <c r="AD710" s="45" t="s">
        <v>73</v>
      </c>
      <c r="AE710" s="43" t="s">
        <v>74</v>
      </c>
      <c r="AF710" s="45" t="s">
        <v>7932</v>
      </c>
      <c r="AG710" s="48">
        <v>1</v>
      </c>
    </row>
    <row r="711" spans="1:33" s="1" customFormat="1" ht="42.75">
      <c r="A711" s="46" t="s">
        <v>7934</v>
      </c>
      <c r="B711" s="10" t="s">
        <v>7914</v>
      </c>
      <c r="C711" s="21" t="s">
        <v>7927</v>
      </c>
      <c r="D711" s="10" t="s">
        <v>4144</v>
      </c>
      <c r="E711" s="10" t="s">
        <v>133</v>
      </c>
      <c r="F711" s="10" t="s">
        <v>147</v>
      </c>
      <c r="G711" s="10" t="s">
        <v>135</v>
      </c>
      <c r="H711" s="10" t="s">
        <v>133</v>
      </c>
      <c r="I711" s="11"/>
      <c r="J711" s="12">
        <v>1.2894092372272227E-3</v>
      </c>
      <c r="K711" s="47">
        <v>3682.5663974399999</v>
      </c>
      <c r="L711" s="39" t="s">
        <v>46</v>
      </c>
      <c r="M711" s="41">
        <v>0</v>
      </c>
      <c r="N711" s="47">
        <f t="shared" ref="N711:N774" si="22">+((K711*M711)+K711)</f>
        <v>3682.5663974399999</v>
      </c>
      <c r="O711" s="39" t="s">
        <v>39</v>
      </c>
      <c r="P711" s="13" t="s">
        <v>7935</v>
      </c>
      <c r="Q711" s="40" t="s">
        <v>7936</v>
      </c>
      <c r="R711" s="40" t="s">
        <v>7937</v>
      </c>
      <c r="S711" s="40" t="s">
        <v>7938</v>
      </c>
      <c r="T711" s="39" t="s">
        <v>613</v>
      </c>
      <c r="U711" s="40" t="s">
        <v>7939</v>
      </c>
      <c r="V711" s="55">
        <v>2006.3126092799998</v>
      </c>
      <c r="W711" s="43" t="s">
        <v>46</v>
      </c>
      <c r="X711" s="44">
        <v>0</v>
      </c>
      <c r="Y711" s="55">
        <f t="shared" ref="Y711:Y774" si="23">+((V711*X711)+V711)</f>
        <v>2006.3126092799998</v>
      </c>
      <c r="Z711" s="14" t="s">
        <v>39</v>
      </c>
      <c r="AA711" s="45" t="s">
        <v>7940</v>
      </c>
      <c r="AB711" s="45" t="s">
        <v>7941</v>
      </c>
      <c r="AC711" s="45" t="s">
        <v>7942</v>
      </c>
      <c r="AD711" s="45" t="s">
        <v>271</v>
      </c>
      <c r="AE711" s="43" t="s">
        <v>618</v>
      </c>
      <c r="AF711" s="45" t="s">
        <v>7943</v>
      </c>
      <c r="AG711" s="48">
        <v>1</v>
      </c>
    </row>
    <row r="712" spans="1:33" s="1" customFormat="1" ht="24">
      <c r="A712" s="46" t="s">
        <v>7944</v>
      </c>
      <c r="B712" s="10" t="s">
        <v>7945</v>
      </c>
      <c r="C712" s="21" t="s">
        <v>7946</v>
      </c>
      <c r="D712" s="10" t="s">
        <v>7947</v>
      </c>
      <c r="E712" s="10" t="s">
        <v>79</v>
      </c>
      <c r="F712" s="10" t="s">
        <v>44</v>
      </c>
      <c r="G712" s="10" t="s">
        <v>45</v>
      </c>
      <c r="H712" s="10" t="s">
        <v>44</v>
      </c>
      <c r="I712" s="11">
        <v>2242.89</v>
      </c>
      <c r="J712" s="12">
        <v>7.3237150737087245E-5</v>
      </c>
      <c r="K712" s="47">
        <v>436.21059999999943</v>
      </c>
      <c r="L712" s="39" t="s">
        <v>46</v>
      </c>
      <c r="M712" s="41">
        <v>0</v>
      </c>
      <c r="N712" s="47">
        <f t="shared" si="22"/>
        <v>436.21059999999943</v>
      </c>
      <c r="O712" s="39" t="s">
        <v>39</v>
      </c>
      <c r="P712" s="13" t="s">
        <v>7948</v>
      </c>
      <c r="Q712" s="40" t="s">
        <v>7949</v>
      </c>
      <c r="R712" s="40" t="s">
        <v>7950</v>
      </c>
      <c r="S712" s="40" t="s">
        <v>676</v>
      </c>
      <c r="T712" s="39" t="s">
        <v>125</v>
      </c>
      <c r="U712" s="40" t="s">
        <v>7951</v>
      </c>
      <c r="V712" s="55">
        <v>568.23559999999929</v>
      </c>
      <c r="W712" s="43" t="s">
        <v>46</v>
      </c>
      <c r="X712" s="44">
        <v>0</v>
      </c>
      <c r="Y712" s="55">
        <f t="shared" si="23"/>
        <v>568.23559999999929</v>
      </c>
      <c r="Z712" s="14" t="s">
        <v>39</v>
      </c>
      <c r="AA712" s="45" t="s">
        <v>7952</v>
      </c>
      <c r="AB712" s="45" t="s">
        <v>7953</v>
      </c>
      <c r="AC712" s="45" t="s">
        <v>7950</v>
      </c>
      <c r="AD712" s="45" t="s">
        <v>55</v>
      </c>
      <c r="AE712" s="43" t="s">
        <v>125</v>
      </c>
      <c r="AF712" s="45" t="s">
        <v>7954</v>
      </c>
      <c r="AG712" s="48">
        <v>1</v>
      </c>
    </row>
    <row r="713" spans="1:33" s="1" customFormat="1" ht="48">
      <c r="A713" s="46" t="s">
        <v>7955</v>
      </c>
      <c r="B713" s="10" t="s">
        <v>7945</v>
      </c>
      <c r="C713" s="21" t="s">
        <v>7946</v>
      </c>
      <c r="D713" s="10" t="s">
        <v>7956</v>
      </c>
      <c r="E713" s="10" t="s">
        <v>79</v>
      </c>
      <c r="F713" s="10" t="s">
        <v>44</v>
      </c>
      <c r="G713" s="10" t="s">
        <v>45</v>
      </c>
      <c r="H713" s="10" t="s">
        <v>44</v>
      </c>
      <c r="I713" s="11" t="s">
        <v>7957</v>
      </c>
      <c r="J713" s="12">
        <v>4.7357455306858284E-4</v>
      </c>
      <c r="K713" s="47">
        <v>6727.9939999999915</v>
      </c>
      <c r="L713" s="39" t="s">
        <v>46</v>
      </c>
      <c r="M713" s="41">
        <v>0</v>
      </c>
      <c r="N713" s="47">
        <f t="shared" si="22"/>
        <v>6727.9939999999915</v>
      </c>
      <c r="O713" s="39" t="s">
        <v>39</v>
      </c>
      <c r="P713" s="13" t="s">
        <v>7958</v>
      </c>
      <c r="Q713" s="40" t="s">
        <v>7959</v>
      </c>
      <c r="R713" s="40" t="s">
        <v>7960</v>
      </c>
      <c r="S713" s="40" t="s">
        <v>676</v>
      </c>
      <c r="T713" s="39" t="s">
        <v>125</v>
      </c>
      <c r="U713" s="40" t="s">
        <v>7961</v>
      </c>
      <c r="V713" s="55">
        <v>6727.9939999999915</v>
      </c>
      <c r="W713" s="43" t="s">
        <v>46</v>
      </c>
      <c r="X713" s="44">
        <v>0</v>
      </c>
      <c r="Y713" s="55">
        <f t="shared" si="23"/>
        <v>6727.9939999999915</v>
      </c>
      <c r="Z713" s="14" t="s">
        <v>39</v>
      </c>
      <c r="AA713" s="45" t="s">
        <v>7952</v>
      </c>
      <c r="AB713" s="45" t="s">
        <v>7962</v>
      </c>
      <c r="AC713" s="45" t="s">
        <v>7963</v>
      </c>
      <c r="AD713" s="45" t="s">
        <v>55</v>
      </c>
      <c r="AE713" s="43" t="s">
        <v>125</v>
      </c>
      <c r="AF713" s="45" t="s">
        <v>7964</v>
      </c>
      <c r="AG713" s="48">
        <v>1</v>
      </c>
    </row>
    <row r="714" spans="1:33" s="1" customFormat="1" ht="42.75">
      <c r="A714" s="46" t="s">
        <v>7965</v>
      </c>
      <c r="B714" s="10" t="s">
        <v>7945</v>
      </c>
      <c r="C714" s="21" t="s">
        <v>7946</v>
      </c>
      <c r="D714" s="10" t="s">
        <v>7966</v>
      </c>
      <c r="E714" s="10" t="s">
        <v>79</v>
      </c>
      <c r="F714" s="10" t="s">
        <v>44</v>
      </c>
      <c r="G714" s="10" t="s">
        <v>45</v>
      </c>
      <c r="H714" s="10" t="s">
        <v>44</v>
      </c>
      <c r="I714" s="11">
        <v>1028.8</v>
      </c>
      <c r="J714" s="12">
        <v>4.3840726587151949E-4</v>
      </c>
      <c r="K714" s="47">
        <v>1028.7387999999987</v>
      </c>
      <c r="L714" s="39" t="s">
        <v>46</v>
      </c>
      <c r="M714" s="41">
        <v>0</v>
      </c>
      <c r="N714" s="47">
        <f t="shared" si="22"/>
        <v>1028.7387999999987</v>
      </c>
      <c r="O714" s="39" t="s">
        <v>39</v>
      </c>
      <c r="P714" s="13" t="s">
        <v>7967</v>
      </c>
      <c r="Q714" s="40" t="s">
        <v>7968</v>
      </c>
      <c r="R714" s="40" t="s">
        <v>7969</v>
      </c>
      <c r="S714" s="40" t="s">
        <v>7605</v>
      </c>
      <c r="T714" s="39" t="s">
        <v>266</v>
      </c>
      <c r="U714" s="40" t="s">
        <v>7970</v>
      </c>
      <c r="V714" s="55">
        <v>536.54959999999926</v>
      </c>
      <c r="W714" s="43" t="s">
        <v>46</v>
      </c>
      <c r="X714" s="44">
        <v>0</v>
      </c>
      <c r="Y714" s="55">
        <f t="shared" si="23"/>
        <v>536.54959999999926</v>
      </c>
      <c r="Z714" s="14" t="s">
        <v>39</v>
      </c>
      <c r="AA714" s="45" t="s">
        <v>7971</v>
      </c>
      <c r="AB714" s="45" t="s">
        <v>7972</v>
      </c>
      <c r="AC714" s="45" t="s">
        <v>7973</v>
      </c>
      <c r="AD714" s="45" t="s">
        <v>287</v>
      </c>
      <c r="AE714" s="43" t="s">
        <v>6482</v>
      </c>
      <c r="AF714" s="45" t="s">
        <v>7974</v>
      </c>
      <c r="AG714" s="48">
        <v>1</v>
      </c>
    </row>
    <row r="715" spans="1:33" s="1" customFormat="1" ht="57">
      <c r="A715" s="46" t="s">
        <v>7975</v>
      </c>
      <c r="B715" s="10" t="s">
        <v>7976</v>
      </c>
      <c r="C715" s="21" t="s">
        <v>7977</v>
      </c>
      <c r="D715" s="10" t="s">
        <v>7978</v>
      </c>
      <c r="E715" s="10" t="s">
        <v>3322</v>
      </c>
      <c r="F715" s="10" t="s">
        <v>3322</v>
      </c>
      <c r="G715" s="10" t="s">
        <v>3323</v>
      </c>
      <c r="H715" s="10" t="s">
        <v>3322</v>
      </c>
      <c r="I715" s="11">
        <v>35245.18</v>
      </c>
      <c r="J715" s="12">
        <v>4.0333431070375036E-4</v>
      </c>
      <c r="K715" s="47">
        <v>35244.33779999995</v>
      </c>
      <c r="L715" s="39" t="s">
        <v>46</v>
      </c>
      <c r="M715" s="41">
        <v>0</v>
      </c>
      <c r="N715" s="47">
        <f t="shared" si="22"/>
        <v>35244.33779999995</v>
      </c>
      <c r="O715" s="39" t="s">
        <v>39</v>
      </c>
      <c r="P715" s="13" t="s">
        <v>7979</v>
      </c>
      <c r="Q715" s="40" t="s">
        <v>7980</v>
      </c>
      <c r="R715" s="40" t="s">
        <v>7981</v>
      </c>
      <c r="S715" s="40" t="s">
        <v>7982</v>
      </c>
      <c r="T715" s="39" t="s">
        <v>506</v>
      </c>
      <c r="U715" s="40" t="s">
        <v>7983</v>
      </c>
      <c r="V715" s="55">
        <v>35244.33779999995</v>
      </c>
      <c r="W715" s="43" t="s">
        <v>46</v>
      </c>
      <c r="X715" s="44">
        <v>0</v>
      </c>
      <c r="Y715" s="55">
        <f t="shared" si="23"/>
        <v>35244.33779999995</v>
      </c>
      <c r="Z715" s="14" t="s">
        <v>39</v>
      </c>
      <c r="AA715" s="45" t="s">
        <v>7984</v>
      </c>
      <c r="AB715" s="45" t="s">
        <v>7985</v>
      </c>
      <c r="AC715" s="45" t="s">
        <v>7986</v>
      </c>
      <c r="AD715" s="45" t="s">
        <v>55</v>
      </c>
      <c r="AE715" s="43" t="s">
        <v>506</v>
      </c>
      <c r="AF715" s="45" t="s">
        <v>7987</v>
      </c>
      <c r="AG715" s="48">
        <v>1</v>
      </c>
    </row>
    <row r="716" spans="1:33" s="1" customFormat="1" ht="71.25">
      <c r="A716" s="46" t="s">
        <v>7988</v>
      </c>
      <c r="B716" s="10" t="s">
        <v>7976</v>
      </c>
      <c r="C716" s="21" t="s">
        <v>7989</v>
      </c>
      <c r="D716" s="10" t="s">
        <v>7990</v>
      </c>
      <c r="E716" s="10" t="s">
        <v>3322</v>
      </c>
      <c r="F716" s="10" t="s">
        <v>3322</v>
      </c>
      <c r="G716" s="10" t="s">
        <v>3323</v>
      </c>
      <c r="H716" s="10" t="s">
        <v>3322</v>
      </c>
      <c r="I716" s="11">
        <v>17622.689999999999</v>
      </c>
      <c r="J716" s="12">
        <v>3.9116282339008091E-4</v>
      </c>
      <c r="K716" s="47">
        <v>17622.689999999999</v>
      </c>
      <c r="L716" s="39" t="s">
        <v>46</v>
      </c>
      <c r="M716" s="41">
        <v>0</v>
      </c>
      <c r="N716" s="47">
        <f t="shared" si="22"/>
        <v>17622.689999999999</v>
      </c>
      <c r="O716" s="39" t="s">
        <v>39</v>
      </c>
      <c r="P716" s="13" t="s">
        <v>7991</v>
      </c>
      <c r="Q716" s="40" t="s">
        <v>7992</v>
      </c>
      <c r="R716" s="40" t="s">
        <v>7993</v>
      </c>
      <c r="S716" s="40" t="s">
        <v>7994</v>
      </c>
      <c r="T716" s="39" t="s">
        <v>506</v>
      </c>
      <c r="U716" s="40" t="s">
        <v>7995</v>
      </c>
      <c r="V716" s="55">
        <v>17622.689999999999</v>
      </c>
      <c r="W716" s="43" t="s">
        <v>46</v>
      </c>
      <c r="X716" s="44">
        <v>0</v>
      </c>
      <c r="Y716" s="55">
        <f t="shared" si="23"/>
        <v>17622.689999999999</v>
      </c>
      <c r="Z716" s="14" t="s">
        <v>39</v>
      </c>
      <c r="AA716" s="45" t="s">
        <v>7984</v>
      </c>
      <c r="AB716" s="45" t="s">
        <v>7996</v>
      </c>
      <c r="AC716" s="45" t="s">
        <v>7993</v>
      </c>
      <c r="AD716" s="45" t="s">
        <v>55</v>
      </c>
      <c r="AE716" s="43" t="s">
        <v>506</v>
      </c>
      <c r="AF716" s="45" t="s">
        <v>7995</v>
      </c>
      <c r="AG716" s="48">
        <v>1</v>
      </c>
    </row>
    <row r="717" spans="1:33" s="1" customFormat="1" ht="29.25">
      <c r="A717" s="46" t="s">
        <v>7997</v>
      </c>
      <c r="B717" s="10" t="s">
        <v>7998</v>
      </c>
      <c r="C717" s="21" t="s">
        <v>7989</v>
      </c>
      <c r="D717" s="10" t="s">
        <v>7999</v>
      </c>
      <c r="E717" s="10" t="s">
        <v>133</v>
      </c>
      <c r="F717" s="10" t="s">
        <v>147</v>
      </c>
      <c r="G717" s="10" t="s">
        <v>135</v>
      </c>
      <c r="H717" s="10" t="s">
        <v>133</v>
      </c>
      <c r="I717" s="11"/>
      <c r="J717" s="12">
        <v>1.0669824457205791E-3</v>
      </c>
      <c r="K717" s="47">
        <v>3866.7565260799997</v>
      </c>
      <c r="L717" s="39" t="s">
        <v>46</v>
      </c>
      <c r="M717" s="41">
        <v>0</v>
      </c>
      <c r="N717" s="47">
        <f t="shared" si="22"/>
        <v>3866.7565260799997</v>
      </c>
      <c r="O717" s="39" t="s">
        <v>39</v>
      </c>
      <c r="P717" s="13" t="s">
        <v>8000</v>
      </c>
      <c r="Q717" s="40" t="s">
        <v>8001</v>
      </c>
      <c r="R717" s="40" t="s">
        <v>8002</v>
      </c>
      <c r="S717" s="40" t="s">
        <v>8003</v>
      </c>
      <c r="T717" s="39" t="s">
        <v>395</v>
      </c>
      <c r="U717" s="40" t="s">
        <v>8004</v>
      </c>
      <c r="V717" s="55">
        <v>3212.8197606399999</v>
      </c>
      <c r="W717" s="43" t="s">
        <v>46</v>
      </c>
      <c r="X717" s="44">
        <v>0</v>
      </c>
      <c r="Y717" s="55">
        <f t="shared" si="23"/>
        <v>3212.8197606399999</v>
      </c>
      <c r="Z717" s="14" t="s">
        <v>39</v>
      </c>
      <c r="AA717" s="45" t="s">
        <v>8005</v>
      </c>
      <c r="AB717" s="45" t="s">
        <v>8006</v>
      </c>
      <c r="AC717" s="45" t="s">
        <v>8007</v>
      </c>
      <c r="AD717" s="45" t="s">
        <v>271</v>
      </c>
      <c r="AE717" s="43" t="s">
        <v>8008</v>
      </c>
      <c r="AF717" s="45" t="s">
        <v>8009</v>
      </c>
      <c r="AG717" s="48">
        <v>1</v>
      </c>
    </row>
    <row r="718" spans="1:33" s="1" customFormat="1" ht="28.5">
      <c r="A718" s="46" t="s">
        <v>8010</v>
      </c>
      <c r="B718" s="10" t="s">
        <v>8011</v>
      </c>
      <c r="C718" s="21" t="s">
        <v>8012</v>
      </c>
      <c r="D718" s="10" t="s">
        <v>8013</v>
      </c>
      <c r="E718" s="10" t="s">
        <v>63</v>
      </c>
      <c r="F718" s="10" t="s">
        <v>62</v>
      </c>
      <c r="G718" s="10" t="s">
        <v>45</v>
      </c>
      <c r="H718" s="10" t="s">
        <v>63</v>
      </c>
      <c r="I718" s="11"/>
      <c r="J718" s="12">
        <v>3.6122618774893965E-3</v>
      </c>
      <c r="K718" s="47">
        <v>379.50583551999995</v>
      </c>
      <c r="L718" s="39" t="s">
        <v>46</v>
      </c>
      <c r="M718" s="41">
        <v>0</v>
      </c>
      <c r="N718" s="47">
        <f t="shared" si="22"/>
        <v>379.50583551999995</v>
      </c>
      <c r="O718" s="39" t="s">
        <v>39</v>
      </c>
      <c r="P718" s="13" t="s">
        <v>8014</v>
      </c>
      <c r="Q718" s="40" t="s">
        <v>8015</v>
      </c>
      <c r="R718" s="40" t="s">
        <v>8016</v>
      </c>
      <c r="S718" s="40" t="s">
        <v>8017</v>
      </c>
      <c r="T718" s="39" t="s">
        <v>493</v>
      </c>
      <c r="U718" s="40" t="s">
        <v>8018</v>
      </c>
      <c r="V718" s="55">
        <v>85.296099840000011</v>
      </c>
      <c r="W718" s="43" t="s">
        <v>46</v>
      </c>
      <c r="X718" s="44">
        <v>0</v>
      </c>
      <c r="Y718" s="55">
        <f t="shared" si="23"/>
        <v>85.296099840000011</v>
      </c>
      <c r="Z718" s="14" t="s">
        <v>39</v>
      </c>
      <c r="AA718" s="45" t="s">
        <v>8019</v>
      </c>
      <c r="AB718" s="45" t="s">
        <v>8020</v>
      </c>
      <c r="AC718" s="45" t="s">
        <v>8021</v>
      </c>
      <c r="AD718" s="45" t="s">
        <v>235</v>
      </c>
      <c r="AE718" s="43" t="s">
        <v>8022</v>
      </c>
      <c r="AF718" s="45" t="s">
        <v>8023</v>
      </c>
      <c r="AG718" s="48">
        <v>1</v>
      </c>
    </row>
    <row r="719" spans="1:33" s="1" customFormat="1" ht="57">
      <c r="A719" s="46" t="s">
        <v>8024</v>
      </c>
      <c r="B719" s="10" t="s">
        <v>8011</v>
      </c>
      <c r="C719" s="21" t="s">
        <v>8012</v>
      </c>
      <c r="D719" s="10" t="s">
        <v>2506</v>
      </c>
      <c r="E719" s="10" t="s">
        <v>79</v>
      </c>
      <c r="F719" s="10" t="s">
        <v>44</v>
      </c>
      <c r="G719" s="10" t="s">
        <v>45</v>
      </c>
      <c r="H719" s="10" t="s">
        <v>44</v>
      </c>
      <c r="I719" s="11"/>
      <c r="J719" s="12">
        <v>5.9097750082211492E-2</v>
      </c>
      <c r="K719" s="47">
        <v>920.95064320000006</v>
      </c>
      <c r="L719" s="39" t="s">
        <v>46</v>
      </c>
      <c r="M719" s="41">
        <v>0</v>
      </c>
      <c r="N719" s="47">
        <f t="shared" si="22"/>
        <v>920.95064320000006</v>
      </c>
      <c r="O719" s="39" t="s">
        <v>39</v>
      </c>
      <c r="P719" s="13" t="s">
        <v>8025</v>
      </c>
      <c r="Q719" s="40" t="s">
        <v>8026</v>
      </c>
      <c r="R719" s="40" t="s">
        <v>8027</v>
      </c>
      <c r="S719" s="40" t="s">
        <v>2130</v>
      </c>
      <c r="T719" s="39" t="s">
        <v>1334</v>
      </c>
      <c r="U719" s="40" t="s">
        <v>8028</v>
      </c>
      <c r="V719" s="55">
        <v>673.7155712</v>
      </c>
      <c r="W719" s="43" t="s">
        <v>46</v>
      </c>
      <c r="X719" s="44">
        <v>0</v>
      </c>
      <c r="Y719" s="55">
        <f t="shared" si="23"/>
        <v>673.7155712</v>
      </c>
      <c r="Z719" s="14" t="s">
        <v>39</v>
      </c>
      <c r="AA719" s="45" t="s">
        <v>8029</v>
      </c>
      <c r="AB719" s="45" t="s">
        <v>8030</v>
      </c>
      <c r="AC719" s="45" t="s">
        <v>8031</v>
      </c>
      <c r="AD719" s="45" t="s">
        <v>287</v>
      </c>
      <c r="AE719" s="43" t="s">
        <v>3424</v>
      </c>
      <c r="AF719" s="45" t="s">
        <v>8032</v>
      </c>
      <c r="AG719" s="48">
        <v>1</v>
      </c>
    </row>
    <row r="720" spans="1:33" s="1" customFormat="1" ht="42.75">
      <c r="A720" s="46" t="s">
        <v>8033</v>
      </c>
      <c r="B720" s="10" t="s">
        <v>8011</v>
      </c>
      <c r="C720" s="21" t="s">
        <v>8012</v>
      </c>
      <c r="D720" s="10" t="s">
        <v>5682</v>
      </c>
      <c r="E720" s="10" t="s">
        <v>79</v>
      </c>
      <c r="F720" s="10" t="s">
        <v>44</v>
      </c>
      <c r="G720" s="10" t="s">
        <v>45</v>
      </c>
      <c r="H720" s="10" t="s">
        <v>44</v>
      </c>
      <c r="I720" s="11"/>
      <c r="J720" s="12">
        <v>4.5377472331072479E-4</v>
      </c>
      <c r="K720" s="47">
        <v>14089.92675328</v>
      </c>
      <c r="L720" s="39" t="s">
        <v>46</v>
      </c>
      <c r="M720" s="41">
        <v>0</v>
      </c>
      <c r="N720" s="47">
        <f t="shared" si="22"/>
        <v>14089.92675328</v>
      </c>
      <c r="O720" s="39" t="s">
        <v>39</v>
      </c>
      <c r="P720" s="13" t="s">
        <v>8034</v>
      </c>
      <c r="Q720" s="40" t="s">
        <v>8035</v>
      </c>
      <c r="R720" s="40" t="s">
        <v>8036</v>
      </c>
      <c r="S720" s="40" t="s">
        <v>1090</v>
      </c>
      <c r="T720" s="39" t="s">
        <v>613</v>
      </c>
      <c r="U720" s="40" t="s">
        <v>8037</v>
      </c>
      <c r="V720" s="55">
        <v>1180.5474687999999</v>
      </c>
      <c r="W720" s="43" t="s">
        <v>46</v>
      </c>
      <c r="X720" s="44">
        <v>0</v>
      </c>
      <c r="Y720" s="55">
        <f t="shared" si="23"/>
        <v>1180.5474687999999</v>
      </c>
      <c r="Z720" s="14" t="s">
        <v>39</v>
      </c>
      <c r="AA720" s="45" t="s">
        <v>8038</v>
      </c>
      <c r="AB720" s="45" t="s">
        <v>8039</v>
      </c>
      <c r="AC720" s="45" t="s">
        <v>8040</v>
      </c>
      <c r="AD720" s="45" t="s">
        <v>271</v>
      </c>
      <c r="AE720" s="43" t="s">
        <v>1334</v>
      </c>
      <c r="AF720" s="45" t="s">
        <v>8041</v>
      </c>
      <c r="AG720" s="48">
        <v>1</v>
      </c>
    </row>
    <row r="721" spans="1:33" s="1" customFormat="1">
      <c r="A721" s="46" t="s">
        <v>8042</v>
      </c>
      <c r="B721" s="10" t="s">
        <v>8043</v>
      </c>
      <c r="C721" s="21" t="s">
        <v>8044</v>
      </c>
      <c r="D721" s="10" t="s">
        <v>8045</v>
      </c>
      <c r="E721" s="10" t="s">
        <v>61</v>
      </c>
      <c r="F721" s="10" t="s">
        <v>62</v>
      </c>
      <c r="G721" s="10" t="s">
        <v>45</v>
      </c>
      <c r="H721" s="10" t="s">
        <v>63</v>
      </c>
      <c r="I721" s="11"/>
      <c r="J721" s="12">
        <v>2.3735646083827746E-2</v>
      </c>
      <c r="K721" s="47">
        <v>428.95284991999995</v>
      </c>
      <c r="L721" s="39" t="s">
        <v>46</v>
      </c>
      <c r="M721" s="41">
        <v>0</v>
      </c>
      <c r="N721" s="47">
        <f t="shared" si="22"/>
        <v>428.95284991999995</v>
      </c>
      <c r="O721" s="39" t="s">
        <v>39</v>
      </c>
      <c r="P721" s="13" t="s">
        <v>8046</v>
      </c>
      <c r="Q721" s="40" t="s">
        <v>8047</v>
      </c>
      <c r="R721" s="40" t="s">
        <v>8048</v>
      </c>
      <c r="S721" s="40" t="s">
        <v>587</v>
      </c>
      <c r="T721" s="39" t="s">
        <v>588</v>
      </c>
      <c r="U721" s="40" t="s">
        <v>8049</v>
      </c>
      <c r="V721" s="55">
        <v>809.69486080000001</v>
      </c>
      <c r="W721" s="43" t="s">
        <v>46</v>
      </c>
      <c r="X721" s="44">
        <v>0</v>
      </c>
      <c r="Y721" s="55">
        <f t="shared" si="23"/>
        <v>809.69486080000001</v>
      </c>
      <c r="Z721" s="14" t="s">
        <v>39</v>
      </c>
      <c r="AA721" s="45" t="s">
        <v>8050</v>
      </c>
      <c r="AB721" s="45" t="s">
        <v>8051</v>
      </c>
      <c r="AC721" s="45" t="s">
        <v>8052</v>
      </c>
      <c r="AD721" s="45" t="s">
        <v>73</v>
      </c>
      <c r="AE721" s="43" t="s">
        <v>84</v>
      </c>
      <c r="AF721" s="45" t="s">
        <v>8053</v>
      </c>
      <c r="AG721" s="48">
        <v>1</v>
      </c>
    </row>
    <row r="722" spans="1:33" s="1" customFormat="1" ht="42.75">
      <c r="A722" s="46" t="s">
        <v>8054</v>
      </c>
      <c r="B722" s="10" t="s">
        <v>8043</v>
      </c>
      <c r="C722" s="21" t="s">
        <v>8044</v>
      </c>
      <c r="D722" s="10" t="s">
        <v>8055</v>
      </c>
      <c r="E722" s="10" t="s">
        <v>79</v>
      </c>
      <c r="F722" s="10" t="s">
        <v>44</v>
      </c>
      <c r="G722" s="10" t="s">
        <v>45</v>
      </c>
      <c r="H722" s="10" t="s">
        <v>44</v>
      </c>
      <c r="I722" s="11"/>
      <c r="J722" s="12">
        <v>1.9569084275830678E-2</v>
      </c>
      <c r="K722" s="47">
        <v>6727.2663091199993</v>
      </c>
      <c r="L722" s="39" t="s">
        <v>46</v>
      </c>
      <c r="M722" s="41">
        <v>0</v>
      </c>
      <c r="N722" s="47">
        <f t="shared" si="22"/>
        <v>6727.2663091199993</v>
      </c>
      <c r="O722" s="39" t="s">
        <v>39</v>
      </c>
      <c r="P722" s="13" t="s">
        <v>8056</v>
      </c>
      <c r="Q722" s="40" t="s">
        <v>8057</v>
      </c>
      <c r="R722" s="40" t="s">
        <v>8058</v>
      </c>
      <c r="S722" s="40" t="s">
        <v>1090</v>
      </c>
      <c r="T722" s="39" t="s">
        <v>613</v>
      </c>
      <c r="U722" s="40" t="s">
        <v>8059</v>
      </c>
      <c r="V722" s="55">
        <v>4132.5342284799999</v>
      </c>
      <c r="W722" s="43" t="s">
        <v>46</v>
      </c>
      <c r="X722" s="44">
        <v>0</v>
      </c>
      <c r="Y722" s="55">
        <f t="shared" si="23"/>
        <v>4132.5342284799999</v>
      </c>
      <c r="Z722" s="14" t="s">
        <v>39</v>
      </c>
      <c r="AA722" s="45" t="s">
        <v>8060</v>
      </c>
      <c r="AB722" s="45" t="s">
        <v>8061</v>
      </c>
      <c r="AC722" s="45" t="s">
        <v>8062</v>
      </c>
      <c r="AD722" s="45" t="s">
        <v>287</v>
      </c>
      <c r="AE722" s="43" t="s">
        <v>3424</v>
      </c>
      <c r="AF722" s="45" t="s">
        <v>8063</v>
      </c>
      <c r="AG722" s="48">
        <v>1</v>
      </c>
    </row>
    <row r="723" spans="1:33" s="1" customFormat="1" ht="156.75">
      <c r="A723" s="46" t="s">
        <v>8064</v>
      </c>
      <c r="B723" s="10" t="s">
        <v>8065</v>
      </c>
      <c r="C723" s="21" t="s">
        <v>8066</v>
      </c>
      <c r="D723" s="10" t="s">
        <v>8067</v>
      </c>
      <c r="E723" s="10" t="s">
        <v>133</v>
      </c>
      <c r="F723" s="10" t="s">
        <v>147</v>
      </c>
      <c r="G723" s="10" t="s">
        <v>135</v>
      </c>
      <c r="H723" s="10" t="s">
        <v>133</v>
      </c>
      <c r="I723" s="11">
        <v>127078.59</v>
      </c>
      <c r="J723" s="12">
        <v>8.9915043274580754E-3</v>
      </c>
      <c r="K723" s="47">
        <v>127077.75919999983</v>
      </c>
      <c r="L723" s="39" t="s">
        <v>46</v>
      </c>
      <c r="M723" s="41">
        <v>0</v>
      </c>
      <c r="N723" s="47">
        <f t="shared" si="22"/>
        <v>127077.75919999983</v>
      </c>
      <c r="O723" s="39" t="s">
        <v>39</v>
      </c>
      <c r="P723" s="13" t="s">
        <v>8068</v>
      </c>
      <c r="Q723" s="40" t="s">
        <v>8069</v>
      </c>
      <c r="R723" s="40" t="s">
        <v>8070</v>
      </c>
      <c r="S723" s="40" t="s">
        <v>8071</v>
      </c>
      <c r="T723" s="39" t="s">
        <v>8072</v>
      </c>
      <c r="U723" s="40" t="s">
        <v>8073</v>
      </c>
      <c r="V723" s="55">
        <v>22639.646999999972</v>
      </c>
      <c r="W723" s="43" t="s">
        <v>46</v>
      </c>
      <c r="X723" s="44">
        <v>0</v>
      </c>
      <c r="Y723" s="55">
        <f t="shared" si="23"/>
        <v>22639.646999999972</v>
      </c>
      <c r="Z723" s="14" t="s">
        <v>39</v>
      </c>
      <c r="AA723" s="45" t="s">
        <v>8074</v>
      </c>
      <c r="AB723" s="45" t="s">
        <v>8075</v>
      </c>
      <c r="AC723" s="45" t="s">
        <v>8076</v>
      </c>
      <c r="AD723" s="45" t="s">
        <v>8077</v>
      </c>
      <c r="AE723" s="43" t="s">
        <v>8078</v>
      </c>
      <c r="AF723" s="45" t="s">
        <v>8079</v>
      </c>
      <c r="AG723" s="48">
        <v>1</v>
      </c>
    </row>
    <row r="724" spans="1:33" s="1" customFormat="1" ht="42.75">
      <c r="A724" s="46" t="s">
        <v>8080</v>
      </c>
      <c r="B724" s="10" t="s">
        <v>8081</v>
      </c>
      <c r="C724" s="21" t="s">
        <v>8082</v>
      </c>
      <c r="D724" s="10" t="s">
        <v>829</v>
      </c>
      <c r="E724" s="10" t="s">
        <v>79</v>
      </c>
      <c r="F724" s="10" t="s">
        <v>44</v>
      </c>
      <c r="G724" s="10" t="s">
        <v>45</v>
      </c>
      <c r="H724" s="10" t="s">
        <v>44</v>
      </c>
      <c r="I724" s="11"/>
      <c r="J724" s="12">
        <v>5.1465624630468158E-2</v>
      </c>
      <c r="K724" s="47">
        <v>7180.9426662400001</v>
      </c>
      <c r="L724" s="39" t="s">
        <v>46</v>
      </c>
      <c r="M724" s="41">
        <v>0</v>
      </c>
      <c r="N724" s="47">
        <f t="shared" si="22"/>
        <v>7180.9426662400001</v>
      </c>
      <c r="O724" s="39" t="s">
        <v>39</v>
      </c>
      <c r="P724" s="13" t="s">
        <v>8083</v>
      </c>
      <c r="Q724" s="40" t="s">
        <v>8084</v>
      </c>
      <c r="R724" s="40" t="s">
        <v>8085</v>
      </c>
      <c r="S724" s="40" t="s">
        <v>382</v>
      </c>
      <c r="T724" s="39" t="s">
        <v>125</v>
      </c>
      <c r="U724" s="40" t="s">
        <v>8086</v>
      </c>
      <c r="V724" s="55">
        <v>5382.3075174400001</v>
      </c>
      <c r="W724" s="43" t="s">
        <v>46</v>
      </c>
      <c r="X724" s="44">
        <v>0</v>
      </c>
      <c r="Y724" s="55">
        <f t="shared" si="23"/>
        <v>5382.3075174400001</v>
      </c>
      <c r="Z724" s="14" t="s">
        <v>39</v>
      </c>
      <c r="AA724" s="45" t="s">
        <v>8087</v>
      </c>
      <c r="AB724" s="45" t="s">
        <v>8088</v>
      </c>
      <c r="AC724" s="45" t="s">
        <v>8089</v>
      </c>
      <c r="AD724" s="45" t="s">
        <v>287</v>
      </c>
      <c r="AE724" s="43" t="s">
        <v>8090</v>
      </c>
      <c r="AF724" s="45" t="s">
        <v>8091</v>
      </c>
      <c r="AG724" s="48">
        <v>1</v>
      </c>
    </row>
    <row r="725" spans="1:33" s="1" customFormat="1" ht="42.75">
      <c r="A725" s="46" t="s">
        <v>8092</v>
      </c>
      <c r="B725" s="10" t="s">
        <v>8093</v>
      </c>
      <c r="C725" s="21" t="s">
        <v>8094</v>
      </c>
      <c r="D725" s="10" t="s">
        <v>684</v>
      </c>
      <c r="E725" s="10" t="s">
        <v>79</v>
      </c>
      <c r="F725" s="10" t="s">
        <v>44</v>
      </c>
      <c r="G725" s="10" t="s">
        <v>45</v>
      </c>
      <c r="H725" s="10" t="s">
        <v>44</v>
      </c>
      <c r="I725" s="11">
        <v>212627.81</v>
      </c>
      <c r="J725" s="12">
        <v>0.10886934383146352</v>
      </c>
      <c r="K725" s="47">
        <v>212626.79059999972</v>
      </c>
      <c r="L725" s="39" t="s">
        <v>46</v>
      </c>
      <c r="M725" s="41">
        <v>0</v>
      </c>
      <c r="N725" s="47">
        <f t="shared" si="22"/>
        <v>212626.79059999972</v>
      </c>
      <c r="O725" s="39" t="s">
        <v>39</v>
      </c>
      <c r="P725" s="13" t="s">
        <v>8095</v>
      </c>
      <c r="Q725" s="40" t="s">
        <v>8096</v>
      </c>
      <c r="R725" s="40" t="s">
        <v>8097</v>
      </c>
      <c r="S725" s="40" t="s">
        <v>8098</v>
      </c>
      <c r="T725" s="39" t="s">
        <v>857</v>
      </c>
      <c r="U725" s="40" t="s">
        <v>8099</v>
      </c>
      <c r="V725" s="55">
        <v>86510.173399999883</v>
      </c>
      <c r="W725" s="43" t="s">
        <v>46</v>
      </c>
      <c r="X725" s="44">
        <v>0</v>
      </c>
      <c r="Y725" s="55">
        <f t="shared" si="23"/>
        <v>86510.173399999883</v>
      </c>
      <c r="Z725" s="14" t="s">
        <v>39</v>
      </c>
      <c r="AA725" s="45" t="s">
        <v>8100</v>
      </c>
      <c r="AB725" s="45" t="s">
        <v>8101</v>
      </c>
      <c r="AC725" s="45" t="s">
        <v>8102</v>
      </c>
      <c r="AD725" s="45" t="s">
        <v>287</v>
      </c>
      <c r="AE725" s="43" t="s">
        <v>1546</v>
      </c>
      <c r="AF725" s="45" t="s">
        <v>8103</v>
      </c>
      <c r="AG725" s="48">
        <v>1</v>
      </c>
    </row>
    <row r="726" spans="1:33" s="1" customFormat="1" ht="24">
      <c r="A726" s="46" t="s">
        <v>8104</v>
      </c>
      <c r="B726" s="10" t="s">
        <v>8105</v>
      </c>
      <c r="C726" s="21" t="s">
        <v>8106</v>
      </c>
      <c r="D726" s="10" t="s">
        <v>598</v>
      </c>
      <c r="E726" s="10" t="s">
        <v>79</v>
      </c>
      <c r="F726" s="10" t="s">
        <v>44</v>
      </c>
      <c r="G726" s="10" t="s">
        <v>45</v>
      </c>
      <c r="H726" s="10" t="s">
        <v>44</v>
      </c>
      <c r="I726" s="11"/>
      <c r="J726" s="12">
        <v>9.4098967599635041E-4</v>
      </c>
      <c r="K726" s="47">
        <v>6604.8849484799994</v>
      </c>
      <c r="L726" s="39" t="s">
        <v>46</v>
      </c>
      <c r="M726" s="41">
        <v>0</v>
      </c>
      <c r="N726" s="47">
        <f t="shared" si="22"/>
        <v>6604.8849484799994</v>
      </c>
      <c r="O726" s="39" t="s">
        <v>39</v>
      </c>
      <c r="P726" s="13" t="s">
        <v>8107</v>
      </c>
      <c r="Q726" s="40" t="s">
        <v>8108</v>
      </c>
      <c r="R726" s="40" t="s">
        <v>8109</v>
      </c>
      <c r="S726" s="40" t="s">
        <v>1090</v>
      </c>
      <c r="T726" s="39" t="s">
        <v>613</v>
      </c>
      <c r="U726" s="40" t="s">
        <v>8110</v>
      </c>
      <c r="V726" s="55">
        <v>3357.45227776</v>
      </c>
      <c r="W726" s="43" t="s">
        <v>46</v>
      </c>
      <c r="X726" s="44">
        <v>0</v>
      </c>
      <c r="Y726" s="55">
        <f t="shared" si="23"/>
        <v>3357.45227776</v>
      </c>
      <c r="Z726" s="14" t="s">
        <v>39</v>
      </c>
      <c r="AA726" s="45" t="s">
        <v>8111</v>
      </c>
      <c r="AB726" s="45" t="s">
        <v>8112</v>
      </c>
      <c r="AC726" s="45" t="s">
        <v>8113</v>
      </c>
      <c r="AD726" s="45" t="s">
        <v>55</v>
      </c>
      <c r="AE726" s="43" t="s">
        <v>613</v>
      </c>
      <c r="AF726" s="45" t="s">
        <v>8110</v>
      </c>
      <c r="AG726" s="48">
        <v>1</v>
      </c>
    </row>
    <row r="727" spans="1:33" s="1" customFormat="1" ht="29.25">
      <c r="A727" s="46" t="s">
        <v>8114</v>
      </c>
      <c r="B727" s="10" t="s">
        <v>8115</v>
      </c>
      <c r="C727" s="21" t="s">
        <v>8116</v>
      </c>
      <c r="D727" s="10" t="s">
        <v>8117</v>
      </c>
      <c r="E727" s="10" t="s">
        <v>583</v>
      </c>
      <c r="F727" s="10" t="s">
        <v>62</v>
      </c>
      <c r="G727" s="10" t="s">
        <v>45</v>
      </c>
      <c r="H727" s="10" t="s">
        <v>63</v>
      </c>
      <c r="I727" s="11"/>
      <c r="J727" s="12">
        <v>2.6671636302935506E-3</v>
      </c>
      <c r="K727" s="47">
        <v>788.67987968</v>
      </c>
      <c r="L727" s="39" t="s">
        <v>46</v>
      </c>
      <c r="M727" s="41">
        <v>0</v>
      </c>
      <c r="N727" s="47">
        <f t="shared" si="22"/>
        <v>788.67987968</v>
      </c>
      <c r="O727" s="39" t="s">
        <v>39</v>
      </c>
      <c r="P727" s="13" t="s">
        <v>8118</v>
      </c>
      <c r="Q727" s="40" t="s">
        <v>8119</v>
      </c>
      <c r="R727" s="40" t="s">
        <v>8120</v>
      </c>
      <c r="S727" s="40" t="s">
        <v>8121</v>
      </c>
      <c r="T727" s="39" t="s">
        <v>395</v>
      </c>
      <c r="U727" s="40" t="s">
        <v>8122</v>
      </c>
      <c r="V727" s="55">
        <v>461.09340927999995</v>
      </c>
      <c r="W727" s="43" t="s">
        <v>46</v>
      </c>
      <c r="X727" s="44">
        <v>0</v>
      </c>
      <c r="Y727" s="55">
        <f t="shared" si="23"/>
        <v>461.09340927999995</v>
      </c>
      <c r="Z727" s="14" t="s">
        <v>39</v>
      </c>
      <c r="AA727" s="45" t="s">
        <v>8123</v>
      </c>
      <c r="AB727" s="45" t="s">
        <v>8124</v>
      </c>
      <c r="AC727" s="45" t="s">
        <v>8125</v>
      </c>
      <c r="AD727" s="45" t="s">
        <v>169</v>
      </c>
      <c r="AE727" s="43" t="s">
        <v>400</v>
      </c>
      <c r="AF727" s="45" t="s">
        <v>8126</v>
      </c>
      <c r="AG727" s="48">
        <v>1</v>
      </c>
    </row>
    <row r="728" spans="1:33" s="1" customFormat="1" ht="42.75">
      <c r="A728" s="46" t="s">
        <v>8127</v>
      </c>
      <c r="B728" s="10" t="s">
        <v>8115</v>
      </c>
      <c r="C728" s="21" t="s">
        <v>8116</v>
      </c>
      <c r="D728" s="10" t="s">
        <v>1065</v>
      </c>
      <c r="E728" s="10" t="s">
        <v>79</v>
      </c>
      <c r="F728" s="10" t="s">
        <v>44</v>
      </c>
      <c r="G728" s="10" t="s">
        <v>45</v>
      </c>
      <c r="H728" s="10" t="s">
        <v>44</v>
      </c>
      <c r="I728" s="11"/>
      <c r="J728" s="12">
        <v>2.0586126315568632E-4</v>
      </c>
      <c r="K728" s="47">
        <v>707.09230591999994</v>
      </c>
      <c r="L728" s="39" t="s">
        <v>46</v>
      </c>
      <c r="M728" s="41">
        <v>0</v>
      </c>
      <c r="N728" s="47">
        <f t="shared" si="22"/>
        <v>707.09230591999994</v>
      </c>
      <c r="O728" s="39" t="s">
        <v>39</v>
      </c>
      <c r="P728" s="13" t="s">
        <v>8128</v>
      </c>
      <c r="Q728" s="40" t="s">
        <v>8129</v>
      </c>
      <c r="R728" s="40" t="s">
        <v>8130</v>
      </c>
      <c r="S728" s="40" t="s">
        <v>8131</v>
      </c>
      <c r="T728" s="39" t="s">
        <v>506</v>
      </c>
      <c r="U728" s="40" t="s">
        <v>8132</v>
      </c>
      <c r="V728" s="55">
        <v>629.21325823999996</v>
      </c>
      <c r="W728" s="43" t="s">
        <v>46</v>
      </c>
      <c r="X728" s="44">
        <v>0</v>
      </c>
      <c r="Y728" s="55">
        <f t="shared" si="23"/>
        <v>629.21325823999996</v>
      </c>
      <c r="Z728" s="14" t="s">
        <v>39</v>
      </c>
      <c r="AA728" s="45" t="s">
        <v>8133</v>
      </c>
      <c r="AB728" s="45" t="s">
        <v>8134</v>
      </c>
      <c r="AC728" s="45" t="s">
        <v>8135</v>
      </c>
      <c r="AD728" s="45" t="s">
        <v>287</v>
      </c>
      <c r="AE728" s="43" t="s">
        <v>8136</v>
      </c>
      <c r="AF728" s="45" t="s">
        <v>8137</v>
      </c>
      <c r="AG728" s="48">
        <v>1</v>
      </c>
    </row>
    <row r="729" spans="1:33" s="1" customFormat="1" ht="28.5">
      <c r="A729" s="46" t="s">
        <v>8138</v>
      </c>
      <c r="B729" s="10" t="s">
        <v>8115</v>
      </c>
      <c r="C729" s="21" t="s">
        <v>8116</v>
      </c>
      <c r="D729" s="10" t="s">
        <v>598</v>
      </c>
      <c r="E729" s="10" t="s">
        <v>79</v>
      </c>
      <c r="F729" s="10" t="s">
        <v>44</v>
      </c>
      <c r="G729" s="10" t="s">
        <v>45</v>
      </c>
      <c r="H729" s="10" t="s">
        <v>44</v>
      </c>
      <c r="I729" s="11"/>
      <c r="J729" s="12">
        <v>5.6747360812247107E-3</v>
      </c>
      <c r="K729" s="47">
        <v>415.35492095999996</v>
      </c>
      <c r="L729" s="39" t="s">
        <v>46</v>
      </c>
      <c r="M729" s="41">
        <v>0</v>
      </c>
      <c r="N729" s="47">
        <f t="shared" si="22"/>
        <v>415.35492095999996</v>
      </c>
      <c r="O729" s="39" t="s">
        <v>39</v>
      </c>
      <c r="P729" s="13" t="s">
        <v>8139</v>
      </c>
      <c r="Q729" s="40" t="s">
        <v>8140</v>
      </c>
      <c r="R729" s="40" t="s">
        <v>8141</v>
      </c>
      <c r="S729" s="40" t="s">
        <v>8142</v>
      </c>
      <c r="T729" s="39" t="s">
        <v>8143</v>
      </c>
      <c r="U729" s="40" t="s">
        <v>8144</v>
      </c>
      <c r="V729" s="55">
        <v>621.79620608000005</v>
      </c>
      <c r="W729" s="43" t="s">
        <v>46</v>
      </c>
      <c r="X729" s="44">
        <v>0</v>
      </c>
      <c r="Y729" s="55">
        <f t="shared" si="23"/>
        <v>621.79620608000005</v>
      </c>
      <c r="Z729" s="14" t="s">
        <v>39</v>
      </c>
      <c r="AA729" s="45" t="s">
        <v>8145</v>
      </c>
      <c r="AB729" s="45" t="s">
        <v>8146</v>
      </c>
      <c r="AC729" s="45" t="s">
        <v>8147</v>
      </c>
      <c r="AD729" s="45" t="s">
        <v>287</v>
      </c>
      <c r="AE729" s="43" t="s">
        <v>8148</v>
      </c>
      <c r="AF729" s="45" t="s">
        <v>8149</v>
      </c>
      <c r="AG729" s="48">
        <v>1</v>
      </c>
    </row>
    <row r="730" spans="1:33" s="1" customFormat="1" ht="42.75">
      <c r="A730" s="46" t="s">
        <v>8150</v>
      </c>
      <c r="B730" s="10" t="s">
        <v>8115</v>
      </c>
      <c r="C730" s="21" t="s">
        <v>8116</v>
      </c>
      <c r="D730" s="10" t="s">
        <v>598</v>
      </c>
      <c r="E730" s="10" t="s">
        <v>133</v>
      </c>
      <c r="F730" s="10" t="s">
        <v>147</v>
      </c>
      <c r="G730" s="10" t="s">
        <v>135</v>
      </c>
      <c r="H730" s="10" t="s">
        <v>133</v>
      </c>
      <c r="I730" s="11"/>
      <c r="J730" s="12">
        <v>2.5588561166904667E-3</v>
      </c>
      <c r="K730" s="47">
        <v>28811.539115520001</v>
      </c>
      <c r="L730" s="39" t="s">
        <v>46</v>
      </c>
      <c r="M730" s="41">
        <v>0</v>
      </c>
      <c r="N730" s="47">
        <f t="shared" si="22"/>
        <v>28811.539115520001</v>
      </c>
      <c r="O730" s="39" t="s">
        <v>39</v>
      </c>
      <c r="P730" s="13" t="s">
        <v>8151</v>
      </c>
      <c r="Q730" s="40" t="s">
        <v>8152</v>
      </c>
      <c r="R730" s="40" t="s">
        <v>8153</v>
      </c>
      <c r="S730" s="40" t="s">
        <v>8154</v>
      </c>
      <c r="T730" s="39" t="s">
        <v>8155</v>
      </c>
      <c r="U730" s="40" t="s">
        <v>8156</v>
      </c>
      <c r="V730" s="55">
        <v>7939.9543372800008</v>
      </c>
      <c r="W730" s="43" t="s">
        <v>46</v>
      </c>
      <c r="X730" s="44">
        <v>0</v>
      </c>
      <c r="Y730" s="55">
        <f t="shared" si="23"/>
        <v>7939.9543372800008</v>
      </c>
      <c r="Z730" s="14" t="s">
        <v>39</v>
      </c>
      <c r="AA730" s="45" t="s">
        <v>8157</v>
      </c>
      <c r="AB730" s="45" t="s">
        <v>8158</v>
      </c>
      <c r="AC730" s="45" t="s">
        <v>8159</v>
      </c>
      <c r="AD730" s="45" t="s">
        <v>8160</v>
      </c>
      <c r="AE730" s="43" t="s">
        <v>563</v>
      </c>
      <c r="AF730" s="45" t="s">
        <v>8161</v>
      </c>
      <c r="AG730" s="48">
        <v>1</v>
      </c>
    </row>
    <row r="731" spans="1:33" s="1" customFormat="1" ht="42.75">
      <c r="A731" s="46" t="s">
        <v>8162</v>
      </c>
      <c r="B731" s="10" t="s">
        <v>8163</v>
      </c>
      <c r="C731" s="21" t="s">
        <v>8164</v>
      </c>
      <c r="D731" s="10" t="s">
        <v>698</v>
      </c>
      <c r="E731" s="10" t="s">
        <v>133</v>
      </c>
      <c r="F731" s="10" t="s">
        <v>147</v>
      </c>
      <c r="G731" s="10" t="s">
        <v>135</v>
      </c>
      <c r="H731" s="10" t="s">
        <v>136</v>
      </c>
      <c r="I731" s="11">
        <v>639501.63</v>
      </c>
      <c r="J731" s="12">
        <v>1.255624180791393E-3</v>
      </c>
      <c r="K731" s="47">
        <v>639501.63</v>
      </c>
      <c r="L731" s="39" t="s">
        <v>46</v>
      </c>
      <c r="M731" s="41">
        <v>0</v>
      </c>
      <c r="N731" s="47">
        <f t="shared" si="22"/>
        <v>639501.63</v>
      </c>
      <c r="O731" s="39" t="s">
        <v>39</v>
      </c>
      <c r="P731" s="13" t="s">
        <v>8165</v>
      </c>
      <c r="Q731" s="40" t="s">
        <v>8166</v>
      </c>
      <c r="R731" s="40" t="s">
        <v>8167</v>
      </c>
      <c r="S731" s="40" t="s">
        <v>688</v>
      </c>
      <c r="T731" s="39" t="s">
        <v>152</v>
      </c>
      <c r="U731" s="40" t="s">
        <v>8168</v>
      </c>
      <c r="V731" s="55">
        <v>127898.42659999983</v>
      </c>
      <c r="W731" s="43" t="s">
        <v>46</v>
      </c>
      <c r="X731" s="44">
        <v>0</v>
      </c>
      <c r="Y731" s="55">
        <f t="shared" si="23"/>
        <v>127898.42659999983</v>
      </c>
      <c r="Z731" s="14" t="s">
        <v>39</v>
      </c>
      <c r="AA731" s="45" t="s">
        <v>8169</v>
      </c>
      <c r="AB731" s="45" t="s">
        <v>8170</v>
      </c>
      <c r="AC731" s="45" t="s">
        <v>8171</v>
      </c>
      <c r="AD731" s="45" t="s">
        <v>8172</v>
      </c>
      <c r="AE731" s="43" t="s">
        <v>2276</v>
      </c>
      <c r="AF731" s="45" t="s">
        <v>8173</v>
      </c>
      <c r="AG731" s="48">
        <v>1</v>
      </c>
    </row>
    <row r="732" spans="1:33" s="1" customFormat="1" ht="71.25">
      <c r="A732" s="46" t="s">
        <v>8174</v>
      </c>
      <c r="B732" s="10" t="s">
        <v>8175</v>
      </c>
      <c r="C732" s="21" t="s">
        <v>8176</v>
      </c>
      <c r="D732" s="10" t="s">
        <v>2759</v>
      </c>
      <c r="E732" s="10" t="s">
        <v>79</v>
      </c>
      <c r="F732" s="10" t="s">
        <v>44</v>
      </c>
      <c r="G732" s="10" t="s">
        <v>45</v>
      </c>
      <c r="H732" s="10" t="s">
        <v>44</v>
      </c>
      <c r="I732" s="11"/>
      <c r="J732" s="12">
        <v>4.2006552508009479E-3</v>
      </c>
      <c r="K732" s="47">
        <v>3468.7080601600001</v>
      </c>
      <c r="L732" s="39" t="s">
        <v>46</v>
      </c>
      <c r="M732" s="41">
        <v>0</v>
      </c>
      <c r="N732" s="47">
        <f t="shared" si="22"/>
        <v>3468.7080601600001</v>
      </c>
      <c r="O732" s="39" t="s">
        <v>39</v>
      </c>
      <c r="P732" s="13" t="s">
        <v>8177</v>
      </c>
      <c r="Q732" s="40" t="s">
        <v>8178</v>
      </c>
      <c r="R732" s="40" t="s">
        <v>8179</v>
      </c>
      <c r="S732" s="40" t="s">
        <v>8180</v>
      </c>
      <c r="T732" s="39" t="s">
        <v>5208</v>
      </c>
      <c r="U732" s="40" t="s">
        <v>8181</v>
      </c>
      <c r="V732" s="55">
        <v>2092.84488448</v>
      </c>
      <c r="W732" s="43" t="s">
        <v>46</v>
      </c>
      <c r="X732" s="44">
        <v>0</v>
      </c>
      <c r="Y732" s="55">
        <f t="shared" si="23"/>
        <v>2092.84488448</v>
      </c>
      <c r="Z732" s="14" t="s">
        <v>39</v>
      </c>
      <c r="AA732" s="45" t="s">
        <v>8182</v>
      </c>
      <c r="AB732" s="45" t="s">
        <v>8183</v>
      </c>
      <c r="AC732" s="45" t="s">
        <v>8184</v>
      </c>
      <c r="AD732" s="45" t="s">
        <v>169</v>
      </c>
      <c r="AE732" s="43" t="s">
        <v>7920</v>
      </c>
      <c r="AF732" s="45" t="s">
        <v>8185</v>
      </c>
      <c r="AG732" s="48">
        <v>1</v>
      </c>
    </row>
    <row r="733" spans="1:33" s="1" customFormat="1" ht="57">
      <c r="A733" s="46" t="s">
        <v>8186</v>
      </c>
      <c r="B733" s="10" t="s">
        <v>8175</v>
      </c>
      <c r="C733" s="21" t="s">
        <v>8176</v>
      </c>
      <c r="D733" s="10" t="s">
        <v>8187</v>
      </c>
      <c r="E733" s="10" t="s">
        <v>79</v>
      </c>
      <c r="F733" s="10" t="s">
        <v>44</v>
      </c>
      <c r="G733" s="10" t="s">
        <v>45</v>
      </c>
      <c r="H733" s="10" t="s">
        <v>44</v>
      </c>
      <c r="I733" s="11"/>
      <c r="J733" s="12">
        <v>6.0875304114563515E-4</v>
      </c>
      <c r="K733" s="47">
        <v>22882.842088959998</v>
      </c>
      <c r="L733" s="39" t="s">
        <v>46</v>
      </c>
      <c r="M733" s="41">
        <v>0</v>
      </c>
      <c r="N733" s="47">
        <f t="shared" si="22"/>
        <v>22882.842088959998</v>
      </c>
      <c r="O733" s="39" t="s">
        <v>39</v>
      </c>
      <c r="P733" s="13" t="s">
        <v>8188</v>
      </c>
      <c r="Q733" s="40" t="s">
        <v>2578</v>
      </c>
      <c r="R733" s="40" t="s">
        <v>2578</v>
      </c>
      <c r="S733" s="40" t="s">
        <v>8189</v>
      </c>
      <c r="T733" s="39" t="s">
        <v>125</v>
      </c>
      <c r="U733" s="40" t="s">
        <v>2578</v>
      </c>
      <c r="V733" s="55">
        <v>4650.4917043200003</v>
      </c>
      <c r="W733" s="43" t="s">
        <v>46</v>
      </c>
      <c r="X733" s="44">
        <v>0</v>
      </c>
      <c r="Y733" s="55">
        <f t="shared" si="23"/>
        <v>4650.4917043200003</v>
      </c>
      <c r="Z733" s="14" t="s">
        <v>39</v>
      </c>
      <c r="AA733" s="45" t="s">
        <v>8190</v>
      </c>
      <c r="AB733" s="45" t="s">
        <v>668</v>
      </c>
      <c r="AC733" s="45" t="s">
        <v>668</v>
      </c>
      <c r="AD733" s="45" t="s">
        <v>8191</v>
      </c>
      <c r="AE733" s="43" t="s">
        <v>6122</v>
      </c>
      <c r="AF733" s="45" t="s">
        <v>2583</v>
      </c>
      <c r="AG733" s="48">
        <v>1</v>
      </c>
    </row>
    <row r="734" spans="1:33" s="1" customFormat="1" ht="29.25">
      <c r="A734" s="46" t="s">
        <v>8192</v>
      </c>
      <c r="B734" s="10" t="s">
        <v>8175</v>
      </c>
      <c r="C734" s="21" t="s">
        <v>8193</v>
      </c>
      <c r="D734" s="10" t="s">
        <v>8194</v>
      </c>
      <c r="E734" s="10" t="s">
        <v>61</v>
      </c>
      <c r="F734" s="10" t="s">
        <v>62</v>
      </c>
      <c r="G734" s="10" t="s">
        <v>45</v>
      </c>
      <c r="H734" s="10" t="s">
        <v>63</v>
      </c>
      <c r="I734" s="11"/>
      <c r="J734" s="12">
        <v>9.105196981155036E-4</v>
      </c>
      <c r="K734" s="47">
        <v>3169.5536230399998</v>
      </c>
      <c r="L734" s="39" t="s">
        <v>46</v>
      </c>
      <c r="M734" s="41">
        <v>0</v>
      </c>
      <c r="N734" s="47">
        <f t="shared" si="22"/>
        <v>3169.5536230399998</v>
      </c>
      <c r="O734" s="39" t="s">
        <v>39</v>
      </c>
      <c r="P734" s="13" t="s">
        <v>8195</v>
      </c>
      <c r="Q734" s="40" t="s">
        <v>2578</v>
      </c>
      <c r="R734" s="40" t="s">
        <v>2578</v>
      </c>
      <c r="S734" s="40" t="s">
        <v>8196</v>
      </c>
      <c r="T734" s="39" t="s">
        <v>164</v>
      </c>
      <c r="U734" s="40" t="s">
        <v>2578</v>
      </c>
      <c r="V734" s="55">
        <v>5251.2729292799995</v>
      </c>
      <c r="W734" s="43" t="s">
        <v>46</v>
      </c>
      <c r="X734" s="44">
        <v>0</v>
      </c>
      <c r="Y734" s="55">
        <f t="shared" si="23"/>
        <v>5251.2729292799995</v>
      </c>
      <c r="Z734" s="14" t="s">
        <v>39</v>
      </c>
      <c r="AA734" s="45" t="s">
        <v>8197</v>
      </c>
      <c r="AB734" s="45" t="s">
        <v>668</v>
      </c>
      <c r="AC734" s="45" t="s">
        <v>668</v>
      </c>
      <c r="AD734" s="45" t="s">
        <v>169</v>
      </c>
      <c r="AE734" s="43" t="s">
        <v>259</v>
      </c>
      <c r="AF734" s="45" t="s">
        <v>2583</v>
      </c>
      <c r="AG734" s="48">
        <v>1</v>
      </c>
    </row>
    <row r="735" spans="1:33" s="1" customFormat="1" ht="71.25">
      <c r="A735" s="46" t="s">
        <v>8198</v>
      </c>
      <c r="B735" s="10" t="s">
        <v>8199</v>
      </c>
      <c r="C735" s="21" t="s">
        <v>8200</v>
      </c>
      <c r="D735" s="10" t="s">
        <v>8201</v>
      </c>
      <c r="E735" s="10" t="s">
        <v>133</v>
      </c>
      <c r="F735" s="10" t="s">
        <v>147</v>
      </c>
      <c r="G735" s="10" t="s">
        <v>135</v>
      </c>
      <c r="H735" s="10" t="s">
        <v>133</v>
      </c>
      <c r="I735" s="11">
        <v>87562.78</v>
      </c>
      <c r="J735" s="12">
        <v>9.6819386831994481E-4</v>
      </c>
      <c r="K735" s="47">
        <v>87562.78</v>
      </c>
      <c r="L735" s="39" t="s">
        <v>46</v>
      </c>
      <c r="M735" s="41">
        <v>0</v>
      </c>
      <c r="N735" s="47">
        <f t="shared" si="22"/>
        <v>87562.78</v>
      </c>
      <c r="O735" s="39" t="s">
        <v>39</v>
      </c>
      <c r="P735" s="13" t="s">
        <v>8202</v>
      </c>
      <c r="Q735" s="40" t="s">
        <v>8203</v>
      </c>
      <c r="R735" s="40" t="s">
        <v>8204</v>
      </c>
      <c r="S735" s="40" t="s">
        <v>8205</v>
      </c>
      <c r="T735" s="39" t="s">
        <v>506</v>
      </c>
      <c r="U735" s="40" t="s">
        <v>8206</v>
      </c>
      <c r="V735" s="55">
        <v>67899.148799999995</v>
      </c>
      <c r="W735" s="43" t="s">
        <v>46</v>
      </c>
      <c r="X735" s="44">
        <v>0</v>
      </c>
      <c r="Y735" s="55">
        <f t="shared" si="23"/>
        <v>67899.148799999995</v>
      </c>
      <c r="Z735" s="14" t="s">
        <v>39</v>
      </c>
      <c r="AA735" s="45" t="s">
        <v>8207</v>
      </c>
      <c r="AB735" s="45" t="s">
        <v>8208</v>
      </c>
      <c r="AC735" s="45" t="s">
        <v>8209</v>
      </c>
      <c r="AD735" s="45" t="s">
        <v>271</v>
      </c>
      <c r="AE735" s="43" t="s">
        <v>1159</v>
      </c>
      <c r="AF735" s="45" t="s">
        <v>8210</v>
      </c>
      <c r="AG735" s="48">
        <v>1</v>
      </c>
    </row>
    <row r="736" spans="1:33" s="1" customFormat="1" ht="42.75">
      <c r="A736" s="46" t="s">
        <v>8211</v>
      </c>
      <c r="B736" s="10" t="s">
        <v>8212</v>
      </c>
      <c r="C736" s="21" t="s">
        <v>8213</v>
      </c>
      <c r="D736" s="10" t="s">
        <v>1476</v>
      </c>
      <c r="E736" s="10" t="s">
        <v>79</v>
      </c>
      <c r="F736" s="10" t="s">
        <v>44</v>
      </c>
      <c r="G736" s="10" t="s">
        <v>45</v>
      </c>
      <c r="H736" s="10" t="s">
        <v>44</v>
      </c>
      <c r="I736" s="11"/>
      <c r="J736" s="12">
        <v>3.6315375311057638E-3</v>
      </c>
      <c r="K736" s="47">
        <v>149.57721856000001</v>
      </c>
      <c r="L736" s="39" t="s">
        <v>46</v>
      </c>
      <c r="M736" s="41">
        <v>0</v>
      </c>
      <c r="N736" s="47">
        <f t="shared" si="22"/>
        <v>149.57721856000001</v>
      </c>
      <c r="O736" s="39" t="s">
        <v>39</v>
      </c>
      <c r="P736" s="13" t="s">
        <v>8214</v>
      </c>
      <c r="Q736" s="40" t="s">
        <v>8215</v>
      </c>
      <c r="R736" s="40" t="s">
        <v>8216</v>
      </c>
      <c r="S736" s="40" t="s">
        <v>8217</v>
      </c>
      <c r="T736" s="39" t="s">
        <v>125</v>
      </c>
      <c r="U736" s="40" t="s">
        <v>8218</v>
      </c>
      <c r="V736" s="55">
        <v>106.31108096</v>
      </c>
      <c r="W736" s="43" t="s">
        <v>46</v>
      </c>
      <c r="X736" s="44">
        <v>0</v>
      </c>
      <c r="Y736" s="55">
        <f t="shared" si="23"/>
        <v>106.31108096</v>
      </c>
      <c r="Z736" s="14" t="s">
        <v>39</v>
      </c>
      <c r="AA736" s="45" t="s">
        <v>8219</v>
      </c>
      <c r="AB736" s="45" t="s">
        <v>8220</v>
      </c>
      <c r="AC736" s="45" t="s">
        <v>8221</v>
      </c>
      <c r="AD736" s="45" t="s">
        <v>287</v>
      </c>
      <c r="AE736" s="43" t="s">
        <v>8222</v>
      </c>
      <c r="AF736" s="45" t="s">
        <v>8223</v>
      </c>
      <c r="AG736" s="48">
        <v>1</v>
      </c>
    </row>
    <row r="737" spans="1:33" s="1" customFormat="1" ht="57">
      <c r="A737" s="46" t="s">
        <v>8224</v>
      </c>
      <c r="B737" s="10" t="s">
        <v>8225</v>
      </c>
      <c r="C737" s="21" t="s">
        <v>8226</v>
      </c>
      <c r="D737" s="17">
        <v>0.1</v>
      </c>
      <c r="E737" s="10" t="s">
        <v>61</v>
      </c>
      <c r="F737" s="10" t="s">
        <v>147</v>
      </c>
      <c r="G737" s="10" t="s">
        <v>8227</v>
      </c>
      <c r="H737" s="10" t="s">
        <v>133</v>
      </c>
      <c r="I737" s="11"/>
      <c r="J737" s="12">
        <v>4.8488721700034633E-3</v>
      </c>
      <c r="K737" s="47">
        <v>36093.848161280002</v>
      </c>
      <c r="L737" s="39" t="s">
        <v>46</v>
      </c>
      <c r="M737" s="41">
        <v>0</v>
      </c>
      <c r="N737" s="47">
        <f t="shared" si="22"/>
        <v>36093.848161280002</v>
      </c>
      <c r="O737" s="39" t="s">
        <v>39</v>
      </c>
      <c r="P737" s="13" t="s">
        <v>8228</v>
      </c>
      <c r="Q737" s="40" t="s">
        <v>8229</v>
      </c>
      <c r="R737" s="40" t="s">
        <v>8230</v>
      </c>
      <c r="S737" s="40" t="s">
        <v>8231</v>
      </c>
      <c r="T737" s="39" t="s">
        <v>152</v>
      </c>
      <c r="U737" s="40" t="s">
        <v>8232</v>
      </c>
      <c r="V737" s="55">
        <v>21641.722027519998</v>
      </c>
      <c r="W737" s="43" t="s">
        <v>46</v>
      </c>
      <c r="X737" s="44">
        <v>0</v>
      </c>
      <c r="Y737" s="55">
        <f t="shared" si="23"/>
        <v>21641.722027519998</v>
      </c>
      <c r="Z737" s="14" t="s">
        <v>39</v>
      </c>
      <c r="AA737" s="45" t="s">
        <v>8233</v>
      </c>
      <c r="AB737" s="45" t="s">
        <v>8234</v>
      </c>
      <c r="AC737" s="45" t="s">
        <v>8230</v>
      </c>
      <c r="AD737" s="45" t="s">
        <v>55</v>
      </c>
      <c r="AE737" s="43" t="s">
        <v>2215</v>
      </c>
      <c r="AF737" s="45" t="s">
        <v>8232</v>
      </c>
      <c r="AG737" s="48">
        <v>1</v>
      </c>
    </row>
    <row r="738" spans="1:33" s="1" customFormat="1" ht="85.5">
      <c r="A738" s="46" t="s">
        <v>8235</v>
      </c>
      <c r="B738" s="10" t="s">
        <v>8236</v>
      </c>
      <c r="C738" s="21" t="s">
        <v>8237</v>
      </c>
      <c r="D738" s="10" t="s">
        <v>1949</v>
      </c>
      <c r="E738" s="10" t="s">
        <v>583</v>
      </c>
      <c r="F738" s="10" t="s">
        <v>62</v>
      </c>
      <c r="G738" s="10" t="s">
        <v>939</v>
      </c>
      <c r="H738" s="10" t="s">
        <v>63</v>
      </c>
      <c r="I738" s="11"/>
      <c r="J738" s="12">
        <v>4.7685167068048798E-3</v>
      </c>
      <c r="K738" s="47">
        <v>1578.5959347200001</v>
      </c>
      <c r="L738" s="39" t="s">
        <v>46</v>
      </c>
      <c r="M738" s="41">
        <v>0</v>
      </c>
      <c r="N738" s="47">
        <f t="shared" si="22"/>
        <v>1578.5959347200001</v>
      </c>
      <c r="O738" s="39" t="s">
        <v>39</v>
      </c>
      <c r="P738" s="13" t="s">
        <v>8238</v>
      </c>
      <c r="Q738" s="40" t="s">
        <v>8239</v>
      </c>
      <c r="R738" s="40" t="s">
        <v>8240</v>
      </c>
      <c r="S738" s="40" t="s">
        <v>8241</v>
      </c>
      <c r="T738" s="39" t="s">
        <v>506</v>
      </c>
      <c r="U738" s="40" t="s">
        <v>8242</v>
      </c>
      <c r="V738" s="55">
        <v>1206.5071513600001</v>
      </c>
      <c r="W738" s="43" t="s">
        <v>46</v>
      </c>
      <c r="X738" s="44">
        <v>0</v>
      </c>
      <c r="Y738" s="55">
        <f t="shared" si="23"/>
        <v>1206.5071513600001</v>
      </c>
      <c r="Z738" s="14" t="s">
        <v>39</v>
      </c>
      <c r="AA738" s="45" t="s">
        <v>8243</v>
      </c>
      <c r="AB738" s="45" t="s">
        <v>8244</v>
      </c>
      <c r="AC738" s="45" t="s">
        <v>8245</v>
      </c>
      <c r="AD738" s="45" t="s">
        <v>235</v>
      </c>
      <c r="AE738" s="43" t="s">
        <v>3071</v>
      </c>
      <c r="AF738" s="45" t="s">
        <v>8246</v>
      </c>
      <c r="AG738" s="48">
        <v>1</v>
      </c>
    </row>
    <row r="739" spans="1:33" s="1" customFormat="1" ht="57">
      <c r="A739" s="46" t="s">
        <v>8247</v>
      </c>
      <c r="B739" s="10" t="s">
        <v>8248</v>
      </c>
      <c r="C739" s="21" t="s">
        <v>8249</v>
      </c>
      <c r="D739" s="10" t="s">
        <v>8250</v>
      </c>
      <c r="E739" s="10" t="s">
        <v>583</v>
      </c>
      <c r="F739" s="10" t="s">
        <v>62</v>
      </c>
      <c r="G739" s="10" t="s">
        <v>939</v>
      </c>
      <c r="H739" s="10" t="s">
        <v>63</v>
      </c>
      <c r="I739" s="11"/>
      <c r="J739" s="12">
        <v>1.1772666028382487E-4</v>
      </c>
      <c r="K739" s="47">
        <v>19725.650219519997</v>
      </c>
      <c r="L739" s="39" t="s">
        <v>46</v>
      </c>
      <c r="M739" s="41">
        <v>0</v>
      </c>
      <c r="N739" s="47">
        <f t="shared" si="22"/>
        <v>19725.650219519997</v>
      </c>
      <c r="O739" s="39" t="s">
        <v>39</v>
      </c>
      <c r="P739" s="13" t="s">
        <v>8251</v>
      </c>
      <c r="Q739" s="40" t="s">
        <v>8252</v>
      </c>
      <c r="R739" s="40" t="s">
        <v>8253</v>
      </c>
      <c r="S739" s="40" t="s">
        <v>8254</v>
      </c>
      <c r="T739" s="39" t="s">
        <v>506</v>
      </c>
      <c r="U739" s="40" t="s">
        <v>8255</v>
      </c>
      <c r="V739" s="55">
        <v>2262.2009088</v>
      </c>
      <c r="W739" s="43" t="s">
        <v>46</v>
      </c>
      <c r="X739" s="44">
        <v>0</v>
      </c>
      <c r="Y739" s="55">
        <f t="shared" si="23"/>
        <v>2262.2009088</v>
      </c>
      <c r="Z739" s="14" t="s">
        <v>39</v>
      </c>
      <c r="AA739" s="45" t="s">
        <v>8256</v>
      </c>
      <c r="AB739" s="45" t="s">
        <v>8257</v>
      </c>
      <c r="AC739" s="45" t="s">
        <v>8253</v>
      </c>
      <c r="AD739" s="45" t="s">
        <v>73</v>
      </c>
      <c r="AE739" s="43" t="s">
        <v>506</v>
      </c>
      <c r="AF739" s="45" t="s">
        <v>8255</v>
      </c>
      <c r="AG739" s="48">
        <v>1</v>
      </c>
    </row>
    <row r="740" spans="1:33" s="1" customFormat="1" ht="42.75">
      <c r="A740" s="46" t="s">
        <v>8258</v>
      </c>
      <c r="B740" s="10" t="s">
        <v>8259</v>
      </c>
      <c r="C740" s="21" t="s">
        <v>8260</v>
      </c>
      <c r="D740" s="10" t="s">
        <v>8261</v>
      </c>
      <c r="E740" s="10" t="s">
        <v>568</v>
      </c>
      <c r="F740" s="10" t="s">
        <v>201</v>
      </c>
      <c r="G740" s="10" t="s">
        <v>202</v>
      </c>
      <c r="H740" s="10" t="s">
        <v>2537</v>
      </c>
      <c r="I740" s="11"/>
      <c r="J740" s="12">
        <v>1.6471704148002769E-5</v>
      </c>
      <c r="K740" s="47">
        <v>6773.0047974399995</v>
      </c>
      <c r="L740" s="39" t="s">
        <v>46</v>
      </c>
      <c r="M740" s="41">
        <v>0</v>
      </c>
      <c r="N740" s="47">
        <f t="shared" si="22"/>
        <v>6773.0047974399995</v>
      </c>
      <c r="O740" s="39" t="s">
        <v>39</v>
      </c>
      <c r="P740" s="13" t="s">
        <v>8262</v>
      </c>
      <c r="Q740" s="40" t="s">
        <v>8263</v>
      </c>
      <c r="R740" s="40" t="s">
        <v>8264</v>
      </c>
      <c r="S740" s="40" t="s">
        <v>8265</v>
      </c>
      <c r="T740" s="39" t="s">
        <v>208</v>
      </c>
      <c r="U740" s="40" t="s">
        <v>8266</v>
      </c>
      <c r="V740" s="55">
        <v>3005.1423001600001</v>
      </c>
      <c r="W740" s="43" t="s">
        <v>46</v>
      </c>
      <c r="X740" s="44">
        <v>0</v>
      </c>
      <c r="Y740" s="55">
        <f t="shared" si="23"/>
        <v>3005.1423001600001</v>
      </c>
      <c r="Z740" s="14" t="s">
        <v>39</v>
      </c>
      <c r="AA740" s="45" t="s">
        <v>8267</v>
      </c>
      <c r="AB740" s="45" t="s">
        <v>8268</v>
      </c>
      <c r="AC740" s="45" t="s">
        <v>8264</v>
      </c>
      <c r="AD740" s="45" t="s">
        <v>2546</v>
      </c>
      <c r="AE740" s="43" t="s">
        <v>208</v>
      </c>
      <c r="AF740" s="45" t="s">
        <v>8266</v>
      </c>
      <c r="AG740" s="48">
        <v>1</v>
      </c>
    </row>
    <row r="741" spans="1:33" s="1" customFormat="1" ht="99.75">
      <c r="A741" s="46" t="s">
        <v>8269</v>
      </c>
      <c r="B741" s="10" t="s">
        <v>8259</v>
      </c>
      <c r="C741" s="21" t="s">
        <v>8260</v>
      </c>
      <c r="D741" s="17">
        <v>0.05</v>
      </c>
      <c r="E741" s="10" t="s">
        <v>593</v>
      </c>
      <c r="F741" s="10" t="s">
        <v>201</v>
      </c>
      <c r="G741" s="10" t="s">
        <v>202</v>
      </c>
      <c r="H741" s="10" t="s">
        <v>2537</v>
      </c>
      <c r="I741" s="11"/>
      <c r="J741" s="12">
        <v>9.4569906476256512E-3</v>
      </c>
      <c r="K741" s="47">
        <v>6523.2973747199994</v>
      </c>
      <c r="L741" s="39" t="s">
        <v>46</v>
      </c>
      <c r="M741" s="41">
        <v>0</v>
      </c>
      <c r="N741" s="47">
        <f t="shared" si="22"/>
        <v>6523.2973747199994</v>
      </c>
      <c r="O741" s="39" t="s">
        <v>39</v>
      </c>
      <c r="P741" s="13" t="s">
        <v>8270</v>
      </c>
      <c r="Q741" s="40" t="s">
        <v>8271</v>
      </c>
      <c r="R741" s="40" t="s">
        <v>8272</v>
      </c>
      <c r="S741" s="40" t="s">
        <v>8273</v>
      </c>
      <c r="T741" s="39" t="s">
        <v>259</v>
      </c>
      <c r="U741" s="40" t="s">
        <v>8274</v>
      </c>
      <c r="V741" s="55">
        <v>2875.3438873599998</v>
      </c>
      <c r="W741" s="43" t="s">
        <v>46</v>
      </c>
      <c r="X741" s="44">
        <v>0</v>
      </c>
      <c r="Y741" s="55">
        <f t="shared" si="23"/>
        <v>2875.3438873599998</v>
      </c>
      <c r="Z741" s="14" t="s">
        <v>39</v>
      </c>
      <c r="AA741" s="45" t="s">
        <v>8275</v>
      </c>
      <c r="AB741" s="45" t="s">
        <v>8276</v>
      </c>
      <c r="AC741" s="45" t="s">
        <v>8277</v>
      </c>
      <c r="AD741" s="45" t="s">
        <v>2546</v>
      </c>
      <c r="AE741" s="43" t="s">
        <v>125</v>
      </c>
      <c r="AF741" s="45" t="s">
        <v>8278</v>
      </c>
      <c r="AG741" s="48">
        <v>1</v>
      </c>
    </row>
    <row r="742" spans="1:33" s="1" customFormat="1" ht="57.75">
      <c r="A742" s="46" t="s">
        <v>8279</v>
      </c>
      <c r="B742" s="10" t="s">
        <v>8259</v>
      </c>
      <c r="C742" s="21" t="s">
        <v>8260</v>
      </c>
      <c r="D742" s="10" t="s">
        <v>8280</v>
      </c>
      <c r="E742" s="10" t="s">
        <v>133</v>
      </c>
      <c r="F742" s="10" t="s">
        <v>147</v>
      </c>
      <c r="G742" s="10" t="s">
        <v>135</v>
      </c>
      <c r="H742" s="10" t="s">
        <v>133</v>
      </c>
      <c r="I742" s="11"/>
      <c r="J742" s="12">
        <v>3.9236018454995051E-3</v>
      </c>
      <c r="K742" s="47">
        <v>11835.14289664</v>
      </c>
      <c r="L742" s="39" t="s">
        <v>46</v>
      </c>
      <c r="M742" s="41">
        <v>0</v>
      </c>
      <c r="N742" s="47">
        <f t="shared" si="22"/>
        <v>11835.14289664</v>
      </c>
      <c r="O742" s="39" t="s">
        <v>39</v>
      </c>
      <c r="P742" s="13" t="s">
        <v>8281</v>
      </c>
      <c r="Q742" s="40" t="s">
        <v>8282</v>
      </c>
      <c r="R742" s="40" t="s">
        <v>8283</v>
      </c>
      <c r="S742" s="40" t="s">
        <v>8284</v>
      </c>
      <c r="T742" s="39" t="s">
        <v>4174</v>
      </c>
      <c r="U742" s="40" t="s">
        <v>8285</v>
      </c>
      <c r="V742" s="55">
        <v>8986.994867200001</v>
      </c>
      <c r="W742" s="43" t="s">
        <v>46</v>
      </c>
      <c r="X742" s="44">
        <v>0</v>
      </c>
      <c r="Y742" s="55">
        <f t="shared" si="23"/>
        <v>8986.994867200001</v>
      </c>
      <c r="Z742" s="14" t="s">
        <v>39</v>
      </c>
      <c r="AA742" s="45" t="s">
        <v>8286</v>
      </c>
      <c r="AB742" s="45" t="s">
        <v>8287</v>
      </c>
      <c r="AC742" s="45" t="s">
        <v>8288</v>
      </c>
      <c r="AD742" s="45" t="s">
        <v>2572</v>
      </c>
      <c r="AE742" s="43" t="s">
        <v>2276</v>
      </c>
      <c r="AF742" s="45" t="s">
        <v>8289</v>
      </c>
      <c r="AG742" s="48">
        <v>1</v>
      </c>
    </row>
    <row r="743" spans="1:33" s="1" customFormat="1" ht="42.75">
      <c r="A743" s="46" t="s">
        <v>8290</v>
      </c>
      <c r="B743" s="10" t="s">
        <v>8291</v>
      </c>
      <c r="C743" s="21" t="s">
        <v>8292</v>
      </c>
      <c r="D743" s="10" t="s">
        <v>8293</v>
      </c>
      <c r="E743" s="10" t="s">
        <v>61</v>
      </c>
      <c r="F743" s="10" t="s">
        <v>62</v>
      </c>
      <c r="G743" s="10" t="s">
        <v>45</v>
      </c>
      <c r="H743" s="10" t="s">
        <v>63</v>
      </c>
      <c r="I743" s="11"/>
      <c r="J743" s="12">
        <v>5.2851609000734616E-3</v>
      </c>
      <c r="K743" s="47">
        <v>95.185502720000002</v>
      </c>
      <c r="L743" s="39" t="s">
        <v>46</v>
      </c>
      <c r="M743" s="41">
        <v>0</v>
      </c>
      <c r="N743" s="47">
        <f t="shared" si="22"/>
        <v>95.185502720000002</v>
      </c>
      <c r="O743" s="39" t="s">
        <v>39</v>
      </c>
      <c r="P743" s="13" t="s">
        <v>8294</v>
      </c>
      <c r="Q743" s="40" t="s">
        <v>8295</v>
      </c>
      <c r="R743" s="40" t="s">
        <v>8296</v>
      </c>
      <c r="S743" s="40" t="s">
        <v>8297</v>
      </c>
      <c r="T743" s="39" t="s">
        <v>1598</v>
      </c>
      <c r="U743" s="40" t="s">
        <v>8298</v>
      </c>
      <c r="V743" s="55">
        <v>74.170521600000001</v>
      </c>
      <c r="W743" s="43" t="s">
        <v>46</v>
      </c>
      <c r="X743" s="44">
        <v>0</v>
      </c>
      <c r="Y743" s="55">
        <f t="shared" si="23"/>
        <v>74.170521600000001</v>
      </c>
      <c r="Z743" s="14" t="s">
        <v>39</v>
      </c>
      <c r="AA743" s="45" t="s">
        <v>8299</v>
      </c>
      <c r="AB743" s="45" t="s">
        <v>8300</v>
      </c>
      <c r="AC743" s="45" t="s">
        <v>8301</v>
      </c>
      <c r="AD743" s="45" t="s">
        <v>235</v>
      </c>
      <c r="AE743" s="43" t="s">
        <v>1663</v>
      </c>
      <c r="AF743" s="45" t="s">
        <v>8302</v>
      </c>
      <c r="AG743" s="48">
        <v>1</v>
      </c>
    </row>
    <row r="744" spans="1:33" s="1" customFormat="1" ht="142.5">
      <c r="A744" s="46" t="s">
        <v>8303</v>
      </c>
      <c r="B744" s="10" t="s">
        <v>8291</v>
      </c>
      <c r="C744" s="21" t="s">
        <v>8304</v>
      </c>
      <c r="D744" s="10" t="s">
        <v>2138</v>
      </c>
      <c r="E744" s="10" t="s">
        <v>79</v>
      </c>
      <c r="F744" s="10" t="s">
        <v>44</v>
      </c>
      <c r="G744" s="10" t="s">
        <v>45</v>
      </c>
      <c r="H744" s="10" t="s">
        <v>44</v>
      </c>
      <c r="I744" s="11"/>
      <c r="J744" s="12">
        <v>1.1085567482089196E-2</v>
      </c>
      <c r="K744" s="47">
        <v>84.059924479999992</v>
      </c>
      <c r="L744" s="39" t="s">
        <v>46</v>
      </c>
      <c r="M744" s="41">
        <v>0</v>
      </c>
      <c r="N744" s="47">
        <f t="shared" si="22"/>
        <v>84.059924479999992</v>
      </c>
      <c r="O744" s="39" t="s">
        <v>39</v>
      </c>
      <c r="P744" s="13" t="s">
        <v>8305</v>
      </c>
      <c r="Q744" s="40" t="s">
        <v>8306</v>
      </c>
      <c r="R744" s="40" t="s">
        <v>8307</v>
      </c>
      <c r="S744" s="40" t="s">
        <v>8308</v>
      </c>
      <c r="T744" s="39" t="s">
        <v>1455</v>
      </c>
      <c r="U744" s="40" t="s">
        <v>8309</v>
      </c>
      <c r="V744" s="55">
        <v>63.044943360000005</v>
      </c>
      <c r="W744" s="43" t="s">
        <v>46</v>
      </c>
      <c r="X744" s="44">
        <v>0</v>
      </c>
      <c r="Y744" s="55">
        <f t="shared" si="23"/>
        <v>63.044943360000005</v>
      </c>
      <c r="Z744" s="14" t="s">
        <v>39</v>
      </c>
      <c r="AA744" s="45" t="s">
        <v>8310</v>
      </c>
      <c r="AB744" s="45" t="s">
        <v>8311</v>
      </c>
      <c r="AC744" s="45" t="s">
        <v>8312</v>
      </c>
      <c r="AD744" s="45" t="s">
        <v>287</v>
      </c>
      <c r="AE744" s="43" t="s">
        <v>8313</v>
      </c>
      <c r="AF744" s="45" t="s">
        <v>8314</v>
      </c>
      <c r="AG744" s="48">
        <v>1</v>
      </c>
    </row>
    <row r="745" spans="1:33" s="1" customFormat="1" ht="42.75">
      <c r="A745" s="46" t="s">
        <v>8315</v>
      </c>
      <c r="B745" s="10" t="s">
        <v>8316</v>
      </c>
      <c r="C745" s="21" t="s">
        <v>8317</v>
      </c>
      <c r="D745" s="10" t="s">
        <v>146</v>
      </c>
      <c r="E745" s="10" t="s">
        <v>79</v>
      </c>
      <c r="F745" s="10" t="s">
        <v>44</v>
      </c>
      <c r="G745" s="10" t="s">
        <v>45</v>
      </c>
      <c r="H745" s="10" t="s">
        <v>44</v>
      </c>
      <c r="I745" s="11">
        <v>1386.22</v>
      </c>
      <c r="J745" s="12">
        <v>1.608773973437677E-4</v>
      </c>
      <c r="K745" s="47">
        <v>1385.7343999999982</v>
      </c>
      <c r="L745" s="39" t="s">
        <v>46</v>
      </c>
      <c r="M745" s="41">
        <v>0</v>
      </c>
      <c r="N745" s="47">
        <f t="shared" si="22"/>
        <v>1385.7343999999982</v>
      </c>
      <c r="O745" s="39" t="s">
        <v>39</v>
      </c>
      <c r="P745" s="13" t="s">
        <v>8318</v>
      </c>
      <c r="Q745" s="40" t="s">
        <v>8319</v>
      </c>
      <c r="R745" s="40" t="s">
        <v>8320</v>
      </c>
      <c r="S745" s="40" t="s">
        <v>8321</v>
      </c>
      <c r="T745" s="39" t="s">
        <v>266</v>
      </c>
      <c r="U745" s="40" t="s">
        <v>8322</v>
      </c>
      <c r="V745" s="55">
        <v>1385.7343999999982</v>
      </c>
      <c r="W745" s="43" t="s">
        <v>46</v>
      </c>
      <c r="X745" s="44">
        <v>0</v>
      </c>
      <c r="Y745" s="55">
        <f t="shared" si="23"/>
        <v>1385.7343999999982</v>
      </c>
      <c r="Z745" s="14" t="s">
        <v>39</v>
      </c>
      <c r="AA745" s="45" t="s">
        <v>8323</v>
      </c>
      <c r="AB745" s="45" t="s">
        <v>8324</v>
      </c>
      <c r="AC745" s="45" t="s">
        <v>8320</v>
      </c>
      <c r="AD745" s="45" t="s">
        <v>55</v>
      </c>
      <c r="AE745" s="43" t="s">
        <v>266</v>
      </c>
      <c r="AF745" s="45" t="s">
        <v>8322</v>
      </c>
      <c r="AG745" s="48">
        <v>1</v>
      </c>
    </row>
    <row r="746" spans="1:33" s="1" customFormat="1" ht="28.5">
      <c r="A746" s="46" t="s">
        <v>8325</v>
      </c>
      <c r="B746" s="10" t="s">
        <v>8326</v>
      </c>
      <c r="C746" s="21" t="s">
        <v>8327</v>
      </c>
      <c r="D746" s="10" t="s">
        <v>8328</v>
      </c>
      <c r="E746" s="10" t="s">
        <v>2457</v>
      </c>
      <c r="F746" s="10" t="s">
        <v>2471</v>
      </c>
      <c r="G746" s="10" t="s">
        <v>45</v>
      </c>
      <c r="H746" s="10" t="s">
        <v>3186</v>
      </c>
      <c r="I746" s="11">
        <v>3302.74</v>
      </c>
      <c r="J746" s="12">
        <v>5.8878358453682217E-3</v>
      </c>
      <c r="K746" s="47">
        <v>3302.7373999999954</v>
      </c>
      <c r="L746" s="39" t="s">
        <v>46</v>
      </c>
      <c r="M746" s="41">
        <v>0</v>
      </c>
      <c r="N746" s="47">
        <f t="shared" si="22"/>
        <v>3302.7373999999954</v>
      </c>
      <c r="O746" s="39" t="s">
        <v>39</v>
      </c>
      <c r="P746" s="13" t="s">
        <v>8329</v>
      </c>
      <c r="Q746" s="40" t="s">
        <v>8330</v>
      </c>
      <c r="R746" s="40" t="s">
        <v>8331</v>
      </c>
      <c r="S746" s="40" t="s">
        <v>8332</v>
      </c>
      <c r="T746" s="39" t="s">
        <v>125</v>
      </c>
      <c r="U746" s="40" t="s">
        <v>8333</v>
      </c>
      <c r="V746" s="55">
        <v>3302.7373999999954</v>
      </c>
      <c r="W746" s="43" t="s">
        <v>46</v>
      </c>
      <c r="X746" s="44">
        <v>0</v>
      </c>
      <c r="Y746" s="55">
        <f t="shared" si="23"/>
        <v>3302.7373999999954</v>
      </c>
      <c r="Z746" s="14" t="s">
        <v>39</v>
      </c>
      <c r="AA746" s="45" t="s">
        <v>8334</v>
      </c>
      <c r="AB746" s="45" t="s">
        <v>8335</v>
      </c>
      <c r="AC746" s="45" t="s">
        <v>8331</v>
      </c>
      <c r="AD746" s="45" t="s">
        <v>3195</v>
      </c>
      <c r="AE746" s="43" t="s">
        <v>125</v>
      </c>
      <c r="AF746" s="45" t="s">
        <v>8333</v>
      </c>
      <c r="AG746" s="48">
        <v>1</v>
      </c>
    </row>
    <row r="747" spans="1:33" s="1" customFormat="1" ht="29.25">
      <c r="A747" s="46" t="s">
        <v>8336</v>
      </c>
      <c r="B747" s="10" t="s">
        <v>8326</v>
      </c>
      <c r="C747" s="21" t="s">
        <v>8327</v>
      </c>
      <c r="D747" s="10" t="s">
        <v>8337</v>
      </c>
      <c r="E747" s="10" t="s">
        <v>2457</v>
      </c>
      <c r="F747" s="10" t="s">
        <v>2471</v>
      </c>
      <c r="G747" s="10" t="s">
        <v>45</v>
      </c>
      <c r="H747" s="10" t="s">
        <v>3186</v>
      </c>
      <c r="I747" s="11">
        <v>4298.7299999999996</v>
      </c>
      <c r="J747" s="12">
        <v>6.0169640725322646E-3</v>
      </c>
      <c r="K747" s="47">
        <v>4298.7299999999996</v>
      </c>
      <c r="L747" s="39" t="s">
        <v>46</v>
      </c>
      <c r="M747" s="41">
        <v>0</v>
      </c>
      <c r="N747" s="47">
        <f t="shared" si="22"/>
        <v>4298.7299999999996</v>
      </c>
      <c r="O747" s="39" t="s">
        <v>39</v>
      </c>
      <c r="P747" s="13" t="s">
        <v>8338</v>
      </c>
      <c r="Q747" s="40" t="s">
        <v>8339</v>
      </c>
      <c r="R747" s="40" t="s">
        <v>8340</v>
      </c>
      <c r="S747" s="40" t="s">
        <v>8332</v>
      </c>
      <c r="T747" s="39" t="s">
        <v>125</v>
      </c>
      <c r="U747" s="40" t="s">
        <v>8341</v>
      </c>
      <c r="V747" s="55">
        <v>4298.7299999999996</v>
      </c>
      <c r="W747" s="43" t="s">
        <v>46</v>
      </c>
      <c r="X747" s="44">
        <v>0</v>
      </c>
      <c r="Y747" s="55">
        <f t="shared" si="23"/>
        <v>4298.7299999999996</v>
      </c>
      <c r="Z747" s="14" t="s">
        <v>39</v>
      </c>
      <c r="AA747" s="45" t="s">
        <v>8334</v>
      </c>
      <c r="AB747" s="45" t="s">
        <v>8342</v>
      </c>
      <c r="AC747" s="45" t="s">
        <v>8340</v>
      </c>
      <c r="AD747" s="45" t="s">
        <v>3195</v>
      </c>
      <c r="AE747" s="43" t="s">
        <v>125</v>
      </c>
      <c r="AF747" s="45" t="s">
        <v>8341</v>
      </c>
      <c r="AG747" s="48">
        <v>1</v>
      </c>
    </row>
    <row r="748" spans="1:33" s="1" customFormat="1" ht="57">
      <c r="A748" s="46" t="s">
        <v>8343</v>
      </c>
      <c r="B748" s="10" t="s">
        <v>8344</v>
      </c>
      <c r="C748" s="21" t="s">
        <v>8345</v>
      </c>
      <c r="D748" s="10" t="s">
        <v>8346</v>
      </c>
      <c r="E748" s="10" t="s">
        <v>2457</v>
      </c>
      <c r="F748" s="10" t="s">
        <v>2295</v>
      </c>
      <c r="G748" s="10" t="s">
        <v>2296</v>
      </c>
      <c r="H748" s="10" t="s">
        <v>3186</v>
      </c>
      <c r="I748" s="11">
        <v>227.14</v>
      </c>
      <c r="J748" s="12">
        <v>2.7324068250368107E-3</v>
      </c>
      <c r="K748" s="47">
        <v>227.08299999999969</v>
      </c>
      <c r="L748" s="39" t="s">
        <v>46</v>
      </c>
      <c r="M748" s="41">
        <v>0</v>
      </c>
      <c r="N748" s="47">
        <f t="shared" si="22"/>
        <v>227.08299999999969</v>
      </c>
      <c r="O748" s="39" t="s">
        <v>39</v>
      </c>
      <c r="P748" s="13" t="s">
        <v>8347</v>
      </c>
      <c r="Q748" s="40" t="s">
        <v>8348</v>
      </c>
      <c r="R748" s="40" t="s">
        <v>8349</v>
      </c>
      <c r="S748" s="40" t="s">
        <v>8350</v>
      </c>
      <c r="T748" s="39" t="s">
        <v>164</v>
      </c>
      <c r="U748" s="40" t="s">
        <v>8351</v>
      </c>
      <c r="V748" s="55">
        <v>195.39699999999974</v>
      </c>
      <c r="W748" s="43" t="s">
        <v>46</v>
      </c>
      <c r="X748" s="44">
        <v>0</v>
      </c>
      <c r="Y748" s="55">
        <f t="shared" si="23"/>
        <v>195.39699999999974</v>
      </c>
      <c r="Z748" s="14" t="s">
        <v>39</v>
      </c>
      <c r="AA748" s="45" t="s">
        <v>8352</v>
      </c>
      <c r="AB748" s="45" t="s">
        <v>8353</v>
      </c>
      <c r="AC748" s="45" t="s">
        <v>8354</v>
      </c>
      <c r="AD748" s="45" t="s">
        <v>3257</v>
      </c>
      <c r="AE748" s="43" t="s">
        <v>170</v>
      </c>
      <c r="AF748" s="45" t="s">
        <v>8355</v>
      </c>
      <c r="AG748" s="48">
        <v>1</v>
      </c>
    </row>
    <row r="749" spans="1:33" s="1" customFormat="1" ht="28.5">
      <c r="A749" s="46" t="s">
        <v>8356</v>
      </c>
      <c r="B749" s="10" t="s">
        <v>8357</v>
      </c>
      <c r="C749" s="21" t="s">
        <v>8358</v>
      </c>
      <c r="D749" s="10" t="s">
        <v>2456</v>
      </c>
      <c r="E749" s="10" t="s">
        <v>2294</v>
      </c>
      <c r="F749" s="10" t="s">
        <v>62</v>
      </c>
      <c r="G749" s="10" t="s">
        <v>2296</v>
      </c>
      <c r="H749" s="10" t="s">
        <v>2297</v>
      </c>
      <c r="I749" s="11">
        <v>1911.72</v>
      </c>
      <c r="J749" s="12">
        <v>1.7827947680171049E-4</v>
      </c>
      <c r="K749" s="47">
        <v>1911.72</v>
      </c>
      <c r="L749" s="39" t="s">
        <v>46</v>
      </c>
      <c r="M749" s="41">
        <v>0</v>
      </c>
      <c r="N749" s="47">
        <f t="shared" si="22"/>
        <v>1911.72</v>
      </c>
      <c r="O749" s="39" t="s">
        <v>39</v>
      </c>
      <c r="P749" s="13" t="s">
        <v>8359</v>
      </c>
      <c r="Q749" s="40" t="s">
        <v>8360</v>
      </c>
      <c r="R749" s="40" t="s">
        <v>8361</v>
      </c>
      <c r="S749" s="40" t="s">
        <v>8362</v>
      </c>
      <c r="T749" s="39" t="s">
        <v>5256</v>
      </c>
      <c r="U749" s="40" t="s">
        <v>8363</v>
      </c>
      <c r="V749" s="55">
        <v>229.6336</v>
      </c>
      <c r="W749" s="43" t="s">
        <v>46</v>
      </c>
      <c r="X749" s="44">
        <v>0</v>
      </c>
      <c r="Y749" s="55">
        <f t="shared" si="23"/>
        <v>229.6336</v>
      </c>
      <c r="Z749" s="14" t="s">
        <v>39</v>
      </c>
      <c r="AA749" s="45" t="s">
        <v>8364</v>
      </c>
      <c r="AB749" s="45" t="s">
        <v>8365</v>
      </c>
      <c r="AC749" s="45" t="s">
        <v>8366</v>
      </c>
      <c r="AD749" s="45" t="s">
        <v>2307</v>
      </c>
      <c r="AE749" s="43" t="s">
        <v>164</v>
      </c>
      <c r="AF749" s="45" t="s">
        <v>8367</v>
      </c>
      <c r="AG749" s="48">
        <v>1</v>
      </c>
    </row>
    <row r="750" spans="1:33" s="1" customFormat="1" ht="28.5">
      <c r="A750" s="46" t="s">
        <v>8368</v>
      </c>
      <c r="B750" s="10" t="s">
        <v>8369</v>
      </c>
      <c r="C750" s="21" t="s">
        <v>8358</v>
      </c>
      <c r="D750" s="10" t="s">
        <v>8370</v>
      </c>
      <c r="E750" s="10" t="s">
        <v>8371</v>
      </c>
      <c r="F750" s="10" t="s">
        <v>2295</v>
      </c>
      <c r="G750" s="10" t="s">
        <v>45</v>
      </c>
      <c r="H750" s="10" t="s">
        <v>3186</v>
      </c>
      <c r="I750" s="11">
        <v>476.03000000000003</v>
      </c>
      <c r="J750" s="12">
        <v>1.0109603686732532E-3</v>
      </c>
      <c r="K750" s="47">
        <v>475.50400000000002</v>
      </c>
      <c r="L750" s="39" t="s">
        <v>46</v>
      </c>
      <c r="M750" s="41">
        <v>0</v>
      </c>
      <c r="N750" s="47">
        <f t="shared" si="22"/>
        <v>475.50400000000002</v>
      </c>
      <c r="O750" s="39" t="s">
        <v>39</v>
      </c>
      <c r="P750" s="13" t="s">
        <v>8372</v>
      </c>
      <c r="Q750" s="40" t="s">
        <v>8373</v>
      </c>
      <c r="R750" s="40" t="s">
        <v>8374</v>
      </c>
      <c r="S750" s="40" t="s">
        <v>8375</v>
      </c>
      <c r="T750" s="39" t="s">
        <v>164</v>
      </c>
      <c r="U750" s="40" t="s">
        <v>8376</v>
      </c>
      <c r="V750" s="55">
        <v>476</v>
      </c>
      <c r="W750" s="43" t="s">
        <v>46</v>
      </c>
      <c r="X750" s="44">
        <v>0</v>
      </c>
      <c r="Y750" s="55">
        <f t="shared" si="23"/>
        <v>476</v>
      </c>
      <c r="Z750" s="14" t="s">
        <v>39</v>
      </c>
      <c r="AA750" s="45" t="s">
        <v>8377</v>
      </c>
      <c r="AB750" s="45" t="s">
        <v>8378</v>
      </c>
      <c r="AC750" s="45" t="s">
        <v>8379</v>
      </c>
      <c r="AD750" s="45" t="s">
        <v>3209</v>
      </c>
      <c r="AE750" s="43">
        <v>120</v>
      </c>
      <c r="AF750" s="45" t="s">
        <v>647</v>
      </c>
      <c r="AG750" s="48">
        <v>1</v>
      </c>
    </row>
    <row r="751" spans="1:33" s="1" customFormat="1" ht="28.5">
      <c r="A751" s="46" t="s">
        <v>8380</v>
      </c>
      <c r="B751" s="10" t="s">
        <v>8369</v>
      </c>
      <c r="C751" s="21" t="s">
        <v>8358</v>
      </c>
      <c r="D751" s="10" t="s">
        <v>2483</v>
      </c>
      <c r="E751" s="10" t="s">
        <v>8371</v>
      </c>
      <c r="F751" s="10" t="s">
        <v>2295</v>
      </c>
      <c r="G751" s="10" t="s">
        <v>45</v>
      </c>
      <c r="H751" s="10" t="s">
        <v>3186</v>
      </c>
      <c r="I751" s="11">
        <v>955.86</v>
      </c>
      <c r="J751" s="12">
        <v>3.2791773998041841E-4</v>
      </c>
      <c r="K751" s="47">
        <v>955.86</v>
      </c>
      <c r="L751" s="39" t="s">
        <v>46</v>
      </c>
      <c r="M751" s="41">
        <v>0</v>
      </c>
      <c r="N751" s="47">
        <f t="shared" si="22"/>
        <v>955.86</v>
      </c>
      <c r="O751" s="39" t="s">
        <v>39</v>
      </c>
      <c r="P751" s="13" t="s">
        <v>8381</v>
      </c>
      <c r="Q751" s="40" t="s">
        <v>8382</v>
      </c>
      <c r="R751" s="40" t="s">
        <v>8383</v>
      </c>
      <c r="S751" s="40" t="s">
        <v>8384</v>
      </c>
      <c r="T751" s="39" t="s">
        <v>84</v>
      </c>
      <c r="U751" s="40" t="s">
        <v>8385</v>
      </c>
      <c r="V751" s="55">
        <v>955.86</v>
      </c>
      <c r="W751" s="43" t="s">
        <v>46</v>
      </c>
      <c r="X751" s="44">
        <v>0</v>
      </c>
      <c r="Y751" s="55">
        <f t="shared" si="23"/>
        <v>955.86</v>
      </c>
      <c r="Z751" s="14" t="s">
        <v>39</v>
      </c>
      <c r="AA751" s="45" t="s">
        <v>8386</v>
      </c>
      <c r="AB751" s="45" t="s">
        <v>8387</v>
      </c>
      <c r="AC751" s="45" t="s">
        <v>8383</v>
      </c>
      <c r="AD751" s="45" t="s">
        <v>3195</v>
      </c>
      <c r="AE751" s="43" t="s">
        <v>84</v>
      </c>
      <c r="AF751" s="45" t="s">
        <v>8385</v>
      </c>
      <c r="AG751" s="48">
        <v>1</v>
      </c>
    </row>
    <row r="752" spans="1:33" s="1" customFormat="1" ht="29.25">
      <c r="A752" s="46" t="s">
        <v>8388</v>
      </c>
      <c r="B752" s="10" t="s">
        <v>8389</v>
      </c>
      <c r="C752" s="21" t="s">
        <v>8390</v>
      </c>
      <c r="D752" s="10" t="s">
        <v>464</v>
      </c>
      <c r="E752" s="10" t="s">
        <v>79</v>
      </c>
      <c r="F752" s="10" t="s">
        <v>44</v>
      </c>
      <c r="G752" s="10" t="s">
        <v>45</v>
      </c>
      <c r="H752" s="10" t="s">
        <v>44</v>
      </c>
      <c r="I752" s="11">
        <v>3510</v>
      </c>
      <c r="J752" s="12">
        <v>8.7223376236359937E-3</v>
      </c>
      <c r="K752" s="47">
        <v>3510</v>
      </c>
      <c r="L752" s="39" t="s">
        <v>46</v>
      </c>
      <c r="M752" s="41">
        <v>0</v>
      </c>
      <c r="N752" s="47">
        <f t="shared" si="22"/>
        <v>3510</v>
      </c>
      <c r="O752" s="39" t="s">
        <v>39</v>
      </c>
      <c r="P752" s="13" t="s">
        <v>8391</v>
      </c>
      <c r="Q752" s="40" t="s">
        <v>8392</v>
      </c>
      <c r="R752" s="40" t="s">
        <v>8393</v>
      </c>
      <c r="S752" s="40" t="s">
        <v>382</v>
      </c>
      <c r="T752" s="39" t="s">
        <v>125</v>
      </c>
      <c r="U752" s="40" t="s">
        <v>8394</v>
      </c>
      <c r="V752" s="55">
        <v>3168.4911999999999</v>
      </c>
      <c r="W752" s="43" t="s">
        <v>46</v>
      </c>
      <c r="X752" s="44">
        <v>0</v>
      </c>
      <c r="Y752" s="55">
        <f t="shared" si="23"/>
        <v>3168.4911999999999</v>
      </c>
      <c r="Z752" s="14" t="s">
        <v>39</v>
      </c>
      <c r="AA752" s="45" t="s">
        <v>8395</v>
      </c>
      <c r="AB752" s="45" t="s">
        <v>8396</v>
      </c>
      <c r="AC752" s="45" t="s">
        <v>8397</v>
      </c>
      <c r="AD752" s="45" t="s">
        <v>271</v>
      </c>
      <c r="AE752" s="43" t="s">
        <v>8398</v>
      </c>
      <c r="AF752" s="45" t="s">
        <v>8399</v>
      </c>
      <c r="AG752" s="48">
        <v>1</v>
      </c>
    </row>
    <row r="753" spans="1:33" s="1" customFormat="1" ht="42.75">
      <c r="A753" s="46" t="s">
        <v>8400</v>
      </c>
      <c r="B753" s="10" t="s">
        <v>8401</v>
      </c>
      <c r="C753" s="21" t="s">
        <v>8402</v>
      </c>
      <c r="D753" s="10" t="s">
        <v>1856</v>
      </c>
      <c r="E753" s="10" t="s">
        <v>79</v>
      </c>
      <c r="F753" s="10" t="s">
        <v>44</v>
      </c>
      <c r="G753" s="10" t="s">
        <v>45</v>
      </c>
      <c r="H753" s="10" t="s">
        <v>44</v>
      </c>
      <c r="I753" s="11"/>
      <c r="J753" s="12">
        <v>4.8903508569360273E-3</v>
      </c>
      <c r="K753" s="47">
        <v>49.4470144</v>
      </c>
      <c r="L753" s="39" t="s">
        <v>46</v>
      </c>
      <c r="M753" s="41">
        <v>0</v>
      </c>
      <c r="N753" s="47">
        <f t="shared" si="22"/>
        <v>49.4470144</v>
      </c>
      <c r="O753" s="39" t="s">
        <v>39</v>
      </c>
      <c r="P753" s="13" t="s">
        <v>8403</v>
      </c>
      <c r="Q753" s="40" t="s">
        <v>8404</v>
      </c>
      <c r="R753" s="40" t="s">
        <v>8405</v>
      </c>
      <c r="S753" s="40" t="s">
        <v>8406</v>
      </c>
      <c r="T753" s="39" t="s">
        <v>8407</v>
      </c>
      <c r="U753" s="40" t="s">
        <v>8408</v>
      </c>
      <c r="V753" s="55">
        <v>30.904384</v>
      </c>
      <c r="W753" s="43" t="s">
        <v>46</v>
      </c>
      <c r="X753" s="44">
        <v>0</v>
      </c>
      <c r="Y753" s="55">
        <f t="shared" si="23"/>
        <v>30.904384</v>
      </c>
      <c r="Z753" s="14" t="s">
        <v>39</v>
      </c>
      <c r="AA753" s="45" t="s">
        <v>8409</v>
      </c>
      <c r="AB753" s="45" t="s">
        <v>8410</v>
      </c>
      <c r="AC753" s="45" t="s">
        <v>8411</v>
      </c>
      <c r="AD753" s="45" t="s">
        <v>287</v>
      </c>
      <c r="AE753" s="43" t="s">
        <v>8412</v>
      </c>
      <c r="AF753" s="45" t="s">
        <v>8413</v>
      </c>
      <c r="AG753" s="48">
        <v>1</v>
      </c>
    </row>
    <row r="754" spans="1:33" s="1" customFormat="1" ht="24">
      <c r="A754" s="46" t="s">
        <v>8414</v>
      </c>
      <c r="B754" s="10" t="s">
        <v>8401</v>
      </c>
      <c r="C754" s="21" t="s">
        <v>8402</v>
      </c>
      <c r="D754" s="10" t="s">
        <v>829</v>
      </c>
      <c r="E754" s="10" t="s">
        <v>79</v>
      </c>
      <c r="F754" s="10" t="s">
        <v>44</v>
      </c>
      <c r="G754" s="10" t="s">
        <v>45</v>
      </c>
      <c r="H754" s="10" t="s">
        <v>44</v>
      </c>
      <c r="I754" s="11"/>
      <c r="J754" s="12">
        <v>4.9655466406205136E-3</v>
      </c>
      <c r="K754" s="47">
        <v>207.67746047999998</v>
      </c>
      <c r="L754" s="39" t="s">
        <v>46</v>
      </c>
      <c r="M754" s="41">
        <v>0</v>
      </c>
      <c r="N754" s="47">
        <f t="shared" si="22"/>
        <v>207.67746047999998</v>
      </c>
      <c r="O754" s="39" t="s">
        <v>39</v>
      </c>
      <c r="P754" s="13" t="s">
        <v>8415</v>
      </c>
      <c r="Q754" s="40" t="s">
        <v>8416</v>
      </c>
      <c r="R754" s="40" t="s">
        <v>8417</v>
      </c>
      <c r="S754" s="40" t="s">
        <v>480</v>
      </c>
      <c r="T754" s="39" t="s">
        <v>266</v>
      </c>
      <c r="U754" s="40" t="s">
        <v>8418</v>
      </c>
      <c r="V754" s="55">
        <v>117.43665919999999</v>
      </c>
      <c r="W754" s="43" t="s">
        <v>46</v>
      </c>
      <c r="X754" s="44">
        <v>0</v>
      </c>
      <c r="Y754" s="55">
        <f t="shared" si="23"/>
        <v>117.43665919999999</v>
      </c>
      <c r="Z754" s="14" t="s">
        <v>39</v>
      </c>
      <c r="AA754" s="45" t="s">
        <v>8419</v>
      </c>
      <c r="AB754" s="45" t="s">
        <v>8420</v>
      </c>
      <c r="AC754" s="45" t="s">
        <v>8421</v>
      </c>
      <c r="AD754" s="45" t="s">
        <v>55</v>
      </c>
      <c r="AE754" s="43" t="s">
        <v>266</v>
      </c>
      <c r="AF754" s="45" t="s">
        <v>8422</v>
      </c>
      <c r="AG754" s="48">
        <v>1</v>
      </c>
    </row>
    <row r="755" spans="1:33" s="1" customFormat="1" ht="85.5">
      <c r="A755" s="46" t="s">
        <v>8423</v>
      </c>
      <c r="B755" s="10" t="s">
        <v>8401</v>
      </c>
      <c r="C755" s="21" t="s">
        <v>8402</v>
      </c>
      <c r="D755" s="10" t="s">
        <v>8424</v>
      </c>
      <c r="E755" s="10" t="s">
        <v>133</v>
      </c>
      <c r="F755" s="10" t="s">
        <v>147</v>
      </c>
      <c r="G755" s="10" t="s">
        <v>135</v>
      </c>
      <c r="H755" s="10" t="s">
        <v>133</v>
      </c>
      <c r="I755" s="11"/>
      <c r="J755" s="12">
        <v>7.7604462368414072E-4</v>
      </c>
      <c r="K755" s="47">
        <v>7759.4727347200005</v>
      </c>
      <c r="L755" s="39" t="s">
        <v>46</v>
      </c>
      <c r="M755" s="41">
        <v>0</v>
      </c>
      <c r="N755" s="47">
        <f t="shared" si="22"/>
        <v>7759.4727347200005</v>
      </c>
      <c r="O755" s="39" t="s">
        <v>39</v>
      </c>
      <c r="P755" s="13" t="s">
        <v>8425</v>
      </c>
      <c r="Q755" s="40" t="s">
        <v>8426</v>
      </c>
      <c r="R755" s="40" t="s">
        <v>8427</v>
      </c>
      <c r="S755" s="40" t="s">
        <v>8428</v>
      </c>
      <c r="T755" s="39" t="s">
        <v>522</v>
      </c>
      <c r="U755" s="40" t="s">
        <v>8429</v>
      </c>
      <c r="V755" s="55">
        <v>4358.7543193600004</v>
      </c>
      <c r="W755" s="43" t="s">
        <v>46</v>
      </c>
      <c r="X755" s="44">
        <v>0</v>
      </c>
      <c r="Y755" s="55">
        <f t="shared" si="23"/>
        <v>4358.7543193600004</v>
      </c>
      <c r="Z755" s="14" t="s">
        <v>39</v>
      </c>
      <c r="AA755" s="45" t="s">
        <v>8419</v>
      </c>
      <c r="AB755" s="45" t="s">
        <v>8430</v>
      </c>
      <c r="AC755" s="45" t="s">
        <v>8431</v>
      </c>
      <c r="AD755" s="45" t="s">
        <v>55</v>
      </c>
      <c r="AE755" s="43" t="s">
        <v>522</v>
      </c>
      <c r="AF755" s="45" t="s">
        <v>8429</v>
      </c>
      <c r="AG755" s="48">
        <v>1</v>
      </c>
    </row>
    <row r="756" spans="1:33" s="1" customFormat="1" ht="29.25">
      <c r="A756" s="46" t="s">
        <v>8432</v>
      </c>
      <c r="B756" s="10" t="s">
        <v>8433</v>
      </c>
      <c r="C756" s="21" t="s">
        <v>8434</v>
      </c>
      <c r="D756" s="10" t="s">
        <v>8435</v>
      </c>
      <c r="E756" s="10" t="s">
        <v>79</v>
      </c>
      <c r="F756" s="10" t="s">
        <v>44</v>
      </c>
      <c r="G756" s="10" t="s">
        <v>45</v>
      </c>
      <c r="H756" s="10" t="s">
        <v>44</v>
      </c>
      <c r="I756" s="11"/>
      <c r="J756" s="12">
        <v>9.9799153224178774E-2</v>
      </c>
      <c r="K756" s="47">
        <v>3345.0905241599999</v>
      </c>
      <c r="L756" s="39" t="s">
        <v>46</v>
      </c>
      <c r="M756" s="41">
        <v>0</v>
      </c>
      <c r="N756" s="47">
        <f t="shared" si="22"/>
        <v>3345.0905241599999</v>
      </c>
      <c r="O756" s="39" t="s">
        <v>39</v>
      </c>
      <c r="P756" s="13" t="s">
        <v>8436</v>
      </c>
      <c r="Q756" s="40" t="s">
        <v>8437</v>
      </c>
      <c r="R756" s="40" t="s">
        <v>8438</v>
      </c>
      <c r="S756" s="40" t="s">
        <v>2664</v>
      </c>
      <c r="T756" s="39" t="s">
        <v>259</v>
      </c>
      <c r="U756" s="40" t="s">
        <v>8439</v>
      </c>
      <c r="V756" s="55">
        <v>679.89644799999996</v>
      </c>
      <c r="W756" s="43" t="s">
        <v>46</v>
      </c>
      <c r="X756" s="44">
        <v>0</v>
      </c>
      <c r="Y756" s="55">
        <f t="shared" si="23"/>
        <v>679.89644799999996</v>
      </c>
      <c r="Z756" s="14" t="s">
        <v>39</v>
      </c>
      <c r="AA756" s="45" t="s">
        <v>8440</v>
      </c>
      <c r="AB756" s="45" t="s">
        <v>8441</v>
      </c>
      <c r="AC756" s="45" t="s">
        <v>8442</v>
      </c>
      <c r="AD756" s="45" t="s">
        <v>55</v>
      </c>
      <c r="AE756" s="43" t="s">
        <v>125</v>
      </c>
      <c r="AF756" s="45" t="s">
        <v>8443</v>
      </c>
      <c r="AG756" s="48">
        <v>1</v>
      </c>
    </row>
    <row r="757" spans="1:33" s="1" customFormat="1" ht="28.5">
      <c r="A757" s="46" t="s">
        <v>8444</v>
      </c>
      <c r="B757" s="10" t="s">
        <v>8433</v>
      </c>
      <c r="C757" s="21" t="s">
        <v>8445</v>
      </c>
      <c r="D757" s="10" t="s">
        <v>8446</v>
      </c>
      <c r="E757" s="10" t="s">
        <v>61</v>
      </c>
      <c r="F757" s="10" t="s">
        <v>62</v>
      </c>
      <c r="G757" s="10" t="s">
        <v>45</v>
      </c>
      <c r="H757" s="10" t="s">
        <v>63</v>
      </c>
      <c r="I757" s="11"/>
      <c r="J757" s="12">
        <v>3.3267271728812186E-4</v>
      </c>
      <c r="K757" s="47">
        <v>459.85723392</v>
      </c>
      <c r="L757" s="39" t="s">
        <v>46</v>
      </c>
      <c r="M757" s="41">
        <v>0</v>
      </c>
      <c r="N757" s="47">
        <f t="shared" si="22"/>
        <v>459.85723392</v>
      </c>
      <c r="O757" s="39" t="s">
        <v>39</v>
      </c>
      <c r="P757" s="13" t="s">
        <v>8447</v>
      </c>
      <c r="Q757" s="40" t="s">
        <v>8448</v>
      </c>
      <c r="R757" s="40" t="s">
        <v>8449</v>
      </c>
      <c r="S757" s="40" t="s">
        <v>4966</v>
      </c>
      <c r="T757" s="39" t="s">
        <v>164</v>
      </c>
      <c r="U757" s="40" t="s">
        <v>8450</v>
      </c>
      <c r="V757" s="55">
        <v>258.36065024000004</v>
      </c>
      <c r="W757" s="43" t="s">
        <v>46</v>
      </c>
      <c r="X757" s="44">
        <v>0</v>
      </c>
      <c r="Y757" s="55">
        <f t="shared" si="23"/>
        <v>258.36065024000004</v>
      </c>
      <c r="Z757" s="14" t="s">
        <v>39</v>
      </c>
      <c r="AA757" s="45" t="s">
        <v>8451</v>
      </c>
      <c r="AB757" s="45" t="s">
        <v>8452</v>
      </c>
      <c r="AC757" s="45" t="s">
        <v>8449</v>
      </c>
      <c r="AD757" s="45" t="s">
        <v>73</v>
      </c>
      <c r="AE757" s="43" t="s">
        <v>164</v>
      </c>
      <c r="AF757" s="45" t="s">
        <v>8450</v>
      </c>
      <c r="AG757" s="48">
        <v>1</v>
      </c>
    </row>
    <row r="758" spans="1:33" s="1" customFormat="1" ht="29.25" hidden="1">
      <c r="A758" s="46" t="s">
        <v>8453</v>
      </c>
      <c r="B758" s="10" t="s">
        <v>8454</v>
      </c>
      <c r="C758" s="9" t="s">
        <v>8455</v>
      </c>
      <c r="D758" s="10" t="s">
        <v>8456</v>
      </c>
      <c r="E758" s="10" t="s">
        <v>133</v>
      </c>
      <c r="F758" s="10" t="s">
        <v>147</v>
      </c>
      <c r="G758" s="10" t="s">
        <v>135</v>
      </c>
      <c r="H758" s="10" t="s">
        <v>133</v>
      </c>
      <c r="I758" s="11"/>
      <c r="J758" s="12">
        <v>1.1940358147235774E-2</v>
      </c>
      <c r="K758" s="47">
        <v>44712.4627712</v>
      </c>
      <c r="L758" s="39" t="s">
        <v>46</v>
      </c>
      <c r="M758" s="41">
        <v>0</v>
      </c>
      <c r="N758" s="47">
        <f t="shared" si="22"/>
        <v>44712.4627712</v>
      </c>
      <c r="O758" s="39" t="s">
        <v>39</v>
      </c>
      <c r="P758" s="13" t="s">
        <v>8457</v>
      </c>
      <c r="Q758" s="40" t="s">
        <v>8458</v>
      </c>
      <c r="R758" s="40" t="s">
        <v>8459</v>
      </c>
      <c r="S758" s="40" t="s">
        <v>8460</v>
      </c>
      <c r="T758" s="39" t="s">
        <v>4174</v>
      </c>
      <c r="U758" s="40" t="s">
        <v>8461</v>
      </c>
      <c r="V758" s="55">
        <v>15788.431697920001</v>
      </c>
      <c r="W758" s="43" t="s">
        <v>46</v>
      </c>
      <c r="X758" s="44">
        <v>0</v>
      </c>
      <c r="Y758" s="14">
        <f t="shared" si="23"/>
        <v>15788.431697920001</v>
      </c>
      <c r="Z758" s="14" t="s">
        <v>39</v>
      </c>
      <c r="AA758" s="45" t="s">
        <v>8462</v>
      </c>
      <c r="AB758" s="45" t="s">
        <v>668</v>
      </c>
      <c r="AC758" s="45" t="s">
        <v>668</v>
      </c>
      <c r="AD758" s="45" t="s">
        <v>8463</v>
      </c>
      <c r="AE758" s="43" t="s">
        <v>6122</v>
      </c>
      <c r="AF758" s="45" t="s">
        <v>8464</v>
      </c>
      <c r="AG758" s="48">
        <v>0</v>
      </c>
    </row>
    <row r="759" spans="1:33" s="1" customFormat="1" ht="29.25">
      <c r="A759" s="46" t="s">
        <v>8465</v>
      </c>
      <c r="B759" s="10" t="s">
        <v>8454</v>
      </c>
      <c r="C759" s="21" t="s">
        <v>8455</v>
      </c>
      <c r="D759" s="10" t="s">
        <v>8466</v>
      </c>
      <c r="E759" s="10" t="s">
        <v>61</v>
      </c>
      <c r="F759" s="10" t="s">
        <v>62</v>
      </c>
      <c r="G759" s="10" t="s">
        <v>45</v>
      </c>
      <c r="H759" s="10" t="s">
        <v>63</v>
      </c>
      <c r="I759" s="11"/>
      <c r="J759" s="12">
        <v>2.4522570123667887E-4</v>
      </c>
      <c r="K759" s="47">
        <v>12098.448248319999</v>
      </c>
      <c r="L759" s="39" t="s">
        <v>46</v>
      </c>
      <c r="M759" s="41">
        <v>0</v>
      </c>
      <c r="N759" s="47">
        <f t="shared" si="22"/>
        <v>12098.448248319999</v>
      </c>
      <c r="O759" s="39" t="s">
        <v>39</v>
      </c>
      <c r="P759" s="13" t="s">
        <v>8467</v>
      </c>
      <c r="Q759" s="40" t="s">
        <v>2578</v>
      </c>
      <c r="R759" s="40" t="s">
        <v>2578</v>
      </c>
      <c r="S759" s="40" t="s">
        <v>8468</v>
      </c>
      <c r="T759" s="39" t="s">
        <v>208</v>
      </c>
      <c r="U759" s="40" t="s">
        <v>2578</v>
      </c>
      <c r="V759" s="55">
        <v>5348.93078272</v>
      </c>
      <c r="W759" s="43" t="s">
        <v>46</v>
      </c>
      <c r="X759" s="44">
        <v>0</v>
      </c>
      <c r="Y759" s="55">
        <f t="shared" si="23"/>
        <v>5348.93078272</v>
      </c>
      <c r="Z759" s="14" t="s">
        <v>39</v>
      </c>
      <c r="AA759" s="45" t="s">
        <v>8469</v>
      </c>
      <c r="AB759" s="45" t="s">
        <v>668</v>
      </c>
      <c r="AC759" s="45" t="s">
        <v>668</v>
      </c>
      <c r="AD759" s="45" t="s">
        <v>169</v>
      </c>
      <c r="AE759" s="43" t="s">
        <v>259</v>
      </c>
      <c r="AF759" s="45" t="s">
        <v>2583</v>
      </c>
      <c r="AG759" s="48">
        <v>1</v>
      </c>
    </row>
    <row r="760" spans="1:33" s="1" customFormat="1" ht="28.5">
      <c r="A760" s="46" t="s">
        <v>8470</v>
      </c>
      <c r="B760" s="10" t="s">
        <v>8471</v>
      </c>
      <c r="C760" s="21" t="s">
        <v>8472</v>
      </c>
      <c r="D760" s="10" t="s">
        <v>1900</v>
      </c>
      <c r="E760" s="10" t="s">
        <v>133</v>
      </c>
      <c r="F760" s="10" t="s">
        <v>8473</v>
      </c>
      <c r="G760" s="10" t="s">
        <v>135</v>
      </c>
      <c r="H760" s="10" t="s">
        <v>136</v>
      </c>
      <c r="I760" s="11">
        <v>13901.17</v>
      </c>
      <c r="J760" s="12">
        <v>1.9436721653608692E-5</v>
      </c>
      <c r="K760" s="47">
        <v>13900.648199999981</v>
      </c>
      <c r="L760" s="39" t="s">
        <v>46</v>
      </c>
      <c r="M760" s="41">
        <v>0</v>
      </c>
      <c r="N760" s="47">
        <f t="shared" si="22"/>
        <v>13900.648199999981</v>
      </c>
      <c r="O760" s="39" t="s">
        <v>39</v>
      </c>
      <c r="P760" s="13" t="s">
        <v>8474</v>
      </c>
      <c r="Q760" s="40" t="s">
        <v>8475</v>
      </c>
      <c r="R760" s="40" t="s">
        <v>8476</v>
      </c>
      <c r="S760" s="40" t="s">
        <v>8477</v>
      </c>
      <c r="T760" s="39" t="s">
        <v>703</v>
      </c>
      <c r="U760" s="40" t="s">
        <v>8478</v>
      </c>
      <c r="V760" s="55">
        <v>13900.648199999981</v>
      </c>
      <c r="W760" s="43" t="s">
        <v>46</v>
      </c>
      <c r="X760" s="44">
        <v>0</v>
      </c>
      <c r="Y760" s="55">
        <f t="shared" si="23"/>
        <v>13900.648199999981</v>
      </c>
      <c r="Z760" s="14" t="s">
        <v>39</v>
      </c>
      <c r="AA760" s="45" t="s">
        <v>8479</v>
      </c>
      <c r="AB760" s="45" t="s">
        <v>8480</v>
      </c>
      <c r="AC760" s="45" t="s">
        <v>8476</v>
      </c>
      <c r="AD760" s="45" t="s">
        <v>55</v>
      </c>
      <c r="AE760" s="43" t="s">
        <v>703</v>
      </c>
      <c r="AF760" s="45" t="s">
        <v>8481</v>
      </c>
      <c r="AG760" s="48">
        <v>1</v>
      </c>
    </row>
    <row r="761" spans="1:33" s="1" customFormat="1" ht="28.5">
      <c r="A761" s="46" t="s">
        <v>8482</v>
      </c>
      <c r="B761" s="10" t="s">
        <v>8471</v>
      </c>
      <c r="C761" s="21" t="s">
        <v>8472</v>
      </c>
      <c r="D761" s="10" t="s">
        <v>5567</v>
      </c>
      <c r="E761" s="10" t="s">
        <v>133</v>
      </c>
      <c r="F761" s="10" t="s">
        <v>134</v>
      </c>
      <c r="G761" s="10" t="s">
        <v>135</v>
      </c>
      <c r="H761" s="10" t="s">
        <v>136</v>
      </c>
      <c r="I761" s="11">
        <v>41703.519999999997</v>
      </c>
      <c r="J761" s="12">
        <v>4.81058860926815E-3</v>
      </c>
      <c r="K761" s="47">
        <v>41703.000799999943</v>
      </c>
      <c r="L761" s="39" t="s">
        <v>46</v>
      </c>
      <c r="M761" s="41">
        <v>0</v>
      </c>
      <c r="N761" s="47">
        <f t="shared" si="22"/>
        <v>41703.000799999943</v>
      </c>
      <c r="O761" s="39" t="s">
        <v>39</v>
      </c>
      <c r="P761" s="13" t="s">
        <v>8483</v>
      </c>
      <c r="Q761" s="40" t="s">
        <v>8484</v>
      </c>
      <c r="R761" s="40" t="s">
        <v>8485</v>
      </c>
      <c r="S761" s="40" t="s">
        <v>8477</v>
      </c>
      <c r="T761" s="39" t="s">
        <v>703</v>
      </c>
      <c r="U761" s="40" t="s">
        <v>8486</v>
      </c>
      <c r="V761" s="55">
        <v>41703.000799999943</v>
      </c>
      <c r="W761" s="43" t="s">
        <v>46</v>
      </c>
      <c r="X761" s="44">
        <v>0</v>
      </c>
      <c r="Y761" s="55">
        <f t="shared" si="23"/>
        <v>41703.000799999943</v>
      </c>
      <c r="Z761" s="14" t="s">
        <v>39</v>
      </c>
      <c r="AA761" s="45" t="s">
        <v>8487</v>
      </c>
      <c r="AB761" s="45" t="s">
        <v>8488</v>
      </c>
      <c r="AC761" s="45" t="s">
        <v>8489</v>
      </c>
      <c r="AD761" s="45" t="s">
        <v>55</v>
      </c>
      <c r="AE761" s="43" t="s">
        <v>703</v>
      </c>
      <c r="AF761" s="45" t="s">
        <v>8490</v>
      </c>
      <c r="AG761" s="48">
        <v>1</v>
      </c>
    </row>
    <row r="762" spans="1:33" s="1" customFormat="1" ht="29.25">
      <c r="A762" s="46" t="s">
        <v>8491</v>
      </c>
      <c r="B762" s="10" t="s">
        <v>8492</v>
      </c>
      <c r="C762" s="21" t="s">
        <v>8493</v>
      </c>
      <c r="D762" s="10" t="s">
        <v>8494</v>
      </c>
      <c r="E762" s="10" t="s">
        <v>8495</v>
      </c>
      <c r="F762" s="10" t="s">
        <v>3224</v>
      </c>
      <c r="G762" s="10" t="s">
        <v>3272</v>
      </c>
      <c r="H762" s="10" t="s">
        <v>3186</v>
      </c>
      <c r="I762" s="11">
        <v>26002.58</v>
      </c>
      <c r="J762" s="12">
        <v>0.10907938448560917</v>
      </c>
      <c r="K762" s="47">
        <v>26001.531599999966</v>
      </c>
      <c r="L762" s="39" t="s">
        <v>46</v>
      </c>
      <c r="M762" s="41">
        <v>0</v>
      </c>
      <c r="N762" s="47">
        <f t="shared" si="22"/>
        <v>26001.531599999966</v>
      </c>
      <c r="O762" s="39" t="s">
        <v>765</v>
      </c>
      <c r="P762" s="13" t="s">
        <v>8496</v>
      </c>
      <c r="Q762" s="40" t="s">
        <v>8497</v>
      </c>
      <c r="R762" s="40" t="s">
        <v>8498</v>
      </c>
      <c r="S762" s="40" t="s">
        <v>676</v>
      </c>
      <c r="T762" s="39" t="s">
        <v>152</v>
      </c>
      <c r="U762" s="40" t="s">
        <v>8499</v>
      </c>
      <c r="V762" s="55">
        <v>866.08399999999881</v>
      </c>
      <c r="W762" s="43" t="s">
        <v>46</v>
      </c>
      <c r="X762" s="44">
        <v>0</v>
      </c>
      <c r="Y762" s="55">
        <f t="shared" si="23"/>
        <v>866.08399999999881</v>
      </c>
      <c r="Z762" s="14" t="s">
        <v>39</v>
      </c>
      <c r="AA762" s="45" t="s">
        <v>8500</v>
      </c>
      <c r="AB762" s="45" t="s">
        <v>8501</v>
      </c>
      <c r="AC762" s="45" t="s">
        <v>8498</v>
      </c>
      <c r="AD762" s="45" t="s">
        <v>55</v>
      </c>
      <c r="AE762" s="43" t="s">
        <v>125</v>
      </c>
      <c r="AF762" s="45" t="s">
        <v>8499</v>
      </c>
      <c r="AG762" s="48">
        <v>1</v>
      </c>
    </row>
    <row r="763" spans="1:33" s="1" customFormat="1" ht="28.5" hidden="1">
      <c r="A763" s="46" t="s">
        <v>8502</v>
      </c>
      <c r="B763" s="10" t="s">
        <v>8503</v>
      </c>
      <c r="C763" s="9" t="s">
        <v>8504</v>
      </c>
      <c r="D763" s="10" t="s">
        <v>8505</v>
      </c>
      <c r="E763" s="10" t="s">
        <v>8506</v>
      </c>
      <c r="F763" s="10" t="s">
        <v>2295</v>
      </c>
      <c r="G763" s="10" t="s">
        <v>45</v>
      </c>
      <c r="H763" s="10" t="s">
        <v>3186</v>
      </c>
      <c r="I763" s="11">
        <v>1869.47</v>
      </c>
      <c r="J763" s="12">
        <v>6.7630609780559804E-4</v>
      </c>
      <c r="K763" s="47">
        <v>1869.47</v>
      </c>
      <c r="L763" s="39" t="s">
        <v>46</v>
      </c>
      <c r="M763" s="41">
        <v>0</v>
      </c>
      <c r="N763" s="47">
        <f t="shared" si="22"/>
        <v>1869.47</v>
      </c>
      <c r="O763" s="39" t="s">
        <v>39</v>
      </c>
      <c r="P763" s="13" t="s">
        <v>8507</v>
      </c>
      <c r="Q763" s="40" t="s">
        <v>8508</v>
      </c>
      <c r="R763" s="40" t="s">
        <v>8509</v>
      </c>
      <c r="S763" s="40" t="s">
        <v>8510</v>
      </c>
      <c r="T763" s="39" t="s">
        <v>164</v>
      </c>
      <c r="U763" s="40" t="s">
        <v>8511</v>
      </c>
      <c r="V763" s="55">
        <v>967.47919999999874</v>
      </c>
      <c r="W763" s="43" t="s">
        <v>46</v>
      </c>
      <c r="X763" s="44">
        <v>0</v>
      </c>
      <c r="Y763" s="14">
        <f t="shared" si="23"/>
        <v>967.47919999999874</v>
      </c>
      <c r="Z763" s="14" t="s">
        <v>39</v>
      </c>
      <c r="AA763" s="45" t="s">
        <v>8512</v>
      </c>
      <c r="AB763" s="45" t="s">
        <v>8513</v>
      </c>
      <c r="AC763" s="45" t="s">
        <v>8509</v>
      </c>
      <c r="AD763" s="45" t="s">
        <v>3195</v>
      </c>
      <c r="AE763" s="43" t="s">
        <v>164</v>
      </c>
      <c r="AF763" s="45" t="s">
        <v>8514</v>
      </c>
      <c r="AG763" s="48">
        <v>0</v>
      </c>
    </row>
    <row r="764" spans="1:33" s="1" customFormat="1" ht="28.5" hidden="1">
      <c r="A764" s="46" t="s">
        <v>8515</v>
      </c>
      <c r="B764" s="10" t="s">
        <v>660</v>
      </c>
      <c r="C764" s="9" t="s">
        <v>8516</v>
      </c>
      <c r="D764" s="10" t="s">
        <v>660</v>
      </c>
      <c r="E764" s="10" t="s">
        <v>1654</v>
      </c>
      <c r="F764" s="10" t="s">
        <v>201</v>
      </c>
      <c r="G764" s="10" t="s">
        <v>8517</v>
      </c>
      <c r="H764" s="10" t="s">
        <v>1362</v>
      </c>
      <c r="I764" s="11"/>
      <c r="J764" s="12">
        <v>1.7339673731550424E-2</v>
      </c>
      <c r="K764" s="47">
        <v>526.61070336</v>
      </c>
      <c r="L764" s="39" t="s">
        <v>46</v>
      </c>
      <c r="M764" s="41">
        <v>0</v>
      </c>
      <c r="N764" s="47">
        <f t="shared" si="22"/>
        <v>526.61070336</v>
      </c>
      <c r="O764" s="39" t="s">
        <v>39</v>
      </c>
      <c r="P764" s="13" t="s">
        <v>8518</v>
      </c>
      <c r="Q764" s="40" t="s">
        <v>8519</v>
      </c>
      <c r="R764" s="40" t="s">
        <v>8520</v>
      </c>
      <c r="S764" s="40" t="s">
        <v>8521</v>
      </c>
      <c r="T764" s="39" t="s">
        <v>8522</v>
      </c>
      <c r="U764" s="40" t="s">
        <v>8523</v>
      </c>
      <c r="V764" s="55">
        <v>81.587573759999998</v>
      </c>
      <c r="W764" s="43" t="s">
        <v>46</v>
      </c>
      <c r="X764" s="44">
        <v>0</v>
      </c>
      <c r="Y764" s="14">
        <f t="shared" si="23"/>
        <v>81.587573759999998</v>
      </c>
      <c r="Z764" s="14" t="s">
        <v>39</v>
      </c>
      <c r="AA764" s="45" t="s">
        <v>8524</v>
      </c>
      <c r="AB764" s="45" t="s">
        <v>668</v>
      </c>
      <c r="AC764" s="45" t="s">
        <v>8525</v>
      </c>
      <c r="AD764" s="45" t="s">
        <v>1370</v>
      </c>
      <c r="AE764" s="43" t="s">
        <v>7803</v>
      </c>
      <c r="AF764" s="45" t="s">
        <v>8526</v>
      </c>
      <c r="AG764" s="48">
        <v>0</v>
      </c>
    </row>
    <row r="765" spans="1:33" s="1" customFormat="1" ht="143.25">
      <c r="A765" s="46" t="s">
        <v>8527</v>
      </c>
      <c r="B765" s="10" t="s">
        <v>660</v>
      </c>
      <c r="C765" s="21" t="s">
        <v>8516</v>
      </c>
      <c r="D765" s="10" t="s">
        <v>660</v>
      </c>
      <c r="E765" s="10" t="s">
        <v>61</v>
      </c>
      <c r="F765" s="10" t="s">
        <v>62</v>
      </c>
      <c r="G765" s="10" t="s">
        <v>8517</v>
      </c>
      <c r="H765" s="10" t="s">
        <v>8528</v>
      </c>
      <c r="I765" s="11"/>
      <c r="J765" s="12">
        <v>1.5537366574891129E-4</v>
      </c>
      <c r="K765" s="47">
        <v>150.81339391999998</v>
      </c>
      <c r="L765" s="39" t="s">
        <v>46</v>
      </c>
      <c r="M765" s="41">
        <v>0</v>
      </c>
      <c r="N765" s="47">
        <f t="shared" si="22"/>
        <v>150.81339391999998</v>
      </c>
      <c r="O765" s="39" t="s">
        <v>39</v>
      </c>
      <c r="P765" s="13" t="s">
        <v>8529</v>
      </c>
      <c r="Q765" s="40" t="s">
        <v>8530</v>
      </c>
      <c r="R765" s="40" t="s">
        <v>8531</v>
      </c>
      <c r="S765" s="40" t="s">
        <v>6068</v>
      </c>
      <c r="T765" s="39" t="s">
        <v>8532</v>
      </c>
      <c r="U765" s="40" t="s">
        <v>8533</v>
      </c>
      <c r="V765" s="55">
        <v>81.587573759999998</v>
      </c>
      <c r="W765" s="43" t="s">
        <v>46</v>
      </c>
      <c r="X765" s="44">
        <v>0</v>
      </c>
      <c r="Y765" s="55">
        <f t="shared" si="23"/>
        <v>81.587573759999998</v>
      </c>
      <c r="Z765" s="14" t="s">
        <v>39</v>
      </c>
      <c r="AA765" s="45" t="s">
        <v>8534</v>
      </c>
      <c r="AB765" s="45" t="s">
        <v>668</v>
      </c>
      <c r="AC765" s="45" t="s">
        <v>8525</v>
      </c>
      <c r="AD765" s="45" t="s">
        <v>8535</v>
      </c>
      <c r="AE765" s="43" t="s">
        <v>8536</v>
      </c>
      <c r="AF765" s="45" t="s">
        <v>8537</v>
      </c>
      <c r="AG765" s="48">
        <v>1</v>
      </c>
    </row>
    <row r="766" spans="1:33" s="1" customFormat="1" ht="114.75">
      <c r="A766" s="46" t="s">
        <v>8538</v>
      </c>
      <c r="B766" s="10" t="s">
        <v>660</v>
      </c>
      <c r="C766" s="21" t="s">
        <v>8539</v>
      </c>
      <c r="D766" s="10" t="s">
        <v>660</v>
      </c>
      <c r="E766" s="10" t="s">
        <v>61</v>
      </c>
      <c r="F766" s="10" t="s">
        <v>62</v>
      </c>
      <c r="G766" s="10" t="s">
        <v>8517</v>
      </c>
      <c r="H766" s="10" t="s">
        <v>8540</v>
      </c>
      <c r="I766" s="11"/>
      <c r="J766" s="12">
        <v>1.9997066037541724E-2</v>
      </c>
      <c r="K766" s="47">
        <v>142.16016639999998</v>
      </c>
      <c r="L766" s="39" t="s">
        <v>46</v>
      </c>
      <c r="M766" s="41">
        <v>0</v>
      </c>
      <c r="N766" s="47">
        <f t="shared" si="22"/>
        <v>142.16016639999998</v>
      </c>
      <c r="O766" s="39" t="s">
        <v>39</v>
      </c>
      <c r="P766" s="13" t="s">
        <v>8541</v>
      </c>
      <c r="Q766" s="40" t="s">
        <v>8542</v>
      </c>
      <c r="R766" s="40" t="s">
        <v>8525</v>
      </c>
      <c r="S766" s="40" t="s">
        <v>8543</v>
      </c>
      <c r="T766" s="39" t="s">
        <v>7803</v>
      </c>
      <c r="U766" s="40" t="s">
        <v>8526</v>
      </c>
      <c r="V766" s="55">
        <v>60.572592640000003</v>
      </c>
      <c r="W766" s="43" t="s">
        <v>46</v>
      </c>
      <c r="X766" s="44">
        <v>0</v>
      </c>
      <c r="Y766" s="55">
        <f t="shared" si="23"/>
        <v>60.572592640000003</v>
      </c>
      <c r="Z766" s="14" t="s">
        <v>39</v>
      </c>
      <c r="AA766" s="45" t="s">
        <v>8544</v>
      </c>
      <c r="AB766" s="45" t="s">
        <v>668</v>
      </c>
      <c r="AC766" s="45" t="s">
        <v>8545</v>
      </c>
      <c r="AD766" s="45" t="s">
        <v>8546</v>
      </c>
      <c r="AE766" s="43" t="s">
        <v>653</v>
      </c>
      <c r="AF766" s="45" t="s">
        <v>8547</v>
      </c>
      <c r="AG766" s="48">
        <v>1</v>
      </c>
    </row>
    <row r="767" spans="1:33" s="1" customFormat="1" ht="114.75" hidden="1">
      <c r="A767" s="46" t="s">
        <v>8548</v>
      </c>
      <c r="B767" s="10" t="s">
        <v>660</v>
      </c>
      <c r="C767" s="9" t="s">
        <v>8539</v>
      </c>
      <c r="D767" s="10" t="s">
        <v>660</v>
      </c>
      <c r="E767" s="10" t="s">
        <v>1654</v>
      </c>
      <c r="F767" s="10" t="s">
        <v>201</v>
      </c>
      <c r="G767" s="10" t="s">
        <v>8517</v>
      </c>
      <c r="H767" s="10" t="s">
        <v>1362</v>
      </c>
      <c r="I767" s="11"/>
      <c r="J767" s="12">
        <v>0.51519151631565929</v>
      </c>
      <c r="K767" s="47">
        <v>5704.9492864000003</v>
      </c>
      <c r="L767" s="39" t="s">
        <v>46</v>
      </c>
      <c r="M767" s="41">
        <v>0</v>
      </c>
      <c r="N767" s="47">
        <f t="shared" si="22"/>
        <v>5704.9492864000003</v>
      </c>
      <c r="O767" s="39" t="s">
        <v>39</v>
      </c>
      <c r="P767" s="13" t="s">
        <v>8549</v>
      </c>
      <c r="Q767" s="40" t="s">
        <v>8550</v>
      </c>
      <c r="R767" s="40" t="s">
        <v>8551</v>
      </c>
      <c r="S767" s="40" t="s">
        <v>8552</v>
      </c>
      <c r="T767" s="39" t="s">
        <v>1287</v>
      </c>
      <c r="U767" s="40" t="s">
        <v>8553</v>
      </c>
      <c r="V767" s="55">
        <v>262.06917632</v>
      </c>
      <c r="W767" s="43" t="s">
        <v>46</v>
      </c>
      <c r="X767" s="44">
        <v>0</v>
      </c>
      <c r="Y767" s="14">
        <f t="shared" si="23"/>
        <v>262.06917632</v>
      </c>
      <c r="Z767" s="14" t="s">
        <v>39</v>
      </c>
      <c r="AA767" s="45" t="s">
        <v>8554</v>
      </c>
      <c r="AB767" s="45" t="s">
        <v>8555</v>
      </c>
      <c r="AC767" s="45" t="s">
        <v>8556</v>
      </c>
      <c r="AD767" s="45" t="s">
        <v>1370</v>
      </c>
      <c r="AE767" s="43" t="s">
        <v>657</v>
      </c>
      <c r="AF767" s="45" t="s">
        <v>8557</v>
      </c>
      <c r="AG767" s="48">
        <v>0</v>
      </c>
    </row>
    <row r="768" spans="1:33" s="1" customFormat="1" ht="30.75" customHeight="1">
      <c r="A768" s="46" t="s">
        <v>8558</v>
      </c>
      <c r="B768" s="10"/>
      <c r="C768" s="21" t="s">
        <v>8559</v>
      </c>
      <c r="D768" s="10" t="s">
        <v>660</v>
      </c>
      <c r="E768" s="10" t="s">
        <v>1654</v>
      </c>
      <c r="F768" s="10" t="s">
        <v>201</v>
      </c>
      <c r="G768" s="10" t="s">
        <v>45</v>
      </c>
      <c r="H768" s="10" t="s">
        <v>1362</v>
      </c>
      <c r="I768" s="11"/>
      <c r="J768" s="12">
        <v>2.4120322143579898E-3</v>
      </c>
      <c r="K768" s="47">
        <v>70046.640599039994</v>
      </c>
      <c r="L768" s="39" t="s">
        <v>46</v>
      </c>
      <c r="M768" s="41">
        <v>0</v>
      </c>
      <c r="N768" s="47">
        <f t="shared" si="22"/>
        <v>70046.640599039994</v>
      </c>
      <c r="O768" s="39" t="s">
        <v>39</v>
      </c>
      <c r="P768" s="13" t="s">
        <v>8560</v>
      </c>
      <c r="Q768" s="40" t="s">
        <v>8561</v>
      </c>
      <c r="R768" s="40" t="s">
        <v>8562</v>
      </c>
      <c r="S768" s="40" t="s">
        <v>8563</v>
      </c>
      <c r="T768" s="39" t="s">
        <v>8564</v>
      </c>
      <c r="U768" s="40" t="s">
        <v>8565</v>
      </c>
      <c r="V768" s="55">
        <v>310.28001535999999</v>
      </c>
      <c r="W768" s="43" t="s">
        <v>46</v>
      </c>
      <c r="X768" s="44">
        <v>0</v>
      </c>
      <c r="Y768" s="55">
        <f t="shared" si="23"/>
        <v>310.28001535999999</v>
      </c>
      <c r="Z768" s="14" t="s">
        <v>39</v>
      </c>
      <c r="AA768" s="45" t="s">
        <v>8566</v>
      </c>
      <c r="AB768" s="45" t="s">
        <v>660</v>
      </c>
      <c r="AC768" s="45" t="s">
        <v>8567</v>
      </c>
      <c r="AD768" s="45" t="s">
        <v>8568</v>
      </c>
      <c r="AE768" s="43">
        <v>400</v>
      </c>
      <c r="AF768" s="45" t="s">
        <v>647</v>
      </c>
      <c r="AG768" s="48">
        <v>1</v>
      </c>
    </row>
    <row r="769" spans="1:33" s="1" customFormat="1" ht="29.25">
      <c r="A769" s="46" t="s">
        <v>8569</v>
      </c>
      <c r="B769" s="10" t="s">
        <v>660</v>
      </c>
      <c r="C769" s="21" t="s">
        <v>8570</v>
      </c>
      <c r="D769" s="10" t="s">
        <v>660</v>
      </c>
      <c r="E769" s="10" t="s">
        <v>1654</v>
      </c>
      <c r="F769" s="10" t="s">
        <v>201</v>
      </c>
      <c r="G769" s="10" t="s">
        <v>45</v>
      </c>
      <c r="H769" s="10" t="s">
        <v>1362</v>
      </c>
      <c r="I769" s="11"/>
      <c r="J769" s="12">
        <v>1.8274900250794795E-2</v>
      </c>
      <c r="K769" s="47">
        <v>200.26040832000001</v>
      </c>
      <c r="L769" s="39" t="s">
        <v>192</v>
      </c>
      <c r="M769" s="41">
        <v>0.19</v>
      </c>
      <c r="N769" s="47">
        <f t="shared" si="22"/>
        <v>238.3098859008</v>
      </c>
      <c r="O769" s="39" t="s">
        <v>39</v>
      </c>
      <c r="P769" s="13" t="s">
        <v>8571</v>
      </c>
      <c r="Q769" s="40" t="s">
        <v>8572</v>
      </c>
      <c r="R769" s="40" t="s">
        <v>8573</v>
      </c>
      <c r="S769" s="40" t="s">
        <v>8574</v>
      </c>
      <c r="T769" s="39" t="s">
        <v>8522</v>
      </c>
      <c r="U769" s="40" t="s">
        <v>8575</v>
      </c>
      <c r="V769" s="55">
        <v>2508.1998054400001</v>
      </c>
      <c r="W769" s="43" t="s">
        <v>46</v>
      </c>
      <c r="X769" s="44">
        <v>0</v>
      </c>
      <c r="Y769" s="55">
        <f t="shared" si="23"/>
        <v>2508.1998054400001</v>
      </c>
      <c r="Z769" s="14" t="s">
        <v>39</v>
      </c>
      <c r="AA769" s="45" t="s">
        <v>8576</v>
      </c>
      <c r="AB769" s="45" t="s">
        <v>668</v>
      </c>
      <c r="AC769" s="45" t="s">
        <v>8577</v>
      </c>
      <c r="AD769" s="45" t="s">
        <v>1370</v>
      </c>
      <c r="AE769" s="43" t="s">
        <v>8522</v>
      </c>
      <c r="AF769" s="45" t="s">
        <v>8578</v>
      </c>
      <c r="AG769" s="48">
        <v>1</v>
      </c>
    </row>
    <row r="770" spans="1:33" s="1" customFormat="1" ht="28.5">
      <c r="A770" s="46" t="s">
        <v>8579</v>
      </c>
      <c r="B770" s="10" t="s">
        <v>8580</v>
      </c>
      <c r="C770" s="21" t="s">
        <v>8581</v>
      </c>
      <c r="D770" s="10" t="s">
        <v>8582</v>
      </c>
      <c r="E770" s="10" t="s">
        <v>1654</v>
      </c>
      <c r="F770" s="10" t="s">
        <v>201</v>
      </c>
      <c r="G770" s="10" t="s">
        <v>45</v>
      </c>
      <c r="H770" s="10" t="s">
        <v>1362</v>
      </c>
      <c r="I770" s="11"/>
      <c r="J770" s="12">
        <v>9.1816480965612607E-4</v>
      </c>
      <c r="K770" s="47">
        <v>175.53690112000001</v>
      </c>
      <c r="L770" s="39" t="s">
        <v>46</v>
      </c>
      <c r="M770" s="41">
        <v>0</v>
      </c>
      <c r="N770" s="47">
        <f t="shared" si="22"/>
        <v>175.53690112000001</v>
      </c>
      <c r="O770" s="39" t="s">
        <v>39</v>
      </c>
      <c r="P770" s="13" t="s">
        <v>8583</v>
      </c>
      <c r="Q770" s="40" t="s">
        <v>8584</v>
      </c>
      <c r="R770" s="40" t="s">
        <v>8585</v>
      </c>
      <c r="S770" s="40" t="s">
        <v>8574</v>
      </c>
      <c r="T770" s="39" t="s">
        <v>8522</v>
      </c>
      <c r="U770" s="40" t="s">
        <v>8586</v>
      </c>
      <c r="V770" s="55">
        <v>75.406696960000005</v>
      </c>
      <c r="W770" s="43" t="s">
        <v>46</v>
      </c>
      <c r="X770" s="44">
        <v>0</v>
      </c>
      <c r="Y770" s="55">
        <f t="shared" si="23"/>
        <v>75.406696960000005</v>
      </c>
      <c r="Z770" s="14" t="s">
        <v>39</v>
      </c>
      <c r="AA770" s="45" t="s">
        <v>8587</v>
      </c>
      <c r="AB770" s="45" t="s">
        <v>668</v>
      </c>
      <c r="AC770" s="45" t="s">
        <v>8588</v>
      </c>
      <c r="AD770" s="45" t="s">
        <v>1370</v>
      </c>
      <c r="AE770" s="43" t="s">
        <v>8522</v>
      </c>
      <c r="AF770" s="45" t="s">
        <v>8586</v>
      </c>
      <c r="AG770" s="48">
        <v>1</v>
      </c>
    </row>
    <row r="771" spans="1:33" s="1" customFormat="1" ht="57.75">
      <c r="A771" s="46" t="s">
        <v>8589</v>
      </c>
      <c r="B771" s="10" t="s">
        <v>8580</v>
      </c>
      <c r="C771" s="21" t="s">
        <v>8590</v>
      </c>
      <c r="D771" s="10" t="s">
        <v>8591</v>
      </c>
      <c r="E771" s="10" t="s">
        <v>1361</v>
      </c>
      <c r="F771" s="10" t="s">
        <v>201</v>
      </c>
      <c r="G771" s="10" t="s">
        <v>45</v>
      </c>
      <c r="H771" s="10" t="s">
        <v>1362</v>
      </c>
      <c r="I771" s="11"/>
      <c r="J771" s="12">
        <v>5.7797568425563999E-4</v>
      </c>
      <c r="K771" s="47">
        <v>179.24542719999999</v>
      </c>
      <c r="L771" s="39" t="s">
        <v>46</v>
      </c>
      <c r="M771" s="41">
        <v>0</v>
      </c>
      <c r="N771" s="47">
        <f t="shared" si="22"/>
        <v>179.24542719999999</v>
      </c>
      <c r="O771" s="39" t="s">
        <v>39</v>
      </c>
      <c r="P771" s="13" t="s">
        <v>8592</v>
      </c>
      <c r="Q771" s="40" t="s">
        <v>8593</v>
      </c>
      <c r="R771" s="40" t="s">
        <v>8594</v>
      </c>
      <c r="S771" s="40" t="s">
        <v>8521</v>
      </c>
      <c r="T771" s="39" t="s">
        <v>8522</v>
      </c>
      <c r="U771" s="40" t="s">
        <v>8595</v>
      </c>
      <c r="V771" s="55">
        <v>159.46662144000001</v>
      </c>
      <c r="W771" s="43" t="s">
        <v>46</v>
      </c>
      <c r="X771" s="44">
        <v>0</v>
      </c>
      <c r="Y771" s="55">
        <f t="shared" si="23"/>
        <v>159.46662144000001</v>
      </c>
      <c r="Z771" s="14" t="s">
        <v>39</v>
      </c>
      <c r="AA771" s="45" t="s">
        <v>8596</v>
      </c>
      <c r="AB771" s="45" t="s">
        <v>660</v>
      </c>
      <c r="AC771" s="45" t="s">
        <v>8597</v>
      </c>
      <c r="AD771" s="45" t="s">
        <v>8598</v>
      </c>
      <c r="AE771" s="43">
        <v>900</v>
      </c>
      <c r="AF771" s="45" t="s">
        <v>647</v>
      </c>
      <c r="AG771" s="48">
        <v>1</v>
      </c>
    </row>
    <row r="772" spans="1:33" s="1" customFormat="1" ht="72">
      <c r="A772" s="46" t="s">
        <v>8599</v>
      </c>
      <c r="B772" s="10" t="s">
        <v>8580</v>
      </c>
      <c r="C772" s="21" t="s">
        <v>8600</v>
      </c>
      <c r="D772" s="10" t="s">
        <v>8601</v>
      </c>
      <c r="E772" s="10" t="s">
        <v>1654</v>
      </c>
      <c r="F772" s="10" t="s">
        <v>201</v>
      </c>
      <c r="G772" s="10" t="s">
        <v>45</v>
      </c>
      <c r="H772" s="10" t="s">
        <v>1362</v>
      </c>
      <c r="I772" s="11"/>
      <c r="J772" s="12">
        <v>1.5619418885488053E-3</v>
      </c>
      <c r="K772" s="47">
        <v>231.16479232</v>
      </c>
      <c r="L772" s="39" t="s">
        <v>46</v>
      </c>
      <c r="M772" s="41">
        <v>0</v>
      </c>
      <c r="N772" s="47">
        <f t="shared" si="22"/>
        <v>231.16479232</v>
      </c>
      <c r="O772" s="39" t="s">
        <v>39</v>
      </c>
      <c r="P772" s="13" t="s">
        <v>8602</v>
      </c>
      <c r="Q772" s="40" t="s">
        <v>8603</v>
      </c>
      <c r="R772" s="40" t="s">
        <v>8604</v>
      </c>
      <c r="S772" s="40" t="s">
        <v>8605</v>
      </c>
      <c r="T772" s="39" t="s">
        <v>8522</v>
      </c>
      <c r="U772" s="40" t="s">
        <v>8606</v>
      </c>
      <c r="V772" s="55">
        <v>79.115223040000004</v>
      </c>
      <c r="W772" s="43" t="s">
        <v>46</v>
      </c>
      <c r="X772" s="44">
        <v>0</v>
      </c>
      <c r="Y772" s="55">
        <f t="shared" si="23"/>
        <v>79.115223040000004</v>
      </c>
      <c r="Z772" s="14" t="s">
        <v>39</v>
      </c>
      <c r="AA772" s="45" t="s">
        <v>8607</v>
      </c>
      <c r="AB772" s="45" t="s">
        <v>668</v>
      </c>
      <c r="AC772" s="45" t="s">
        <v>8608</v>
      </c>
      <c r="AD772" s="45" t="s">
        <v>1370</v>
      </c>
      <c r="AE772" s="43" t="s">
        <v>8522</v>
      </c>
      <c r="AF772" s="45" t="s">
        <v>8606</v>
      </c>
      <c r="AG772" s="48">
        <v>1</v>
      </c>
    </row>
    <row r="773" spans="1:33" s="1" customFormat="1" ht="28.5" hidden="1">
      <c r="A773" s="46" t="s">
        <v>8609</v>
      </c>
      <c r="B773" s="10" t="s">
        <v>8580</v>
      </c>
      <c r="C773" s="9" t="s">
        <v>8610</v>
      </c>
      <c r="D773" s="10" t="s">
        <v>1360</v>
      </c>
      <c r="E773" s="10" t="s">
        <v>1361</v>
      </c>
      <c r="F773" s="10" t="s">
        <v>201</v>
      </c>
      <c r="G773" s="10" t="s">
        <v>3723</v>
      </c>
      <c r="H773" s="10" t="s">
        <v>1362</v>
      </c>
      <c r="I773" s="11"/>
      <c r="J773" s="12">
        <v>1.6318778029774314E-2</v>
      </c>
      <c r="K773" s="47">
        <v>375.79730943999999</v>
      </c>
      <c r="L773" s="39" t="s">
        <v>46</v>
      </c>
      <c r="M773" s="41">
        <v>0</v>
      </c>
      <c r="N773" s="47">
        <f t="shared" si="22"/>
        <v>375.79730943999999</v>
      </c>
      <c r="O773" s="39" t="s">
        <v>39</v>
      </c>
      <c r="P773" s="13" t="s">
        <v>8611</v>
      </c>
      <c r="Q773" s="40" t="s">
        <v>8612</v>
      </c>
      <c r="R773" s="40" t="s">
        <v>8613</v>
      </c>
      <c r="S773" s="40" t="s">
        <v>8574</v>
      </c>
      <c r="T773" s="39" t="s">
        <v>8522</v>
      </c>
      <c r="U773" s="40" t="s">
        <v>8614</v>
      </c>
      <c r="V773" s="55">
        <v>150.81339392000001</v>
      </c>
      <c r="W773" s="43" t="s">
        <v>46</v>
      </c>
      <c r="X773" s="44">
        <v>0</v>
      </c>
      <c r="Y773" s="14">
        <f t="shared" si="23"/>
        <v>150.81339392000001</v>
      </c>
      <c r="Z773" s="14" t="s">
        <v>39</v>
      </c>
      <c r="AA773" s="45" t="s">
        <v>8615</v>
      </c>
      <c r="AB773" s="45" t="s">
        <v>668</v>
      </c>
      <c r="AC773" s="45" t="s">
        <v>8616</v>
      </c>
      <c r="AD773" s="45" t="s">
        <v>1370</v>
      </c>
      <c r="AE773" s="43" t="s">
        <v>8522</v>
      </c>
      <c r="AF773" s="45" t="s">
        <v>8617</v>
      </c>
      <c r="AG773" s="48">
        <v>0</v>
      </c>
    </row>
    <row r="774" spans="1:33" s="1" customFormat="1" ht="72">
      <c r="A774" s="46" t="s">
        <v>8618</v>
      </c>
      <c r="B774" s="10" t="s">
        <v>8580</v>
      </c>
      <c r="C774" s="21" t="s">
        <v>8619</v>
      </c>
      <c r="D774" s="10" t="s">
        <v>8620</v>
      </c>
      <c r="E774" s="10" t="s">
        <v>1654</v>
      </c>
      <c r="F774" s="10" t="s">
        <v>201</v>
      </c>
      <c r="G774" s="10" t="s">
        <v>45</v>
      </c>
      <c r="H774" s="10" t="s">
        <v>527</v>
      </c>
      <c r="I774" s="11"/>
      <c r="J774" s="12">
        <v>4.907369243930535E-4</v>
      </c>
      <c r="K774" s="47">
        <v>210.14981119999999</v>
      </c>
      <c r="L774" s="39" t="s">
        <v>46</v>
      </c>
      <c r="M774" s="41">
        <v>0</v>
      </c>
      <c r="N774" s="47">
        <f t="shared" si="22"/>
        <v>210.14981119999999</v>
      </c>
      <c r="O774" s="39" t="s">
        <v>765</v>
      </c>
      <c r="P774" s="13" t="s">
        <v>8621</v>
      </c>
      <c r="Q774" s="40" t="s">
        <v>8622</v>
      </c>
      <c r="R774" s="40" t="s">
        <v>8623</v>
      </c>
      <c r="S774" s="40" t="s">
        <v>8624</v>
      </c>
      <c r="T774" s="39" t="s">
        <v>8625</v>
      </c>
      <c r="U774" s="40" t="s">
        <v>8626</v>
      </c>
      <c r="V774" s="55">
        <v>105.07490559999999</v>
      </c>
      <c r="W774" s="43" t="s">
        <v>46</v>
      </c>
      <c r="X774" s="44">
        <v>0</v>
      </c>
      <c r="Y774" s="55">
        <f t="shared" si="23"/>
        <v>105.07490559999999</v>
      </c>
      <c r="Z774" s="14" t="s">
        <v>39</v>
      </c>
      <c r="AA774" s="45" t="s">
        <v>8627</v>
      </c>
      <c r="AB774" s="45" t="s">
        <v>668</v>
      </c>
      <c r="AC774" s="45" t="s">
        <v>8628</v>
      </c>
      <c r="AD774" s="45" t="s">
        <v>8629</v>
      </c>
      <c r="AE774" s="43" t="s">
        <v>8522</v>
      </c>
      <c r="AF774" s="45" t="s">
        <v>8630</v>
      </c>
      <c r="AG774" s="48">
        <v>1</v>
      </c>
    </row>
    <row r="775" spans="1:33" s="1" customFormat="1" ht="28.5" hidden="1">
      <c r="A775" s="46" t="s">
        <v>8631</v>
      </c>
      <c r="B775" s="10" t="s">
        <v>8580</v>
      </c>
      <c r="C775" s="9" t="s">
        <v>8632</v>
      </c>
      <c r="D775" s="10" t="s">
        <v>660</v>
      </c>
      <c r="E775" s="10" t="s">
        <v>1654</v>
      </c>
      <c r="F775" s="10" t="s">
        <v>201</v>
      </c>
      <c r="G775" s="10" t="s">
        <v>45</v>
      </c>
      <c r="H775" s="10" t="s">
        <v>1362</v>
      </c>
      <c r="I775" s="11"/>
      <c r="J775" s="12">
        <v>2.9942191334340125E-4</v>
      </c>
      <c r="K775" s="47">
        <v>368.38025728000002</v>
      </c>
      <c r="L775" s="39" t="s">
        <v>46</v>
      </c>
      <c r="M775" s="41">
        <v>0</v>
      </c>
      <c r="N775" s="47">
        <f t="shared" ref="N775:N838" si="24">+((K775*M775)+K775)</f>
        <v>368.38025728000002</v>
      </c>
      <c r="O775" s="39" t="s">
        <v>39</v>
      </c>
      <c r="P775" s="13" t="s">
        <v>8633</v>
      </c>
      <c r="Q775" s="40" t="s">
        <v>8634</v>
      </c>
      <c r="R775" s="40" t="s">
        <v>8635</v>
      </c>
      <c r="S775" s="40" t="s">
        <v>8574</v>
      </c>
      <c r="T775" s="39" t="s">
        <v>8522</v>
      </c>
      <c r="U775" s="40" t="s">
        <v>8636</v>
      </c>
      <c r="V775" s="55">
        <v>2434.0292838400001</v>
      </c>
      <c r="W775" s="43" t="s">
        <v>192</v>
      </c>
      <c r="X775" s="44">
        <v>0.19</v>
      </c>
      <c r="Y775" s="14">
        <f t="shared" ref="Y775:Y838" si="25">+((V775*X775)+V775)</f>
        <v>2896.4948477696003</v>
      </c>
      <c r="Z775" s="14" t="s">
        <v>39</v>
      </c>
      <c r="AA775" s="45" t="s">
        <v>8637</v>
      </c>
      <c r="AB775" s="45" t="s">
        <v>668</v>
      </c>
      <c r="AC775" s="45" t="s">
        <v>8638</v>
      </c>
      <c r="AD775" s="45" t="s">
        <v>1370</v>
      </c>
      <c r="AE775" s="43" t="s">
        <v>653</v>
      </c>
      <c r="AF775" s="45" t="s">
        <v>8639</v>
      </c>
      <c r="AG775" s="48">
        <v>0</v>
      </c>
    </row>
    <row r="776" spans="1:33" s="1" customFormat="1" ht="72">
      <c r="A776" s="46" t="s">
        <v>8640</v>
      </c>
      <c r="B776" s="10" t="s">
        <v>8641</v>
      </c>
      <c r="C776" s="21" t="s">
        <v>8642</v>
      </c>
      <c r="D776" s="10" t="s">
        <v>8643</v>
      </c>
      <c r="E776" s="10" t="s">
        <v>1654</v>
      </c>
      <c r="F776" s="10" t="s">
        <v>201</v>
      </c>
      <c r="G776" s="10" t="s">
        <v>45</v>
      </c>
      <c r="H776" s="10" t="s">
        <v>1362</v>
      </c>
      <c r="I776" s="11"/>
      <c r="J776" s="12">
        <v>9.59993316605028E-5</v>
      </c>
      <c r="K776" s="47">
        <v>242.29037056000001</v>
      </c>
      <c r="L776" s="39" t="s">
        <v>46</v>
      </c>
      <c r="M776" s="41">
        <v>0</v>
      </c>
      <c r="N776" s="47">
        <f t="shared" si="24"/>
        <v>242.29037056000001</v>
      </c>
      <c r="O776" s="39" t="s">
        <v>39</v>
      </c>
      <c r="P776" s="13" t="s">
        <v>8644</v>
      </c>
      <c r="Q776" s="40" t="s">
        <v>8645</v>
      </c>
      <c r="R776" s="40" t="s">
        <v>8646</v>
      </c>
      <c r="S776" s="40" t="s">
        <v>8521</v>
      </c>
      <c r="T776" s="39" t="s">
        <v>8522</v>
      </c>
      <c r="U776" s="40" t="s">
        <v>8647</v>
      </c>
      <c r="V776" s="55">
        <v>164.41132288</v>
      </c>
      <c r="W776" s="43" t="s">
        <v>46</v>
      </c>
      <c r="X776" s="44">
        <v>0</v>
      </c>
      <c r="Y776" s="55">
        <f t="shared" si="25"/>
        <v>164.41132288</v>
      </c>
      <c r="Z776" s="14" t="s">
        <v>39</v>
      </c>
      <c r="AA776" s="45" t="s">
        <v>8648</v>
      </c>
      <c r="AB776" s="45" t="s">
        <v>668</v>
      </c>
      <c r="AC776" s="45" t="s">
        <v>8646</v>
      </c>
      <c r="AD776" s="45" t="s">
        <v>1370</v>
      </c>
      <c r="AE776" s="43" t="s">
        <v>8522</v>
      </c>
      <c r="AF776" s="45" t="s">
        <v>8649</v>
      </c>
      <c r="AG776" s="48">
        <v>1</v>
      </c>
    </row>
    <row r="777" spans="1:33" s="1" customFormat="1" ht="24">
      <c r="A777" s="46" t="s">
        <v>8650</v>
      </c>
      <c r="B777" s="10" t="s">
        <v>8641</v>
      </c>
      <c r="C777" s="21" t="s">
        <v>8651</v>
      </c>
      <c r="D777" s="10" t="s">
        <v>8652</v>
      </c>
      <c r="E777" s="10" t="s">
        <v>526</v>
      </c>
      <c r="F777" s="10" t="s">
        <v>526</v>
      </c>
      <c r="G777" s="10" t="s">
        <v>45</v>
      </c>
      <c r="H777" s="10" t="s">
        <v>527</v>
      </c>
      <c r="I777" s="11"/>
      <c r="J777" s="12">
        <v>2.0372502333340309E-3</v>
      </c>
      <c r="K777" s="47">
        <v>11573.073720320001</v>
      </c>
      <c r="L777" s="39" t="s">
        <v>192</v>
      </c>
      <c r="M777" s="41">
        <v>0.19</v>
      </c>
      <c r="N777" s="47">
        <f t="shared" si="24"/>
        <v>13771.957727180801</v>
      </c>
      <c r="O777" s="39" t="s">
        <v>39</v>
      </c>
      <c r="P777" s="13" t="s">
        <v>8653</v>
      </c>
      <c r="Q777" s="40" t="s">
        <v>8654</v>
      </c>
      <c r="R777" s="40" t="s">
        <v>8655</v>
      </c>
      <c r="S777" s="40" t="s">
        <v>8656</v>
      </c>
      <c r="T777" s="39" t="s">
        <v>152</v>
      </c>
      <c r="U777" s="40" t="s">
        <v>8657</v>
      </c>
      <c r="V777" s="55">
        <v>6937.4161203200001</v>
      </c>
      <c r="W777" s="43" t="s">
        <v>192</v>
      </c>
      <c r="X777" s="44">
        <v>0.19</v>
      </c>
      <c r="Y777" s="55">
        <f t="shared" si="25"/>
        <v>8255.5251831808</v>
      </c>
      <c r="Z777" s="14" t="s">
        <v>39</v>
      </c>
      <c r="AA777" s="45" t="s">
        <v>8658</v>
      </c>
      <c r="AB777" s="45" t="s">
        <v>668</v>
      </c>
      <c r="AC777" s="45" t="s">
        <v>8659</v>
      </c>
      <c r="AD777" s="45" t="s">
        <v>55</v>
      </c>
      <c r="AE777" s="43" t="s">
        <v>493</v>
      </c>
      <c r="AF777" s="45" t="s">
        <v>8660</v>
      </c>
      <c r="AG777" s="48">
        <v>1</v>
      </c>
    </row>
    <row r="778" spans="1:33" s="1" customFormat="1" ht="24">
      <c r="A778" s="46" t="s">
        <v>8661</v>
      </c>
      <c r="B778" s="10" t="s">
        <v>8662</v>
      </c>
      <c r="C778" s="21" t="s">
        <v>8663</v>
      </c>
      <c r="D778" s="10" t="s">
        <v>8664</v>
      </c>
      <c r="E778" s="10" t="s">
        <v>79</v>
      </c>
      <c r="F778" s="10" t="s">
        <v>44</v>
      </c>
      <c r="G778" s="10" t="s">
        <v>45</v>
      </c>
      <c r="H778" s="10" t="s">
        <v>44</v>
      </c>
      <c r="I778" s="11">
        <v>17206</v>
      </c>
      <c r="J778" s="12">
        <v>7.2869232180652836E-3</v>
      </c>
      <c r="K778" s="47">
        <v>17206</v>
      </c>
      <c r="L778" s="39" t="s">
        <v>46</v>
      </c>
      <c r="M778" s="41">
        <v>0</v>
      </c>
      <c r="N778" s="47">
        <f t="shared" si="24"/>
        <v>17206</v>
      </c>
      <c r="O778" s="39" t="s">
        <v>39</v>
      </c>
      <c r="P778" s="13" t="s">
        <v>8665</v>
      </c>
      <c r="Q778" s="40" t="s">
        <v>8666</v>
      </c>
      <c r="R778" s="40" t="s">
        <v>8667</v>
      </c>
      <c r="S778" s="40" t="s">
        <v>3553</v>
      </c>
      <c r="T778" s="39" t="s">
        <v>84</v>
      </c>
      <c r="U778" s="40" t="s">
        <v>8668</v>
      </c>
      <c r="V778" s="55">
        <v>10350.48</v>
      </c>
      <c r="W778" s="43" t="s">
        <v>46</v>
      </c>
      <c r="X778" s="44">
        <v>0</v>
      </c>
      <c r="Y778" s="55">
        <f t="shared" si="25"/>
        <v>10350.48</v>
      </c>
      <c r="Z778" s="14" t="s">
        <v>39</v>
      </c>
      <c r="AA778" s="45" t="s">
        <v>8669</v>
      </c>
      <c r="AB778" s="45" t="s">
        <v>8670</v>
      </c>
      <c r="AC778" s="45" t="s">
        <v>8667</v>
      </c>
      <c r="AD778" s="45" t="s">
        <v>73</v>
      </c>
      <c r="AE778" s="43" t="s">
        <v>84</v>
      </c>
      <c r="AF778" s="45" t="s">
        <v>8668</v>
      </c>
      <c r="AG778" s="48">
        <v>1</v>
      </c>
    </row>
    <row r="779" spans="1:33" s="1" customFormat="1" ht="43.5">
      <c r="A779" s="46" t="s">
        <v>8671</v>
      </c>
      <c r="B779" s="10" t="s">
        <v>1935</v>
      </c>
      <c r="C779" s="21" t="s">
        <v>8672</v>
      </c>
      <c r="D779" s="10" t="s">
        <v>1065</v>
      </c>
      <c r="E779" s="10" t="s">
        <v>133</v>
      </c>
      <c r="F779" s="10" t="s">
        <v>147</v>
      </c>
      <c r="G779" s="10" t="s">
        <v>135</v>
      </c>
      <c r="H779" s="10" t="s">
        <v>136</v>
      </c>
      <c r="I779" s="11">
        <v>127522.5</v>
      </c>
      <c r="J779" s="12">
        <v>8.6909107752487884E-3</v>
      </c>
      <c r="K779" s="47">
        <v>127522.5</v>
      </c>
      <c r="L779" s="39" t="s">
        <v>46</v>
      </c>
      <c r="M779" s="41">
        <v>0</v>
      </c>
      <c r="N779" s="47">
        <f t="shared" si="24"/>
        <v>127522.5</v>
      </c>
      <c r="O779" s="39" t="s">
        <v>39</v>
      </c>
      <c r="P779" s="13" t="s">
        <v>8673</v>
      </c>
      <c r="Q779" s="40" t="s">
        <v>8674</v>
      </c>
      <c r="R779" s="40" t="s">
        <v>8675</v>
      </c>
      <c r="S779" s="40" t="s">
        <v>688</v>
      </c>
      <c r="T779" s="39" t="s">
        <v>152</v>
      </c>
      <c r="U779" s="40" t="s">
        <v>8676</v>
      </c>
      <c r="V779" s="55">
        <v>127522.5</v>
      </c>
      <c r="W779" s="43" t="s">
        <v>46</v>
      </c>
      <c r="X779" s="44">
        <v>0</v>
      </c>
      <c r="Y779" s="55">
        <f t="shared" si="25"/>
        <v>127522.5</v>
      </c>
      <c r="Z779" s="14" t="s">
        <v>39</v>
      </c>
      <c r="AA779" s="45" t="s">
        <v>8677</v>
      </c>
      <c r="AB779" s="45" t="s">
        <v>8678</v>
      </c>
      <c r="AC779" s="45" t="s">
        <v>8679</v>
      </c>
      <c r="AD779" s="45" t="s">
        <v>2572</v>
      </c>
      <c r="AE779" s="43" t="s">
        <v>2276</v>
      </c>
      <c r="AF779" s="45" t="s">
        <v>8680</v>
      </c>
      <c r="AG779" s="48">
        <v>1</v>
      </c>
    </row>
    <row r="780" spans="1:33" s="1" customFormat="1" ht="42.75">
      <c r="A780" s="46" t="s">
        <v>8681</v>
      </c>
      <c r="B780" s="10" t="s">
        <v>8682</v>
      </c>
      <c r="C780" s="21" t="s">
        <v>8683</v>
      </c>
      <c r="D780" s="10" t="s">
        <v>8684</v>
      </c>
      <c r="E780" s="10" t="s">
        <v>61</v>
      </c>
      <c r="F780" s="10" t="s">
        <v>62</v>
      </c>
      <c r="G780" s="10" t="s">
        <v>45</v>
      </c>
      <c r="H780" s="10" t="s">
        <v>63</v>
      </c>
      <c r="I780" s="11"/>
      <c r="J780" s="12">
        <v>1.4442501529446417E-2</v>
      </c>
      <c r="K780" s="47">
        <v>91.47697663999999</v>
      </c>
      <c r="L780" s="39" t="s">
        <v>46</v>
      </c>
      <c r="M780" s="41">
        <v>0</v>
      </c>
      <c r="N780" s="47">
        <f t="shared" si="24"/>
        <v>91.47697663999999</v>
      </c>
      <c r="O780" s="39" t="s">
        <v>39</v>
      </c>
      <c r="P780" s="13" t="s">
        <v>8685</v>
      </c>
      <c r="Q780" s="40" t="s">
        <v>8686</v>
      </c>
      <c r="R780" s="40" t="s">
        <v>8687</v>
      </c>
      <c r="S780" s="40" t="s">
        <v>8688</v>
      </c>
      <c r="T780" s="39" t="s">
        <v>8689</v>
      </c>
      <c r="U780" s="40" t="s">
        <v>8690</v>
      </c>
      <c r="V780" s="55">
        <v>70.461995519999988</v>
      </c>
      <c r="W780" s="43" t="s">
        <v>46</v>
      </c>
      <c r="X780" s="44">
        <v>0</v>
      </c>
      <c r="Y780" s="55">
        <f t="shared" si="25"/>
        <v>70.461995519999988</v>
      </c>
      <c r="Z780" s="14" t="s">
        <v>39</v>
      </c>
      <c r="AA780" s="45" t="s">
        <v>8691</v>
      </c>
      <c r="AB780" s="45" t="s">
        <v>8692</v>
      </c>
      <c r="AC780" s="45" t="s">
        <v>8693</v>
      </c>
      <c r="AD780" s="45" t="s">
        <v>235</v>
      </c>
      <c r="AE780" s="43" t="s">
        <v>8694</v>
      </c>
      <c r="AF780" s="45" t="s">
        <v>8695</v>
      </c>
      <c r="AG780" s="48">
        <v>1</v>
      </c>
    </row>
    <row r="781" spans="1:33" s="1" customFormat="1">
      <c r="A781" s="46" t="s">
        <v>8696</v>
      </c>
      <c r="B781" s="10" t="s">
        <v>8682</v>
      </c>
      <c r="C781" s="21" t="s">
        <v>8683</v>
      </c>
      <c r="D781" s="10" t="s">
        <v>8697</v>
      </c>
      <c r="E781" s="10" t="s">
        <v>8698</v>
      </c>
      <c r="F781" s="10" t="s">
        <v>62</v>
      </c>
      <c r="G781" s="10" t="s">
        <v>5338</v>
      </c>
      <c r="H781" s="10" t="s">
        <v>8699</v>
      </c>
      <c r="I781" s="11"/>
      <c r="J781" s="12">
        <v>1.48445131519305E-2</v>
      </c>
      <c r="K781" s="47">
        <v>91.47697663999999</v>
      </c>
      <c r="L781" s="39" t="s">
        <v>46</v>
      </c>
      <c r="M781" s="41">
        <v>0</v>
      </c>
      <c r="N781" s="47">
        <f t="shared" si="24"/>
        <v>91.47697663999999</v>
      </c>
      <c r="O781" s="39" t="s">
        <v>39</v>
      </c>
      <c r="P781" s="13" t="s">
        <v>8685</v>
      </c>
      <c r="Q781" s="40" t="s">
        <v>8686</v>
      </c>
      <c r="R781" s="40" t="s">
        <v>8687</v>
      </c>
      <c r="S781" s="40" t="s">
        <v>8688</v>
      </c>
      <c r="T781" s="39" t="s">
        <v>8689</v>
      </c>
      <c r="U781" s="40" t="s">
        <v>8690</v>
      </c>
      <c r="V781" s="55">
        <v>50.378080000000004</v>
      </c>
      <c r="W781" s="43" t="s">
        <v>46</v>
      </c>
      <c r="X781" s="44">
        <v>0</v>
      </c>
      <c r="Y781" s="55">
        <f t="shared" si="25"/>
        <v>50.378080000000004</v>
      </c>
      <c r="Z781" s="14" t="s">
        <v>39</v>
      </c>
      <c r="AA781" s="45" t="s">
        <v>8700</v>
      </c>
      <c r="AB781" s="45" t="s">
        <v>8701</v>
      </c>
      <c r="AC781" s="45" t="s">
        <v>8702</v>
      </c>
      <c r="AD781" s="45" t="s">
        <v>8703</v>
      </c>
      <c r="AE781" s="43">
        <v>133</v>
      </c>
      <c r="AF781" s="45"/>
      <c r="AG781" s="48">
        <v>1</v>
      </c>
    </row>
    <row r="782" spans="1:33" s="1" customFormat="1" ht="57" hidden="1">
      <c r="A782" s="46" t="s">
        <v>8704</v>
      </c>
      <c r="B782" s="10" t="s">
        <v>8705</v>
      </c>
      <c r="C782" s="9" t="s">
        <v>8706</v>
      </c>
      <c r="D782" s="10" t="s">
        <v>8707</v>
      </c>
      <c r="E782" s="10" t="s">
        <v>133</v>
      </c>
      <c r="F782" s="10" t="s">
        <v>147</v>
      </c>
      <c r="G782" s="10" t="s">
        <v>135</v>
      </c>
      <c r="H782" s="10" t="s">
        <v>133</v>
      </c>
      <c r="I782" s="11"/>
      <c r="J782" s="12">
        <v>2.1380048243377081E-3</v>
      </c>
      <c r="K782" s="47">
        <v>48673.168624639999</v>
      </c>
      <c r="L782" s="39" t="s">
        <v>46</v>
      </c>
      <c r="M782" s="41">
        <v>0</v>
      </c>
      <c r="N782" s="47">
        <f t="shared" si="24"/>
        <v>48673.168624639999</v>
      </c>
      <c r="O782" s="39" t="s">
        <v>39</v>
      </c>
      <c r="P782" s="13" t="s">
        <v>8708</v>
      </c>
      <c r="Q782" s="40" t="s">
        <v>8709</v>
      </c>
      <c r="R782" s="40" t="s">
        <v>8710</v>
      </c>
      <c r="S782" s="40" t="s">
        <v>8711</v>
      </c>
      <c r="T782" s="39" t="s">
        <v>613</v>
      </c>
      <c r="U782" s="40" t="s">
        <v>8712</v>
      </c>
      <c r="V782" s="55">
        <v>2147.23660032</v>
      </c>
      <c r="W782" s="43" t="s">
        <v>46</v>
      </c>
      <c r="X782" s="44">
        <v>0</v>
      </c>
      <c r="Y782" s="14">
        <f t="shared" si="25"/>
        <v>2147.23660032</v>
      </c>
      <c r="Z782" s="14" t="s">
        <v>39</v>
      </c>
      <c r="AA782" s="45" t="s">
        <v>8713</v>
      </c>
      <c r="AB782" s="45" t="s">
        <v>8714</v>
      </c>
      <c r="AC782" s="45" t="s">
        <v>8715</v>
      </c>
      <c r="AD782" s="45" t="s">
        <v>271</v>
      </c>
      <c r="AE782" s="43" t="s">
        <v>8716</v>
      </c>
      <c r="AF782" s="45" t="s">
        <v>8717</v>
      </c>
      <c r="AG782" s="48">
        <v>0</v>
      </c>
    </row>
    <row r="783" spans="1:33" s="1" customFormat="1" ht="42.75">
      <c r="A783" s="46" t="s">
        <v>8718</v>
      </c>
      <c r="B783" s="10" t="s">
        <v>8719</v>
      </c>
      <c r="C783" s="21" t="s">
        <v>8720</v>
      </c>
      <c r="D783" s="10" t="s">
        <v>6399</v>
      </c>
      <c r="E783" s="10" t="s">
        <v>8721</v>
      </c>
      <c r="F783" s="10" t="s">
        <v>526</v>
      </c>
      <c r="G783" s="10" t="s">
        <v>45</v>
      </c>
      <c r="H783" s="10" t="s">
        <v>63</v>
      </c>
      <c r="I783" s="11">
        <v>17342.400000000001</v>
      </c>
      <c r="J783" s="12">
        <v>1.9081102826501283E-3</v>
      </c>
      <c r="K783" s="47">
        <v>17342.400000000001</v>
      </c>
      <c r="L783" s="39" t="s">
        <v>46</v>
      </c>
      <c r="M783" s="41">
        <v>0</v>
      </c>
      <c r="N783" s="47">
        <f t="shared" si="24"/>
        <v>17342.400000000001</v>
      </c>
      <c r="O783" s="39" t="s">
        <v>39</v>
      </c>
      <c r="P783" s="13" t="s">
        <v>8722</v>
      </c>
      <c r="Q783" s="40" t="s">
        <v>8723</v>
      </c>
      <c r="R783" s="40" t="s">
        <v>8724</v>
      </c>
      <c r="S783" s="40" t="s">
        <v>8725</v>
      </c>
      <c r="T783" s="39" t="s">
        <v>563</v>
      </c>
      <c r="U783" s="40" t="s">
        <v>8726</v>
      </c>
      <c r="V783" s="55">
        <v>17342.400000000001</v>
      </c>
      <c r="W783" s="43" t="s">
        <v>46</v>
      </c>
      <c r="X783" s="44">
        <v>0</v>
      </c>
      <c r="Y783" s="55">
        <f t="shared" si="25"/>
        <v>17342.400000000001</v>
      </c>
      <c r="Z783" s="14" t="s">
        <v>39</v>
      </c>
      <c r="AA783" s="45" t="s">
        <v>8727</v>
      </c>
      <c r="AB783" s="45" t="s">
        <v>8728</v>
      </c>
      <c r="AC783" s="45" t="s">
        <v>8729</v>
      </c>
      <c r="AD783" s="45" t="s">
        <v>287</v>
      </c>
      <c r="AE783" s="43" t="s">
        <v>2276</v>
      </c>
      <c r="AF783" s="45" t="s">
        <v>8730</v>
      </c>
      <c r="AG783" s="48">
        <v>1</v>
      </c>
    </row>
    <row r="784" spans="1:33" s="1" customFormat="1" ht="28.5">
      <c r="A784" s="46" t="s">
        <v>8731</v>
      </c>
      <c r="B784" s="10" t="s">
        <v>8719</v>
      </c>
      <c r="C784" s="21" t="s">
        <v>8720</v>
      </c>
      <c r="D784" s="10" t="s">
        <v>5266</v>
      </c>
      <c r="E784" s="10" t="s">
        <v>133</v>
      </c>
      <c r="F784" s="10" t="s">
        <v>147</v>
      </c>
      <c r="G784" s="10" t="s">
        <v>135</v>
      </c>
      <c r="H784" s="10" t="s">
        <v>136</v>
      </c>
      <c r="I784" s="11"/>
      <c r="J784" s="12">
        <v>1.2147031459983935E-2</v>
      </c>
      <c r="K784" s="47">
        <v>710143.18670848</v>
      </c>
      <c r="L784" s="39" t="s">
        <v>46</v>
      </c>
      <c r="M784" s="41">
        <v>0</v>
      </c>
      <c r="N784" s="47">
        <f t="shared" si="24"/>
        <v>710143.18670848</v>
      </c>
      <c r="O784" s="39" t="s">
        <v>39</v>
      </c>
      <c r="P784" s="13" t="s">
        <v>8732</v>
      </c>
      <c r="Q784" s="40" t="s">
        <v>8733</v>
      </c>
      <c r="R784" s="40" t="s">
        <v>8734</v>
      </c>
      <c r="S784" s="40" t="s">
        <v>5282</v>
      </c>
      <c r="T784" s="39" t="s">
        <v>613</v>
      </c>
      <c r="U784" s="40" t="s">
        <v>8735</v>
      </c>
      <c r="V784" s="55">
        <v>379258.60044800001</v>
      </c>
      <c r="W784" s="43" t="s">
        <v>46</v>
      </c>
      <c r="X784" s="44">
        <v>0</v>
      </c>
      <c r="Y784" s="55">
        <f t="shared" si="25"/>
        <v>379258.60044800001</v>
      </c>
      <c r="Z784" s="14" t="s">
        <v>39</v>
      </c>
      <c r="AA784" s="45" t="s">
        <v>8736</v>
      </c>
      <c r="AB784" s="45" t="s">
        <v>8737</v>
      </c>
      <c r="AC784" s="45" t="s">
        <v>8734</v>
      </c>
      <c r="AD784" s="45" t="s">
        <v>55</v>
      </c>
      <c r="AE784" s="43" t="s">
        <v>613</v>
      </c>
      <c r="AF784" s="45" t="s">
        <v>8738</v>
      </c>
      <c r="AG784" s="48">
        <v>1</v>
      </c>
    </row>
    <row r="785" spans="1:33" s="1" customFormat="1" ht="24">
      <c r="A785" s="46" t="s">
        <v>8739</v>
      </c>
      <c r="B785" s="10" t="s">
        <v>8740</v>
      </c>
      <c r="C785" s="21" t="s">
        <v>8741</v>
      </c>
      <c r="D785" s="10" t="s">
        <v>43</v>
      </c>
      <c r="E785" s="10" t="s">
        <v>79</v>
      </c>
      <c r="F785" s="10" t="s">
        <v>44</v>
      </c>
      <c r="G785" s="10" t="s">
        <v>45</v>
      </c>
      <c r="H785" s="10" t="s">
        <v>44</v>
      </c>
      <c r="I785" s="11"/>
      <c r="J785" s="12">
        <v>1.9431395936287899E-2</v>
      </c>
      <c r="K785" s="47">
        <v>2367.2758143999999</v>
      </c>
      <c r="L785" s="39" t="s">
        <v>46</v>
      </c>
      <c r="M785" s="41">
        <v>0</v>
      </c>
      <c r="N785" s="47">
        <f t="shared" si="24"/>
        <v>2367.2758143999999</v>
      </c>
      <c r="O785" s="39" t="s">
        <v>39</v>
      </c>
      <c r="P785" s="13" t="s">
        <v>8742</v>
      </c>
      <c r="Q785" s="40" t="s">
        <v>8743</v>
      </c>
      <c r="R785" s="40" t="s">
        <v>8744</v>
      </c>
      <c r="S785" s="40" t="s">
        <v>1090</v>
      </c>
      <c r="T785" s="39" t="s">
        <v>613</v>
      </c>
      <c r="U785" s="40" t="s">
        <v>8745</v>
      </c>
      <c r="V785" s="55">
        <v>2035.9808179200002</v>
      </c>
      <c r="W785" s="43" t="s">
        <v>46</v>
      </c>
      <c r="X785" s="44">
        <v>0</v>
      </c>
      <c r="Y785" s="55">
        <f t="shared" si="25"/>
        <v>2035.9808179200002</v>
      </c>
      <c r="Z785" s="14" t="s">
        <v>39</v>
      </c>
      <c r="AA785" s="45" t="s">
        <v>8746</v>
      </c>
      <c r="AB785" s="45" t="s">
        <v>8747</v>
      </c>
      <c r="AC785" s="45" t="s">
        <v>8744</v>
      </c>
      <c r="AD785" s="45" t="s">
        <v>55</v>
      </c>
      <c r="AE785" s="43" t="s">
        <v>613</v>
      </c>
      <c r="AF785" s="45" t="s">
        <v>8745</v>
      </c>
      <c r="AG785" s="48">
        <v>1</v>
      </c>
    </row>
    <row r="786" spans="1:33" s="1" customFormat="1" ht="24">
      <c r="A786" s="46" t="s">
        <v>8748</v>
      </c>
      <c r="B786" s="10" t="s">
        <v>8740</v>
      </c>
      <c r="C786" s="21" t="s">
        <v>8741</v>
      </c>
      <c r="D786" s="10" t="s">
        <v>2831</v>
      </c>
      <c r="E786" s="10" t="s">
        <v>79</v>
      </c>
      <c r="F786" s="10" t="s">
        <v>44</v>
      </c>
      <c r="G786" s="10" t="s">
        <v>45</v>
      </c>
      <c r="H786" s="10" t="s">
        <v>44</v>
      </c>
      <c r="I786" s="11"/>
      <c r="J786" s="12">
        <v>8.6928620631440218E-2</v>
      </c>
      <c r="K786" s="47">
        <v>4471.2462771199998</v>
      </c>
      <c r="L786" s="39" t="s">
        <v>46</v>
      </c>
      <c r="M786" s="41">
        <v>0</v>
      </c>
      <c r="N786" s="47">
        <f t="shared" si="24"/>
        <v>4471.2462771199998</v>
      </c>
      <c r="O786" s="39" t="s">
        <v>39</v>
      </c>
      <c r="P786" s="13" t="s">
        <v>8749</v>
      </c>
      <c r="Q786" s="40" t="s">
        <v>8750</v>
      </c>
      <c r="R786" s="40" t="s">
        <v>8751</v>
      </c>
      <c r="S786" s="40" t="s">
        <v>1090</v>
      </c>
      <c r="T786" s="39" t="s">
        <v>613</v>
      </c>
      <c r="U786" s="40" t="s">
        <v>8752</v>
      </c>
      <c r="V786" s="55">
        <v>3152.2471679999999</v>
      </c>
      <c r="W786" s="43" t="s">
        <v>46</v>
      </c>
      <c r="X786" s="44">
        <v>0</v>
      </c>
      <c r="Y786" s="55">
        <f t="shared" si="25"/>
        <v>3152.2471679999999</v>
      </c>
      <c r="Z786" s="14" t="s">
        <v>39</v>
      </c>
      <c r="AA786" s="45" t="s">
        <v>8746</v>
      </c>
      <c r="AB786" s="45" t="s">
        <v>8753</v>
      </c>
      <c r="AC786" s="45" t="s">
        <v>8751</v>
      </c>
      <c r="AD786" s="45" t="s">
        <v>55</v>
      </c>
      <c r="AE786" s="43" t="s">
        <v>613</v>
      </c>
      <c r="AF786" s="45" t="s">
        <v>8752</v>
      </c>
      <c r="AG786" s="48">
        <v>1</v>
      </c>
    </row>
    <row r="787" spans="1:33" s="1" customFormat="1" ht="28.5">
      <c r="A787" s="46" t="s">
        <v>8754</v>
      </c>
      <c r="B787" s="10" t="s">
        <v>8755</v>
      </c>
      <c r="C787" s="21" t="s">
        <v>8756</v>
      </c>
      <c r="D787" s="10" t="s">
        <v>173</v>
      </c>
      <c r="E787" s="10" t="s">
        <v>79</v>
      </c>
      <c r="F787" s="10" t="s">
        <v>44</v>
      </c>
      <c r="G787" s="10" t="s">
        <v>45</v>
      </c>
      <c r="H787" s="10" t="s">
        <v>44</v>
      </c>
      <c r="I787" s="11">
        <v>810</v>
      </c>
      <c r="J787" s="12">
        <v>0.11587939724091931</v>
      </c>
      <c r="K787" s="47">
        <v>640.25919999999996</v>
      </c>
      <c r="L787" s="39" t="s">
        <v>46</v>
      </c>
      <c r="M787" s="41">
        <v>0</v>
      </c>
      <c r="N787" s="47">
        <f t="shared" si="24"/>
        <v>640.25919999999996</v>
      </c>
      <c r="O787" s="39" t="s">
        <v>39</v>
      </c>
      <c r="P787" s="13" t="s">
        <v>8757</v>
      </c>
      <c r="Q787" s="40" t="s">
        <v>8758</v>
      </c>
      <c r="R787" s="40" t="s">
        <v>8759</v>
      </c>
      <c r="S787" s="40" t="s">
        <v>382</v>
      </c>
      <c r="T787" s="39" t="s">
        <v>125</v>
      </c>
      <c r="U787" s="40" t="s">
        <v>8760</v>
      </c>
      <c r="V787" s="55">
        <v>578.04319999999996</v>
      </c>
      <c r="W787" s="43" t="s">
        <v>46</v>
      </c>
      <c r="X787" s="44">
        <v>0</v>
      </c>
      <c r="Y787" s="55">
        <f t="shared" si="25"/>
        <v>578.04319999999996</v>
      </c>
      <c r="Z787" s="14" t="s">
        <v>39</v>
      </c>
      <c r="AA787" s="45" t="s">
        <v>8761</v>
      </c>
      <c r="AB787" s="45" t="s">
        <v>8762</v>
      </c>
      <c r="AC787" s="45" t="s">
        <v>8763</v>
      </c>
      <c r="AD787" s="45" t="s">
        <v>287</v>
      </c>
      <c r="AE787" s="43" t="s">
        <v>8764</v>
      </c>
      <c r="AF787" s="45" t="s">
        <v>8765</v>
      </c>
      <c r="AG787" s="48">
        <v>1</v>
      </c>
    </row>
    <row r="788" spans="1:33" s="1" customFormat="1">
      <c r="A788" s="46" t="s">
        <v>8766</v>
      </c>
      <c r="B788" s="10" t="s">
        <v>8755</v>
      </c>
      <c r="C788" s="21" t="s">
        <v>8756</v>
      </c>
      <c r="D788" s="10" t="s">
        <v>4698</v>
      </c>
      <c r="E788" s="10" t="s">
        <v>8767</v>
      </c>
      <c r="F788" s="10" t="s">
        <v>526</v>
      </c>
      <c r="G788" s="10" t="s">
        <v>45</v>
      </c>
      <c r="H788" s="10" t="s">
        <v>527</v>
      </c>
      <c r="I788" s="11"/>
      <c r="J788" s="12">
        <v>2.5291231466598445E-4</v>
      </c>
      <c r="K788" s="47">
        <v>11967.413660159998</v>
      </c>
      <c r="L788" s="39" t="s">
        <v>46</v>
      </c>
      <c r="M788" s="41">
        <v>0</v>
      </c>
      <c r="N788" s="47">
        <f t="shared" si="24"/>
        <v>11967.413660159998</v>
      </c>
      <c r="O788" s="39" t="s">
        <v>39</v>
      </c>
      <c r="P788" s="13" t="s">
        <v>8768</v>
      </c>
      <c r="Q788" s="40" t="s">
        <v>8769</v>
      </c>
      <c r="R788" s="40" t="s">
        <v>8770</v>
      </c>
      <c r="S788" s="40" t="s">
        <v>8771</v>
      </c>
      <c r="T788" s="39" t="s">
        <v>125</v>
      </c>
      <c r="U788" s="40" t="s">
        <v>8772</v>
      </c>
      <c r="V788" s="55">
        <v>3570.0744396800001</v>
      </c>
      <c r="W788" s="43" t="s">
        <v>46</v>
      </c>
      <c r="X788" s="44">
        <v>0</v>
      </c>
      <c r="Y788" s="55">
        <f t="shared" si="25"/>
        <v>3570.0744396800001</v>
      </c>
      <c r="Z788" s="14" t="s">
        <v>39</v>
      </c>
      <c r="AA788" s="45" t="s">
        <v>8773</v>
      </c>
      <c r="AB788" s="45" t="s">
        <v>8774</v>
      </c>
      <c r="AC788" s="45" t="s">
        <v>8770</v>
      </c>
      <c r="AD788" s="45" t="s">
        <v>55</v>
      </c>
      <c r="AE788" s="43" t="s">
        <v>125</v>
      </c>
      <c r="AF788" s="45" t="s">
        <v>8772</v>
      </c>
      <c r="AG788" s="48">
        <v>1</v>
      </c>
    </row>
    <row r="789" spans="1:33" s="1" customFormat="1" ht="28.5">
      <c r="A789" s="46" t="s">
        <v>8775</v>
      </c>
      <c r="B789" s="10" t="s">
        <v>8755</v>
      </c>
      <c r="C789" s="21" t="s">
        <v>8756</v>
      </c>
      <c r="D789" s="10" t="s">
        <v>4698</v>
      </c>
      <c r="E789" s="10" t="s">
        <v>79</v>
      </c>
      <c r="F789" s="10" t="s">
        <v>44</v>
      </c>
      <c r="G789" s="10" t="s">
        <v>45</v>
      </c>
      <c r="H789" s="10" t="s">
        <v>44</v>
      </c>
      <c r="I789" s="11">
        <v>1620</v>
      </c>
      <c r="J789" s="12">
        <v>1.4753094200474934E-5</v>
      </c>
      <c r="K789" s="47">
        <v>1620</v>
      </c>
      <c r="L789" s="39" t="s">
        <v>46</v>
      </c>
      <c r="M789" s="41">
        <v>0</v>
      </c>
      <c r="N789" s="47">
        <f t="shared" si="24"/>
        <v>1620</v>
      </c>
      <c r="O789" s="39" t="s">
        <v>39</v>
      </c>
      <c r="P789" s="13" t="s">
        <v>8776</v>
      </c>
      <c r="Q789" s="40" t="s">
        <v>8777</v>
      </c>
      <c r="R789" s="40" t="s">
        <v>8778</v>
      </c>
      <c r="S789" s="40" t="s">
        <v>8779</v>
      </c>
      <c r="T789" s="39" t="s">
        <v>125</v>
      </c>
      <c r="U789" s="40" t="s">
        <v>8780</v>
      </c>
      <c r="V789" s="55">
        <v>1620</v>
      </c>
      <c r="W789" s="43" t="s">
        <v>46</v>
      </c>
      <c r="X789" s="44">
        <v>0</v>
      </c>
      <c r="Y789" s="55">
        <f t="shared" si="25"/>
        <v>1620</v>
      </c>
      <c r="Z789" s="14" t="s">
        <v>39</v>
      </c>
      <c r="AA789" s="45" t="s">
        <v>8781</v>
      </c>
      <c r="AB789" s="45" t="s">
        <v>8782</v>
      </c>
      <c r="AC789" s="45" t="s">
        <v>8783</v>
      </c>
      <c r="AD789" s="45" t="s">
        <v>271</v>
      </c>
      <c r="AE789" s="43" t="s">
        <v>259</v>
      </c>
      <c r="AF789" s="45" t="s">
        <v>8784</v>
      </c>
      <c r="AG789" s="48">
        <v>1</v>
      </c>
    </row>
    <row r="790" spans="1:33" s="1" customFormat="1" ht="42.75">
      <c r="A790" s="46" t="s">
        <v>8785</v>
      </c>
      <c r="B790" s="10" t="s">
        <v>8786</v>
      </c>
      <c r="C790" s="21" t="s">
        <v>8787</v>
      </c>
      <c r="D790" s="10" t="s">
        <v>238</v>
      </c>
      <c r="E790" s="10" t="s">
        <v>133</v>
      </c>
      <c r="F790" s="10" t="s">
        <v>134</v>
      </c>
      <c r="G790" s="10" t="s">
        <v>135</v>
      </c>
      <c r="H790" s="10" t="s">
        <v>136</v>
      </c>
      <c r="I790" s="11">
        <v>1192117.25</v>
      </c>
      <c r="J790" s="12">
        <v>3.1305575950939579E-2</v>
      </c>
      <c r="K790" s="47">
        <v>1192117.0969999984</v>
      </c>
      <c r="L790" s="39" t="s">
        <v>46</v>
      </c>
      <c r="M790" s="41">
        <v>0</v>
      </c>
      <c r="N790" s="47">
        <f t="shared" si="24"/>
        <v>1192117.0969999984</v>
      </c>
      <c r="O790" s="39" t="s">
        <v>39</v>
      </c>
      <c r="P790" s="13" t="s">
        <v>8788</v>
      </c>
      <c r="Q790" s="40" t="s">
        <v>8789</v>
      </c>
      <c r="R790" s="40" t="s">
        <v>8790</v>
      </c>
      <c r="S790" s="40" t="s">
        <v>8477</v>
      </c>
      <c r="T790" s="39" t="s">
        <v>703</v>
      </c>
      <c r="U790" s="40" t="s">
        <v>8791</v>
      </c>
      <c r="V790" s="55">
        <v>535863.06999999925</v>
      </c>
      <c r="W790" s="43" t="s">
        <v>46</v>
      </c>
      <c r="X790" s="44">
        <v>0</v>
      </c>
      <c r="Y790" s="55">
        <f t="shared" si="25"/>
        <v>535863.06999999925</v>
      </c>
      <c r="Z790" s="14" t="s">
        <v>39</v>
      </c>
      <c r="AA790" s="45" t="s">
        <v>8792</v>
      </c>
      <c r="AB790" s="45" t="s">
        <v>8793</v>
      </c>
      <c r="AC790" s="45" t="s">
        <v>8794</v>
      </c>
      <c r="AD790" s="45" t="s">
        <v>287</v>
      </c>
      <c r="AE790" s="43" t="s">
        <v>8795</v>
      </c>
      <c r="AF790" s="45" t="s">
        <v>8796</v>
      </c>
      <c r="AG790" s="48">
        <v>1</v>
      </c>
    </row>
    <row r="791" spans="1:33" s="1" customFormat="1" ht="28.5">
      <c r="A791" s="46" t="s">
        <v>8797</v>
      </c>
      <c r="B791" s="10" t="s">
        <v>8798</v>
      </c>
      <c r="C791" s="21" t="s">
        <v>8799</v>
      </c>
      <c r="D791" s="10" t="s">
        <v>8800</v>
      </c>
      <c r="E791" s="10" t="s">
        <v>583</v>
      </c>
      <c r="F791" s="10" t="s">
        <v>62</v>
      </c>
      <c r="G791" s="10" t="s">
        <v>45</v>
      </c>
      <c r="H791" s="10" t="s">
        <v>63</v>
      </c>
      <c r="I791" s="11"/>
      <c r="J791" s="12">
        <v>9.4244203022994698E-5</v>
      </c>
      <c r="K791" s="47">
        <v>116.20048383999999</v>
      </c>
      <c r="L791" s="39" t="s">
        <v>46</v>
      </c>
      <c r="M791" s="41">
        <v>0</v>
      </c>
      <c r="N791" s="47">
        <f t="shared" si="24"/>
        <v>116.20048383999999</v>
      </c>
      <c r="O791" s="39" t="s">
        <v>39</v>
      </c>
      <c r="P791" s="13" t="s">
        <v>8801</v>
      </c>
      <c r="Q791" s="40" t="s">
        <v>8802</v>
      </c>
      <c r="R791" s="40" t="s">
        <v>8803</v>
      </c>
      <c r="S791" s="40" t="s">
        <v>4966</v>
      </c>
      <c r="T791" s="39" t="s">
        <v>164</v>
      </c>
      <c r="U791" s="40" t="s">
        <v>8804</v>
      </c>
      <c r="V791" s="55">
        <v>140.92399103999998</v>
      </c>
      <c r="W791" s="43" t="s">
        <v>46</v>
      </c>
      <c r="X791" s="44">
        <v>0</v>
      </c>
      <c r="Y791" s="55">
        <f t="shared" si="25"/>
        <v>140.92399103999998</v>
      </c>
      <c r="Z791" s="14" t="s">
        <v>39</v>
      </c>
      <c r="AA791" s="45" t="s">
        <v>8805</v>
      </c>
      <c r="AB791" s="45" t="s">
        <v>8806</v>
      </c>
      <c r="AC791" s="45" t="s">
        <v>8807</v>
      </c>
      <c r="AD791" s="45" t="s">
        <v>169</v>
      </c>
      <c r="AE791" s="43" t="s">
        <v>170</v>
      </c>
      <c r="AF791" s="45" t="s">
        <v>8808</v>
      </c>
      <c r="AG791" s="48">
        <v>1</v>
      </c>
    </row>
    <row r="792" spans="1:33" s="1" customFormat="1" ht="29.25">
      <c r="A792" s="46" t="s">
        <v>8809</v>
      </c>
      <c r="B792" s="10" t="s">
        <v>8798</v>
      </c>
      <c r="C792" s="21" t="s">
        <v>8799</v>
      </c>
      <c r="D792" s="10" t="s">
        <v>464</v>
      </c>
      <c r="E792" s="10" t="s">
        <v>79</v>
      </c>
      <c r="F792" s="10" t="s">
        <v>44</v>
      </c>
      <c r="G792" s="10" t="s">
        <v>45</v>
      </c>
      <c r="H792" s="10" t="s">
        <v>44</v>
      </c>
      <c r="I792" s="11"/>
      <c r="J792" s="12">
        <v>6.091273068389529E-4</v>
      </c>
      <c r="K792" s="47">
        <v>342.42057471999999</v>
      </c>
      <c r="L792" s="39" t="s">
        <v>46</v>
      </c>
      <c r="M792" s="41">
        <v>0</v>
      </c>
      <c r="N792" s="47">
        <f t="shared" si="24"/>
        <v>342.42057471999999</v>
      </c>
      <c r="O792" s="39" t="s">
        <v>39</v>
      </c>
      <c r="P792" s="13" t="s">
        <v>8810</v>
      </c>
      <c r="Q792" s="40" t="s">
        <v>8811</v>
      </c>
      <c r="R792" s="40" t="s">
        <v>8812</v>
      </c>
      <c r="S792" s="40" t="s">
        <v>480</v>
      </c>
      <c r="T792" s="39" t="s">
        <v>266</v>
      </c>
      <c r="U792" s="40" t="s">
        <v>8813</v>
      </c>
      <c r="V792" s="55">
        <v>265.77770240000001</v>
      </c>
      <c r="W792" s="43" t="s">
        <v>46</v>
      </c>
      <c r="X792" s="44">
        <v>0</v>
      </c>
      <c r="Y792" s="55">
        <f t="shared" si="25"/>
        <v>265.77770240000001</v>
      </c>
      <c r="Z792" s="14" t="s">
        <v>39</v>
      </c>
      <c r="AA792" s="45" t="s">
        <v>8814</v>
      </c>
      <c r="AB792" s="45" t="s">
        <v>8815</v>
      </c>
      <c r="AC792" s="45" t="s">
        <v>8816</v>
      </c>
      <c r="AD792" s="45" t="s">
        <v>55</v>
      </c>
      <c r="AE792" s="43" t="s">
        <v>266</v>
      </c>
      <c r="AF792" s="45" t="s">
        <v>8817</v>
      </c>
      <c r="AG792" s="48">
        <v>1</v>
      </c>
    </row>
    <row r="793" spans="1:33" s="1" customFormat="1" ht="43.5">
      <c r="A793" s="46" t="s">
        <v>8818</v>
      </c>
      <c r="B793" s="10" t="s">
        <v>8819</v>
      </c>
      <c r="C793" s="21" t="s">
        <v>8820</v>
      </c>
      <c r="D793" s="10" t="s">
        <v>8821</v>
      </c>
      <c r="E793" s="10" t="s">
        <v>133</v>
      </c>
      <c r="F793" s="10" t="s">
        <v>147</v>
      </c>
      <c r="G793" s="10" t="s">
        <v>135</v>
      </c>
      <c r="H793" s="10" t="s">
        <v>133</v>
      </c>
      <c r="I793" s="11"/>
      <c r="J793" s="12">
        <v>2.9910341062185596E-3</v>
      </c>
      <c r="K793" s="47">
        <v>657.64529152</v>
      </c>
      <c r="L793" s="39" t="s">
        <v>46</v>
      </c>
      <c r="M793" s="41">
        <v>0</v>
      </c>
      <c r="N793" s="47">
        <f t="shared" si="24"/>
        <v>657.64529152</v>
      </c>
      <c r="O793" s="39" t="s">
        <v>39</v>
      </c>
      <c r="P793" s="13" t="s">
        <v>8822</v>
      </c>
      <c r="Q793" s="40" t="s">
        <v>8823</v>
      </c>
      <c r="R793" s="40" t="s">
        <v>8824</v>
      </c>
      <c r="S793" s="40" t="s">
        <v>8825</v>
      </c>
      <c r="T793" s="39" t="s">
        <v>272</v>
      </c>
      <c r="U793" s="40" t="s">
        <v>8826</v>
      </c>
      <c r="V793" s="55">
        <v>458.62105855999999</v>
      </c>
      <c r="W793" s="43" t="s">
        <v>46</v>
      </c>
      <c r="X793" s="44">
        <v>0</v>
      </c>
      <c r="Y793" s="55">
        <f t="shared" si="25"/>
        <v>458.62105855999999</v>
      </c>
      <c r="Z793" s="14" t="s">
        <v>39</v>
      </c>
      <c r="AA793" s="45" t="s">
        <v>8827</v>
      </c>
      <c r="AB793" s="45" t="s">
        <v>8828</v>
      </c>
      <c r="AC793" s="45" t="s">
        <v>8829</v>
      </c>
      <c r="AD793" s="45" t="s">
        <v>287</v>
      </c>
      <c r="AE793" s="43" t="s">
        <v>351</v>
      </c>
      <c r="AF793" s="45" t="s">
        <v>8830</v>
      </c>
      <c r="AG793" s="48">
        <v>1</v>
      </c>
    </row>
    <row r="794" spans="1:33" s="1" customFormat="1" ht="57">
      <c r="A794" s="46" t="s">
        <v>8831</v>
      </c>
      <c r="B794" s="10" t="s">
        <v>8819</v>
      </c>
      <c r="C794" s="21" t="s">
        <v>8820</v>
      </c>
      <c r="D794" s="10" t="s">
        <v>792</v>
      </c>
      <c r="E794" s="10" t="s">
        <v>79</v>
      </c>
      <c r="F794" s="10" t="s">
        <v>44</v>
      </c>
      <c r="G794" s="10" t="s">
        <v>45</v>
      </c>
      <c r="H794" s="10" t="s">
        <v>44</v>
      </c>
      <c r="I794" s="11"/>
      <c r="J794" s="12">
        <v>1.3811095458549038E-2</v>
      </c>
      <c r="K794" s="47">
        <v>65.517294079999999</v>
      </c>
      <c r="L794" s="39" t="s">
        <v>46</v>
      </c>
      <c r="M794" s="41">
        <v>0</v>
      </c>
      <c r="N794" s="47">
        <f t="shared" si="24"/>
        <v>65.517294079999999</v>
      </c>
      <c r="O794" s="39" t="s">
        <v>39</v>
      </c>
      <c r="P794" s="13" t="s">
        <v>8832</v>
      </c>
      <c r="Q794" s="40" t="s">
        <v>8833</v>
      </c>
      <c r="R794" s="40" t="s">
        <v>8834</v>
      </c>
      <c r="S794" s="40" t="s">
        <v>1469</v>
      </c>
      <c r="T794" s="39" t="s">
        <v>1287</v>
      </c>
      <c r="U794" s="40" t="s">
        <v>8835</v>
      </c>
      <c r="V794" s="55">
        <v>40.793786879999999</v>
      </c>
      <c r="W794" s="43" t="s">
        <v>46</v>
      </c>
      <c r="X794" s="44">
        <v>0</v>
      </c>
      <c r="Y794" s="55">
        <f t="shared" si="25"/>
        <v>40.793786879999999</v>
      </c>
      <c r="Z794" s="14" t="s">
        <v>39</v>
      </c>
      <c r="AA794" s="45" t="s">
        <v>8836</v>
      </c>
      <c r="AB794" s="45" t="s">
        <v>8837</v>
      </c>
      <c r="AC794" s="45" t="s">
        <v>8838</v>
      </c>
      <c r="AD794" s="45" t="s">
        <v>287</v>
      </c>
      <c r="AE794" s="43" t="s">
        <v>8839</v>
      </c>
      <c r="AF794" s="45" t="s">
        <v>8840</v>
      </c>
      <c r="AG794" s="48">
        <v>1</v>
      </c>
    </row>
    <row r="795" spans="1:33" s="1" customFormat="1" ht="57">
      <c r="A795" s="46" t="s">
        <v>8841</v>
      </c>
      <c r="B795" s="10" t="s">
        <v>8842</v>
      </c>
      <c r="C795" s="21" t="s">
        <v>8843</v>
      </c>
      <c r="D795" s="17">
        <v>0.02</v>
      </c>
      <c r="E795" s="10" t="s">
        <v>568</v>
      </c>
      <c r="F795" s="10" t="s">
        <v>201</v>
      </c>
      <c r="G795" s="10" t="s">
        <v>202</v>
      </c>
      <c r="H795" s="10" t="s">
        <v>2537</v>
      </c>
      <c r="I795" s="11"/>
      <c r="J795" s="12">
        <v>2.8612152761949641E-2</v>
      </c>
      <c r="K795" s="47">
        <v>723.16258559999994</v>
      </c>
      <c r="L795" s="39" t="s">
        <v>46</v>
      </c>
      <c r="M795" s="41">
        <v>0</v>
      </c>
      <c r="N795" s="47">
        <f t="shared" si="24"/>
        <v>723.16258559999994</v>
      </c>
      <c r="O795" s="39" t="s">
        <v>39</v>
      </c>
      <c r="P795" s="13" t="s">
        <v>8844</v>
      </c>
      <c r="Q795" s="40" t="s">
        <v>8845</v>
      </c>
      <c r="R795" s="40" t="s">
        <v>8846</v>
      </c>
      <c r="S795" s="40" t="s">
        <v>8847</v>
      </c>
      <c r="T795" s="39" t="s">
        <v>574</v>
      </c>
      <c r="U795" s="40" t="s">
        <v>8848</v>
      </c>
      <c r="V795" s="55">
        <v>432.66137600000002</v>
      </c>
      <c r="W795" s="43" t="s">
        <v>46</v>
      </c>
      <c r="X795" s="44">
        <v>0</v>
      </c>
      <c r="Y795" s="55">
        <f t="shared" si="25"/>
        <v>432.66137600000002</v>
      </c>
      <c r="Z795" s="14" t="s">
        <v>39</v>
      </c>
      <c r="AA795" s="45" t="s">
        <v>8849</v>
      </c>
      <c r="AB795" s="45" t="s">
        <v>8850</v>
      </c>
      <c r="AC795" s="45" t="s">
        <v>8851</v>
      </c>
      <c r="AD795" s="45" t="s">
        <v>2702</v>
      </c>
      <c r="AE795" s="43" t="s">
        <v>574</v>
      </c>
      <c r="AF795" s="45" t="s">
        <v>8848</v>
      </c>
      <c r="AG795" s="48">
        <v>1</v>
      </c>
    </row>
    <row r="796" spans="1:33" s="1" customFormat="1" ht="42.75">
      <c r="A796" s="46" t="s">
        <v>8852</v>
      </c>
      <c r="B796" s="10" t="s">
        <v>8853</v>
      </c>
      <c r="C796" s="21" t="s">
        <v>8854</v>
      </c>
      <c r="D796" s="17" t="s">
        <v>1111</v>
      </c>
      <c r="E796" s="10" t="s">
        <v>79</v>
      </c>
      <c r="F796" s="10" t="s">
        <v>44</v>
      </c>
      <c r="G796" s="10" t="s">
        <v>45</v>
      </c>
      <c r="H796" s="10" t="s">
        <v>44</v>
      </c>
      <c r="I796" s="11">
        <v>440.92</v>
      </c>
      <c r="J796" s="12">
        <v>1.3135528543905425E-4</v>
      </c>
      <c r="K796" s="47">
        <v>440.43539999999939</v>
      </c>
      <c r="L796" s="39" t="s">
        <v>46</v>
      </c>
      <c r="M796" s="41">
        <v>0</v>
      </c>
      <c r="N796" s="47">
        <f t="shared" si="24"/>
        <v>440.43539999999939</v>
      </c>
      <c r="O796" s="39" t="s">
        <v>39</v>
      </c>
      <c r="P796" s="13" t="s">
        <v>8855</v>
      </c>
      <c r="Q796" s="40" t="s">
        <v>8856</v>
      </c>
      <c r="R796" s="40" t="s">
        <v>8857</v>
      </c>
      <c r="S796" s="40" t="s">
        <v>7605</v>
      </c>
      <c r="T796" s="39" t="s">
        <v>266</v>
      </c>
      <c r="U796" s="40" t="s">
        <v>8858</v>
      </c>
      <c r="V796" s="55">
        <v>252.43179999999967</v>
      </c>
      <c r="W796" s="43" t="s">
        <v>46</v>
      </c>
      <c r="X796" s="44">
        <v>0</v>
      </c>
      <c r="Y796" s="55">
        <f t="shared" si="25"/>
        <v>252.43179999999967</v>
      </c>
      <c r="Z796" s="14" t="s">
        <v>39</v>
      </c>
      <c r="AA796" s="45" t="s">
        <v>8859</v>
      </c>
      <c r="AB796" s="45" t="s">
        <v>8860</v>
      </c>
      <c r="AC796" s="45" t="s">
        <v>8861</v>
      </c>
      <c r="AD796" s="45" t="s">
        <v>287</v>
      </c>
      <c r="AE796" s="43" t="s">
        <v>6482</v>
      </c>
      <c r="AF796" s="45" t="s">
        <v>8862</v>
      </c>
      <c r="AG796" s="48">
        <v>1</v>
      </c>
    </row>
    <row r="797" spans="1:33" s="1" customFormat="1" ht="42.75">
      <c r="A797" s="46" t="s">
        <v>8863</v>
      </c>
      <c r="B797" s="10" t="s">
        <v>8853</v>
      </c>
      <c r="C797" s="21" t="s">
        <v>8854</v>
      </c>
      <c r="D797" s="17" t="s">
        <v>2516</v>
      </c>
      <c r="E797" s="10" t="s">
        <v>79</v>
      </c>
      <c r="F797" s="10" t="s">
        <v>44</v>
      </c>
      <c r="G797" s="10" t="s">
        <v>45</v>
      </c>
      <c r="H797" s="10" t="s">
        <v>44</v>
      </c>
      <c r="I797" s="11">
        <v>587.89</v>
      </c>
      <c r="J797" s="12">
        <v>4.8467504208336093E-2</v>
      </c>
      <c r="K797" s="47">
        <v>567.1793999999993</v>
      </c>
      <c r="L797" s="39" t="s">
        <v>46</v>
      </c>
      <c r="M797" s="41">
        <v>0</v>
      </c>
      <c r="N797" s="47">
        <f t="shared" si="24"/>
        <v>567.1793999999993</v>
      </c>
      <c r="O797" s="39" t="s">
        <v>39</v>
      </c>
      <c r="P797" s="13" t="s">
        <v>8864</v>
      </c>
      <c r="Q797" s="40" t="s">
        <v>8865</v>
      </c>
      <c r="R797" s="40" t="s">
        <v>8866</v>
      </c>
      <c r="S797" s="40" t="s">
        <v>7605</v>
      </c>
      <c r="T797" s="39" t="s">
        <v>266</v>
      </c>
      <c r="U797" s="40" t="s">
        <v>8867</v>
      </c>
      <c r="V797" s="55">
        <v>335.87159999999955</v>
      </c>
      <c r="W797" s="43" t="s">
        <v>46</v>
      </c>
      <c r="X797" s="44">
        <v>0</v>
      </c>
      <c r="Y797" s="55">
        <f t="shared" si="25"/>
        <v>335.87159999999955</v>
      </c>
      <c r="Z797" s="14" t="s">
        <v>39</v>
      </c>
      <c r="AA797" s="45" t="s">
        <v>8859</v>
      </c>
      <c r="AB797" s="45" t="s">
        <v>8868</v>
      </c>
      <c r="AC797" s="45" t="s">
        <v>8869</v>
      </c>
      <c r="AD797" s="45" t="s">
        <v>287</v>
      </c>
      <c r="AE797" s="43" t="s">
        <v>6482</v>
      </c>
      <c r="AF797" s="45" t="s">
        <v>8870</v>
      </c>
      <c r="AG797" s="48">
        <v>1</v>
      </c>
    </row>
    <row r="798" spans="1:33" s="1" customFormat="1" ht="28.5">
      <c r="A798" s="46" t="s">
        <v>8871</v>
      </c>
      <c r="B798" s="10" t="s">
        <v>8853</v>
      </c>
      <c r="C798" s="21" t="s">
        <v>8854</v>
      </c>
      <c r="D798" s="17" t="s">
        <v>538</v>
      </c>
      <c r="E798" s="10" t="s">
        <v>79</v>
      </c>
      <c r="F798" s="10" t="s">
        <v>44</v>
      </c>
      <c r="G798" s="10" t="s">
        <v>45</v>
      </c>
      <c r="H798" s="10" t="s">
        <v>44</v>
      </c>
      <c r="I798" s="11">
        <v>881.83</v>
      </c>
      <c r="J798" s="12">
        <v>5.2324334940168866E-2</v>
      </c>
      <c r="K798" s="47">
        <v>880.87079999999878</v>
      </c>
      <c r="L798" s="39" t="s">
        <v>46</v>
      </c>
      <c r="M798" s="41">
        <v>0</v>
      </c>
      <c r="N798" s="47">
        <f t="shared" si="24"/>
        <v>880.87079999999878</v>
      </c>
      <c r="O798" s="39" t="s">
        <v>39</v>
      </c>
      <c r="P798" s="13" t="s">
        <v>8872</v>
      </c>
      <c r="Q798" s="40" t="s">
        <v>8873</v>
      </c>
      <c r="R798" s="40" t="s">
        <v>8874</v>
      </c>
      <c r="S798" s="40" t="s">
        <v>480</v>
      </c>
      <c r="T798" s="39" t="s">
        <v>266</v>
      </c>
      <c r="U798" s="40" t="s">
        <v>8875</v>
      </c>
      <c r="V798" s="55">
        <v>706.5977999999991</v>
      </c>
      <c r="W798" s="43" t="s">
        <v>46</v>
      </c>
      <c r="X798" s="44">
        <v>0</v>
      </c>
      <c r="Y798" s="55">
        <f t="shared" si="25"/>
        <v>706.5977999999991</v>
      </c>
      <c r="Z798" s="14" t="s">
        <v>39</v>
      </c>
      <c r="AA798" s="45" t="s">
        <v>8876</v>
      </c>
      <c r="AB798" s="45" t="s">
        <v>8877</v>
      </c>
      <c r="AC798" s="45" t="s">
        <v>8878</v>
      </c>
      <c r="AD798" s="45" t="s">
        <v>271</v>
      </c>
      <c r="AE798" s="43" t="s">
        <v>8879</v>
      </c>
      <c r="AF798" s="45" t="s">
        <v>8880</v>
      </c>
      <c r="AG798" s="48">
        <v>1</v>
      </c>
    </row>
    <row r="799" spans="1:33" s="1" customFormat="1" ht="24">
      <c r="A799" s="46" t="s">
        <v>8881</v>
      </c>
      <c r="B799" s="10" t="s">
        <v>8853</v>
      </c>
      <c r="C799" s="21" t="s">
        <v>8882</v>
      </c>
      <c r="D799" s="17" t="s">
        <v>538</v>
      </c>
      <c r="E799" s="10" t="s">
        <v>79</v>
      </c>
      <c r="F799" s="10" t="s">
        <v>44</v>
      </c>
      <c r="G799" s="10" t="s">
        <v>45</v>
      </c>
      <c r="H799" s="10" t="s">
        <v>44</v>
      </c>
      <c r="I799" s="11">
        <v>881.8</v>
      </c>
      <c r="J799" s="12">
        <v>1.8183063566257457E-2</v>
      </c>
      <c r="K799" s="47">
        <v>880.87079999999878</v>
      </c>
      <c r="L799" s="39" t="s">
        <v>46</v>
      </c>
      <c r="M799" s="41">
        <v>0</v>
      </c>
      <c r="N799" s="47">
        <f t="shared" si="24"/>
        <v>880.87079999999878</v>
      </c>
      <c r="O799" s="39" t="s">
        <v>39</v>
      </c>
      <c r="P799" s="13" t="s">
        <v>8883</v>
      </c>
      <c r="Q799" s="40" t="s">
        <v>8884</v>
      </c>
      <c r="R799" s="40" t="s">
        <v>8885</v>
      </c>
      <c r="S799" s="40" t="s">
        <v>8886</v>
      </c>
      <c r="T799" s="39" t="s">
        <v>8887</v>
      </c>
      <c r="U799" s="40" t="s">
        <v>8888</v>
      </c>
      <c r="V799" s="55">
        <v>706.5977999999991</v>
      </c>
      <c r="W799" s="43" t="s">
        <v>46</v>
      </c>
      <c r="X799" s="44">
        <v>0</v>
      </c>
      <c r="Y799" s="55">
        <f t="shared" si="25"/>
        <v>706.5977999999991</v>
      </c>
      <c r="Z799" s="14" t="s">
        <v>39</v>
      </c>
      <c r="AA799" s="45" t="s">
        <v>8889</v>
      </c>
      <c r="AB799" s="45" t="s">
        <v>8890</v>
      </c>
      <c r="AC799" s="45" t="s">
        <v>8885</v>
      </c>
      <c r="AD799" s="45" t="s">
        <v>55</v>
      </c>
      <c r="AE799" s="43" t="s">
        <v>8887</v>
      </c>
      <c r="AF799" s="45" t="s">
        <v>8888</v>
      </c>
      <c r="AG799" s="48">
        <v>1</v>
      </c>
    </row>
    <row r="800" spans="1:33" s="1" customFormat="1">
      <c r="A800" s="46" t="s">
        <v>8891</v>
      </c>
      <c r="B800" s="10" t="s">
        <v>8892</v>
      </c>
      <c r="C800" s="21" t="s">
        <v>8893</v>
      </c>
      <c r="D800" s="10" t="s">
        <v>2636</v>
      </c>
      <c r="E800" s="10" t="s">
        <v>79</v>
      </c>
      <c r="F800" s="10" t="s">
        <v>44</v>
      </c>
      <c r="G800" s="10" t="s">
        <v>45</v>
      </c>
      <c r="H800" s="10" t="s">
        <v>3817</v>
      </c>
      <c r="I800" s="11">
        <v>2540.61</v>
      </c>
      <c r="J800" s="12">
        <v>4.1829014424647884E-4</v>
      </c>
      <c r="K800" s="47">
        <v>2540.1609999999964</v>
      </c>
      <c r="L800" s="39" t="s">
        <v>46</v>
      </c>
      <c r="M800" s="41">
        <v>0</v>
      </c>
      <c r="N800" s="47">
        <f t="shared" si="24"/>
        <v>2540.1609999999964</v>
      </c>
      <c r="O800" s="39" t="s">
        <v>39</v>
      </c>
      <c r="P800" s="13" t="s">
        <v>8894</v>
      </c>
      <c r="Q800" s="40" t="s">
        <v>8895</v>
      </c>
      <c r="R800" s="40" t="s">
        <v>8896</v>
      </c>
      <c r="S800" s="40" t="s">
        <v>2092</v>
      </c>
      <c r="T800" s="39" t="s">
        <v>2093</v>
      </c>
      <c r="U800" s="40" t="s">
        <v>8897</v>
      </c>
      <c r="V800" s="55">
        <v>2540.1609999999964</v>
      </c>
      <c r="W800" s="43" t="s">
        <v>46</v>
      </c>
      <c r="X800" s="44">
        <v>0</v>
      </c>
      <c r="Y800" s="55">
        <f t="shared" si="25"/>
        <v>2540.1609999999964</v>
      </c>
      <c r="Z800" s="14" t="s">
        <v>39</v>
      </c>
      <c r="AA800" s="45" t="s">
        <v>8898</v>
      </c>
      <c r="AB800" s="45" t="s">
        <v>8899</v>
      </c>
      <c r="AC800" s="45" t="s">
        <v>8900</v>
      </c>
      <c r="AD800" s="45" t="s">
        <v>55</v>
      </c>
      <c r="AE800" s="43" t="s">
        <v>2093</v>
      </c>
      <c r="AF800" s="45" t="s">
        <v>8901</v>
      </c>
      <c r="AG800" s="48">
        <v>1</v>
      </c>
    </row>
    <row r="801" spans="1:33" s="1" customFormat="1">
      <c r="A801" s="46" t="s">
        <v>8902</v>
      </c>
      <c r="B801" s="10" t="s">
        <v>8892</v>
      </c>
      <c r="C801" s="21" t="s">
        <v>8893</v>
      </c>
      <c r="D801" s="10" t="s">
        <v>2649</v>
      </c>
      <c r="E801" s="10" t="s">
        <v>79</v>
      </c>
      <c r="F801" s="10" t="s">
        <v>44</v>
      </c>
      <c r="G801" s="10" t="s">
        <v>45</v>
      </c>
      <c r="H801" s="10" t="s">
        <v>3817</v>
      </c>
      <c r="I801" s="11">
        <v>5081.37</v>
      </c>
      <c r="J801" s="12">
        <v>2.8845146252920685E-3</v>
      </c>
      <c r="K801" s="47">
        <v>5080.3219999999928</v>
      </c>
      <c r="L801" s="39" t="s">
        <v>46</v>
      </c>
      <c r="M801" s="41">
        <v>0</v>
      </c>
      <c r="N801" s="47">
        <f t="shared" si="24"/>
        <v>5080.3219999999928</v>
      </c>
      <c r="O801" s="39" t="s">
        <v>39</v>
      </c>
      <c r="P801" s="13" t="s">
        <v>8903</v>
      </c>
      <c r="Q801" s="40" t="s">
        <v>8904</v>
      </c>
      <c r="R801" s="40" t="s">
        <v>8905</v>
      </c>
      <c r="S801" s="40" t="s">
        <v>2092</v>
      </c>
      <c r="T801" s="39" t="s">
        <v>2093</v>
      </c>
      <c r="U801" s="40" t="s">
        <v>8906</v>
      </c>
      <c r="V801" s="55">
        <v>5080.3219999999928</v>
      </c>
      <c r="W801" s="43" t="s">
        <v>46</v>
      </c>
      <c r="X801" s="44">
        <v>0</v>
      </c>
      <c r="Y801" s="55">
        <f t="shared" si="25"/>
        <v>5080.3219999999928</v>
      </c>
      <c r="Z801" s="14" t="s">
        <v>39</v>
      </c>
      <c r="AA801" s="45" t="s">
        <v>8898</v>
      </c>
      <c r="AB801" s="45" t="s">
        <v>8907</v>
      </c>
      <c r="AC801" s="45" t="s">
        <v>8905</v>
      </c>
      <c r="AD801" s="45" t="s">
        <v>55</v>
      </c>
      <c r="AE801" s="43" t="s">
        <v>2093</v>
      </c>
      <c r="AF801" s="45" t="s">
        <v>8906</v>
      </c>
      <c r="AG801" s="48">
        <v>1</v>
      </c>
    </row>
    <row r="802" spans="1:33" s="1" customFormat="1" ht="42.75">
      <c r="A802" s="46" t="s">
        <v>8908</v>
      </c>
      <c r="B802" s="10" t="s">
        <v>8909</v>
      </c>
      <c r="C802" s="21" t="s">
        <v>8910</v>
      </c>
      <c r="D802" s="10" t="s">
        <v>2506</v>
      </c>
      <c r="E802" s="10" t="s">
        <v>134</v>
      </c>
      <c r="F802" s="10" t="s">
        <v>134</v>
      </c>
      <c r="G802" s="10" t="s">
        <v>2588</v>
      </c>
      <c r="H802" s="10" t="s">
        <v>134</v>
      </c>
      <c r="I802" s="11"/>
      <c r="J802" s="12">
        <v>2.2595976840556259E-3</v>
      </c>
      <c r="K802" s="47">
        <v>2366954.4088063999</v>
      </c>
      <c r="L802" s="39" t="s">
        <v>46</v>
      </c>
      <c r="M802" s="41">
        <v>0</v>
      </c>
      <c r="N802" s="47">
        <f t="shared" si="24"/>
        <v>2366954.4088063999</v>
      </c>
      <c r="O802" s="39" t="s">
        <v>39</v>
      </c>
      <c r="P802" s="13" t="s">
        <v>8911</v>
      </c>
      <c r="Q802" s="40" t="s">
        <v>8912</v>
      </c>
      <c r="R802" s="40" t="s">
        <v>8913</v>
      </c>
      <c r="S802" s="40" t="s">
        <v>8914</v>
      </c>
      <c r="T802" s="39" t="s">
        <v>152</v>
      </c>
      <c r="U802" s="40" t="s">
        <v>8915</v>
      </c>
      <c r="V802" s="55">
        <v>1279338.89504512</v>
      </c>
      <c r="W802" s="43" t="s">
        <v>46</v>
      </c>
      <c r="X802" s="44">
        <v>0</v>
      </c>
      <c r="Y802" s="55">
        <f t="shared" si="25"/>
        <v>1279338.89504512</v>
      </c>
      <c r="Z802" s="14" t="s">
        <v>39</v>
      </c>
      <c r="AA802" s="45" t="s">
        <v>8916</v>
      </c>
      <c r="AB802" s="45" t="s">
        <v>8917</v>
      </c>
      <c r="AC802" s="45" t="s">
        <v>8913</v>
      </c>
      <c r="AD802" s="45" t="s">
        <v>8918</v>
      </c>
      <c r="AE802" s="43" t="s">
        <v>152</v>
      </c>
      <c r="AF802" s="45" t="s">
        <v>8915</v>
      </c>
      <c r="AG802" s="48">
        <v>1</v>
      </c>
    </row>
    <row r="803" spans="1:33" s="1" customFormat="1" ht="28.5">
      <c r="A803" s="46" t="s">
        <v>8919</v>
      </c>
      <c r="B803" s="10" t="s">
        <v>8920</v>
      </c>
      <c r="C803" s="21" t="s">
        <v>8921</v>
      </c>
      <c r="D803" s="10" t="s">
        <v>8922</v>
      </c>
      <c r="E803" s="10" t="s">
        <v>593</v>
      </c>
      <c r="F803" s="10" t="s">
        <v>201</v>
      </c>
      <c r="G803" s="10" t="s">
        <v>939</v>
      </c>
      <c r="H803" s="10" t="s">
        <v>2537</v>
      </c>
      <c r="I803" s="11"/>
      <c r="J803" s="12">
        <v>6.8265362119144686E-5</v>
      </c>
      <c r="K803" s="47">
        <v>38403.023733759997</v>
      </c>
      <c r="L803" s="39" t="s">
        <v>46</v>
      </c>
      <c r="M803" s="41">
        <v>0</v>
      </c>
      <c r="N803" s="47">
        <f t="shared" si="24"/>
        <v>38403.023733759997</v>
      </c>
      <c r="O803" s="39" t="s">
        <v>39</v>
      </c>
      <c r="P803" s="13" t="s">
        <v>8923</v>
      </c>
      <c r="Q803" s="40" t="s">
        <v>8924</v>
      </c>
      <c r="R803" s="40" t="s">
        <v>8925</v>
      </c>
      <c r="S803" s="40" t="s">
        <v>8926</v>
      </c>
      <c r="T803" s="39" t="s">
        <v>506</v>
      </c>
      <c r="U803" s="40" t="s">
        <v>8927</v>
      </c>
      <c r="V803" s="55">
        <v>22019.991687680002</v>
      </c>
      <c r="W803" s="43" t="s">
        <v>46</v>
      </c>
      <c r="X803" s="44">
        <v>0</v>
      </c>
      <c r="Y803" s="55">
        <f t="shared" si="25"/>
        <v>22019.991687680002</v>
      </c>
      <c r="Z803" s="14" t="s">
        <v>39</v>
      </c>
      <c r="AA803" s="45" t="s">
        <v>8928</v>
      </c>
      <c r="AB803" s="45" t="s">
        <v>8929</v>
      </c>
      <c r="AC803" s="45" t="s">
        <v>8925</v>
      </c>
      <c r="AD803" s="45" t="s">
        <v>2546</v>
      </c>
      <c r="AE803" s="43" t="s">
        <v>506</v>
      </c>
      <c r="AF803" s="45" t="s">
        <v>8927</v>
      </c>
      <c r="AG803" s="48">
        <v>1</v>
      </c>
    </row>
    <row r="804" spans="1:33" s="1" customFormat="1" ht="42.75">
      <c r="A804" s="46" t="s">
        <v>8930</v>
      </c>
      <c r="B804" s="10" t="s">
        <v>8920</v>
      </c>
      <c r="C804" s="21" t="s">
        <v>8931</v>
      </c>
      <c r="D804" s="10" t="s">
        <v>1694</v>
      </c>
      <c r="E804" s="10" t="s">
        <v>133</v>
      </c>
      <c r="F804" s="10" t="s">
        <v>147</v>
      </c>
      <c r="G804" s="10" t="s">
        <v>135</v>
      </c>
      <c r="H804" s="10" t="s">
        <v>147</v>
      </c>
      <c r="I804" s="11">
        <v>94181.35</v>
      </c>
      <c r="J804" s="12">
        <v>5.7612198880095439E-4</v>
      </c>
      <c r="K804" s="47">
        <v>94181.35</v>
      </c>
      <c r="L804" s="39" t="s">
        <v>46</v>
      </c>
      <c r="M804" s="41">
        <v>0</v>
      </c>
      <c r="N804" s="47">
        <f t="shared" si="24"/>
        <v>94181.35</v>
      </c>
      <c r="O804" s="39" t="s">
        <v>39</v>
      </c>
      <c r="P804" s="13" t="s">
        <v>8932</v>
      </c>
      <c r="Q804" s="40" t="s">
        <v>8933</v>
      </c>
      <c r="R804" s="40" t="s">
        <v>8934</v>
      </c>
      <c r="S804" s="40" t="s">
        <v>2722</v>
      </c>
      <c r="T804" s="39" t="s">
        <v>152</v>
      </c>
      <c r="U804" s="40" t="s">
        <v>8935</v>
      </c>
      <c r="V804" s="55">
        <v>60585.744399999923</v>
      </c>
      <c r="W804" s="43" t="s">
        <v>46</v>
      </c>
      <c r="X804" s="44">
        <v>0</v>
      </c>
      <c r="Y804" s="55">
        <f t="shared" si="25"/>
        <v>60585.744399999923</v>
      </c>
      <c r="Z804" s="14" t="s">
        <v>39</v>
      </c>
      <c r="AA804" s="45" t="s">
        <v>8936</v>
      </c>
      <c r="AB804" s="45" t="s">
        <v>8937</v>
      </c>
      <c r="AC804" s="45" t="s">
        <v>8938</v>
      </c>
      <c r="AD804" s="45" t="s">
        <v>8939</v>
      </c>
      <c r="AE804" s="43" t="s">
        <v>2276</v>
      </c>
      <c r="AF804" s="45" t="s">
        <v>8940</v>
      </c>
      <c r="AG804" s="48">
        <v>1</v>
      </c>
    </row>
    <row r="805" spans="1:33" s="1" customFormat="1">
      <c r="A805" s="46" t="s">
        <v>8941</v>
      </c>
      <c r="B805" s="10" t="s">
        <v>8942</v>
      </c>
      <c r="C805" s="21" t="s">
        <v>8943</v>
      </c>
      <c r="D805" s="10" t="s">
        <v>8944</v>
      </c>
      <c r="E805" s="10" t="s">
        <v>61</v>
      </c>
      <c r="F805" s="10" t="s">
        <v>62</v>
      </c>
      <c r="G805" s="10" t="s">
        <v>939</v>
      </c>
      <c r="H805" s="10" t="s">
        <v>63</v>
      </c>
      <c r="I805" s="11"/>
      <c r="J805" s="12">
        <v>8.9507742167558354E-3</v>
      </c>
      <c r="K805" s="47">
        <v>18426.429916159999</v>
      </c>
      <c r="L805" s="39" t="s">
        <v>46</v>
      </c>
      <c r="M805" s="41">
        <v>0</v>
      </c>
      <c r="N805" s="47">
        <f t="shared" si="24"/>
        <v>18426.429916159999</v>
      </c>
      <c r="O805" s="39" t="s">
        <v>39</v>
      </c>
      <c r="P805" s="13" t="s">
        <v>8945</v>
      </c>
      <c r="Q805" s="40" t="s">
        <v>8946</v>
      </c>
      <c r="R805" s="40" t="s">
        <v>8947</v>
      </c>
      <c r="S805" s="40" t="s">
        <v>2228</v>
      </c>
      <c r="T805" s="39" t="s">
        <v>506</v>
      </c>
      <c r="U805" s="40" t="s">
        <v>8948</v>
      </c>
      <c r="V805" s="55">
        <v>9231.7575884800008</v>
      </c>
      <c r="W805" s="43" t="s">
        <v>46</v>
      </c>
      <c r="X805" s="44">
        <v>0</v>
      </c>
      <c r="Y805" s="55">
        <f t="shared" si="25"/>
        <v>9231.7575884800008</v>
      </c>
      <c r="Z805" s="14" t="s">
        <v>39</v>
      </c>
      <c r="AA805" s="45" t="s">
        <v>8949</v>
      </c>
      <c r="AB805" s="45" t="s">
        <v>8950</v>
      </c>
      <c r="AC805" s="45" t="s">
        <v>8951</v>
      </c>
      <c r="AD805" s="45" t="s">
        <v>73</v>
      </c>
      <c r="AE805" s="43" t="s">
        <v>506</v>
      </c>
      <c r="AF805" s="45" t="s">
        <v>8948</v>
      </c>
      <c r="AG805" s="48">
        <v>1</v>
      </c>
    </row>
    <row r="806" spans="1:33" s="1" customFormat="1" ht="57">
      <c r="A806" s="46" t="s">
        <v>8952</v>
      </c>
      <c r="B806" s="10" t="s">
        <v>8953</v>
      </c>
      <c r="C806" s="21" t="s">
        <v>8954</v>
      </c>
      <c r="D806" s="10" t="s">
        <v>146</v>
      </c>
      <c r="E806" s="10" t="s">
        <v>79</v>
      </c>
      <c r="F806" s="10" t="s">
        <v>44</v>
      </c>
      <c r="G806" s="10" t="s">
        <v>45</v>
      </c>
      <c r="H806" s="10" t="s">
        <v>44</v>
      </c>
      <c r="I806" s="11">
        <v>142328.23000000001</v>
      </c>
      <c r="J806" s="12">
        <v>5.2238635371227504E-3</v>
      </c>
      <c r="K806" s="47">
        <v>142328.23000000001</v>
      </c>
      <c r="L806" s="39" t="s">
        <v>46</v>
      </c>
      <c r="M806" s="41">
        <v>0</v>
      </c>
      <c r="N806" s="47">
        <f t="shared" si="24"/>
        <v>142328.23000000001</v>
      </c>
      <c r="O806" s="39" t="s">
        <v>39</v>
      </c>
      <c r="P806" s="13" t="s">
        <v>8955</v>
      </c>
      <c r="Q806" s="40" t="s">
        <v>8956</v>
      </c>
      <c r="R806" s="40" t="s">
        <v>8957</v>
      </c>
      <c r="S806" s="40" t="s">
        <v>382</v>
      </c>
      <c r="T806" s="39" t="s">
        <v>125</v>
      </c>
      <c r="U806" s="40" t="s">
        <v>8958</v>
      </c>
      <c r="V806" s="55">
        <v>142328.23000000001</v>
      </c>
      <c r="W806" s="43" t="s">
        <v>46</v>
      </c>
      <c r="X806" s="44">
        <v>0</v>
      </c>
      <c r="Y806" s="55">
        <f t="shared" si="25"/>
        <v>142328.23000000001</v>
      </c>
      <c r="Z806" s="14" t="s">
        <v>39</v>
      </c>
      <c r="AA806" s="45" t="s">
        <v>8959</v>
      </c>
      <c r="AB806" s="45" t="s">
        <v>8960</v>
      </c>
      <c r="AC806" s="45" t="s">
        <v>8961</v>
      </c>
      <c r="AD806" s="45" t="s">
        <v>271</v>
      </c>
      <c r="AE806" s="43" t="s">
        <v>259</v>
      </c>
      <c r="AF806" s="45" t="s">
        <v>8962</v>
      </c>
      <c r="AG806" s="48">
        <v>1</v>
      </c>
    </row>
    <row r="807" spans="1:33" s="1" customFormat="1" ht="43.5">
      <c r="A807" s="46" t="s">
        <v>8963</v>
      </c>
      <c r="B807" s="10" t="s">
        <v>8964</v>
      </c>
      <c r="C807" s="21" t="s">
        <v>8965</v>
      </c>
      <c r="D807" s="10" t="s">
        <v>2350</v>
      </c>
      <c r="E807" s="10" t="s">
        <v>133</v>
      </c>
      <c r="F807" s="10" t="s">
        <v>147</v>
      </c>
      <c r="G807" s="10" t="s">
        <v>135</v>
      </c>
      <c r="H807" s="10" t="s">
        <v>133</v>
      </c>
      <c r="I807" s="11">
        <v>387614.83</v>
      </c>
      <c r="J807" s="12">
        <v>8.4142929459306449E-3</v>
      </c>
      <c r="K807" s="47">
        <v>387614.83</v>
      </c>
      <c r="L807" s="39" t="s">
        <v>46</v>
      </c>
      <c r="M807" s="41">
        <v>0</v>
      </c>
      <c r="N807" s="47">
        <f t="shared" si="24"/>
        <v>387614.83</v>
      </c>
      <c r="O807" s="39" t="s">
        <v>39</v>
      </c>
      <c r="P807" s="13" t="s">
        <v>8966</v>
      </c>
      <c r="Q807" s="40" t="s">
        <v>8967</v>
      </c>
      <c r="R807" s="40" t="s">
        <v>8968</v>
      </c>
      <c r="S807" s="40" t="s">
        <v>8969</v>
      </c>
      <c r="T807" s="39" t="s">
        <v>563</v>
      </c>
      <c r="U807" s="40" t="s">
        <v>8970</v>
      </c>
      <c r="V807" s="55">
        <v>109600.81779999986</v>
      </c>
      <c r="W807" s="43" t="s">
        <v>46</v>
      </c>
      <c r="X807" s="44">
        <v>0</v>
      </c>
      <c r="Y807" s="55">
        <f t="shared" si="25"/>
        <v>109600.81779999986</v>
      </c>
      <c r="Z807" s="14" t="s">
        <v>39</v>
      </c>
      <c r="AA807" s="45" t="s">
        <v>8971</v>
      </c>
      <c r="AB807" s="45" t="s">
        <v>8972</v>
      </c>
      <c r="AC807" s="45" t="s">
        <v>8973</v>
      </c>
      <c r="AD807" s="45" t="s">
        <v>8939</v>
      </c>
      <c r="AE807" s="43" t="s">
        <v>2276</v>
      </c>
      <c r="AF807" s="45" t="s">
        <v>8974</v>
      </c>
      <c r="AG807" s="48">
        <v>1</v>
      </c>
    </row>
    <row r="808" spans="1:33" s="1" customFormat="1" ht="43.5">
      <c r="A808" s="46" t="s">
        <v>8975</v>
      </c>
      <c r="B808" s="10" t="s">
        <v>8976</v>
      </c>
      <c r="C808" s="21" t="s">
        <v>8977</v>
      </c>
      <c r="D808" s="10" t="s">
        <v>538</v>
      </c>
      <c r="E808" s="10" t="s">
        <v>79</v>
      </c>
      <c r="F808" s="10" t="s">
        <v>44</v>
      </c>
      <c r="G808" s="10" t="s">
        <v>45</v>
      </c>
      <c r="H808" s="10" t="s">
        <v>44</v>
      </c>
      <c r="I808" s="11"/>
      <c r="J808" s="12">
        <v>3.5756576702775378E-2</v>
      </c>
      <c r="K808" s="47">
        <v>368.38025728000002</v>
      </c>
      <c r="L808" s="39" t="s">
        <v>46</v>
      </c>
      <c r="M808" s="41">
        <v>0</v>
      </c>
      <c r="N808" s="47">
        <f t="shared" si="24"/>
        <v>368.38025728000002</v>
      </c>
      <c r="O808" s="39" t="s">
        <v>39</v>
      </c>
      <c r="P808" s="13" t="s">
        <v>8978</v>
      </c>
      <c r="Q808" s="40" t="s">
        <v>8979</v>
      </c>
      <c r="R808" s="40" t="s">
        <v>8980</v>
      </c>
      <c r="S808" s="40" t="s">
        <v>8981</v>
      </c>
      <c r="T808" s="39" t="s">
        <v>8982</v>
      </c>
      <c r="U808" s="40" t="s">
        <v>8983</v>
      </c>
      <c r="V808" s="55">
        <v>399.28464128000002</v>
      </c>
      <c r="W808" s="43" t="s">
        <v>46</v>
      </c>
      <c r="X808" s="44">
        <v>0</v>
      </c>
      <c r="Y808" s="55">
        <f t="shared" si="25"/>
        <v>399.28464128000002</v>
      </c>
      <c r="Z808" s="14" t="s">
        <v>39</v>
      </c>
      <c r="AA808" s="45" t="s">
        <v>8984</v>
      </c>
      <c r="AB808" s="45" t="s">
        <v>8985</v>
      </c>
      <c r="AC808" s="45" t="s">
        <v>8986</v>
      </c>
      <c r="AD808" s="45" t="s">
        <v>271</v>
      </c>
      <c r="AE808" s="43" t="s">
        <v>8987</v>
      </c>
      <c r="AF808" s="45" t="s">
        <v>8988</v>
      </c>
      <c r="AG808" s="48">
        <v>1</v>
      </c>
    </row>
    <row r="809" spans="1:33" s="1" customFormat="1" ht="24">
      <c r="A809" s="46" t="s">
        <v>8989</v>
      </c>
      <c r="B809" s="10" t="s">
        <v>8976</v>
      </c>
      <c r="C809" s="21" t="s">
        <v>8977</v>
      </c>
      <c r="D809" s="10" t="s">
        <v>8990</v>
      </c>
      <c r="E809" s="10" t="s">
        <v>79</v>
      </c>
      <c r="F809" s="10" t="s">
        <v>44</v>
      </c>
      <c r="G809" s="10" t="s">
        <v>45</v>
      </c>
      <c r="H809" s="10" t="s">
        <v>44</v>
      </c>
      <c r="I809" s="11"/>
      <c r="J809" s="12">
        <v>3.6706410079779539E-2</v>
      </c>
      <c r="K809" s="47">
        <v>1698.5049446400001</v>
      </c>
      <c r="L809" s="39" t="s">
        <v>46</v>
      </c>
      <c r="M809" s="41">
        <v>0</v>
      </c>
      <c r="N809" s="47">
        <f t="shared" si="24"/>
        <v>1698.5049446400001</v>
      </c>
      <c r="O809" s="39" t="s">
        <v>39</v>
      </c>
      <c r="P809" s="13" t="s">
        <v>8991</v>
      </c>
      <c r="Q809" s="40" t="s">
        <v>8992</v>
      </c>
      <c r="R809" s="40" t="s">
        <v>8993</v>
      </c>
      <c r="S809" s="40" t="s">
        <v>6981</v>
      </c>
      <c r="T809" s="39" t="s">
        <v>493</v>
      </c>
      <c r="U809" s="40" t="s">
        <v>8994</v>
      </c>
      <c r="V809" s="55">
        <v>871.5036288</v>
      </c>
      <c r="W809" s="43" t="s">
        <v>46</v>
      </c>
      <c r="X809" s="44">
        <v>0</v>
      </c>
      <c r="Y809" s="55">
        <f t="shared" si="25"/>
        <v>871.5036288</v>
      </c>
      <c r="Z809" s="14" t="s">
        <v>39</v>
      </c>
      <c r="AA809" s="45" t="s">
        <v>8995</v>
      </c>
      <c r="AB809" s="45" t="s">
        <v>8996</v>
      </c>
      <c r="AC809" s="45" t="s">
        <v>8997</v>
      </c>
      <c r="AD809" s="45" t="s">
        <v>55</v>
      </c>
      <c r="AE809" s="43" t="s">
        <v>493</v>
      </c>
      <c r="AF809" s="45" t="s">
        <v>8998</v>
      </c>
      <c r="AG809" s="48">
        <v>1</v>
      </c>
    </row>
    <row r="810" spans="1:33" s="1" customFormat="1" ht="57">
      <c r="A810" s="46" t="s">
        <v>8999</v>
      </c>
      <c r="B810" s="10" t="s">
        <v>9000</v>
      </c>
      <c r="C810" s="21" t="s">
        <v>9001</v>
      </c>
      <c r="D810" s="10" t="s">
        <v>9002</v>
      </c>
      <c r="E810" s="10" t="s">
        <v>568</v>
      </c>
      <c r="F810" s="10" t="s">
        <v>201</v>
      </c>
      <c r="G810" s="10" t="s">
        <v>202</v>
      </c>
      <c r="H810" s="10" t="s">
        <v>2537</v>
      </c>
      <c r="I810" s="11"/>
      <c r="J810" s="86">
        <v>4.4776360892136002E-3</v>
      </c>
      <c r="K810" s="47">
        <v>86.532275200000001</v>
      </c>
      <c r="L810" s="39" t="s">
        <v>46</v>
      </c>
      <c r="M810" s="41">
        <v>0</v>
      </c>
      <c r="N810" s="47">
        <f t="shared" si="24"/>
        <v>86.532275200000001</v>
      </c>
      <c r="O810" s="39" t="s">
        <v>39</v>
      </c>
      <c r="P810" s="13" t="s">
        <v>9003</v>
      </c>
      <c r="Q810" s="40" t="s">
        <v>9004</v>
      </c>
      <c r="R810" s="40" t="s">
        <v>9005</v>
      </c>
      <c r="S810" s="40" t="s">
        <v>9006</v>
      </c>
      <c r="T810" s="39" t="s">
        <v>4831</v>
      </c>
      <c r="U810" s="40" t="s">
        <v>9007</v>
      </c>
      <c r="V810" s="55">
        <v>1466.10397696</v>
      </c>
      <c r="W810" s="43" t="s">
        <v>46</v>
      </c>
      <c r="X810" s="44">
        <v>0</v>
      </c>
      <c r="Y810" s="55">
        <f t="shared" si="25"/>
        <v>1466.10397696</v>
      </c>
      <c r="Z810" s="14" t="s">
        <v>39</v>
      </c>
      <c r="AA810" s="45" t="s">
        <v>9008</v>
      </c>
      <c r="AB810" s="45" t="s">
        <v>9009</v>
      </c>
      <c r="AC810" s="45" t="s">
        <v>9010</v>
      </c>
      <c r="AD810" s="45" t="s">
        <v>2015</v>
      </c>
      <c r="AE810" s="43">
        <v>40</v>
      </c>
      <c r="AF810" s="45" t="s">
        <v>647</v>
      </c>
      <c r="AG810" s="48">
        <v>1</v>
      </c>
    </row>
    <row r="811" spans="1:33" s="1" customFormat="1" ht="71.25">
      <c r="A811" s="46" t="s">
        <v>9011</v>
      </c>
      <c r="B811" s="10" t="s">
        <v>9012</v>
      </c>
      <c r="C811" s="21" t="s">
        <v>9001</v>
      </c>
      <c r="D811" s="10" t="s">
        <v>9013</v>
      </c>
      <c r="E811" s="10" t="s">
        <v>61</v>
      </c>
      <c r="F811" s="10" t="s">
        <v>62</v>
      </c>
      <c r="G811" s="10" t="s">
        <v>939</v>
      </c>
      <c r="H811" s="10" t="s">
        <v>63</v>
      </c>
      <c r="I811" s="11"/>
      <c r="J811" s="86">
        <v>3.919712422867247E-3</v>
      </c>
      <c r="K811" s="47">
        <v>618.08767999999998</v>
      </c>
      <c r="L811" s="39" t="s">
        <v>46</v>
      </c>
      <c r="M811" s="41">
        <v>0</v>
      </c>
      <c r="N811" s="47">
        <f t="shared" si="24"/>
        <v>618.08767999999998</v>
      </c>
      <c r="O811" s="39" t="s">
        <v>39</v>
      </c>
      <c r="P811" s="13" t="s">
        <v>9014</v>
      </c>
      <c r="Q811" s="40" t="s">
        <v>9015</v>
      </c>
      <c r="R811" s="40" t="s">
        <v>9016</v>
      </c>
      <c r="S811" s="40" t="s">
        <v>9017</v>
      </c>
      <c r="T811" s="39" t="s">
        <v>1334</v>
      </c>
      <c r="U811" s="40" t="s">
        <v>9018</v>
      </c>
      <c r="V811" s="55">
        <v>1055.6448</v>
      </c>
      <c r="W811" s="43" t="s">
        <v>46</v>
      </c>
      <c r="X811" s="44">
        <v>0</v>
      </c>
      <c r="Y811" s="55">
        <f t="shared" si="25"/>
        <v>1055.6448</v>
      </c>
      <c r="Z811" s="14" t="s">
        <v>39</v>
      </c>
      <c r="AA811" s="45" t="s">
        <v>9019</v>
      </c>
      <c r="AB811" s="45" t="s">
        <v>9020</v>
      </c>
      <c r="AC811" s="45" t="s">
        <v>9021</v>
      </c>
      <c r="AD811" s="45" t="s">
        <v>3880</v>
      </c>
      <c r="AE811" s="43">
        <v>5</v>
      </c>
      <c r="AF811" s="45" t="s">
        <v>647</v>
      </c>
      <c r="AG811" s="48">
        <v>1</v>
      </c>
    </row>
    <row r="812" spans="1:33" s="1" customFormat="1" ht="42.75">
      <c r="A812" s="46" t="s">
        <v>9022</v>
      </c>
      <c r="B812" s="10" t="s">
        <v>9023</v>
      </c>
      <c r="C812" s="21" t="s">
        <v>9001</v>
      </c>
      <c r="D812" s="10" t="s">
        <v>9024</v>
      </c>
      <c r="E812" s="10" t="s">
        <v>133</v>
      </c>
      <c r="F812" s="10" t="s">
        <v>147</v>
      </c>
      <c r="G812" s="10" t="s">
        <v>135</v>
      </c>
      <c r="H812" s="10" t="s">
        <v>133</v>
      </c>
      <c r="I812" s="11"/>
      <c r="J812" s="12">
        <v>9.886867234008515E-4</v>
      </c>
      <c r="K812" s="47">
        <v>1023.55319808</v>
      </c>
      <c r="L812" s="39" t="s">
        <v>46</v>
      </c>
      <c r="M812" s="41">
        <v>0</v>
      </c>
      <c r="N812" s="47">
        <f t="shared" si="24"/>
        <v>1023.55319808</v>
      </c>
      <c r="O812" s="39" t="s">
        <v>39</v>
      </c>
      <c r="P812" s="13" t="s">
        <v>9025</v>
      </c>
      <c r="Q812" s="40" t="s">
        <v>9026</v>
      </c>
      <c r="R812" s="40" t="s">
        <v>9027</v>
      </c>
      <c r="S812" s="40" t="s">
        <v>1320</v>
      </c>
      <c r="T812" s="39" t="s">
        <v>613</v>
      </c>
      <c r="U812" s="40" t="s">
        <v>9028</v>
      </c>
      <c r="V812" s="55">
        <v>783.73517823999998</v>
      </c>
      <c r="W812" s="43" t="s">
        <v>46</v>
      </c>
      <c r="X812" s="44">
        <v>0</v>
      </c>
      <c r="Y812" s="55">
        <f t="shared" si="25"/>
        <v>783.73517823999998</v>
      </c>
      <c r="Z812" s="14" t="s">
        <v>39</v>
      </c>
      <c r="AA812" s="45" t="s">
        <v>9029</v>
      </c>
      <c r="AB812" s="45" t="s">
        <v>9030</v>
      </c>
      <c r="AC812" s="45" t="s">
        <v>9031</v>
      </c>
      <c r="AD812" s="45" t="s">
        <v>287</v>
      </c>
      <c r="AE812" s="43" t="s">
        <v>9032</v>
      </c>
      <c r="AF812" s="45" t="s">
        <v>9033</v>
      </c>
      <c r="AG812" s="48">
        <v>1</v>
      </c>
    </row>
    <row r="813" spans="1:33" s="1" customFormat="1" ht="42.75">
      <c r="A813" s="46" t="s">
        <v>9034</v>
      </c>
      <c r="B813" s="10" t="s">
        <v>9023</v>
      </c>
      <c r="C813" s="21" t="s">
        <v>9001</v>
      </c>
      <c r="D813" s="10" t="s">
        <v>9035</v>
      </c>
      <c r="E813" s="10" t="s">
        <v>133</v>
      </c>
      <c r="F813" s="10" t="s">
        <v>147</v>
      </c>
      <c r="G813" s="10" t="s">
        <v>135</v>
      </c>
      <c r="H813" s="10" t="s">
        <v>133</v>
      </c>
      <c r="I813" s="11"/>
      <c r="J813" s="12">
        <v>1.8857457734982295E-3</v>
      </c>
      <c r="K813" s="47">
        <v>3274.6285286399998</v>
      </c>
      <c r="L813" s="39" t="s">
        <v>46</v>
      </c>
      <c r="M813" s="41">
        <v>0</v>
      </c>
      <c r="N813" s="47">
        <f t="shared" si="24"/>
        <v>3274.6285286399998</v>
      </c>
      <c r="O813" s="39" t="s">
        <v>39</v>
      </c>
      <c r="P813" s="13" t="s">
        <v>9036</v>
      </c>
      <c r="Q813" s="40" t="s">
        <v>9037</v>
      </c>
      <c r="R813" s="40" t="s">
        <v>9038</v>
      </c>
      <c r="S813" s="40" t="s">
        <v>2722</v>
      </c>
      <c r="T813" s="39" t="s">
        <v>152</v>
      </c>
      <c r="U813" s="40" t="s">
        <v>9039</v>
      </c>
      <c r="V813" s="55">
        <v>1082.8896153599999</v>
      </c>
      <c r="W813" s="43" t="s">
        <v>46</v>
      </c>
      <c r="X813" s="44">
        <v>0</v>
      </c>
      <c r="Y813" s="55">
        <f t="shared" si="25"/>
        <v>1082.8896153599999</v>
      </c>
      <c r="Z813" s="14" t="s">
        <v>39</v>
      </c>
      <c r="AA813" s="45" t="s">
        <v>9029</v>
      </c>
      <c r="AB813" s="45" t="s">
        <v>9040</v>
      </c>
      <c r="AC813" s="45" t="s">
        <v>9041</v>
      </c>
      <c r="AD813" s="45" t="s">
        <v>1703</v>
      </c>
      <c r="AE813" s="43" t="s">
        <v>9042</v>
      </c>
      <c r="AF813" s="45" t="s">
        <v>9043</v>
      </c>
      <c r="AG813" s="48">
        <v>1</v>
      </c>
    </row>
    <row r="814" spans="1:33" s="1" customFormat="1" ht="71.25">
      <c r="A814" s="46" t="s">
        <v>9044</v>
      </c>
      <c r="B814" s="10" t="s">
        <v>9045</v>
      </c>
      <c r="C814" s="21" t="s">
        <v>9046</v>
      </c>
      <c r="D814" s="10" t="s">
        <v>792</v>
      </c>
      <c r="E814" s="10" t="s">
        <v>79</v>
      </c>
      <c r="F814" s="10" t="s">
        <v>44</v>
      </c>
      <c r="G814" s="10" t="s">
        <v>45</v>
      </c>
      <c r="H814" s="10" t="s">
        <v>44</v>
      </c>
      <c r="I814" s="11"/>
      <c r="J814" s="12">
        <v>1.6807559271721052E-2</v>
      </c>
      <c r="K814" s="47">
        <v>258.36065023999998</v>
      </c>
      <c r="L814" s="39" t="s">
        <v>46</v>
      </c>
      <c r="M814" s="41">
        <v>0</v>
      </c>
      <c r="N814" s="47">
        <f t="shared" si="24"/>
        <v>258.36065023999998</v>
      </c>
      <c r="O814" s="39" t="s">
        <v>39</v>
      </c>
      <c r="P814" s="13" t="s">
        <v>9047</v>
      </c>
      <c r="Q814" s="40" t="s">
        <v>9048</v>
      </c>
      <c r="R814" s="40" t="s">
        <v>9049</v>
      </c>
      <c r="S814" s="40" t="s">
        <v>9050</v>
      </c>
      <c r="T814" s="39" t="s">
        <v>395</v>
      </c>
      <c r="U814" s="40" t="s">
        <v>9051</v>
      </c>
      <c r="V814" s="55">
        <v>201.49658368000001</v>
      </c>
      <c r="W814" s="43" t="s">
        <v>46</v>
      </c>
      <c r="X814" s="44">
        <v>0</v>
      </c>
      <c r="Y814" s="55">
        <f t="shared" si="25"/>
        <v>201.49658368000001</v>
      </c>
      <c r="Z814" s="14" t="s">
        <v>39</v>
      </c>
      <c r="AA814" s="45" t="s">
        <v>9052</v>
      </c>
      <c r="AB814" s="45" t="s">
        <v>9053</v>
      </c>
      <c r="AC814" s="45" t="s">
        <v>9054</v>
      </c>
      <c r="AD814" s="45" t="s">
        <v>271</v>
      </c>
      <c r="AE814" s="43" t="s">
        <v>400</v>
      </c>
      <c r="AF814" s="45" t="s">
        <v>9055</v>
      </c>
      <c r="AG814" s="48">
        <v>1</v>
      </c>
    </row>
    <row r="815" spans="1:33" s="1" customFormat="1" ht="28.5">
      <c r="A815" s="46" t="s">
        <v>9056</v>
      </c>
      <c r="B815" s="10" t="s">
        <v>9045</v>
      </c>
      <c r="C815" s="21" t="s">
        <v>9046</v>
      </c>
      <c r="D815" s="10" t="s">
        <v>2066</v>
      </c>
      <c r="E815" s="10" t="s">
        <v>79</v>
      </c>
      <c r="F815" s="10" t="s">
        <v>44</v>
      </c>
      <c r="G815" s="10" t="s">
        <v>45</v>
      </c>
      <c r="H815" s="10" t="s">
        <v>44</v>
      </c>
      <c r="I815" s="11"/>
      <c r="J815" s="12">
        <v>3.822645535741559E-2</v>
      </c>
      <c r="K815" s="47">
        <v>907.35271423999995</v>
      </c>
      <c r="L815" s="39" t="s">
        <v>46</v>
      </c>
      <c r="M815" s="41">
        <v>0</v>
      </c>
      <c r="N815" s="47">
        <f t="shared" si="24"/>
        <v>907.35271423999995</v>
      </c>
      <c r="O815" s="39" t="s">
        <v>39</v>
      </c>
      <c r="P815" s="13" t="s">
        <v>9057</v>
      </c>
      <c r="Q815" s="40" t="s">
        <v>9058</v>
      </c>
      <c r="R815" s="40" t="s">
        <v>9059</v>
      </c>
      <c r="S815" s="40" t="s">
        <v>9060</v>
      </c>
      <c r="T815" s="39" t="s">
        <v>395</v>
      </c>
      <c r="U815" s="40" t="s">
        <v>9061</v>
      </c>
      <c r="V815" s="55">
        <v>1264.60739328</v>
      </c>
      <c r="W815" s="43" t="s">
        <v>46</v>
      </c>
      <c r="X815" s="44">
        <v>0</v>
      </c>
      <c r="Y815" s="55">
        <f t="shared" si="25"/>
        <v>1264.60739328</v>
      </c>
      <c r="Z815" s="14" t="s">
        <v>39</v>
      </c>
      <c r="AA815" s="45" t="s">
        <v>9062</v>
      </c>
      <c r="AB815" s="45" t="s">
        <v>668</v>
      </c>
      <c r="AC815" s="45" t="s">
        <v>9063</v>
      </c>
      <c r="AD815" s="45" t="s">
        <v>287</v>
      </c>
      <c r="AE815" s="43" t="s">
        <v>9064</v>
      </c>
      <c r="AF815" s="45" t="s">
        <v>9065</v>
      </c>
      <c r="AG815" s="48">
        <v>1</v>
      </c>
    </row>
    <row r="816" spans="1:33" s="1" customFormat="1" ht="42.75">
      <c r="A816" s="46" t="s">
        <v>9066</v>
      </c>
      <c r="B816" s="10" t="s">
        <v>9045</v>
      </c>
      <c r="C816" s="21" t="s">
        <v>9046</v>
      </c>
      <c r="D816" s="10" t="s">
        <v>2506</v>
      </c>
      <c r="E816" s="10" t="s">
        <v>79</v>
      </c>
      <c r="F816" s="10" t="s">
        <v>44</v>
      </c>
      <c r="G816" s="10" t="s">
        <v>45</v>
      </c>
      <c r="H816" s="10" t="s">
        <v>44</v>
      </c>
      <c r="I816" s="11"/>
      <c r="J816" s="12">
        <v>3.3901852881367607E-5</v>
      </c>
      <c r="K816" s="47">
        <v>7895.4520243200004</v>
      </c>
      <c r="L816" s="39" t="s">
        <v>46</v>
      </c>
      <c r="M816" s="41">
        <v>0</v>
      </c>
      <c r="N816" s="47">
        <f t="shared" si="24"/>
        <v>7895.4520243200004</v>
      </c>
      <c r="O816" s="39" t="s">
        <v>39</v>
      </c>
      <c r="P816" s="13" t="s">
        <v>9067</v>
      </c>
      <c r="Q816" s="40" t="s">
        <v>9068</v>
      </c>
      <c r="R816" s="40" t="s">
        <v>9069</v>
      </c>
      <c r="S816" s="40" t="s">
        <v>9070</v>
      </c>
      <c r="T816" s="39" t="s">
        <v>9071</v>
      </c>
      <c r="U816" s="40" t="s">
        <v>9072</v>
      </c>
      <c r="V816" s="55">
        <v>708.32848128000001</v>
      </c>
      <c r="W816" s="43" t="s">
        <v>46</v>
      </c>
      <c r="X816" s="44">
        <v>0</v>
      </c>
      <c r="Y816" s="55">
        <f t="shared" si="25"/>
        <v>708.32848128000001</v>
      </c>
      <c r="Z816" s="14" t="s">
        <v>39</v>
      </c>
      <c r="AA816" s="45" t="s">
        <v>9073</v>
      </c>
      <c r="AB816" s="45" t="s">
        <v>9074</v>
      </c>
      <c r="AC816" s="45" t="s">
        <v>9075</v>
      </c>
      <c r="AD816" s="45" t="s">
        <v>271</v>
      </c>
      <c r="AE816" s="43" t="s">
        <v>2641</v>
      </c>
      <c r="AF816" s="45" t="s">
        <v>9076</v>
      </c>
      <c r="AG816" s="48">
        <v>1</v>
      </c>
    </row>
    <row r="817" spans="1:33" s="1" customFormat="1" ht="85.5">
      <c r="A817" s="46" t="s">
        <v>9077</v>
      </c>
      <c r="B817" s="10" t="s">
        <v>9078</v>
      </c>
      <c r="C817" s="21" t="s">
        <v>9079</v>
      </c>
      <c r="D817" s="10" t="s">
        <v>9080</v>
      </c>
      <c r="E817" s="10" t="s">
        <v>133</v>
      </c>
      <c r="F817" s="10" t="s">
        <v>134</v>
      </c>
      <c r="G817" s="10" t="s">
        <v>135</v>
      </c>
      <c r="H817" s="10" t="s">
        <v>136</v>
      </c>
      <c r="I817" s="11">
        <v>184484.34</v>
      </c>
      <c r="J817" s="12">
        <v>8.4848804016978228E-3</v>
      </c>
      <c r="K817" s="47">
        <v>184484.34</v>
      </c>
      <c r="L817" s="39" t="s">
        <v>46</v>
      </c>
      <c r="M817" s="41">
        <v>0</v>
      </c>
      <c r="N817" s="47">
        <f t="shared" si="24"/>
        <v>184484.34</v>
      </c>
      <c r="O817" s="39" t="s">
        <v>39</v>
      </c>
      <c r="P817" s="13" t="s">
        <v>9081</v>
      </c>
      <c r="Q817" s="40" t="s">
        <v>9082</v>
      </c>
      <c r="R817" s="40" t="s">
        <v>9083</v>
      </c>
      <c r="S817" s="40" t="s">
        <v>9084</v>
      </c>
      <c r="T817" s="39" t="s">
        <v>5256</v>
      </c>
      <c r="U817" s="40" t="s">
        <v>9085</v>
      </c>
      <c r="V817" s="55">
        <v>166175.11459999977</v>
      </c>
      <c r="W817" s="43" t="s">
        <v>46</v>
      </c>
      <c r="X817" s="44">
        <v>0</v>
      </c>
      <c r="Y817" s="55">
        <f t="shared" si="25"/>
        <v>166175.11459999977</v>
      </c>
      <c r="Z817" s="14" t="s">
        <v>39</v>
      </c>
      <c r="AA817" s="45" t="s">
        <v>9086</v>
      </c>
      <c r="AB817" s="45" t="s">
        <v>9087</v>
      </c>
      <c r="AC817" s="45" t="s">
        <v>9083</v>
      </c>
      <c r="AD817" s="45" t="s">
        <v>55</v>
      </c>
      <c r="AE817" s="43" t="s">
        <v>5256</v>
      </c>
      <c r="AF817" s="45" t="s">
        <v>9085</v>
      </c>
      <c r="AG817" s="48">
        <v>1</v>
      </c>
    </row>
    <row r="818" spans="1:33" s="1" customFormat="1" ht="85.5">
      <c r="A818" s="46" t="s">
        <v>9088</v>
      </c>
      <c r="B818" s="10" t="s">
        <v>9089</v>
      </c>
      <c r="C818" s="21" t="s">
        <v>9090</v>
      </c>
      <c r="D818" s="10" t="s">
        <v>829</v>
      </c>
      <c r="E818" s="10" t="s">
        <v>79</v>
      </c>
      <c r="F818" s="10" t="s">
        <v>44</v>
      </c>
      <c r="G818" s="10" t="s">
        <v>45</v>
      </c>
      <c r="H818" s="10" t="s">
        <v>44</v>
      </c>
      <c r="I818" s="11"/>
      <c r="J818" s="12">
        <v>4.4890123815943435E-3</v>
      </c>
      <c r="K818" s="47">
        <v>74.170521600000001</v>
      </c>
      <c r="L818" s="39" t="s">
        <v>46</v>
      </c>
      <c r="M818" s="41">
        <v>0</v>
      </c>
      <c r="N818" s="47">
        <f t="shared" si="24"/>
        <v>74.170521600000001</v>
      </c>
      <c r="O818" s="39" t="s">
        <v>39</v>
      </c>
      <c r="P818" s="13" t="s">
        <v>9091</v>
      </c>
      <c r="Q818" s="40" t="s">
        <v>9092</v>
      </c>
      <c r="R818" s="40" t="s">
        <v>9093</v>
      </c>
      <c r="S818" s="40" t="s">
        <v>9094</v>
      </c>
      <c r="T818" s="39" t="s">
        <v>1287</v>
      </c>
      <c r="U818" s="40" t="s">
        <v>9095</v>
      </c>
      <c r="V818" s="55">
        <v>55.627891200000001</v>
      </c>
      <c r="W818" s="43" t="s">
        <v>46</v>
      </c>
      <c r="X818" s="44">
        <v>0</v>
      </c>
      <c r="Y818" s="55">
        <f t="shared" si="25"/>
        <v>55.627891200000001</v>
      </c>
      <c r="Z818" s="14" t="s">
        <v>39</v>
      </c>
      <c r="AA818" s="45" t="s">
        <v>9096</v>
      </c>
      <c r="AB818" s="45" t="s">
        <v>9097</v>
      </c>
      <c r="AC818" s="45" t="s">
        <v>9098</v>
      </c>
      <c r="AD818" s="45" t="s">
        <v>287</v>
      </c>
      <c r="AE818" s="43" t="s">
        <v>9099</v>
      </c>
      <c r="AF818" s="45" t="s">
        <v>9100</v>
      </c>
      <c r="AG818" s="48">
        <v>1</v>
      </c>
    </row>
    <row r="819" spans="1:33" s="1" customFormat="1" ht="43.5">
      <c r="A819" s="46" t="s">
        <v>9101</v>
      </c>
      <c r="B819" s="10" t="s">
        <v>9102</v>
      </c>
      <c r="C819" s="21" t="s">
        <v>9103</v>
      </c>
      <c r="D819" s="17">
        <v>0.02</v>
      </c>
      <c r="E819" s="10" t="s">
        <v>61</v>
      </c>
      <c r="F819" s="10" t="s">
        <v>62</v>
      </c>
      <c r="G819" s="10" t="s">
        <v>45</v>
      </c>
      <c r="H819" s="10" t="s">
        <v>63</v>
      </c>
      <c r="I819" s="11"/>
      <c r="J819" s="12">
        <v>1.2671567736211057E-2</v>
      </c>
      <c r="K819" s="47">
        <v>39.557611520000002</v>
      </c>
      <c r="L819" s="39" t="s">
        <v>46</v>
      </c>
      <c r="M819" s="41">
        <v>0</v>
      </c>
      <c r="N819" s="47">
        <f t="shared" si="24"/>
        <v>39.557611520000002</v>
      </c>
      <c r="O819" s="39" t="s">
        <v>39</v>
      </c>
      <c r="P819" s="13" t="s">
        <v>9104</v>
      </c>
      <c r="Q819" s="40" t="s">
        <v>9105</v>
      </c>
      <c r="R819" s="40" t="s">
        <v>9106</v>
      </c>
      <c r="S819" s="40" t="s">
        <v>243</v>
      </c>
      <c r="T819" s="39" t="s">
        <v>170</v>
      </c>
      <c r="U819" s="40" t="s">
        <v>9107</v>
      </c>
      <c r="V819" s="55">
        <v>21.014981119999998</v>
      </c>
      <c r="W819" s="43" t="s">
        <v>46</v>
      </c>
      <c r="X819" s="44">
        <v>0</v>
      </c>
      <c r="Y819" s="55">
        <f t="shared" si="25"/>
        <v>21.014981119999998</v>
      </c>
      <c r="Z819" s="14" t="s">
        <v>39</v>
      </c>
      <c r="AA819" s="45" t="s">
        <v>9108</v>
      </c>
      <c r="AB819" s="45" t="s">
        <v>9109</v>
      </c>
      <c r="AC819" s="45" t="s">
        <v>9106</v>
      </c>
      <c r="AD819" s="45" t="s">
        <v>169</v>
      </c>
      <c r="AE819" s="43" t="s">
        <v>170</v>
      </c>
      <c r="AF819" s="45" t="s">
        <v>9110</v>
      </c>
      <c r="AG819" s="48">
        <v>1</v>
      </c>
    </row>
    <row r="820" spans="1:33" s="1" customFormat="1" ht="36">
      <c r="A820" s="46" t="s">
        <v>9111</v>
      </c>
      <c r="B820" s="10" t="s">
        <v>9112</v>
      </c>
      <c r="C820" s="21" t="s">
        <v>9113</v>
      </c>
      <c r="D820" s="10" t="s">
        <v>9114</v>
      </c>
      <c r="E820" s="10" t="s">
        <v>5351</v>
      </c>
      <c r="F820" s="10" t="s">
        <v>5351</v>
      </c>
      <c r="G820" s="10" t="s">
        <v>5338</v>
      </c>
      <c r="H820" s="49" t="s">
        <v>9115</v>
      </c>
      <c r="I820" s="11"/>
      <c r="J820" s="12">
        <v>3.7445980813632549E-4</v>
      </c>
      <c r="K820" s="47">
        <v>1520.4956927999999</v>
      </c>
      <c r="L820" s="39" t="s">
        <v>46</v>
      </c>
      <c r="M820" s="41">
        <v>0</v>
      </c>
      <c r="N820" s="47">
        <f t="shared" si="24"/>
        <v>1520.4956927999999</v>
      </c>
      <c r="O820" s="39" t="s">
        <v>39</v>
      </c>
      <c r="P820" s="13" t="s">
        <v>9116</v>
      </c>
      <c r="Q820" s="40" t="s">
        <v>9117</v>
      </c>
      <c r="R820" s="40" t="s">
        <v>9118</v>
      </c>
      <c r="S820" s="40" t="s">
        <v>9116</v>
      </c>
      <c r="T820" s="39" t="s">
        <v>1238</v>
      </c>
      <c r="U820" s="40" t="s">
        <v>9119</v>
      </c>
      <c r="V820" s="55">
        <v>814.63956224000003</v>
      </c>
      <c r="W820" s="43" t="s">
        <v>46</v>
      </c>
      <c r="X820" s="44">
        <v>0</v>
      </c>
      <c r="Y820" s="55">
        <f t="shared" si="25"/>
        <v>814.63956224000003</v>
      </c>
      <c r="Z820" s="14" t="s">
        <v>39</v>
      </c>
      <c r="AA820" s="45" t="s">
        <v>9120</v>
      </c>
      <c r="AB820" s="45" t="s">
        <v>9121</v>
      </c>
      <c r="AC820" s="45" t="s">
        <v>9122</v>
      </c>
      <c r="AD820" s="45" t="s">
        <v>55</v>
      </c>
      <c r="AE820" s="43" t="s">
        <v>1238</v>
      </c>
      <c r="AF820" s="45" t="s">
        <v>9123</v>
      </c>
      <c r="AG820" s="48">
        <v>1</v>
      </c>
    </row>
    <row r="821" spans="1:33" s="1" customFormat="1" ht="28.5">
      <c r="A821" s="46" t="s">
        <v>9124</v>
      </c>
      <c r="B821" s="10" t="s">
        <v>9125</v>
      </c>
      <c r="C821" s="21" t="s">
        <v>9126</v>
      </c>
      <c r="D821" s="17">
        <v>0.01</v>
      </c>
      <c r="E821" s="10" t="s">
        <v>61</v>
      </c>
      <c r="F821" s="10" t="s">
        <v>62</v>
      </c>
      <c r="G821" s="10" t="s">
        <v>4533</v>
      </c>
      <c r="H821" s="10" t="s">
        <v>63</v>
      </c>
      <c r="I821" s="11"/>
      <c r="J821" s="12">
        <v>5.1416779226770388E-3</v>
      </c>
      <c r="K821" s="47">
        <v>123.617536</v>
      </c>
      <c r="L821" s="39" t="s">
        <v>46</v>
      </c>
      <c r="M821" s="41">
        <v>0</v>
      </c>
      <c r="N821" s="47">
        <f t="shared" si="24"/>
        <v>123.617536</v>
      </c>
      <c r="O821" s="39" t="s">
        <v>39</v>
      </c>
      <c r="P821" s="13" t="s">
        <v>9127</v>
      </c>
      <c r="Q821" s="40" t="s">
        <v>2578</v>
      </c>
      <c r="R821" s="40" t="s">
        <v>9128</v>
      </c>
      <c r="S821" s="40" t="s">
        <v>9129</v>
      </c>
      <c r="T821" s="39" t="s">
        <v>522</v>
      </c>
      <c r="U821" s="40" t="s">
        <v>9130</v>
      </c>
      <c r="V821" s="55">
        <v>135.97928960000002</v>
      </c>
      <c r="W821" s="43" t="s">
        <v>46</v>
      </c>
      <c r="X821" s="44">
        <v>0</v>
      </c>
      <c r="Y821" s="55">
        <f t="shared" si="25"/>
        <v>135.97928960000002</v>
      </c>
      <c r="Z821" s="14" t="s">
        <v>39</v>
      </c>
      <c r="AA821" s="45" t="s">
        <v>9131</v>
      </c>
      <c r="AB821" s="45" t="s">
        <v>668</v>
      </c>
      <c r="AC821" s="45" t="s">
        <v>668</v>
      </c>
      <c r="AD821" s="45" t="s">
        <v>169</v>
      </c>
      <c r="AE821" s="43" t="s">
        <v>1427</v>
      </c>
      <c r="AF821" s="45" t="s">
        <v>9132</v>
      </c>
      <c r="AG821" s="48">
        <v>1</v>
      </c>
    </row>
    <row r="822" spans="1:33" s="1" customFormat="1" ht="24">
      <c r="A822" s="46" t="s">
        <v>9133</v>
      </c>
      <c r="B822" s="10" t="s">
        <v>9134</v>
      </c>
      <c r="C822" s="21" t="s">
        <v>9135</v>
      </c>
      <c r="D822" s="10" t="s">
        <v>1889</v>
      </c>
      <c r="E822" s="10" t="s">
        <v>79</v>
      </c>
      <c r="F822" s="10" t="s">
        <v>44</v>
      </c>
      <c r="G822" s="10" t="s">
        <v>45</v>
      </c>
      <c r="H822" s="10" t="s">
        <v>44</v>
      </c>
      <c r="I822" s="11">
        <v>366.6</v>
      </c>
      <c r="J822" s="12">
        <v>7.1573180410748681E-4</v>
      </c>
      <c r="K822" s="47">
        <v>366.6</v>
      </c>
      <c r="L822" s="39" t="s">
        <v>46</v>
      </c>
      <c r="M822" s="41">
        <v>0</v>
      </c>
      <c r="N822" s="47">
        <f t="shared" si="24"/>
        <v>366.6</v>
      </c>
      <c r="O822" s="39" t="s">
        <v>39</v>
      </c>
      <c r="P822" s="13" t="s">
        <v>9136</v>
      </c>
      <c r="Q822" s="40" t="s">
        <v>9137</v>
      </c>
      <c r="R822" s="40" t="s">
        <v>9138</v>
      </c>
      <c r="S822" s="40" t="s">
        <v>382</v>
      </c>
      <c r="T822" s="39" t="s">
        <v>125</v>
      </c>
      <c r="U822" s="40" t="s">
        <v>9139</v>
      </c>
      <c r="V822" s="55">
        <v>366.6</v>
      </c>
      <c r="W822" s="43" t="s">
        <v>46</v>
      </c>
      <c r="X822" s="44">
        <v>0</v>
      </c>
      <c r="Y822" s="55">
        <f t="shared" si="25"/>
        <v>366.6</v>
      </c>
      <c r="Z822" s="14" t="s">
        <v>39</v>
      </c>
      <c r="AA822" s="45" t="s">
        <v>9140</v>
      </c>
      <c r="AB822" s="45" t="s">
        <v>9141</v>
      </c>
      <c r="AC822" s="45" t="s">
        <v>9138</v>
      </c>
      <c r="AD822" s="45" t="s">
        <v>55</v>
      </c>
      <c r="AE822" s="43" t="s">
        <v>125</v>
      </c>
      <c r="AF822" s="45" t="s">
        <v>9139</v>
      </c>
      <c r="AG822" s="48">
        <v>1</v>
      </c>
    </row>
    <row r="823" spans="1:33" s="1" customFormat="1" ht="28.5">
      <c r="A823" s="46" t="s">
        <v>9142</v>
      </c>
      <c r="B823" s="10" t="s">
        <v>9143</v>
      </c>
      <c r="C823" s="21" t="s">
        <v>9144</v>
      </c>
      <c r="D823" s="10" t="s">
        <v>7990</v>
      </c>
      <c r="E823" s="10" t="s">
        <v>9145</v>
      </c>
      <c r="F823" s="10" t="s">
        <v>44</v>
      </c>
      <c r="G823" s="10" t="s">
        <v>45</v>
      </c>
      <c r="H823" s="10" t="s">
        <v>9145</v>
      </c>
      <c r="I823" s="11">
        <v>3750.56</v>
      </c>
      <c r="J823" s="12">
        <v>3.7763843377303825E-3</v>
      </c>
      <c r="K823" s="47">
        <v>3750.56</v>
      </c>
      <c r="L823" s="39" t="s">
        <v>46</v>
      </c>
      <c r="M823" s="41">
        <v>0</v>
      </c>
      <c r="N823" s="47">
        <f t="shared" si="24"/>
        <v>3750.56</v>
      </c>
      <c r="O823" s="39" t="s">
        <v>39</v>
      </c>
      <c r="P823" s="13" t="s">
        <v>9146</v>
      </c>
      <c r="Q823" s="40" t="s">
        <v>9147</v>
      </c>
      <c r="R823" s="40" t="s">
        <v>9148</v>
      </c>
      <c r="S823" s="40" t="s">
        <v>9149</v>
      </c>
      <c r="T823" s="39" t="s">
        <v>125</v>
      </c>
      <c r="U823" s="40" t="s">
        <v>9150</v>
      </c>
      <c r="V823" s="55">
        <v>3750.56</v>
      </c>
      <c r="W823" s="43" t="s">
        <v>46</v>
      </c>
      <c r="X823" s="44">
        <v>0</v>
      </c>
      <c r="Y823" s="55">
        <f t="shared" si="25"/>
        <v>3750.56</v>
      </c>
      <c r="Z823" s="14" t="s">
        <v>39</v>
      </c>
      <c r="AA823" s="45" t="s">
        <v>9151</v>
      </c>
      <c r="AB823" s="45" t="s">
        <v>9152</v>
      </c>
      <c r="AC823" s="45" t="s">
        <v>9148</v>
      </c>
      <c r="AD823" s="45" t="s">
        <v>55</v>
      </c>
      <c r="AE823" s="43" t="s">
        <v>125</v>
      </c>
      <c r="AF823" s="45" t="s">
        <v>9150</v>
      </c>
      <c r="AG823" s="48">
        <v>1</v>
      </c>
    </row>
    <row r="824" spans="1:33" s="1" customFormat="1" ht="57">
      <c r="A824" s="46" t="s">
        <v>9153</v>
      </c>
      <c r="B824" s="10" t="s">
        <v>9154</v>
      </c>
      <c r="C824" s="21" t="s">
        <v>9155</v>
      </c>
      <c r="D824" s="10" t="s">
        <v>9156</v>
      </c>
      <c r="E824" s="10" t="s">
        <v>9145</v>
      </c>
      <c r="F824" s="10" t="s">
        <v>44</v>
      </c>
      <c r="G824" s="10" t="s">
        <v>45</v>
      </c>
      <c r="H824" s="10" t="s">
        <v>9145</v>
      </c>
      <c r="I824" s="11">
        <v>5002.79</v>
      </c>
      <c r="J824" s="12">
        <v>3.6959580079919993E-2</v>
      </c>
      <c r="K824" s="47">
        <v>5002.1631999999936</v>
      </c>
      <c r="L824" s="39" t="s">
        <v>46</v>
      </c>
      <c r="M824" s="41">
        <v>0</v>
      </c>
      <c r="N824" s="47">
        <f t="shared" si="24"/>
        <v>5002.1631999999936</v>
      </c>
      <c r="O824" s="39" t="s">
        <v>39</v>
      </c>
      <c r="P824" s="13" t="s">
        <v>9157</v>
      </c>
      <c r="Q824" s="40" t="s">
        <v>9158</v>
      </c>
      <c r="R824" s="40" t="s">
        <v>9159</v>
      </c>
      <c r="S824" s="40" t="s">
        <v>9160</v>
      </c>
      <c r="T824" s="39" t="s">
        <v>125</v>
      </c>
      <c r="U824" s="40" t="s">
        <v>9161</v>
      </c>
      <c r="V824" s="55">
        <v>5002.1631999999936</v>
      </c>
      <c r="W824" s="43" t="s">
        <v>46</v>
      </c>
      <c r="X824" s="44">
        <v>0</v>
      </c>
      <c r="Y824" s="55">
        <f t="shared" si="25"/>
        <v>5002.1631999999936</v>
      </c>
      <c r="Z824" s="14" t="s">
        <v>39</v>
      </c>
      <c r="AA824" s="45" t="s">
        <v>9162</v>
      </c>
      <c r="AB824" s="45" t="s">
        <v>9163</v>
      </c>
      <c r="AC824" s="45" t="s">
        <v>9159</v>
      </c>
      <c r="AD824" s="45" t="s">
        <v>55</v>
      </c>
      <c r="AE824" s="43" t="s">
        <v>125</v>
      </c>
      <c r="AF824" s="45" t="s">
        <v>9161</v>
      </c>
      <c r="AG824" s="48">
        <v>1</v>
      </c>
    </row>
    <row r="825" spans="1:33" s="1" customFormat="1" ht="57">
      <c r="A825" s="46" t="s">
        <v>9164</v>
      </c>
      <c r="B825" s="10" t="s">
        <v>9165</v>
      </c>
      <c r="C825" s="21" t="s">
        <v>9166</v>
      </c>
      <c r="D825" s="10" t="s">
        <v>804</v>
      </c>
      <c r="E825" s="10" t="s">
        <v>79</v>
      </c>
      <c r="F825" s="10" t="s">
        <v>44</v>
      </c>
      <c r="G825" s="10" t="s">
        <v>45</v>
      </c>
      <c r="H825" s="10" t="s">
        <v>44</v>
      </c>
      <c r="I825" s="11"/>
      <c r="J825" s="12">
        <v>5.0190758959680816E-2</v>
      </c>
      <c r="K825" s="47">
        <v>447.49548031999996</v>
      </c>
      <c r="L825" s="39" t="s">
        <v>46</v>
      </c>
      <c r="M825" s="41">
        <v>0</v>
      </c>
      <c r="N825" s="47">
        <f t="shared" si="24"/>
        <v>447.49548031999996</v>
      </c>
      <c r="O825" s="39" t="s">
        <v>39</v>
      </c>
      <c r="P825" s="13" t="s">
        <v>9167</v>
      </c>
      <c r="Q825" s="40" t="s">
        <v>9168</v>
      </c>
      <c r="R825" s="40" t="s">
        <v>9169</v>
      </c>
      <c r="S825" s="40" t="s">
        <v>9170</v>
      </c>
      <c r="T825" s="39" t="s">
        <v>208</v>
      </c>
      <c r="U825" s="40" t="s">
        <v>9171</v>
      </c>
      <c r="V825" s="55">
        <v>245.99889664</v>
      </c>
      <c r="W825" s="43" t="s">
        <v>46</v>
      </c>
      <c r="X825" s="44">
        <v>0</v>
      </c>
      <c r="Y825" s="55">
        <f t="shared" si="25"/>
        <v>245.99889664</v>
      </c>
      <c r="Z825" s="14" t="s">
        <v>39</v>
      </c>
      <c r="AA825" s="45" t="s">
        <v>9172</v>
      </c>
      <c r="AB825" s="45" t="s">
        <v>9173</v>
      </c>
      <c r="AC825" s="45" t="s">
        <v>9169</v>
      </c>
      <c r="AD825" s="45" t="s">
        <v>55</v>
      </c>
      <c r="AE825" s="43" t="s">
        <v>208</v>
      </c>
      <c r="AF825" s="45" t="s">
        <v>9174</v>
      </c>
      <c r="AG825" s="48">
        <v>1</v>
      </c>
    </row>
    <row r="826" spans="1:33" s="1" customFormat="1" ht="71.25">
      <c r="A826" s="46" t="s">
        <v>9175</v>
      </c>
      <c r="B826" s="10" t="s">
        <v>9165</v>
      </c>
      <c r="C826" s="21" t="s">
        <v>9166</v>
      </c>
      <c r="D826" s="10" t="s">
        <v>2430</v>
      </c>
      <c r="E826" s="10" t="s">
        <v>79</v>
      </c>
      <c r="F826" s="10" t="s">
        <v>44</v>
      </c>
      <c r="G826" s="10" t="s">
        <v>45</v>
      </c>
      <c r="H826" s="10" t="s">
        <v>44</v>
      </c>
      <c r="I826" s="11"/>
      <c r="J826" s="12">
        <v>1.7340528686495063E-3</v>
      </c>
      <c r="K826" s="47">
        <v>7257.5855385599998</v>
      </c>
      <c r="L826" s="39" t="s">
        <v>46</v>
      </c>
      <c r="M826" s="41">
        <v>0</v>
      </c>
      <c r="N826" s="47">
        <f t="shared" si="24"/>
        <v>7257.5855385599998</v>
      </c>
      <c r="O826" s="39" t="s">
        <v>39</v>
      </c>
      <c r="P826" s="13" t="s">
        <v>9176</v>
      </c>
      <c r="Q826" s="40" t="s">
        <v>9177</v>
      </c>
      <c r="R826" s="40" t="s">
        <v>9178</v>
      </c>
      <c r="S826" s="40" t="s">
        <v>9179</v>
      </c>
      <c r="T826" s="39" t="s">
        <v>574</v>
      </c>
      <c r="U826" s="40" t="s">
        <v>9180</v>
      </c>
      <c r="V826" s="55">
        <v>304.09913855999997</v>
      </c>
      <c r="W826" s="43" t="s">
        <v>46</v>
      </c>
      <c r="X826" s="44">
        <v>0</v>
      </c>
      <c r="Y826" s="55">
        <f t="shared" si="25"/>
        <v>304.09913855999997</v>
      </c>
      <c r="Z826" s="14" t="s">
        <v>39</v>
      </c>
      <c r="AA826" s="45" t="s">
        <v>9172</v>
      </c>
      <c r="AB826" s="45" t="s">
        <v>9181</v>
      </c>
      <c r="AC826" s="45" t="s">
        <v>9182</v>
      </c>
      <c r="AD826" s="45" t="s">
        <v>55</v>
      </c>
      <c r="AE826" s="43" t="s">
        <v>208</v>
      </c>
      <c r="AF826" s="45" t="s">
        <v>9183</v>
      </c>
      <c r="AG826" s="48">
        <v>1</v>
      </c>
    </row>
    <row r="827" spans="1:33" s="1" customFormat="1" ht="24">
      <c r="A827" s="46" t="s">
        <v>9184</v>
      </c>
      <c r="B827" s="10" t="s">
        <v>9185</v>
      </c>
      <c r="C827" s="21" t="s">
        <v>9186</v>
      </c>
      <c r="D827" s="10" t="s">
        <v>9187</v>
      </c>
      <c r="E827" s="10" t="s">
        <v>79</v>
      </c>
      <c r="F827" s="10" t="s">
        <v>44</v>
      </c>
      <c r="G827" s="10" t="s">
        <v>45</v>
      </c>
      <c r="H827" s="10" t="s">
        <v>44</v>
      </c>
      <c r="I827" s="11">
        <v>950.58</v>
      </c>
      <c r="J827" s="12">
        <v>1.2061651339577485E-4</v>
      </c>
      <c r="K827" s="47">
        <v>950.58</v>
      </c>
      <c r="L827" s="39" t="s">
        <v>46</v>
      </c>
      <c r="M827" s="41">
        <v>0</v>
      </c>
      <c r="N827" s="47">
        <f t="shared" si="24"/>
        <v>950.58</v>
      </c>
      <c r="O827" s="39" t="s">
        <v>39</v>
      </c>
      <c r="P827" s="13" t="s">
        <v>9188</v>
      </c>
      <c r="Q827" s="40" t="s">
        <v>9189</v>
      </c>
      <c r="R827" s="40" t="s">
        <v>9190</v>
      </c>
      <c r="S827" s="40" t="s">
        <v>9191</v>
      </c>
      <c r="T827" s="39" t="s">
        <v>125</v>
      </c>
      <c r="U827" s="40" t="s">
        <v>9192</v>
      </c>
      <c r="V827" s="55">
        <v>950.57999999999879</v>
      </c>
      <c r="W827" s="43" t="s">
        <v>46</v>
      </c>
      <c r="X827" s="44">
        <v>0</v>
      </c>
      <c r="Y827" s="55">
        <f t="shared" si="25"/>
        <v>950.57999999999879</v>
      </c>
      <c r="Z827" s="14" t="s">
        <v>39</v>
      </c>
      <c r="AA827" s="45" t="s">
        <v>9193</v>
      </c>
      <c r="AB827" s="45" t="s">
        <v>9194</v>
      </c>
      <c r="AC827" s="45" t="s">
        <v>9190</v>
      </c>
      <c r="AD827" s="45" t="s">
        <v>55</v>
      </c>
      <c r="AE827" s="43" t="s">
        <v>125</v>
      </c>
      <c r="AF827" s="45" t="s">
        <v>9195</v>
      </c>
      <c r="AG827" s="48">
        <v>1</v>
      </c>
    </row>
    <row r="828" spans="1:33" s="1" customFormat="1" ht="57">
      <c r="A828" s="46" t="s">
        <v>9196</v>
      </c>
      <c r="B828" s="10" t="s">
        <v>9185</v>
      </c>
      <c r="C828" s="21" t="s">
        <v>9186</v>
      </c>
      <c r="D828" s="10" t="s">
        <v>9197</v>
      </c>
      <c r="E828" s="10" t="s">
        <v>79</v>
      </c>
      <c r="F828" s="10" t="s">
        <v>44</v>
      </c>
      <c r="G828" s="10" t="s">
        <v>45</v>
      </c>
      <c r="H828" s="10" t="s">
        <v>44</v>
      </c>
      <c r="I828" s="11">
        <v>1901.16</v>
      </c>
      <c r="J828" s="12">
        <v>1.488600495903779E-4</v>
      </c>
      <c r="K828" s="47">
        <v>1901.16</v>
      </c>
      <c r="L828" s="39" t="s">
        <v>46</v>
      </c>
      <c r="M828" s="41">
        <v>0</v>
      </c>
      <c r="N828" s="47">
        <f t="shared" si="24"/>
        <v>1901.16</v>
      </c>
      <c r="O828" s="39" t="s">
        <v>39</v>
      </c>
      <c r="P828" s="13" t="s">
        <v>9198</v>
      </c>
      <c r="Q828" s="40" t="s">
        <v>9199</v>
      </c>
      <c r="R828" s="40" t="s">
        <v>9200</v>
      </c>
      <c r="S828" s="40" t="s">
        <v>9201</v>
      </c>
      <c r="T828" s="39" t="s">
        <v>9202</v>
      </c>
      <c r="U828" s="40" t="s">
        <v>9203</v>
      </c>
      <c r="V828" s="55">
        <v>1472.3427999999981</v>
      </c>
      <c r="W828" s="43" t="s">
        <v>46</v>
      </c>
      <c r="X828" s="44">
        <v>0</v>
      </c>
      <c r="Y828" s="55">
        <f t="shared" si="25"/>
        <v>1472.3427999999981</v>
      </c>
      <c r="Z828" s="14" t="s">
        <v>39</v>
      </c>
      <c r="AA828" s="45" t="s">
        <v>9204</v>
      </c>
      <c r="AB828" s="45" t="s">
        <v>9205</v>
      </c>
      <c r="AC828" s="45" t="s">
        <v>9206</v>
      </c>
      <c r="AD828" s="45" t="s">
        <v>271</v>
      </c>
      <c r="AE828" s="43" t="s">
        <v>9202</v>
      </c>
      <c r="AF828" s="45" t="s">
        <v>9207</v>
      </c>
      <c r="AG828" s="48">
        <v>1</v>
      </c>
    </row>
    <row r="829" spans="1:33" s="1" customFormat="1" ht="42.75">
      <c r="A829" s="46" t="s">
        <v>9208</v>
      </c>
      <c r="B829" s="10" t="s">
        <v>9185</v>
      </c>
      <c r="C829" s="21" t="s">
        <v>9186</v>
      </c>
      <c r="D829" s="10" t="s">
        <v>9209</v>
      </c>
      <c r="E829" s="10" t="s">
        <v>79</v>
      </c>
      <c r="F829" s="10" t="s">
        <v>44</v>
      </c>
      <c r="G829" s="10" t="s">
        <v>45</v>
      </c>
      <c r="H829" s="10" t="s">
        <v>44</v>
      </c>
      <c r="I829" s="11">
        <v>2714.43</v>
      </c>
      <c r="J829" s="12">
        <v>4.92445436371859E-4</v>
      </c>
      <c r="K829" s="47">
        <v>2714.43</v>
      </c>
      <c r="L829" s="39" t="s">
        <v>46</v>
      </c>
      <c r="M829" s="41">
        <v>0</v>
      </c>
      <c r="N829" s="47">
        <f t="shared" si="24"/>
        <v>2714.43</v>
      </c>
      <c r="O829" s="39" t="s">
        <v>39</v>
      </c>
      <c r="P829" s="13" t="s">
        <v>9210</v>
      </c>
      <c r="Q829" s="40" t="s">
        <v>9211</v>
      </c>
      <c r="R829" s="40" t="s">
        <v>9212</v>
      </c>
      <c r="S829" s="40" t="s">
        <v>9213</v>
      </c>
      <c r="T829" s="39" t="s">
        <v>125</v>
      </c>
      <c r="U829" s="40" t="s">
        <v>9214</v>
      </c>
      <c r="V829" s="55">
        <v>1417.4203999999982</v>
      </c>
      <c r="W829" s="43" t="s">
        <v>46</v>
      </c>
      <c r="X829" s="44">
        <v>0</v>
      </c>
      <c r="Y829" s="55">
        <f t="shared" si="25"/>
        <v>1417.4203999999982</v>
      </c>
      <c r="Z829" s="14" t="s">
        <v>39</v>
      </c>
      <c r="AA829" s="45" t="s">
        <v>9215</v>
      </c>
      <c r="AB829" s="45" t="s">
        <v>9216</v>
      </c>
      <c r="AC829" s="45" t="s">
        <v>9212</v>
      </c>
      <c r="AD829" s="45" t="s">
        <v>55</v>
      </c>
      <c r="AE829" s="43" t="s">
        <v>125</v>
      </c>
      <c r="AF829" s="45" t="s">
        <v>9214</v>
      </c>
      <c r="AG829" s="48">
        <v>1</v>
      </c>
    </row>
    <row r="830" spans="1:33" s="1" customFormat="1">
      <c r="A830" s="46" t="s">
        <v>9217</v>
      </c>
      <c r="B830" s="10" t="s">
        <v>9218</v>
      </c>
      <c r="C830" s="21" t="s">
        <v>9219</v>
      </c>
      <c r="D830" s="10" t="s">
        <v>1856</v>
      </c>
      <c r="E830" s="10" t="s">
        <v>133</v>
      </c>
      <c r="F830" s="10" t="s">
        <v>147</v>
      </c>
      <c r="G830" s="10" t="s">
        <v>135</v>
      </c>
      <c r="H830" s="10" t="s">
        <v>136</v>
      </c>
      <c r="I830" s="11"/>
      <c r="J830" s="12">
        <v>8.0208904560498861E-4</v>
      </c>
      <c r="K830" s="47">
        <v>303031.08304896002</v>
      </c>
      <c r="L830" s="39" t="s">
        <v>46</v>
      </c>
      <c r="M830" s="41">
        <v>0</v>
      </c>
      <c r="N830" s="47">
        <f t="shared" si="24"/>
        <v>303031.08304896002</v>
      </c>
      <c r="O830" s="39" t="s">
        <v>39</v>
      </c>
      <c r="P830" s="13" t="s">
        <v>9220</v>
      </c>
      <c r="Q830" s="40" t="s">
        <v>9221</v>
      </c>
      <c r="R830" s="40" t="s">
        <v>9222</v>
      </c>
      <c r="S830" s="40" t="s">
        <v>9223</v>
      </c>
      <c r="T830" s="39" t="s">
        <v>152</v>
      </c>
      <c r="U830" s="40" t="s">
        <v>9224</v>
      </c>
      <c r="V830" s="55">
        <v>164850.1651328</v>
      </c>
      <c r="W830" s="43" t="s">
        <v>46</v>
      </c>
      <c r="X830" s="44">
        <v>0</v>
      </c>
      <c r="Y830" s="55">
        <f t="shared" si="25"/>
        <v>164850.1651328</v>
      </c>
      <c r="Z830" s="14" t="s">
        <v>39</v>
      </c>
      <c r="AA830" s="45" t="s">
        <v>9225</v>
      </c>
      <c r="AB830" s="45" t="s">
        <v>9226</v>
      </c>
      <c r="AC830" s="45" t="s">
        <v>9222</v>
      </c>
      <c r="AD830" s="45" t="s">
        <v>156</v>
      </c>
      <c r="AE830" s="43" t="s">
        <v>152</v>
      </c>
      <c r="AF830" s="45" t="s">
        <v>9227</v>
      </c>
      <c r="AG830" s="48">
        <v>1</v>
      </c>
    </row>
    <row r="831" spans="1:33" s="1" customFormat="1" ht="29.25">
      <c r="A831" s="46" t="s">
        <v>9228</v>
      </c>
      <c r="B831" s="10" t="s">
        <v>9229</v>
      </c>
      <c r="C831" s="21" t="s">
        <v>9230</v>
      </c>
      <c r="D831" s="10" t="s">
        <v>9231</v>
      </c>
      <c r="E831" s="10" t="s">
        <v>526</v>
      </c>
      <c r="F831" s="10" t="s">
        <v>526</v>
      </c>
      <c r="G831" s="10" t="s">
        <v>45</v>
      </c>
      <c r="H831" s="10" t="s">
        <v>527</v>
      </c>
      <c r="I831" s="11">
        <v>5835</v>
      </c>
      <c r="J831" s="12">
        <v>1.0444199091923052E-3</v>
      </c>
      <c r="K831" s="47">
        <v>5835</v>
      </c>
      <c r="L831" s="39" t="s">
        <v>46</v>
      </c>
      <c r="M831" s="41">
        <v>0</v>
      </c>
      <c r="N831" s="47">
        <f t="shared" si="24"/>
        <v>5835</v>
      </c>
      <c r="O831" s="39" t="s">
        <v>39</v>
      </c>
      <c r="P831" s="13" t="s">
        <v>9232</v>
      </c>
      <c r="Q831" s="40" t="s">
        <v>9233</v>
      </c>
      <c r="R831" s="40" t="s">
        <v>9234</v>
      </c>
      <c r="S831" s="40" t="s">
        <v>9235</v>
      </c>
      <c r="T831" s="39" t="s">
        <v>8398</v>
      </c>
      <c r="U831" s="40" t="s">
        <v>9236</v>
      </c>
      <c r="V831" s="55">
        <v>3174.1471999999999</v>
      </c>
      <c r="W831" s="43" t="s">
        <v>46</v>
      </c>
      <c r="X831" s="44">
        <v>0</v>
      </c>
      <c r="Y831" s="55">
        <f t="shared" si="25"/>
        <v>3174.1471999999999</v>
      </c>
      <c r="Z831" s="14" t="s">
        <v>39</v>
      </c>
      <c r="AA831" s="45" t="s">
        <v>9237</v>
      </c>
      <c r="AB831" s="45" t="s">
        <v>9238</v>
      </c>
      <c r="AC831" s="45" t="s">
        <v>9239</v>
      </c>
      <c r="AD831" s="45" t="s">
        <v>55</v>
      </c>
      <c r="AE831" s="43" t="s">
        <v>208</v>
      </c>
      <c r="AF831" s="45" t="s">
        <v>9240</v>
      </c>
      <c r="AG831" s="48">
        <v>1</v>
      </c>
    </row>
    <row r="832" spans="1:33" s="1" customFormat="1" ht="86.25">
      <c r="A832" s="46" t="s">
        <v>9241</v>
      </c>
      <c r="B832" s="10" t="s">
        <v>660</v>
      </c>
      <c r="C832" s="21" t="s">
        <v>9242</v>
      </c>
      <c r="D832" s="10" t="s">
        <v>9243</v>
      </c>
      <c r="E832" s="10" t="s">
        <v>9244</v>
      </c>
      <c r="F832" s="10" t="s">
        <v>526</v>
      </c>
      <c r="G832" s="10" t="s">
        <v>45</v>
      </c>
      <c r="H832" s="10" t="s">
        <v>527</v>
      </c>
      <c r="I832" s="11"/>
      <c r="J832" s="12">
        <v>4.3961794299604009E-4</v>
      </c>
      <c r="K832" s="47">
        <v>59186.840061439994</v>
      </c>
      <c r="L832" s="39" t="s">
        <v>46</v>
      </c>
      <c r="M832" s="41">
        <v>0</v>
      </c>
      <c r="N832" s="47">
        <f t="shared" si="24"/>
        <v>59186.840061439994</v>
      </c>
      <c r="O832" s="39" t="s">
        <v>39</v>
      </c>
      <c r="P832" s="13" t="s">
        <v>9245</v>
      </c>
      <c r="Q832" s="40" t="s">
        <v>9246</v>
      </c>
      <c r="R832" s="40" t="s">
        <v>9247</v>
      </c>
      <c r="S832" s="40" t="s">
        <v>9248</v>
      </c>
      <c r="T832" s="39" t="s">
        <v>152</v>
      </c>
      <c r="U832" s="40" t="s">
        <v>9249</v>
      </c>
      <c r="V832" s="55">
        <v>25077.05335296</v>
      </c>
      <c r="W832" s="43" t="s">
        <v>46</v>
      </c>
      <c r="X832" s="44">
        <v>0</v>
      </c>
      <c r="Y832" s="55">
        <f t="shared" si="25"/>
        <v>25077.05335296</v>
      </c>
      <c r="Z832" s="14" t="s">
        <v>39</v>
      </c>
      <c r="AA832" s="45" t="s">
        <v>9250</v>
      </c>
      <c r="AB832" s="45" t="s">
        <v>668</v>
      </c>
      <c r="AC832" s="45" t="s">
        <v>9251</v>
      </c>
      <c r="AD832" s="45" t="s">
        <v>55</v>
      </c>
      <c r="AE832" s="43" t="s">
        <v>1238</v>
      </c>
      <c r="AF832" s="45" t="s">
        <v>9252</v>
      </c>
      <c r="AG832" s="48">
        <v>1</v>
      </c>
    </row>
    <row r="833" spans="1:33" s="1" customFormat="1" ht="72">
      <c r="A833" s="46" t="s">
        <v>9253</v>
      </c>
      <c r="B833" s="10" t="s">
        <v>660</v>
      </c>
      <c r="C833" s="21" t="s">
        <v>9254</v>
      </c>
      <c r="D833" s="10" t="s">
        <v>9255</v>
      </c>
      <c r="E833" s="10" t="s">
        <v>9244</v>
      </c>
      <c r="F833" s="10" t="s">
        <v>526</v>
      </c>
      <c r="G833" s="10" t="s">
        <v>45</v>
      </c>
      <c r="H833" s="10" t="s">
        <v>527</v>
      </c>
      <c r="I833" s="11"/>
      <c r="J833" s="12">
        <v>2.3255244461380443E-3</v>
      </c>
      <c r="K833" s="47">
        <v>95995.197580799999</v>
      </c>
      <c r="L833" s="39" t="s">
        <v>46</v>
      </c>
      <c r="M833" s="41">
        <v>0</v>
      </c>
      <c r="N833" s="47">
        <f t="shared" si="24"/>
        <v>95995.197580799999</v>
      </c>
      <c r="O833" s="39" t="s">
        <v>39</v>
      </c>
      <c r="P833" s="13" t="s">
        <v>9256</v>
      </c>
      <c r="Q833" s="40" t="s">
        <v>9257</v>
      </c>
      <c r="R833" s="40" t="s">
        <v>9258</v>
      </c>
      <c r="S833" s="40" t="s">
        <v>9248</v>
      </c>
      <c r="T833" s="39" t="s">
        <v>152</v>
      </c>
      <c r="U833" s="40" t="s">
        <v>9259</v>
      </c>
      <c r="V833" s="55">
        <v>40563.858263039998</v>
      </c>
      <c r="W833" s="43" t="s">
        <v>46</v>
      </c>
      <c r="X833" s="44">
        <v>0</v>
      </c>
      <c r="Y833" s="55">
        <f t="shared" si="25"/>
        <v>40563.858263039998</v>
      </c>
      <c r="Z833" s="14" t="s">
        <v>39</v>
      </c>
      <c r="AA833" s="45" t="s">
        <v>9260</v>
      </c>
      <c r="AB833" s="45" t="s">
        <v>668</v>
      </c>
      <c r="AC833" s="45" t="s">
        <v>9261</v>
      </c>
      <c r="AD833" s="45" t="s">
        <v>9262</v>
      </c>
      <c r="AE833" s="43" t="s">
        <v>152</v>
      </c>
      <c r="AF833" s="45" t="s">
        <v>9259</v>
      </c>
      <c r="AG833" s="48">
        <v>1</v>
      </c>
    </row>
    <row r="834" spans="1:33" s="1" customFormat="1">
      <c r="A834" s="46" t="s">
        <v>9263</v>
      </c>
      <c r="B834" s="10" t="s">
        <v>9264</v>
      </c>
      <c r="C834" s="21" t="s">
        <v>9265</v>
      </c>
      <c r="D834" s="10" t="s">
        <v>698</v>
      </c>
      <c r="E834" s="10" t="s">
        <v>133</v>
      </c>
      <c r="F834" s="10" t="s">
        <v>147</v>
      </c>
      <c r="G834" s="10" t="s">
        <v>135</v>
      </c>
      <c r="H834" s="10" t="s">
        <v>136</v>
      </c>
      <c r="I834" s="11">
        <v>3163761.08</v>
      </c>
      <c r="J834" s="12">
        <v>0.12828419153222145</v>
      </c>
      <c r="K834" s="47">
        <v>3163760.4915999956</v>
      </c>
      <c r="L834" s="39" t="s">
        <v>46</v>
      </c>
      <c r="M834" s="41">
        <v>0</v>
      </c>
      <c r="N834" s="47">
        <f t="shared" si="24"/>
        <v>3163760.4915999956</v>
      </c>
      <c r="O834" s="39" t="s">
        <v>39</v>
      </c>
      <c r="P834" s="13" t="s">
        <v>9266</v>
      </c>
      <c r="Q834" s="40" t="s">
        <v>9267</v>
      </c>
      <c r="R834" s="40" t="s">
        <v>9268</v>
      </c>
      <c r="S834" s="40" t="s">
        <v>9269</v>
      </c>
      <c r="T834" s="39" t="s">
        <v>152</v>
      </c>
      <c r="U834" s="40" t="s">
        <v>9270</v>
      </c>
      <c r="V834" s="55">
        <v>3163760.4915999956</v>
      </c>
      <c r="W834" s="43" t="s">
        <v>46</v>
      </c>
      <c r="X834" s="44">
        <v>0</v>
      </c>
      <c r="Y834" s="55">
        <f t="shared" si="25"/>
        <v>3163760.4915999956</v>
      </c>
      <c r="Z834" s="14" t="s">
        <v>39</v>
      </c>
      <c r="AA834" s="45" t="s">
        <v>9271</v>
      </c>
      <c r="AB834" s="45" t="s">
        <v>9272</v>
      </c>
      <c r="AC834" s="45" t="s">
        <v>9268</v>
      </c>
      <c r="AD834" s="45" t="s">
        <v>55</v>
      </c>
      <c r="AE834" s="43" t="s">
        <v>152</v>
      </c>
      <c r="AF834" s="45" t="s">
        <v>9273</v>
      </c>
      <c r="AG834" s="48">
        <v>1</v>
      </c>
    </row>
    <row r="835" spans="1:33" s="1" customFormat="1" ht="114">
      <c r="A835" s="46" t="s">
        <v>9274</v>
      </c>
      <c r="B835" s="10" t="s">
        <v>9275</v>
      </c>
      <c r="C835" s="21" t="s">
        <v>9276</v>
      </c>
      <c r="D835" s="10" t="s">
        <v>3722</v>
      </c>
      <c r="E835" s="10" t="s">
        <v>133</v>
      </c>
      <c r="F835" s="10" t="s">
        <v>134</v>
      </c>
      <c r="G835" s="10" t="s">
        <v>2588</v>
      </c>
      <c r="H835" s="10" t="s">
        <v>136</v>
      </c>
      <c r="I835" s="11">
        <v>7717435.0899999999</v>
      </c>
      <c r="J835" s="12">
        <v>2.1402439846325227E-2</v>
      </c>
      <c r="K835" s="47">
        <v>7717435.0899999999</v>
      </c>
      <c r="L835" s="39" t="s">
        <v>46</v>
      </c>
      <c r="M835" s="41">
        <v>0</v>
      </c>
      <c r="N835" s="47">
        <f t="shared" si="24"/>
        <v>7717435.0899999999</v>
      </c>
      <c r="O835" s="39" t="s">
        <v>39</v>
      </c>
      <c r="P835" s="13" t="s">
        <v>9277</v>
      </c>
      <c r="Q835" s="40" t="s">
        <v>9278</v>
      </c>
      <c r="R835" s="40" t="s">
        <v>9279</v>
      </c>
      <c r="S835" s="40" t="s">
        <v>9280</v>
      </c>
      <c r="T835" s="39" t="s">
        <v>152</v>
      </c>
      <c r="U835" s="40" t="s">
        <v>9281</v>
      </c>
      <c r="V835" s="55">
        <v>6276754.4623999996</v>
      </c>
      <c r="W835" s="43" t="s">
        <v>46</v>
      </c>
      <c r="X835" s="44">
        <v>0</v>
      </c>
      <c r="Y835" s="55">
        <f t="shared" si="25"/>
        <v>6276754.4623999996</v>
      </c>
      <c r="Z835" s="14" t="s">
        <v>39</v>
      </c>
      <c r="AA835" s="45" t="s">
        <v>9282</v>
      </c>
      <c r="AB835" s="45" t="s">
        <v>9283</v>
      </c>
      <c r="AC835" s="45" t="s">
        <v>9279</v>
      </c>
      <c r="AD835" s="45" t="s">
        <v>55</v>
      </c>
      <c r="AE835" s="43" t="s">
        <v>152</v>
      </c>
      <c r="AF835" s="45" t="s">
        <v>9281</v>
      </c>
      <c r="AG835" s="48">
        <v>1</v>
      </c>
    </row>
    <row r="836" spans="1:33" s="1" customFormat="1" ht="43.5">
      <c r="A836" s="46" t="s">
        <v>9284</v>
      </c>
      <c r="B836" s="10" t="s">
        <v>9285</v>
      </c>
      <c r="C836" s="21" t="s">
        <v>9286</v>
      </c>
      <c r="D836" s="10" t="s">
        <v>6691</v>
      </c>
      <c r="E836" s="10" t="s">
        <v>61</v>
      </c>
      <c r="F836" s="10" t="s">
        <v>62</v>
      </c>
      <c r="G836" s="10" t="s">
        <v>45</v>
      </c>
      <c r="H836" s="10" t="s">
        <v>63</v>
      </c>
      <c r="I836" s="11"/>
      <c r="J836" s="12">
        <v>1.9859246959101004E-3</v>
      </c>
      <c r="K836" s="47">
        <v>459.85723392</v>
      </c>
      <c r="L836" s="39" t="s">
        <v>46</v>
      </c>
      <c r="M836" s="41">
        <v>0</v>
      </c>
      <c r="N836" s="47">
        <f t="shared" si="24"/>
        <v>459.85723392</v>
      </c>
      <c r="O836" s="39" t="s">
        <v>39</v>
      </c>
      <c r="P836" s="13" t="s">
        <v>9287</v>
      </c>
      <c r="Q836" s="40" t="s">
        <v>9288</v>
      </c>
      <c r="R836" s="40" t="s">
        <v>9289</v>
      </c>
      <c r="S836" s="40" t="s">
        <v>9290</v>
      </c>
      <c r="T836" s="39" t="s">
        <v>9291</v>
      </c>
      <c r="U836" s="40" t="s">
        <v>9292</v>
      </c>
      <c r="V836" s="55">
        <v>233.63714303999998</v>
      </c>
      <c r="W836" s="43" t="s">
        <v>46</v>
      </c>
      <c r="X836" s="44">
        <v>0</v>
      </c>
      <c r="Y836" s="55">
        <f t="shared" si="25"/>
        <v>233.63714303999998</v>
      </c>
      <c r="Z836" s="14" t="s">
        <v>39</v>
      </c>
      <c r="AA836" s="45" t="s">
        <v>9293</v>
      </c>
      <c r="AB836" s="45" t="s">
        <v>9294</v>
      </c>
      <c r="AC836" s="45" t="s">
        <v>9295</v>
      </c>
      <c r="AD836" s="45" t="s">
        <v>73</v>
      </c>
      <c r="AE836" s="43" t="s">
        <v>395</v>
      </c>
      <c r="AF836" s="45" t="s">
        <v>9296</v>
      </c>
      <c r="AG836" s="48">
        <v>1</v>
      </c>
    </row>
    <row r="837" spans="1:33" s="1" customFormat="1" ht="42.75">
      <c r="A837" s="46" t="s">
        <v>9297</v>
      </c>
      <c r="B837" s="10" t="s">
        <v>9285</v>
      </c>
      <c r="C837" s="21" t="s">
        <v>9286</v>
      </c>
      <c r="D837" s="10" t="s">
        <v>3903</v>
      </c>
      <c r="E837" s="10" t="s">
        <v>133</v>
      </c>
      <c r="F837" s="10" t="s">
        <v>147</v>
      </c>
      <c r="G837" s="10" t="s">
        <v>135</v>
      </c>
      <c r="H837" s="10" t="s">
        <v>133</v>
      </c>
      <c r="I837" s="11"/>
      <c r="J837" s="12">
        <v>1.451359846837302E-3</v>
      </c>
      <c r="K837" s="47">
        <v>2761.6157542400001</v>
      </c>
      <c r="L837" s="39" t="s">
        <v>46</v>
      </c>
      <c r="M837" s="41">
        <v>0</v>
      </c>
      <c r="N837" s="47">
        <f t="shared" si="24"/>
        <v>2761.6157542400001</v>
      </c>
      <c r="O837" s="39" t="s">
        <v>39</v>
      </c>
      <c r="P837" s="13" t="s">
        <v>9298</v>
      </c>
      <c r="Q837" s="40" t="s">
        <v>9299</v>
      </c>
      <c r="R837" s="40" t="s">
        <v>9300</v>
      </c>
      <c r="S837" s="40" t="s">
        <v>9301</v>
      </c>
      <c r="T837" s="39" t="s">
        <v>506</v>
      </c>
      <c r="U837" s="40" t="s">
        <v>9302</v>
      </c>
      <c r="V837" s="55">
        <v>1787.5095705600002</v>
      </c>
      <c r="W837" s="43" t="s">
        <v>46</v>
      </c>
      <c r="X837" s="44">
        <v>0</v>
      </c>
      <c r="Y837" s="55">
        <f t="shared" si="25"/>
        <v>1787.5095705600002</v>
      </c>
      <c r="Z837" s="14" t="s">
        <v>39</v>
      </c>
      <c r="AA837" s="45" t="s">
        <v>9303</v>
      </c>
      <c r="AB837" s="45" t="s">
        <v>9304</v>
      </c>
      <c r="AC837" s="45" t="s">
        <v>9305</v>
      </c>
      <c r="AD837" s="45" t="s">
        <v>287</v>
      </c>
      <c r="AE837" s="43" t="s">
        <v>3071</v>
      </c>
      <c r="AF837" s="45" t="s">
        <v>9306</v>
      </c>
      <c r="AG837" s="48">
        <v>1</v>
      </c>
    </row>
    <row r="838" spans="1:33" s="1" customFormat="1" ht="28.5">
      <c r="A838" s="46" t="s">
        <v>9307</v>
      </c>
      <c r="B838" s="10" t="s">
        <v>9285</v>
      </c>
      <c r="C838" s="21" t="s">
        <v>9286</v>
      </c>
      <c r="D838" s="10" t="s">
        <v>829</v>
      </c>
      <c r="E838" s="10" t="s">
        <v>79</v>
      </c>
      <c r="F838" s="10" t="s">
        <v>44</v>
      </c>
      <c r="G838" s="10" t="s">
        <v>45</v>
      </c>
      <c r="H838" s="10" t="s">
        <v>44</v>
      </c>
      <c r="I838" s="11"/>
      <c r="J838" s="12">
        <v>5.2539306815457918E-4</v>
      </c>
      <c r="K838" s="47">
        <v>236.10949375999999</v>
      </c>
      <c r="L838" s="39" t="s">
        <v>46</v>
      </c>
      <c r="M838" s="41">
        <v>0</v>
      </c>
      <c r="N838" s="47">
        <f t="shared" si="24"/>
        <v>236.10949375999999</v>
      </c>
      <c r="O838" s="39" t="s">
        <v>39</v>
      </c>
      <c r="P838" s="13" t="s">
        <v>9308</v>
      </c>
      <c r="Q838" s="40" t="s">
        <v>9309</v>
      </c>
      <c r="R838" s="40" t="s">
        <v>9310</v>
      </c>
      <c r="S838" s="40" t="s">
        <v>480</v>
      </c>
      <c r="T838" s="39" t="s">
        <v>266</v>
      </c>
      <c r="U838" s="40" t="s">
        <v>9311</v>
      </c>
      <c r="V838" s="55">
        <v>199.02423296000001</v>
      </c>
      <c r="W838" s="43" t="s">
        <v>46</v>
      </c>
      <c r="X838" s="44">
        <v>0</v>
      </c>
      <c r="Y838" s="55">
        <f t="shared" si="25"/>
        <v>199.02423296000001</v>
      </c>
      <c r="Z838" s="14" t="s">
        <v>39</v>
      </c>
      <c r="AA838" s="45" t="s">
        <v>9312</v>
      </c>
      <c r="AB838" s="45" t="s">
        <v>9313</v>
      </c>
      <c r="AC838" s="45" t="s">
        <v>9314</v>
      </c>
      <c r="AD838" s="45" t="s">
        <v>271</v>
      </c>
      <c r="AE838" s="43" t="s">
        <v>9315</v>
      </c>
      <c r="AF838" s="45" t="s">
        <v>9316</v>
      </c>
      <c r="AG838" s="48">
        <v>1</v>
      </c>
    </row>
    <row r="839" spans="1:33" s="1" customFormat="1" ht="28.5">
      <c r="A839" s="46" t="s">
        <v>9317</v>
      </c>
      <c r="B839" s="10" t="s">
        <v>9285</v>
      </c>
      <c r="C839" s="21" t="s">
        <v>9286</v>
      </c>
      <c r="D839" s="10" t="s">
        <v>43</v>
      </c>
      <c r="E839" s="10" t="s">
        <v>79</v>
      </c>
      <c r="F839" s="10" t="s">
        <v>44</v>
      </c>
      <c r="G839" s="10" t="s">
        <v>45</v>
      </c>
      <c r="H839" s="10" t="s">
        <v>44</v>
      </c>
      <c r="I839" s="11"/>
      <c r="J839" s="12">
        <v>2.6931551990151881E-4</v>
      </c>
      <c r="K839" s="47">
        <v>315.22471680000001</v>
      </c>
      <c r="L839" s="39" t="s">
        <v>46</v>
      </c>
      <c r="M839" s="41">
        <v>0</v>
      </c>
      <c r="N839" s="47">
        <f t="shared" ref="N839:N902" si="26">+((K839*M839)+K839)</f>
        <v>315.22471680000001</v>
      </c>
      <c r="O839" s="39" t="s">
        <v>39</v>
      </c>
      <c r="P839" s="13" t="s">
        <v>9318</v>
      </c>
      <c r="Q839" s="40" t="s">
        <v>9319</v>
      </c>
      <c r="R839" s="40" t="s">
        <v>9320</v>
      </c>
      <c r="S839" s="40" t="s">
        <v>480</v>
      </c>
      <c r="T839" s="39" t="s">
        <v>266</v>
      </c>
      <c r="U839" s="40" t="s">
        <v>9321</v>
      </c>
      <c r="V839" s="55">
        <v>335.00352256000002</v>
      </c>
      <c r="W839" s="43" t="s">
        <v>46</v>
      </c>
      <c r="X839" s="44">
        <v>0</v>
      </c>
      <c r="Y839" s="55">
        <f t="shared" ref="Y839:Y902" si="27">+((V839*X839)+V839)</f>
        <v>335.00352256000002</v>
      </c>
      <c r="Z839" s="14" t="s">
        <v>39</v>
      </c>
      <c r="AA839" s="45" t="s">
        <v>9312</v>
      </c>
      <c r="AB839" s="45" t="s">
        <v>9322</v>
      </c>
      <c r="AC839" s="45" t="s">
        <v>9323</v>
      </c>
      <c r="AD839" s="45" t="s">
        <v>271</v>
      </c>
      <c r="AE839" s="43" t="s">
        <v>9315</v>
      </c>
      <c r="AF839" s="45" t="s">
        <v>9324</v>
      </c>
      <c r="AG839" s="48">
        <v>1</v>
      </c>
    </row>
    <row r="840" spans="1:33" s="1" customFormat="1" ht="29.25">
      <c r="A840" s="46" t="s">
        <v>9325</v>
      </c>
      <c r="B840" s="10" t="s">
        <v>9326</v>
      </c>
      <c r="C840" s="21" t="s">
        <v>9327</v>
      </c>
      <c r="D840" s="10" t="s">
        <v>9328</v>
      </c>
      <c r="E840" s="10" t="s">
        <v>147</v>
      </c>
      <c r="F840" s="10" t="s">
        <v>147</v>
      </c>
      <c r="G840" s="10" t="s">
        <v>135</v>
      </c>
      <c r="H840" s="10" t="s">
        <v>133</v>
      </c>
      <c r="I840" s="11">
        <v>21584869.129999999</v>
      </c>
      <c r="J840" s="12">
        <v>0.16530051786413552</v>
      </c>
      <c r="K840" s="47">
        <v>21584869.129999999</v>
      </c>
      <c r="L840" s="39" t="s">
        <v>46</v>
      </c>
      <c r="M840" s="41">
        <v>0</v>
      </c>
      <c r="N840" s="47">
        <f t="shared" si="26"/>
        <v>21584869.129999999</v>
      </c>
      <c r="O840" s="39" t="s">
        <v>39</v>
      </c>
      <c r="P840" s="13" t="s">
        <v>9329</v>
      </c>
      <c r="Q840" s="40" t="s">
        <v>9330</v>
      </c>
      <c r="R840" s="40" t="s">
        <v>9331</v>
      </c>
      <c r="S840" s="40" t="s">
        <v>688</v>
      </c>
      <c r="T840" s="39" t="s">
        <v>152</v>
      </c>
      <c r="U840" s="40" t="s">
        <v>9332</v>
      </c>
      <c r="V840" s="55">
        <v>21584869.129999999</v>
      </c>
      <c r="W840" s="43" t="s">
        <v>46</v>
      </c>
      <c r="X840" s="44">
        <v>0</v>
      </c>
      <c r="Y840" s="55">
        <f t="shared" si="27"/>
        <v>21584869.129999999</v>
      </c>
      <c r="Z840" s="14" t="s">
        <v>39</v>
      </c>
      <c r="AA840" s="45" t="s">
        <v>9333</v>
      </c>
      <c r="AB840" s="45" t="s">
        <v>9334</v>
      </c>
      <c r="AC840" s="45" t="s">
        <v>9331</v>
      </c>
      <c r="AD840" s="45" t="s">
        <v>156</v>
      </c>
      <c r="AE840" s="43" t="s">
        <v>152</v>
      </c>
      <c r="AF840" s="45" t="s">
        <v>9335</v>
      </c>
      <c r="AG840" s="48">
        <v>1</v>
      </c>
    </row>
    <row r="841" spans="1:33" s="1" customFormat="1" ht="71.25">
      <c r="A841" s="46" t="s">
        <v>9336</v>
      </c>
      <c r="B841" s="10" t="s">
        <v>9337</v>
      </c>
      <c r="C841" s="21" t="s">
        <v>9338</v>
      </c>
      <c r="D841" s="10" t="s">
        <v>9339</v>
      </c>
      <c r="E841" s="10" t="s">
        <v>133</v>
      </c>
      <c r="F841" s="10" t="s">
        <v>134</v>
      </c>
      <c r="G841" s="10" t="s">
        <v>2588</v>
      </c>
      <c r="H841" s="10" t="s">
        <v>133</v>
      </c>
      <c r="I841" s="11">
        <v>13572.17</v>
      </c>
      <c r="J841" s="12">
        <v>0.26214092504103664</v>
      </c>
      <c r="K841" s="47">
        <v>13572.17</v>
      </c>
      <c r="L841" s="39" t="s">
        <v>46</v>
      </c>
      <c r="M841" s="41">
        <v>0</v>
      </c>
      <c r="N841" s="47">
        <f t="shared" si="26"/>
        <v>13572.17</v>
      </c>
      <c r="O841" s="39" t="s">
        <v>39</v>
      </c>
      <c r="P841" s="13" t="s">
        <v>9340</v>
      </c>
      <c r="Q841" s="40" t="s">
        <v>9341</v>
      </c>
      <c r="R841" s="40" t="s">
        <v>9342</v>
      </c>
      <c r="S841" s="40" t="s">
        <v>9343</v>
      </c>
      <c r="T841" s="39" t="s">
        <v>613</v>
      </c>
      <c r="U841" s="40" t="s">
        <v>9344</v>
      </c>
      <c r="V841" s="55">
        <v>10695.081199999986</v>
      </c>
      <c r="W841" s="43" t="s">
        <v>46</v>
      </c>
      <c r="X841" s="44">
        <v>0</v>
      </c>
      <c r="Y841" s="55">
        <f t="shared" si="27"/>
        <v>10695.081199999986</v>
      </c>
      <c r="Z841" s="14" t="s">
        <v>39</v>
      </c>
      <c r="AA841" s="45" t="s">
        <v>9345</v>
      </c>
      <c r="AB841" s="45" t="s">
        <v>9346</v>
      </c>
      <c r="AC841" s="45" t="s">
        <v>9342</v>
      </c>
      <c r="AD841" s="45" t="s">
        <v>55</v>
      </c>
      <c r="AE841" s="43" t="s">
        <v>613</v>
      </c>
      <c r="AF841" s="45" t="s">
        <v>9344</v>
      </c>
      <c r="AG841" s="48">
        <v>1</v>
      </c>
    </row>
    <row r="842" spans="1:33" s="1" customFormat="1" ht="71.25">
      <c r="A842" s="46" t="s">
        <v>9347</v>
      </c>
      <c r="B842" s="10" t="s">
        <v>9337</v>
      </c>
      <c r="C842" s="21" t="s">
        <v>9338</v>
      </c>
      <c r="D842" s="10" t="s">
        <v>9348</v>
      </c>
      <c r="E842" s="10" t="s">
        <v>133</v>
      </c>
      <c r="F842" s="10" t="s">
        <v>134</v>
      </c>
      <c r="G842" s="10" t="s">
        <v>2588</v>
      </c>
      <c r="H842" s="10" t="s">
        <v>136</v>
      </c>
      <c r="I842" s="11">
        <v>20358.25</v>
      </c>
      <c r="J842" s="12">
        <v>5.4560392495130505E-2</v>
      </c>
      <c r="K842" s="47">
        <v>20358.25</v>
      </c>
      <c r="L842" s="39" t="s">
        <v>46</v>
      </c>
      <c r="M842" s="41">
        <v>0</v>
      </c>
      <c r="N842" s="47">
        <f t="shared" si="26"/>
        <v>20358.25</v>
      </c>
      <c r="O842" s="39" t="s">
        <v>39</v>
      </c>
      <c r="P842" s="13" t="s">
        <v>9349</v>
      </c>
      <c r="Q842" s="40" t="s">
        <v>9350</v>
      </c>
      <c r="R842" s="40" t="s">
        <v>9351</v>
      </c>
      <c r="S842" s="40" t="s">
        <v>9352</v>
      </c>
      <c r="T842" s="39" t="s">
        <v>613</v>
      </c>
      <c r="U842" s="40" t="s">
        <v>9353</v>
      </c>
      <c r="V842" s="55">
        <v>20358.25</v>
      </c>
      <c r="W842" s="43" t="s">
        <v>46</v>
      </c>
      <c r="X842" s="44">
        <v>0</v>
      </c>
      <c r="Y842" s="55">
        <f t="shared" si="27"/>
        <v>20358.25</v>
      </c>
      <c r="Z842" s="14" t="s">
        <v>39</v>
      </c>
      <c r="AA842" s="45" t="s">
        <v>9345</v>
      </c>
      <c r="AB842" s="45" t="s">
        <v>9354</v>
      </c>
      <c r="AC842" s="45" t="s">
        <v>9351</v>
      </c>
      <c r="AD842" s="45" t="s">
        <v>55</v>
      </c>
      <c r="AE842" s="43" t="s">
        <v>613</v>
      </c>
      <c r="AF842" s="45" t="s">
        <v>9353</v>
      </c>
      <c r="AG842" s="48">
        <v>1</v>
      </c>
    </row>
    <row r="843" spans="1:33" s="1" customFormat="1" ht="57">
      <c r="A843" s="46" t="s">
        <v>9355</v>
      </c>
      <c r="B843" s="10" t="s">
        <v>9337</v>
      </c>
      <c r="C843" s="21" t="s">
        <v>9338</v>
      </c>
      <c r="D843" s="10" t="s">
        <v>9356</v>
      </c>
      <c r="E843" s="10" t="s">
        <v>133</v>
      </c>
      <c r="F843" s="10" t="s">
        <v>147</v>
      </c>
      <c r="G843" s="10" t="s">
        <v>2588</v>
      </c>
      <c r="H843" s="10" t="s">
        <v>136</v>
      </c>
      <c r="I843" s="11">
        <v>27144.34</v>
      </c>
      <c r="J843" s="12">
        <v>5.7698664712471552E-3</v>
      </c>
      <c r="K843" s="47">
        <v>27144.34</v>
      </c>
      <c r="L843" s="39" t="s">
        <v>46</v>
      </c>
      <c r="M843" s="41">
        <v>0</v>
      </c>
      <c r="N843" s="47">
        <f t="shared" si="26"/>
        <v>27144.34</v>
      </c>
      <c r="O843" s="39" t="s">
        <v>39</v>
      </c>
      <c r="P843" s="13" t="s">
        <v>9357</v>
      </c>
      <c r="Q843" s="40" t="s">
        <v>9358</v>
      </c>
      <c r="R843" s="40" t="s">
        <v>9359</v>
      </c>
      <c r="S843" s="40" t="s">
        <v>9360</v>
      </c>
      <c r="T843" s="39" t="s">
        <v>506</v>
      </c>
      <c r="U843" s="40" t="s">
        <v>9361</v>
      </c>
      <c r="V843" s="55">
        <v>27144.339999999964</v>
      </c>
      <c r="W843" s="43" t="s">
        <v>46</v>
      </c>
      <c r="X843" s="44">
        <v>0</v>
      </c>
      <c r="Y843" s="55">
        <f t="shared" si="27"/>
        <v>27144.339999999964</v>
      </c>
      <c r="Z843" s="14" t="s">
        <v>39</v>
      </c>
      <c r="AA843" s="45" t="s">
        <v>9345</v>
      </c>
      <c r="AB843" s="45" t="s">
        <v>9362</v>
      </c>
      <c r="AC843" s="45" t="s">
        <v>9359</v>
      </c>
      <c r="AD843" s="45" t="s">
        <v>55</v>
      </c>
      <c r="AE843" s="43" t="s">
        <v>506</v>
      </c>
      <c r="AF843" s="45" t="s">
        <v>9361</v>
      </c>
      <c r="AG843" s="48">
        <v>1</v>
      </c>
    </row>
    <row r="844" spans="1:33" s="1" customFormat="1" ht="42.75">
      <c r="A844" s="46" t="s">
        <v>9363</v>
      </c>
      <c r="B844" s="10" t="s">
        <v>9364</v>
      </c>
      <c r="C844" s="21" t="s">
        <v>9365</v>
      </c>
      <c r="D844" s="10" t="s">
        <v>2831</v>
      </c>
      <c r="E844" s="10" t="s">
        <v>133</v>
      </c>
      <c r="F844" s="10" t="s">
        <v>134</v>
      </c>
      <c r="G844" s="10" t="s">
        <v>2588</v>
      </c>
      <c r="H844" s="10" t="s">
        <v>136</v>
      </c>
      <c r="I844" s="11">
        <v>6044.6</v>
      </c>
      <c r="J844" s="12">
        <v>8.6529999591988664E-4</v>
      </c>
      <c r="K844" s="47">
        <v>6044.6</v>
      </c>
      <c r="L844" s="39" t="s">
        <v>46</v>
      </c>
      <c r="M844" s="41">
        <v>0</v>
      </c>
      <c r="N844" s="47">
        <f t="shared" si="26"/>
        <v>6044.6</v>
      </c>
      <c r="O844" s="39" t="s">
        <v>39</v>
      </c>
      <c r="P844" s="13" t="s">
        <v>9366</v>
      </c>
      <c r="Q844" s="40" t="s">
        <v>9367</v>
      </c>
      <c r="R844" s="40" t="s">
        <v>9368</v>
      </c>
      <c r="S844" s="40" t="s">
        <v>9369</v>
      </c>
      <c r="T844" s="39" t="s">
        <v>613</v>
      </c>
      <c r="U844" s="40" t="s">
        <v>9370</v>
      </c>
      <c r="V844" s="55">
        <v>6044.6</v>
      </c>
      <c r="W844" s="43" t="s">
        <v>46</v>
      </c>
      <c r="X844" s="44">
        <v>0</v>
      </c>
      <c r="Y844" s="55">
        <f t="shared" si="27"/>
        <v>6044.6</v>
      </c>
      <c r="Z844" s="14" t="s">
        <v>39</v>
      </c>
      <c r="AA844" s="45" t="s">
        <v>9371</v>
      </c>
      <c r="AB844" s="45" t="s">
        <v>9372</v>
      </c>
      <c r="AC844" s="45" t="s">
        <v>9373</v>
      </c>
      <c r="AD844" s="45" t="s">
        <v>287</v>
      </c>
      <c r="AE844" s="43" t="s">
        <v>9374</v>
      </c>
      <c r="AF844" s="45" t="s">
        <v>9375</v>
      </c>
      <c r="AG844" s="48">
        <v>1</v>
      </c>
    </row>
    <row r="845" spans="1:33" s="1" customFormat="1" ht="156.75">
      <c r="A845" s="46" t="s">
        <v>9376</v>
      </c>
      <c r="B845" s="10" t="s">
        <v>9364</v>
      </c>
      <c r="C845" s="21" t="s">
        <v>9365</v>
      </c>
      <c r="D845" s="10" t="s">
        <v>792</v>
      </c>
      <c r="E845" s="10" t="s">
        <v>1792</v>
      </c>
      <c r="F845" s="10" t="s">
        <v>134</v>
      </c>
      <c r="G845" s="10" t="s">
        <v>2588</v>
      </c>
      <c r="H845" s="10" t="s">
        <v>136</v>
      </c>
      <c r="I845" s="11">
        <v>12089.2</v>
      </c>
      <c r="J845" s="12">
        <v>0.30746119493328178</v>
      </c>
      <c r="K845" s="47">
        <v>12089.2</v>
      </c>
      <c r="L845" s="39" t="s">
        <v>46</v>
      </c>
      <c r="M845" s="41">
        <v>0</v>
      </c>
      <c r="N845" s="47">
        <f t="shared" si="26"/>
        <v>12089.2</v>
      </c>
      <c r="O845" s="39" t="s">
        <v>39</v>
      </c>
      <c r="P845" s="13" t="s">
        <v>9377</v>
      </c>
      <c r="Q845" s="40" t="s">
        <v>9378</v>
      </c>
      <c r="R845" s="40" t="s">
        <v>9379</v>
      </c>
      <c r="S845" s="40" t="s">
        <v>9380</v>
      </c>
      <c r="T845" s="39" t="s">
        <v>9381</v>
      </c>
      <c r="U845" s="40" t="s">
        <v>9382</v>
      </c>
      <c r="V845" s="55">
        <v>12089.2</v>
      </c>
      <c r="W845" s="43" t="s">
        <v>46</v>
      </c>
      <c r="X845" s="44">
        <v>0</v>
      </c>
      <c r="Y845" s="55">
        <f t="shared" si="27"/>
        <v>12089.2</v>
      </c>
      <c r="Z845" s="14" t="s">
        <v>39</v>
      </c>
      <c r="AA845" s="45" t="s">
        <v>9383</v>
      </c>
      <c r="AB845" s="45" t="s">
        <v>9384</v>
      </c>
      <c r="AC845" s="45" t="s">
        <v>9385</v>
      </c>
      <c r="AD845" s="45" t="s">
        <v>287</v>
      </c>
      <c r="AE845" s="43" t="s">
        <v>9374</v>
      </c>
      <c r="AF845" s="45" t="s">
        <v>9386</v>
      </c>
      <c r="AG845" s="48">
        <v>1</v>
      </c>
    </row>
    <row r="846" spans="1:33" s="1" customFormat="1" ht="42.75">
      <c r="A846" s="46" t="s">
        <v>9387</v>
      </c>
      <c r="B846" s="10" t="s">
        <v>9364</v>
      </c>
      <c r="C846" s="21" t="s">
        <v>9365</v>
      </c>
      <c r="D846" s="10" t="s">
        <v>1889</v>
      </c>
      <c r="E846" s="10" t="s">
        <v>133</v>
      </c>
      <c r="F846" s="10" t="s">
        <v>134</v>
      </c>
      <c r="G846" s="10" t="s">
        <v>2588</v>
      </c>
      <c r="H846" s="10" t="s">
        <v>133</v>
      </c>
      <c r="I846" s="11">
        <v>18133.8</v>
      </c>
      <c r="J846" s="12">
        <v>0.1347789007779733</v>
      </c>
      <c r="K846" s="47">
        <v>18133.8</v>
      </c>
      <c r="L846" s="39" t="s">
        <v>46</v>
      </c>
      <c r="M846" s="41">
        <v>0</v>
      </c>
      <c r="N846" s="47">
        <f t="shared" si="26"/>
        <v>18133.8</v>
      </c>
      <c r="O846" s="39" t="s">
        <v>39</v>
      </c>
      <c r="P846" s="13" t="s">
        <v>9388</v>
      </c>
      <c r="Q846" s="40" t="s">
        <v>9389</v>
      </c>
      <c r="R846" s="40" t="s">
        <v>9390</v>
      </c>
      <c r="S846" s="40" t="s">
        <v>9391</v>
      </c>
      <c r="T846" s="39" t="s">
        <v>613</v>
      </c>
      <c r="U846" s="40" t="s">
        <v>9392</v>
      </c>
      <c r="V846" s="55">
        <v>18133.8</v>
      </c>
      <c r="W846" s="43" t="s">
        <v>46</v>
      </c>
      <c r="X846" s="44">
        <v>0</v>
      </c>
      <c r="Y846" s="55">
        <f t="shared" si="27"/>
        <v>18133.8</v>
      </c>
      <c r="Z846" s="14" t="s">
        <v>39</v>
      </c>
      <c r="AA846" s="45" t="s">
        <v>9393</v>
      </c>
      <c r="AB846" s="45" t="s">
        <v>9394</v>
      </c>
      <c r="AC846" s="45" t="s">
        <v>9395</v>
      </c>
      <c r="AD846" s="45" t="s">
        <v>287</v>
      </c>
      <c r="AE846" s="43" t="s">
        <v>9374</v>
      </c>
      <c r="AF846" s="45" t="s">
        <v>9396</v>
      </c>
      <c r="AG846" s="48">
        <v>1</v>
      </c>
    </row>
    <row r="847" spans="1:33" s="1" customFormat="1" ht="171">
      <c r="A847" s="46" t="s">
        <v>9397</v>
      </c>
      <c r="B847" s="10" t="s">
        <v>9364</v>
      </c>
      <c r="C847" s="21" t="s">
        <v>9365</v>
      </c>
      <c r="D847" s="10" t="s">
        <v>2066</v>
      </c>
      <c r="E847" s="10" t="s">
        <v>1792</v>
      </c>
      <c r="F847" s="10" t="s">
        <v>134</v>
      </c>
      <c r="G847" s="10" t="s">
        <v>2588</v>
      </c>
      <c r="H847" s="10" t="s">
        <v>136</v>
      </c>
      <c r="I847" s="11">
        <v>24178.400000000001</v>
      </c>
      <c r="J847" s="12">
        <v>7.5328154393222754E-2</v>
      </c>
      <c r="K847" s="47">
        <v>24178.400000000001</v>
      </c>
      <c r="L847" s="39" t="s">
        <v>46</v>
      </c>
      <c r="M847" s="41">
        <v>0</v>
      </c>
      <c r="N847" s="47">
        <f t="shared" si="26"/>
        <v>24178.400000000001</v>
      </c>
      <c r="O847" s="39" t="s">
        <v>39</v>
      </c>
      <c r="P847" s="13" t="s">
        <v>9398</v>
      </c>
      <c r="Q847" s="40" t="s">
        <v>9399</v>
      </c>
      <c r="R847" s="40" t="s">
        <v>9400</v>
      </c>
      <c r="S847" s="40" t="s">
        <v>9401</v>
      </c>
      <c r="T847" s="39" t="s">
        <v>9381</v>
      </c>
      <c r="U847" s="40" t="s">
        <v>9402</v>
      </c>
      <c r="V847" s="55">
        <v>22432.8272</v>
      </c>
      <c r="W847" s="43" t="s">
        <v>46</v>
      </c>
      <c r="X847" s="44">
        <v>0</v>
      </c>
      <c r="Y847" s="55">
        <f t="shared" si="27"/>
        <v>22432.8272</v>
      </c>
      <c r="Z847" s="14" t="s">
        <v>39</v>
      </c>
      <c r="AA847" s="45" t="s">
        <v>9403</v>
      </c>
      <c r="AB847" s="45" t="s">
        <v>9404</v>
      </c>
      <c r="AC847" s="45" t="s">
        <v>9405</v>
      </c>
      <c r="AD847" s="45" t="s">
        <v>287</v>
      </c>
      <c r="AE847" s="43" t="s">
        <v>9374</v>
      </c>
      <c r="AF847" s="45" t="s">
        <v>9406</v>
      </c>
      <c r="AG847" s="48">
        <v>1</v>
      </c>
    </row>
    <row r="848" spans="1:33" s="1" customFormat="1" ht="42.75">
      <c r="A848" s="46" t="s">
        <v>9407</v>
      </c>
      <c r="B848" s="10" t="s">
        <v>9408</v>
      </c>
      <c r="C848" s="21" t="s">
        <v>9409</v>
      </c>
      <c r="D848" s="10" t="s">
        <v>9410</v>
      </c>
      <c r="E848" s="10" t="s">
        <v>133</v>
      </c>
      <c r="F848" s="10" t="s">
        <v>147</v>
      </c>
      <c r="G848" s="10" t="s">
        <v>135</v>
      </c>
      <c r="H848" s="10" t="s">
        <v>133</v>
      </c>
      <c r="I848" s="11"/>
      <c r="J848" s="12">
        <v>1.0164967427745336E-2</v>
      </c>
      <c r="K848" s="47">
        <v>25775.492431359999</v>
      </c>
      <c r="L848" s="39" t="s">
        <v>46</v>
      </c>
      <c r="M848" s="41">
        <v>0</v>
      </c>
      <c r="N848" s="47">
        <f t="shared" si="26"/>
        <v>25775.492431359999</v>
      </c>
      <c r="O848" s="39" t="s">
        <v>39</v>
      </c>
      <c r="P848" s="13" t="s">
        <v>9411</v>
      </c>
      <c r="Q848" s="40" t="s">
        <v>9412</v>
      </c>
      <c r="R848" s="40" t="s">
        <v>9413</v>
      </c>
      <c r="S848" s="40" t="s">
        <v>9414</v>
      </c>
      <c r="T848" s="39" t="s">
        <v>613</v>
      </c>
      <c r="U848" s="40" t="s">
        <v>9415</v>
      </c>
      <c r="V848" s="55">
        <v>23033.65548288</v>
      </c>
      <c r="W848" s="43" t="s">
        <v>46</v>
      </c>
      <c r="X848" s="44">
        <v>0</v>
      </c>
      <c r="Y848" s="55">
        <f t="shared" si="27"/>
        <v>23033.65548288</v>
      </c>
      <c r="Z848" s="14" t="s">
        <v>39</v>
      </c>
      <c r="AA848" s="45" t="s">
        <v>9416</v>
      </c>
      <c r="AB848" s="45" t="s">
        <v>9417</v>
      </c>
      <c r="AC848" s="45" t="s">
        <v>9418</v>
      </c>
      <c r="AD848" s="45" t="s">
        <v>9419</v>
      </c>
      <c r="AE848" s="43" t="s">
        <v>904</v>
      </c>
      <c r="AF848" s="45" t="s">
        <v>9420</v>
      </c>
      <c r="AG848" s="48">
        <v>1</v>
      </c>
    </row>
    <row r="849" spans="1:33" s="1" customFormat="1" ht="28.5">
      <c r="A849" s="46" t="s">
        <v>9421</v>
      </c>
      <c r="B849" s="10" t="s">
        <v>9422</v>
      </c>
      <c r="C849" s="21" t="s">
        <v>9423</v>
      </c>
      <c r="D849" s="10" t="s">
        <v>9424</v>
      </c>
      <c r="E849" s="10" t="s">
        <v>8473</v>
      </c>
      <c r="F849" s="10" t="s">
        <v>147</v>
      </c>
      <c r="G849" s="10" t="s">
        <v>9425</v>
      </c>
      <c r="H849" s="10" t="s">
        <v>133</v>
      </c>
      <c r="I849" s="11">
        <v>140151</v>
      </c>
      <c r="J849" s="12">
        <v>6.5961364433214792E-3</v>
      </c>
      <c r="K849" s="47">
        <v>140151</v>
      </c>
      <c r="L849" s="39" t="s">
        <v>46</v>
      </c>
      <c r="M849" s="41">
        <v>0</v>
      </c>
      <c r="N849" s="47">
        <f t="shared" si="26"/>
        <v>140151</v>
      </c>
      <c r="O849" s="39" t="s">
        <v>39</v>
      </c>
      <c r="P849" s="13" t="s">
        <v>9426</v>
      </c>
      <c r="Q849" s="40" t="s">
        <v>9427</v>
      </c>
      <c r="R849" s="40" t="s">
        <v>9428</v>
      </c>
      <c r="S849" s="40" t="s">
        <v>9429</v>
      </c>
      <c r="T849" s="39" t="s">
        <v>152</v>
      </c>
      <c r="U849" s="40" t="s">
        <v>9430</v>
      </c>
      <c r="V849" s="55">
        <v>140151</v>
      </c>
      <c r="W849" s="43" t="s">
        <v>46</v>
      </c>
      <c r="X849" s="44">
        <v>0</v>
      </c>
      <c r="Y849" s="55">
        <f t="shared" si="27"/>
        <v>140151</v>
      </c>
      <c r="Z849" s="14" t="s">
        <v>39</v>
      </c>
      <c r="AA849" s="45" t="s">
        <v>9431</v>
      </c>
      <c r="AB849" s="45" t="s">
        <v>9432</v>
      </c>
      <c r="AC849" s="45" t="s">
        <v>9428</v>
      </c>
      <c r="AD849" s="45" t="s">
        <v>813</v>
      </c>
      <c r="AE849" s="43" t="s">
        <v>152</v>
      </c>
      <c r="AF849" s="45" t="s">
        <v>9430</v>
      </c>
      <c r="AG849" s="48">
        <v>1</v>
      </c>
    </row>
    <row r="850" spans="1:33" s="1" customFormat="1" ht="28.5">
      <c r="A850" s="46" t="s">
        <v>9433</v>
      </c>
      <c r="B850" s="10" t="s">
        <v>9434</v>
      </c>
      <c r="C850" s="21" t="s">
        <v>9423</v>
      </c>
      <c r="D850" s="10" t="s">
        <v>3062</v>
      </c>
      <c r="E850" s="10" t="s">
        <v>61</v>
      </c>
      <c r="F850" s="10" t="s">
        <v>62</v>
      </c>
      <c r="G850" s="10" t="s">
        <v>939</v>
      </c>
      <c r="H850" s="10" t="s">
        <v>3880</v>
      </c>
      <c r="I850" s="11"/>
      <c r="J850" s="12">
        <v>4.5483832824920565E-4</v>
      </c>
      <c r="K850" s="47">
        <v>5612.2361344000001</v>
      </c>
      <c r="L850" s="39" t="s">
        <v>46</v>
      </c>
      <c r="M850" s="41">
        <v>0</v>
      </c>
      <c r="N850" s="47">
        <f t="shared" si="26"/>
        <v>5612.2361344000001</v>
      </c>
      <c r="O850" s="39" t="s">
        <v>39</v>
      </c>
      <c r="P850" s="13" t="s">
        <v>9435</v>
      </c>
      <c r="Q850" s="40" t="s">
        <v>9436</v>
      </c>
      <c r="R850" s="40" t="s">
        <v>9437</v>
      </c>
      <c r="S850" s="40" t="s">
        <v>9438</v>
      </c>
      <c r="T850" s="39" t="s">
        <v>613</v>
      </c>
      <c r="U850" s="40" t="s">
        <v>9439</v>
      </c>
      <c r="V850" s="55">
        <v>2819.71599616</v>
      </c>
      <c r="W850" s="43" t="s">
        <v>46</v>
      </c>
      <c r="X850" s="44">
        <v>0</v>
      </c>
      <c r="Y850" s="55">
        <f t="shared" si="27"/>
        <v>2819.71599616</v>
      </c>
      <c r="Z850" s="14" t="s">
        <v>39</v>
      </c>
      <c r="AA850" s="45" t="s">
        <v>9440</v>
      </c>
      <c r="AB850" s="45" t="s">
        <v>9441</v>
      </c>
      <c r="AC850" s="45" t="s">
        <v>9437</v>
      </c>
      <c r="AD850" s="45" t="s">
        <v>2792</v>
      </c>
      <c r="AE850" s="43" t="s">
        <v>613</v>
      </c>
      <c r="AF850" s="45" t="s">
        <v>9439</v>
      </c>
      <c r="AG850" s="48">
        <v>1</v>
      </c>
    </row>
    <row r="851" spans="1:33" s="1" customFormat="1" ht="28.5">
      <c r="A851" s="46" t="s">
        <v>9442</v>
      </c>
      <c r="B851" s="10" t="s">
        <v>9434</v>
      </c>
      <c r="C851" s="21" t="s">
        <v>9423</v>
      </c>
      <c r="D851" s="10" t="s">
        <v>9443</v>
      </c>
      <c r="E851" s="10" t="s">
        <v>61</v>
      </c>
      <c r="F851" s="10" t="s">
        <v>62</v>
      </c>
      <c r="G851" s="10" t="s">
        <v>939</v>
      </c>
      <c r="H851" s="10" t="s">
        <v>3880</v>
      </c>
      <c r="I851" s="11"/>
      <c r="J851" s="12">
        <v>1.7874753101537242E-4</v>
      </c>
      <c r="K851" s="47">
        <v>5654.2660966399999</v>
      </c>
      <c r="L851" s="39" t="s">
        <v>46</v>
      </c>
      <c r="M851" s="41">
        <v>0</v>
      </c>
      <c r="N851" s="47">
        <f t="shared" si="26"/>
        <v>5654.2660966399999</v>
      </c>
      <c r="O851" s="39" t="s">
        <v>39</v>
      </c>
      <c r="P851" s="13" t="s">
        <v>9444</v>
      </c>
      <c r="Q851" s="40" t="s">
        <v>9445</v>
      </c>
      <c r="R851" s="40" t="s">
        <v>9446</v>
      </c>
      <c r="S851" s="40" t="s">
        <v>9447</v>
      </c>
      <c r="T851" s="39" t="s">
        <v>613</v>
      </c>
      <c r="U851" s="40" t="s">
        <v>9448</v>
      </c>
      <c r="V851" s="55">
        <v>1367.2099481599998</v>
      </c>
      <c r="W851" s="43" t="s">
        <v>46</v>
      </c>
      <c r="X851" s="44">
        <v>0</v>
      </c>
      <c r="Y851" s="55">
        <f t="shared" si="27"/>
        <v>1367.2099481599998</v>
      </c>
      <c r="Z851" s="14" t="s">
        <v>39</v>
      </c>
      <c r="AA851" s="45" t="s">
        <v>9449</v>
      </c>
      <c r="AB851" s="45" t="s">
        <v>9450</v>
      </c>
      <c r="AC851" s="45" t="s">
        <v>9446</v>
      </c>
      <c r="AD851" s="45" t="s">
        <v>2792</v>
      </c>
      <c r="AE851" s="43" t="s">
        <v>208</v>
      </c>
      <c r="AF851" s="45" t="s">
        <v>9451</v>
      </c>
      <c r="AG851" s="48">
        <v>1</v>
      </c>
    </row>
    <row r="852" spans="1:33" s="1" customFormat="1" ht="28.5">
      <c r="A852" s="46" t="s">
        <v>9452</v>
      </c>
      <c r="B852" s="10" t="s">
        <v>9434</v>
      </c>
      <c r="C852" s="21" t="s">
        <v>9423</v>
      </c>
      <c r="D852" s="10" t="s">
        <v>9443</v>
      </c>
      <c r="E852" s="10" t="s">
        <v>61</v>
      </c>
      <c r="F852" s="10" t="s">
        <v>9453</v>
      </c>
      <c r="G852" s="10" t="s">
        <v>939</v>
      </c>
      <c r="H852" s="10" t="s">
        <v>9453</v>
      </c>
      <c r="I852" s="11"/>
      <c r="J852" s="12">
        <v>1.0958505839437215E-2</v>
      </c>
      <c r="K852" s="47">
        <v>4928.3839252480002</v>
      </c>
      <c r="L852" s="39" t="s">
        <v>46</v>
      </c>
      <c r="M852" s="41">
        <v>0</v>
      </c>
      <c r="N852" s="47">
        <f t="shared" si="26"/>
        <v>4928.3839252480002</v>
      </c>
      <c r="O852" s="39" t="s">
        <v>39</v>
      </c>
      <c r="P852" s="13" t="s">
        <v>9444</v>
      </c>
      <c r="Q852" s="40" t="s">
        <v>9445</v>
      </c>
      <c r="R852" s="40" t="s">
        <v>9446</v>
      </c>
      <c r="S852" s="40" t="s">
        <v>9454</v>
      </c>
      <c r="T852" s="39" t="s">
        <v>152</v>
      </c>
      <c r="U852" s="40" t="s">
        <v>9448</v>
      </c>
      <c r="V852" s="55">
        <v>3147.3024665600001</v>
      </c>
      <c r="W852" s="43" t="s">
        <v>46</v>
      </c>
      <c r="X852" s="44">
        <v>0</v>
      </c>
      <c r="Y852" s="55">
        <f t="shared" si="27"/>
        <v>3147.3024665600001</v>
      </c>
      <c r="Z852" s="14" t="s">
        <v>39</v>
      </c>
      <c r="AA852" s="45" t="s">
        <v>9455</v>
      </c>
      <c r="AB852" s="45" t="s">
        <v>9456</v>
      </c>
      <c r="AC852" s="45" t="s">
        <v>9457</v>
      </c>
      <c r="AD852" s="45" t="s">
        <v>4380</v>
      </c>
      <c r="AE852" s="43" t="s">
        <v>395</v>
      </c>
      <c r="AF852" s="45" t="s">
        <v>9458</v>
      </c>
      <c r="AG852" s="48">
        <v>1</v>
      </c>
    </row>
    <row r="853" spans="1:33" s="1" customFormat="1" ht="28.5">
      <c r="A853" s="46" t="s">
        <v>9459</v>
      </c>
      <c r="B853" s="10" t="s">
        <v>9434</v>
      </c>
      <c r="C853" s="21" t="s">
        <v>9423</v>
      </c>
      <c r="D853" s="10" t="s">
        <v>9460</v>
      </c>
      <c r="E853" s="10" t="s">
        <v>61</v>
      </c>
      <c r="F853" s="10" t="s">
        <v>147</v>
      </c>
      <c r="G853" s="10" t="s">
        <v>553</v>
      </c>
      <c r="H853" s="10" t="s">
        <v>133</v>
      </c>
      <c r="I853" s="11"/>
      <c r="J853" s="12">
        <v>2.025968832216115E-3</v>
      </c>
      <c r="K853" s="47">
        <v>131508.04332288</v>
      </c>
      <c r="L853" s="39" t="s">
        <v>46</v>
      </c>
      <c r="M853" s="41">
        <v>0</v>
      </c>
      <c r="N853" s="47">
        <f t="shared" si="26"/>
        <v>131508.04332288</v>
      </c>
      <c r="O853" s="39" t="s">
        <v>39</v>
      </c>
      <c r="P853" s="13" t="s">
        <v>9461</v>
      </c>
      <c r="Q853" s="40" t="s">
        <v>9462</v>
      </c>
      <c r="R853" s="40" t="s">
        <v>9463</v>
      </c>
      <c r="S853" s="40" t="s">
        <v>9464</v>
      </c>
      <c r="T853" s="39" t="s">
        <v>152</v>
      </c>
      <c r="U853" s="40" t="s">
        <v>9465</v>
      </c>
      <c r="V853" s="55">
        <v>90940.476533759997</v>
      </c>
      <c r="W853" s="43" t="s">
        <v>46</v>
      </c>
      <c r="X853" s="44">
        <v>0</v>
      </c>
      <c r="Y853" s="55">
        <f t="shared" si="27"/>
        <v>90940.476533759997</v>
      </c>
      <c r="Z853" s="14" t="s">
        <v>39</v>
      </c>
      <c r="AA853" s="45" t="s">
        <v>9466</v>
      </c>
      <c r="AB853" s="45" t="s">
        <v>9467</v>
      </c>
      <c r="AC853" s="45" t="s">
        <v>9468</v>
      </c>
      <c r="AD853" s="45" t="s">
        <v>3880</v>
      </c>
      <c r="AE853" s="43">
        <v>1</v>
      </c>
      <c r="AF853" s="45" t="s">
        <v>647</v>
      </c>
      <c r="AG853" s="48">
        <v>1</v>
      </c>
    </row>
    <row r="854" spans="1:33" s="1" customFormat="1" ht="72">
      <c r="A854" s="46" t="s">
        <v>9469</v>
      </c>
      <c r="B854" s="10" t="s">
        <v>9470</v>
      </c>
      <c r="C854" s="21" t="s">
        <v>9471</v>
      </c>
      <c r="D854" s="10" t="s">
        <v>847</v>
      </c>
      <c r="E854" s="10" t="s">
        <v>79</v>
      </c>
      <c r="F854" s="10" t="s">
        <v>44</v>
      </c>
      <c r="G854" s="10" t="s">
        <v>45</v>
      </c>
      <c r="H854" s="10" t="s">
        <v>44</v>
      </c>
      <c r="I854" s="11"/>
      <c r="J854" s="12">
        <v>2.0790477875870978E-2</v>
      </c>
      <c r="K854" s="47">
        <v>42.029962239999996</v>
      </c>
      <c r="L854" s="39" t="s">
        <v>46</v>
      </c>
      <c r="M854" s="41">
        <v>0</v>
      </c>
      <c r="N854" s="47">
        <f t="shared" si="26"/>
        <v>42.029962239999996</v>
      </c>
      <c r="O854" s="39" t="s">
        <v>39</v>
      </c>
      <c r="P854" s="13" t="s">
        <v>9472</v>
      </c>
      <c r="Q854" s="40" t="s">
        <v>9473</v>
      </c>
      <c r="R854" s="40" t="s">
        <v>9474</v>
      </c>
      <c r="S854" s="40" t="s">
        <v>9475</v>
      </c>
      <c r="T854" s="39" t="s">
        <v>8839</v>
      </c>
      <c r="U854" s="40" t="s">
        <v>9476</v>
      </c>
      <c r="V854" s="55">
        <v>23.48733184</v>
      </c>
      <c r="W854" s="43" t="s">
        <v>46</v>
      </c>
      <c r="X854" s="44">
        <v>0</v>
      </c>
      <c r="Y854" s="55">
        <f t="shared" si="27"/>
        <v>23.48733184</v>
      </c>
      <c r="Z854" s="14" t="s">
        <v>39</v>
      </c>
      <c r="AA854" s="45" t="s">
        <v>9477</v>
      </c>
      <c r="AB854" s="45" t="s">
        <v>9478</v>
      </c>
      <c r="AC854" s="45" t="s">
        <v>9479</v>
      </c>
      <c r="AD854" s="45" t="s">
        <v>287</v>
      </c>
      <c r="AE854" s="43" t="s">
        <v>8839</v>
      </c>
      <c r="AF854" s="45" t="s">
        <v>9480</v>
      </c>
      <c r="AG854" s="48">
        <v>1</v>
      </c>
    </row>
    <row r="855" spans="1:33" s="1" customFormat="1" ht="43.5">
      <c r="A855" s="46" t="s">
        <v>9481</v>
      </c>
      <c r="B855" s="10" t="s">
        <v>9470</v>
      </c>
      <c r="C855" s="21" t="s">
        <v>9482</v>
      </c>
      <c r="D855" s="10" t="s">
        <v>9483</v>
      </c>
      <c r="E855" s="10" t="s">
        <v>63</v>
      </c>
      <c r="F855" s="10" t="s">
        <v>62</v>
      </c>
      <c r="G855" s="10" t="s">
        <v>45</v>
      </c>
      <c r="H855" s="10" t="s">
        <v>63</v>
      </c>
      <c r="I855" s="11"/>
      <c r="J855" s="12">
        <v>1.0358217087082924E-4</v>
      </c>
      <c r="K855" s="47">
        <v>2199.1559654399998</v>
      </c>
      <c r="L855" s="39" t="s">
        <v>46</v>
      </c>
      <c r="M855" s="41">
        <v>0</v>
      </c>
      <c r="N855" s="47">
        <f t="shared" si="26"/>
        <v>2199.1559654399998</v>
      </c>
      <c r="O855" s="39" t="s">
        <v>39</v>
      </c>
      <c r="P855" s="13" t="s">
        <v>9484</v>
      </c>
      <c r="Q855" s="40" t="s">
        <v>2578</v>
      </c>
      <c r="R855" s="40" t="s">
        <v>2578</v>
      </c>
      <c r="S855" s="40" t="s">
        <v>6120</v>
      </c>
      <c r="T855" s="39" t="s">
        <v>164</v>
      </c>
      <c r="U855" s="40" t="s">
        <v>2578</v>
      </c>
      <c r="V855" s="55">
        <v>7600.0061132799992</v>
      </c>
      <c r="W855" s="43" t="s">
        <v>46</v>
      </c>
      <c r="X855" s="44">
        <v>0</v>
      </c>
      <c r="Y855" s="55">
        <f t="shared" si="27"/>
        <v>7600.0061132799992</v>
      </c>
      <c r="Z855" s="14" t="s">
        <v>39</v>
      </c>
      <c r="AA855" s="45" t="s">
        <v>9485</v>
      </c>
      <c r="AB855" s="45" t="s">
        <v>668</v>
      </c>
      <c r="AC855" s="45" t="s">
        <v>668</v>
      </c>
      <c r="AD855" s="45" t="s">
        <v>169</v>
      </c>
      <c r="AE855" s="43" t="s">
        <v>259</v>
      </c>
      <c r="AF855" s="45" t="s">
        <v>2583</v>
      </c>
      <c r="AG855" s="48">
        <v>1</v>
      </c>
    </row>
    <row r="856" spans="1:33" s="1" customFormat="1" ht="29.25">
      <c r="A856" s="46" t="s">
        <v>9486</v>
      </c>
      <c r="B856" s="10" t="s">
        <v>9487</v>
      </c>
      <c r="C856" s="21" t="s">
        <v>9488</v>
      </c>
      <c r="D856" s="10" t="s">
        <v>1949</v>
      </c>
      <c r="E856" s="10" t="s">
        <v>583</v>
      </c>
      <c r="F856" s="10" t="s">
        <v>62</v>
      </c>
      <c r="G856" s="10" t="s">
        <v>45</v>
      </c>
      <c r="H856" s="10" t="s">
        <v>63</v>
      </c>
      <c r="I856" s="11"/>
      <c r="J856" s="12">
        <v>2.0345696719805575E-3</v>
      </c>
      <c r="K856" s="47">
        <v>1630.5152998399999</v>
      </c>
      <c r="L856" s="39" t="s">
        <v>46</v>
      </c>
      <c r="M856" s="41">
        <v>0</v>
      </c>
      <c r="N856" s="47">
        <f t="shared" si="26"/>
        <v>1630.5152998399999</v>
      </c>
      <c r="O856" s="39" t="s">
        <v>39</v>
      </c>
      <c r="P856" s="13" t="s">
        <v>9489</v>
      </c>
      <c r="Q856" s="40" t="s">
        <v>2578</v>
      </c>
      <c r="R856" s="40" t="s">
        <v>2578</v>
      </c>
      <c r="S856" s="40" t="s">
        <v>8196</v>
      </c>
      <c r="T856" s="39" t="s">
        <v>164</v>
      </c>
      <c r="U856" s="40" t="s">
        <v>2578</v>
      </c>
      <c r="V856" s="55">
        <v>1683.67084032</v>
      </c>
      <c r="W856" s="43" t="s">
        <v>46</v>
      </c>
      <c r="X856" s="44">
        <v>0</v>
      </c>
      <c r="Y856" s="55">
        <f t="shared" si="27"/>
        <v>1683.67084032</v>
      </c>
      <c r="Z856" s="14" t="s">
        <v>39</v>
      </c>
      <c r="AA856" s="45" t="s">
        <v>9490</v>
      </c>
      <c r="AB856" s="45" t="s">
        <v>668</v>
      </c>
      <c r="AC856" s="45" t="s">
        <v>668</v>
      </c>
      <c r="AD856" s="45" t="s">
        <v>169</v>
      </c>
      <c r="AE856" s="43" t="s">
        <v>9491</v>
      </c>
      <c r="AF856" s="45" t="s">
        <v>2583</v>
      </c>
      <c r="AG856" s="48">
        <v>1</v>
      </c>
    </row>
    <row r="857" spans="1:33" s="1" customFormat="1" ht="28.5">
      <c r="A857" s="46" t="s">
        <v>9492</v>
      </c>
      <c r="B857" s="10" t="s">
        <v>9487</v>
      </c>
      <c r="C857" s="21" t="s">
        <v>9488</v>
      </c>
      <c r="D857" s="10" t="s">
        <v>7283</v>
      </c>
      <c r="E857" s="10" t="s">
        <v>79</v>
      </c>
      <c r="F857" s="10" t="s">
        <v>44</v>
      </c>
      <c r="G857" s="10" t="s">
        <v>45</v>
      </c>
      <c r="H857" s="10" t="s">
        <v>44</v>
      </c>
      <c r="I857" s="11"/>
      <c r="J857" s="12">
        <v>1.1728017280338841E-2</v>
      </c>
      <c r="K857" s="47">
        <v>4659.14493184</v>
      </c>
      <c r="L857" s="39" t="s">
        <v>46</v>
      </c>
      <c r="M857" s="41">
        <v>0</v>
      </c>
      <c r="N857" s="47">
        <f t="shared" si="26"/>
        <v>4659.14493184</v>
      </c>
      <c r="O857" s="39" t="s">
        <v>39</v>
      </c>
      <c r="P857" s="13" t="s">
        <v>9493</v>
      </c>
      <c r="Q857" s="40" t="s">
        <v>9494</v>
      </c>
      <c r="R857" s="40" t="s">
        <v>9495</v>
      </c>
      <c r="S857" s="40" t="s">
        <v>1237</v>
      </c>
      <c r="T857" s="39" t="s">
        <v>1238</v>
      </c>
      <c r="U857" s="40" t="s">
        <v>9496</v>
      </c>
      <c r="V857" s="55">
        <v>1945.74001664</v>
      </c>
      <c r="W857" s="43" t="s">
        <v>46</v>
      </c>
      <c r="X857" s="44">
        <v>0</v>
      </c>
      <c r="Y857" s="55">
        <f t="shared" si="27"/>
        <v>1945.74001664</v>
      </c>
      <c r="Z857" s="14" t="s">
        <v>39</v>
      </c>
      <c r="AA857" s="45" t="s">
        <v>9497</v>
      </c>
      <c r="AB857" s="45" t="s">
        <v>9498</v>
      </c>
      <c r="AC857" s="45" t="s">
        <v>9499</v>
      </c>
      <c r="AD857" s="45" t="s">
        <v>169</v>
      </c>
      <c r="AE857" s="43" t="s">
        <v>927</v>
      </c>
      <c r="AF857" s="45" t="s">
        <v>9500</v>
      </c>
      <c r="AG857" s="48">
        <v>1</v>
      </c>
    </row>
    <row r="858" spans="1:33" s="1" customFormat="1" ht="28.5">
      <c r="A858" s="46" t="s">
        <v>9501</v>
      </c>
      <c r="B858" s="10" t="s">
        <v>9487</v>
      </c>
      <c r="C858" s="21" t="s">
        <v>9488</v>
      </c>
      <c r="D858" s="10" t="s">
        <v>6387</v>
      </c>
      <c r="E858" s="10" t="s">
        <v>79</v>
      </c>
      <c r="F858" s="10" t="s">
        <v>44</v>
      </c>
      <c r="G858" s="10" t="s">
        <v>45</v>
      </c>
      <c r="H858" s="10" t="s">
        <v>44</v>
      </c>
      <c r="I858" s="11"/>
      <c r="J858" s="12">
        <v>2.5081159302025673E-3</v>
      </c>
      <c r="K858" s="47">
        <v>7454.1374207999997</v>
      </c>
      <c r="L858" s="39" t="s">
        <v>46</v>
      </c>
      <c r="M858" s="41">
        <v>0</v>
      </c>
      <c r="N858" s="47">
        <f t="shared" si="26"/>
        <v>7454.1374207999997</v>
      </c>
      <c r="O858" s="39" t="s">
        <v>39</v>
      </c>
      <c r="P858" s="13" t="s">
        <v>9502</v>
      </c>
      <c r="Q858" s="40" t="s">
        <v>9503</v>
      </c>
      <c r="R858" s="40" t="s">
        <v>9504</v>
      </c>
      <c r="S858" s="40" t="s">
        <v>480</v>
      </c>
      <c r="T858" s="39" t="s">
        <v>266</v>
      </c>
      <c r="U858" s="40" t="s">
        <v>9505</v>
      </c>
      <c r="V858" s="55">
        <v>3893.9523840000002</v>
      </c>
      <c r="W858" s="43" t="s">
        <v>46</v>
      </c>
      <c r="X858" s="44">
        <v>0</v>
      </c>
      <c r="Y858" s="55">
        <f t="shared" si="27"/>
        <v>3893.9523840000002</v>
      </c>
      <c r="Z858" s="14" t="s">
        <v>39</v>
      </c>
      <c r="AA858" s="45" t="s">
        <v>9506</v>
      </c>
      <c r="AB858" s="45" t="s">
        <v>9507</v>
      </c>
      <c r="AC858" s="45" t="s">
        <v>9508</v>
      </c>
      <c r="AD858" s="45" t="s">
        <v>169</v>
      </c>
      <c r="AE858" s="43" t="s">
        <v>272</v>
      </c>
      <c r="AF858" s="45" t="s">
        <v>9509</v>
      </c>
      <c r="AG858" s="48">
        <v>1</v>
      </c>
    </row>
    <row r="859" spans="1:33" s="1" customFormat="1" ht="43.5">
      <c r="A859" s="46" t="s">
        <v>9510</v>
      </c>
      <c r="B859" s="10" t="s">
        <v>9511</v>
      </c>
      <c r="C859" s="21" t="s">
        <v>9512</v>
      </c>
      <c r="D859" s="10" t="s">
        <v>2536</v>
      </c>
      <c r="E859" s="10" t="s">
        <v>583</v>
      </c>
      <c r="F859" s="10" t="s">
        <v>62</v>
      </c>
      <c r="G859" s="10" t="s">
        <v>202</v>
      </c>
      <c r="H859" s="10" t="s">
        <v>63</v>
      </c>
      <c r="I859" s="11"/>
      <c r="J859" s="12">
        <v>6.973636025962333E-3</v>
      </c>
      <c r="K859" s="47">
        <v>368.38025728000002</v>
      </c>
      <c r="L859" s="39" t="s">
        <v>46</v>
      </c>
      <c r="M859" s="41">
        <v>0</v>
      </c>
      <c r="N859" s="47">
        <f t="shared" si="26"/>
        <v>368.38025728000002</v>
      </c>
      <c r="O859" s="39" t="s">
        <v>39</v>
      </c>
      <c r="P859" s="13" t="s">
        <v>9513</v>
      </c>
      <c r="Q859" s="40" t="s">
        <v>9514</v>
      </c>
      <c r="R859" s="40" t="s">
        <v>9515</v>
      </c>
      <c r="S859" s="40" t="s">
        <v>9516</v>
      </c>
      <c r="T859" s="39" t="s">
        <v>259</v>
      </c>
      <c r="U859" s="40" t="s">
        <v>9517</v>
      </c>
      <c r="V859" s="55">
        <v>175.53690112000001</v>
      </c>
      <c r="W859" s="43" t="s">
        <v>46</v>
      </c>
      <c r="X859" s="44">
        <v>0</v>
      </c>
      <c r="Y859" s="55">
        <f t="shared" si="27"/>
        <v>175.53690112000001</v>
      </c>
      <c r="Z859" s="14" t="s">
        <v>39</v>
      </c>
      <c r="AA859" s="45" t="s">
        <v>9518</v>
      </c>
      <c r="AB859" s="45" t="s">
        <v>9519</v>
      </c>
      <c r="AC859" s="45" t="s">
        <v>9520</v>
      </c>
      <c r="AD859" s="45" t="s">
        <v>73</v>
      </c>
      <c r="AE859" s="43" t="s">
        <v>125</v>
      </c>
      <c r="AF859" s="45" t="s">
        <v>9521</v>
      </c>
      <c r="AG859" s="48">
        <v>1</v>
      </c>
    </row>
    <row r="860" spans="1:33" s="1" customFormat="1" ht="71.25">
      <c r="A860" s="46" t="s">
        <v>9522</v>
      </c>
      <c r="B860" s="10" t="s">
        <v>9511</v>
      </c>
      <c r="C860" s="21" t="s">
        <v>9512</v>
      </c>
      <c r="D860" s="17">
        <v>0.01</v>
      </c>
      <c r="E860" s="10" t="s">
        <v>568</v>
      </c>
      <c r="F860" s="10" t="s">
        <v>201</v>
      </c>
      <c r="G860" s="10" t="s">
        <v>202</v>
      </c>
      <c r="H860" s="10" t="s">
        <v>2537</v>
      </c>
      <c r="I860" s="11"/>
      <c r="J860" s="12">
        <v>7.4692747336314791E-3</v>
      </c>
      <c r="K860" s="47">
        <v>221.27538944</v>
      </c>
      <c r="L860" s="39" t="s">
        <v>46</v>
      </c>
      <c r="M860" s="41">
        <v>0</v>
      </c>
      <c r="N860" s="47">
        <f t="shared" si="26"/>
        <v>221.27538944</v>
      </c>
      <c r="O860" s="39" t="s">
        <v>39</v>
      </c>
      <c r="P860" s="13" t="s">
        <v>9523</v>
      </c>
      <c r="Q860" s="40" t="s">
        <v>9524</v>
      </c>
      <c r="R860" s="40" t="s">
        <v>9525</v>
      </c>
      <c r="S860" s="40" t="s">
        <v>9526</v>
      </c>
      <c r="T860" s="39" t="s">
        <v>208</v>
      </c>
      <c r="U860" s="40" t="s">
        <v>9527</v>
      </c>
      <c r="V860" s="55">
        <v>161.93897215999999</v>
      </c>
      <c r="W860" s="43" t="s">
        <v>46</v>
      </c>
      <c r="X860" s="44">
        <v>0</v>
      </c>
      <c r="Y860" s="55">
        <f t="shared" si="27"/>
        <v>161.93897215999999</v>
      </c>
      <c r="Z860" s="14" t="s">
        <v>39</v>
      </c>
      <c r="AA860" s="45" t="s">
        <v>9528</v>
      </c>
      <c r="AB860" s="45" t="s">
        <v>9529</v>
      </c>
      <c r="AC860" s="45" t="s">
        <v>9530</v>
      </c>
      <c r="AD860" s="45" t="s">
        <v>4887</v>
      </c>
      <c r="AE860" s="43" t="s">
        <v>962</v>
      </c>
      <c r="AF860" s="45" t="s">
        <v>9531</v>
      </c>
      <c r="AG860" s="48">
        <v>1</v>
      </c>
    </row>
    <row r="861" spans="1:33" s="1" customFormat="1" ht="42.75">
      <c r="A861" s="46" t="s">
        <v>9532</v>
      </c>
      <c r="B861" s="10" t="s">
        <v>9487</v>
      </c>
      <c r="C861" s="21" t="s">
        <v>9533</v>
      </c>
      <c r="D861" s="10" t="s">
        <v>6649</v>
      </c>
      <c r="E861" s="10" t="s">
        <v>133</v>
      </c>
      <c r="F861" s="10" t="s">
        <v>147</v>
      </c>
      <c r="G861" s="10" t="s">
        <v>135</v>
      </c>
      <c r="H861" s="10" t="s">
        <v>133</v>
      </c>
      <c r="I861" s="11"/>
      <c r="J861" s="12">
        <v>8.7343923067073701E-3</v>
      </c>
      <c r="K861" s="47">
        <v>3944.6355737600002</v>
      </c>
      <c r="L861" s="39" t="s">
        <v>46</v>
      </c>
      <c r="M861" s="41">
        <v>0</v>
      </c>
      <c r="N861" s="47">
        <f t="shared" si="26"/>
        <v>3944.6355737600002</v>
      </c>
      <c r="O861" s="39" t="s">
        <v>39</v>
      </c>
      <c r="P861" s="13" t="s">
        <v>9534</v>
      </c>
      <c r="Q861" s="40" t="s">
        <v>9535</v>
      </c>
      <c r="R861" s="40" t="s">
        <v>9536</v>
      </c>
      <c r="S861" s="40" t="s">
        <v>9537</v>
      </c>
      <c r="T861" s="39" t="s">
        <v>9538</v>
      </c>
      <c r="U861" s="40" t="s">
        <v>9539</v>
      </c>
      <c r="V861" s="55">
        <v>2281.97971456</v>
      </c>
      <c r="W861" s="43" t="s">
        <v>46</v>
      </c>
      <c r="X861" s="44">
        <v>0</v>
      </c>
      <c r="Y861" s="55">
        <f t="shared" si="27"/>
        <v>2281.97971456</v>
      </c>
      <c r="Z861" s="14" t="s">
        <v>39</v>
      </c>
      <c r="AA861" s="45" t="s">
        <v>9540</v>
      </c>
      <c r="AB861" s="45" t="s">
        <v>9541</v>
      </c>
      <c r="AC861" s="45" t="s">
        <v>9542</v>
      </c>
      <c r="AD861" s="45" t="s">
        <v>271</v>
      </c>
      <c r="AE861" s="43" t="s">
        <v>9538</v>
      </c>
      <c r="AF861" s="45" t="s">
        <v>9543</v>
      </c>
      <c r="AG861" s="48">
        <v>1</v>
      </c>
    </row>
    <row r="862" spans="1:33" s="1" customFormat="1" ht="28.5">
      <c r="A862" s="46" t="s">
        <v>9544</v>
      </c>
      <c r="B862" s="10" t="s">
        <v>9545</v>
      </c>
      <c r="C862" s="21" t="s">
        <v>9546</v>
      </c>
      <c r="D862" s="10" t="s">
        <v>9547</v>
      </c>
      <c r="E862" s="10" t="s">
        <v>568</v>
      </c>
      <c r="F862" s="10" t="s">
        <v>201</v>
      </c>
      <c r="G862" s="10" t="s">
        <v>202</v>
      </c>
      <c r="H862" s="10" t="s">
        <v>2537</v>
      </c>
      <c r="I862" s="11"/>
      <c r="J862" s="12">
        <v>2.9200971950339841E-2</v>
      </c>
      <c r="K862" s="47">
        <v>3158.4280448</v>
      </c>
      <c r="L862" s="39" t="s">
        <v>46</v>
      </c>
      <c r="M862" s="41">
        <v>0</v>
      </c>
      <c r="N862" s="47">
        <f t="shared" si="26"/>
        <v>3158.4280448</v>
      </c>
      <c r="O862" s="39" t="s">
        <v>39</v>
      </c>
      <c r="P862" s="13" t="s">
        <v>9548</v>
      </c>
      <c r="Q862" s="40" t="s">
        <v>9549</v>
      </c>
      <c r="R862" s="40" t="s">
        <v>9550</v>
      </c>
      <c r="S862" s="40" t="s">
        <v>9551</v>
      </c>
      <c r="T862" s="39" t="s">
        <v>613</v>
      </c>
      <c r="U862" s="40" t="s">
        <v>9552</v>
      </c>
      <c r="V862" s="55">
        <v>1175.6027673599999</v>
      </c>
      <c r="W862" s="43" t="s">
        <v>46</v>
      </c>
      <c r="X862" s="44">
        <v>0</v>
      </c>
      <c r="Y862" s="55">
        <f t="shared" si="27"/>
        <v>1175.6027673599999</v>
      </c>
      <c r="Z862" s="14" t="s">
        <v>39</v>
      </c>
      <c r="AA862" s="45" t="s">
        <v>9553</v>
      </c>
      <c r="AB862" s="45" t="s">
        <v>9554</v>
      </c>
      <c r="AC862" s="45" t="s">
        <v>9550</v>
      </c>
      <c r="AD862" s="45" t="s">
        <v>2546</v>
      </c>
      <c r="AE862" s="43" t="s">
        <v>613</v>
      </c>
      <c r="AF862" s="45" t="s">
        <v>9552</v>
      </c>
      <c r="AG862" s="48">
        <v>1</v>
      </c>
    </row>
    <row r="863" spans="1:33" s="1" customFormat="1" ht="85.5">
      <c r="A863" s="46" t="s">
        <v>9555</v>
      </c>
      <c r="B863" s="10" t="s">
        <v>9556</v>
      </c>
      <c r="C863" s="21" t="s">
        <v>9557</v>
      </c>
      <c r="D863" s="10" t="s">
        <v>9558</v>
      </c>
      <c r="E863" s="10" t="s">
        <v>9559</v>
      </c>
      <c r="F863" s="10" t="s">
        <v>201</v>
      </c>
      <c r="G863" s="10" t="s">
        <v>202</v>
      </c>
      <c r="H863" s="10" t="s">
        <v>2537</v>
      </c>
      <c r="I863" s="11"/>
      <c r="J863" s="12">
        <v>5.8612906133107967E-5</v>
      </c>
      <c r="K863" s="47">
        <v>8408.4647987199987</v>
      </c>
      <c r="L863" s="39" t="s">
        <v>46</v>
      </c>
      <c r="M863" s="41">
        <v>0</v>
      </c>
      <c r="N863" s="47">
        <f t="shared" si="26"/>
        <v>8408.4647987199987</v>
      </c>
      <c r="O863" s="39" t="s">
        <v>39</v>
      </c>
      <c r="P863" s="13" t="s">
        <v>9560</v>
      </c>
      <c r="Q863" s="40" t="s">
        <v>9561</v>
      </c>
      <c r="R863" s="40" t="s">
        <v>9562</v>
      </c>
      <c r="S863" s="40" t="s">
        <v>9563</v>
      </c>
      <c r="T863" s="39" t="s">
        <v>125</v>
      </c>
      <c r="U863" s="40" t="s">
        <v>9564</v>
      </c>
      <c r="V863" s="55">
        <v>3932.9872</v>
      </c>
      <c r="W863" s="43" t="s">
        <v>46</v>
      </c>
      <c r="X863" s="44">
        <v>0</v>
      </c>
      <c r="Y863" s="55">
        <f t="shared" si="27"/>
        <v>3932.9872</v>
      </c>
      <c r="Z863" s="14" t="s">
        <v>39</v>
      </c>
      <c r="AA863" s="45" t="s">
        <v>9565</v>
      </c>
      <c r="AB863" s="45" t="s">
        <v>9566</v>
      </c>
      <c r="AC863" s="45" t="s">
        <v>9567</v>
      </c>
      <c r="AD863" s="45" t="s">
        <v>9568</v>
      </c>
      <c r="AE863" s="43">
        <v>30</v>
      </c>
      <c r="AF863" s="45"/>
      <c r="AG863" s="48">
        <v>1</v>
      </c>
    </row>
    <row r="864" spans="1:33" s="1" customFormat="1" ht="42.75">
      <c r="A864" s="46" t="s">
        <v>9569</v>
      </c>
      <c r="B864" s="10" t="s">
        <v>9570</v>
      </c>
      <c r="C864" s="21" t="s">
        <v>9571</v>
      </c>
      <c r="D864" s="10" t="s">
        <v>7909</v>
      </c>
      <c r="E864" s="10" t="s">
        <v>3880</v>
      </c>
      <c r="F864" s="10" t="s">
        <v>62</v>
      </c>
      <c r="G864" s="83" t="s">
        <v>45</v>
      </c>
      <c r="H864" s="10" t="s">
        <v>3880</v>
      </c>
      <c r="I864" s="11"/>
      <c r="J864" s="12">
        <v>1.0789789156055254E-5</v>
      </c>
      <c r="K864" s="47">
        <v>7998.0545791999994</v>
      </c>
      <c r="L864" s="39" t="s">
        <v>46</v>
      </c>
      <c r="M864" s="41">
        <v>0</v>
      </c>
      <c r="N864" s="47">
        <f t="shared" si="26"/>
        <v>7998.0545791999994</v>
      </c>
      <c r="O864" s="39" t="s">
        <v>39</v>
      </c>
      <c r="P864" s="13" t="s">
        <v>9572</v>
      </c>
      <c r="Q864" s="40" t="s">
        <v>9573</v>
      </c>
      <c r="R864" s="40" t="s">
        <v>9574</v>
      </c>
      <c r="S864" s="40" t="s">
        <v>9575</v>
      </c>
      <c r="T864" s="39" t="s">
        <v>208</v>
      </c>
      <c r="U864" s="40" t="s">
        <v>9576</v>
      </c>
      <c r="V864" s="55">
        <v>2209.0453683200003</v>
      </c>
      <c r="W864" s="43" t="s">
        <v>46</v>
      </c>
      <c r="X864" s="44">
        <v>0</v>
      </c>
      <c r="Y864" s="55">
        <f t="shared" si="27"/>
        <v>2209.0453683200003</v>
      </c>
      <c r="Z864" s="14" t="s">
        <v>39</v>
      </c>
      <c r="AA864" s="45" t="s">
        <v>9577</v>
      </c>
      <c r="AB864" s="45" t="s">
        <v>9578</v>
      </c>
      <c r="AC864" s="45" t="s">
        <v>9574</v>
      </c>
      <c r="AD864" s="45" t="s">
        <v>2792</v>
      </c>
      <c r="AE864" s="43" t="s">
        <v>208</v>
      </c>
      <c r="AF864" s="45" t="s">
        <v>9576</v>
      </c>
      <c r="AG864" s="48">
        <v>1</v>
      </c>
    </row>
    <row r="865" spans="1:33" s="1" customFormat="1" ht="71.25">
      <c r="A865" s="46" t="s">
        <v>9579</v>
      </c>
      <c r="B865" s="10" t="s">
        <v>9570</v>
      </c>
      <c r="C865" s="21" t="s">
        <v>9571</v>
      </c>
      <c r="D865" s="10" t="s">
        <v>9580</v>
      </c>
      <c r="E865" s="10" t="s">
        <v>133</v>
      </c>
      <c r="F865" s="10" t="s">
        <v>147</v>
      </c>
      <c r="G865" s="10" t="s">
        <v>135</v>
      </c>
      <c r="H865" s="10" t="s">
        <v>133</v>
      </c>
      <c r="I865" s="11"/>
      <c r="J865" s="12">
        <v>5.9319541695488478E-3</v>
      </c>
      <c r="K865" s="47">
        <v>15781.01464576</v>
      </c>
      <c r="L865" s="39" t="s">
        <v>46</v>
      </c>
      <c r="M865" s="41">
        <v>0</v>
      </c>
      <c r="N865" s="47">
        <f t="shared" si="26"/>
        <v>15781.01464576</v>
      </c>
      <c r="O865" s="39" t="s">
        <v>39</v>
      </c>
      <c r="P865" s="13" t="s">
        <v>9581</v>
      </c>
      <c r="Q865" s="40" t="s">
        <v>9582</v>
      </c>
      <c r="R865" s="40" t="s">
        <v>9583</v>
      </c>
      <c r="S865" s="40" t="s">
        <v>9584</v>
      </c>
      <c r="T865" s="39" t="s">
        <v>9585</v>
      </c>
      <c r="U865" s="40" t="s">
        <v>9586</v>
      </c>
      <c r="V865" s="55">
        <v>10774.504437759999</v>
      </c>
      <c r="W865" s="43" t="s">
        <v>46</v>
      </c>
      <c r="X865" s="44">
        <v>0</v>
      </c>
      <c r="Y865" s="55">
        <f t="shared" si="27"/>
        <v>10774.504437759999</v>
      </c>
      <c r="Z865" s="14" t="s">
        <v>39</v>
      </c>
      <c r="AA865" s="45" t="s">
        <v>9587</v>
      </c>
      <c r="AB865" s="45" t="s">
        <v>9588</v>
      </c>
      <c r="AC865" s="45" t="s">
        <v>9589</v>
      </c>
      <c r="AD865" s="45" t="s">
        <v>4054</v>
      </c>
      <c r="AE865" s="43" t="s">
        <v>9590</v>
      </c>
      <c r="AF865" s="45" t="s">
        <v>9591</v>
      </c>
      <c r="AG865" s="48">
        <v>1</v>
      </c>
    </row>
    <row r="866" spans="1:33" s="1" customFormat="1" ht="28.5">
      <c r="A866" s="46" t="s">
        <v>9592</v>
      </c>
      <c r="B866" s="10" t="s">
        <v>9570</v>
      </c>
      <c r="C866" s="21" t="s">
        <v>9593</v>
      </c>
      <c r="D866" s="10" t="s">
        <v>9594</v>
      </c>
      <c r="E866" s="10" t="s">
        <v>61</v>
      </c>
      <c r="F866" s="10" t="s">
        <v>62</v>
      </c>
      <c r="G866" s="10" t="s">
        <v>45</v>
      </c>
      <c r="H866" s="10" t="s">
        <v>63</v>
      </c>
      <c r="I866" s="11"/>
      <c r="J866" s="12">
        <v>5.763712336393903E-3</v>
      </c>
      <c r="K866" s="47">
        <v>63.044943360000005</v>
      </c>
      <c r="L866" s="39" t="s">
        <v>46</v>
      </c>
      <c r="M866" s="41">
        <v>0</v>
      </c>
      <c r="N866" s="47">
        <f t="shared" si="26"/>
        <v>63.044943360000005</v>
      </c>
      <c r="O866" s="39" t="s">
        <v>39</v>
      </c>
      <c r="P866" s="13" t="s">
        <v>9595</v>
      </c>
      <c r="Q866" s="40" t="s">
        <v>9596</v>
      </c>
      <c r="R866" s="40" t="s">
        <v>9597</v>
      </c>
      <c r="S866" s="40" t="s">
        <v>4966</v>
      </c>
      <c r="T866" s="39" t="s">
        <v>164</v>
      </c>
      <c r="U866" s="40" t="s">
        <v>9598</v>
      </c>
      <c r="V866" s="55">
        <v>25.959682560000001</v>
      </c>
      <c r="W866" s="43" t="s">
        <v>46</v>
      </c>
      <c r="X866" s="44">
        <v>0</v>
      </c>
      <c r="Y866" s="55">
        <f t="shared" si="27"/>
        <v>25.959682560000001</v>
      </c>
      <c r="Z866" s="14" t="s">
        <v>39</v>
      </c>
      <c r="AA866" s="45" t="s">
        <v>9599</v>
      </c>
      <c r="AB866" s="45" t="s">
        <v>9600</v>
      </c>
      <c r="AC866" s="45" t="s">
        <v>9601</v>
      </c>
      <c r="AD866" s="45" t="s">
        <v>169</v>
      </c>
      <c r="AE866" s="43" t="s">
        <v>170</v>
      </c>
      <c r="AF866" s="45" t="s">
        <v>9602</v>
      </c>
      <c r="AG866" s="48">
        <v>1</v>
      </c>
    </row>
    <row r="867" spans="1:33" s="1" customFormat="1" ht="42.75">
      <c r="A867" s="46" t="s">
        <v>9603</v>
      </c>
      <c r="B867" s="10" t="s">
        <v>9570</v>
      </c>
      <c r="C867" s="21" t="s">
        <v>9593</v>
      </c>
      <c r="D867" s="10" t="s">
        <v>847</v>
      </c>
      <c r="E867" s="10" t="s">
        <v>79</v>
      </c>
      <c r="F867" s="10" t="s">
        <v>44</v>
      </c>
      <c r="G867" s="10" t="s">
        <v>45</v>
      </c>
      <c r="H867" s="10" t="s">
        <v>44</v>
      </c>
      <c r="I867" s="11"/>
      <c r="J867" s="12">
        <v>7.2740574259468936E-3</v>
      </c>
      <c r="K867" s="47">
        <v>139.68781568</v>
      </c>
      <c r="L867" s="39" t="s">
        <v>46</v>
      </c>
      <c r="M867" s="41">
        <v>0</v>
      </c>
      <c r="N867" s="47">
        <f t="shared" si="26"/>
        <v>139.68781568</v>
      </c>
      <c r="O867" s="39" t="s">
        <v>39</v>
      </c>
      <c r="P867" s="13" t="s">
        <v>9604</v>
      </c>
      <c r="Q867" s="40" t="s">
        <v>9605</v>
      </c>
      <c r="R867" s="40" t="s">
        <v>9606</v>
      </c>
      <c r="S867" s="40" t="s">
        <v>382</v>
      </c>
      <c r="T867" s="39" t="s">
        <v>125</v>
      </c>
      <c r="U867" s="40" t="s">
        <v>9607</v>
      </c>
      <c r="V867" s="55">
        <v>133.50693888000001</v>
      </c>
      <c r="W867" s="43" t="s">
        <v>46</v>
      </c>
      <c r="X867" s="44">
        <v>0</v>
      </c>
      <c r="Y867" s="55">
        <f t="shared" si="27"/>
        <v>133.50693888000001</v>
      </c>
      <c r="Z867" s="14" t="s">
        <v>39</v>
      </c>
      <c r="AA867" s="45" t="s">
        <v>9608</v>
      </c>
      <c r="AB867" s="45" t="s">
        <v>9609</v>
      </c>
      <c r="AC867" s="45" t="s">
        <v>9610</v>
      </c>
      <c r="AD867" s="45" t="s">
        <v>287</v>
      </c>
      <c r="AE867" s="43" t="s">
        <v>9611</v>
      </c>
      <c r="AF867" s="45" t="s">
        <v>9612</v>
      </c>
      <c r="AG867" s="48">
        <v>1</v>
      </c>
    </row>
    <row r="868" spans="1:33" s="1" customFormat="1" ht="42.75">
      <c r="A868" s="46" t="s">
        <v>9613</v>
      </c>
      <c r="B868" s="10" t="s">
        <v>9614</v>
      </c>
      <c r="C868" s="21" t="s">
        <v>9615</v>
      </c>
      <c r="D868" s="10" t="s">
        <v>598</v>
      </c>
      <c r="E868" s="10" t="s">
        <v>79</v>
      </c>
      <c r="F868" s="10" t="s">
        <v>44</v>
      </c>
      <c r="G868" s="10" t="s">
        <v>45</v>
      </c>
      <c r="H868" s="10" t="s">
        <v>44</v>
      </c>
      <c r="I868" s="11"/>
      <c r="J868" s="12">
        <v>1.9841020466671834E-2</v>
      </c>
      <c r="K868" s="47">
        <v>1051.9852313599999</v>
      </c>
      <c r="L868" s="39" t="s">
        <v>46</v>
      </c>
      <c r="M868" s="41">
        <v>0</v>
      </c>
      <c r="N868" s="47">
        <f t="shared" si="26"/>
        <v>1051.9852313599999</v>
      </c>
      <c r="O868" s="39" t="s">
        <v>39</v>
      </c>
      <c r="P868" s="13" t="s">
        <v>9616</v>
      </c>
      <c r="Q868" s="40" t="s">
        <v>9617</v>
      </c>
      <c r="R868" s="40" t="s">
        <v>9618</v>
      </c>
      <c r="S868" s="40" t="s">
        <v>9619</v>
      </c>
      <c r="T868" s="39" t="s">
        <v>9071</v>
      </c>
      <c r="U868" s="40" t="s">
        <v>9620</v>
      </c>
      <c r="V868" s="55">
        <v>651.46441471999992</v>
      </c>
      <c r="W868" s="43" t="s">
        <v>46</v>
      </c>
      <c r="X868" s="44">
        <v>0</v>
      </c>
      <c r="Y868" s="55">
        <f t="shared" si="27"/>
        <v>651.46441471999992</v>
      </c>
      <c r="Z868" s="14" t="s">
        <v>39</v>
      </c>
      <c r="AA868" s="45" t="s">
        <v>9621</v>
      </c>
      <c r="AB868" s="45" t="s">
        <v>9622</v>
      </c>
      <c r="AC868" s="45" t="s">
        <v>9623</v>
      </c>
      <c r="AD868" s="45" t="s">
        <v>287</v>
      </c>
      <c r="AE868" s="43" t="s">
        <v>9624</v>
      </c>
      <c r="AF868" s="45" t="s">
        <v>9625</v>
      </c>
      <c r="AG868" s="48">
        <v>1</v>
      </c>
    </row>
    <row r="869" spans="1:33" s="1" customFormat="1" ht="42.75">
      <c r="A869" s="46" t="s">
        <v>9626</v>
      </c>
      <c r="B869" s="10" t="s">
        <v>9614</v>
      </c>
      <c r="C869" s="21" t="s">
        <v>9615</v>
      </c>
      <c r="D869" s="10" t="s">
        <v>2516</v>
      </c>
      <c r="E869" s="10" t="s">
        <v>79</v>
      </c>
      <c r="F869" s="10" t="s">
        <v>44</v>
      </c>
      <c r="G869" s="10" t="s">
        <v>45</v>
      </c>
      <c r="H869" s="10" t="s">
        <v>44</v>
      </c>
      <c r="I869" s="11"/>
      <c r="J869" s="12">
        <v>9.1265662112212324E-3</v>
      </c>
      <c r="K869" s="47">
        <v>2469.8783692799998</v>
      </c>
      <c r="L869" s="39" t="s">
        <v>46</v>
      </c>
      <c r="M869" s="41">
        <v>0</v>
      </c>
      <c r="N869" s="47">
        <f t="shared" si="26"/>
        <v>2469.8783692799998</v>
      </c>
      <c r="O869" s="39" t="s">
        <v>39</v>
      </c>
      <c r="P869" s="13" t="s">
        <v>9627</v>
      </c>
      <c r="Q869" s="40" t="s">
        <v>9628</v>
      </c>
      <c r="R869" s="40" t="s">
        <v>9629</v>
      </c>
      <c r="S869" s="40" t="s">
        <v>9630</v>
      </c>
      <c r="T869" s="39" t="s">
        <v>506</v>
      </c>
      <c r="U869" s="40" t="s">
        <v>9631</v>
      </c>
      <c r="V869" s="55">
        <v>1369.68229888</v>
      </c>
      <c r="W869" s="43" t="s">
        <v>46</v>
      </c>
      <c r="X869" s="44">
        <v>0</v>
      </c>
      <c r="Y869" s="55">
        <f t="shared" si="27"/>
        <v>1369.68229888</v>
      </c>
      <c r="Z869" s="14" t="s">
        <v>39</v>
      </c>
      <c r="AA869" s="45" t="s">
        <v>9632</v>
      </c>
      <c r="AB869" s="45" t="s">
        <v>9633</v>
      </c>
      <c r="AC869" s="45" t="s">
        <v>9634</v>
      </c>
      <c r="AD869" s="45" t="s">
        <v>287</v>
      </c>
      <c r="AE869" s="43" t="s">
        <v>9635</v>
      </c>
      <c r="AF869" s="45" t="s">
        <v>9636</v>
      </c>
      <c r="AG869" s="48">
        <v>1</v>
      </c>
    </row>
    <row r="870" spans="1:33" s="1" customFormat="1" ht="28.5">
      <c r="A870" s="46" t="s">
        <v>9637</v>
      </c>
      <c r="B870" s="10" t="s">
        <v>1208</v>
      </c>
      <c r="C870" s="21" t="s">
        <v>9638</v>
      </c>
      <c r="D870" s="10" t="s">
        <v>9639</v>
      </c>
      <c r="E870" s="10" t="s">
        <v>61</v>
      </c>
      <c r="F870" s="10" t="s">
        <v>62</v>
      </c>
      <c r="G870" s="10" t="s">
        <v>45</v>
      </c>
      <c r="H870" s="10" t="s">
        <v>63</v>
      </c>
      <c r="I870" s="11"/>
      <c r="J870" s="12">
        <v>3.1956304742416223E-4</v>
      </c>
      <c r="K870" s="47">
        <v>46.974663679999999</v>
      </c>
      <c r="L870" s="39" t="s">
        <v>46</v>
      </c>
      <c r="M870" s="41">
        <v>0</v>
      </c>
      <c r="N870" s="47">
        <f t="shared" si="26"/>
        <v>46.974663679999999</v>
      </c>
      <c r="O870" s="39" t="s">
        <v>39</v>
      </c>
      <c r="P870" s="13" t="s">
        <v>9640</v>
      </c>
      <c r="Q870" s="40" t="s">
        <v>9641</v>
      </c>
      <c r="R870" s="40" t="s">
        <v>9642</v>
      </c>
      <c r="S870" s="40" t="s">
        <v>9643</v>
      </c>
      <c r="T870" s="39" t="s">
        <v>164</v>
      </c>
      <c r="U870" s="40" t="s">
        <v>9644</v>
      </c>
      <c r="V870" s="55">
        <v>25.959682560000001</v>
      </c>
      <c r="W870" s="43" t="s">
        <v>46</v>
      </c>
      <c r="X870" s="44">
        <v>0</v>
      </c>
      <c r="Y870" s="55">
        <f t="shared" si="27"/>
        <v>25.959682560000001</v>
      </c>
      <c r="Z870" s="14" t="s">
        <v>39</v>
      </c>
      <c r="AA870" s="45" t="s">
        <v>9645</v>
      </c>
      <c r="AB870" s="45" t="s">
        <v>9646</v>
      </c>
      <c r="AC870" s="45" t="s">
        <v>9647</v>
      </c>
      <c r="AD870" s="45" t="s">
        <v>169</v>
      </c>
      <c r="AE870" s="43" t="s">
        <v>170</v>
      </c>
      <c r="AF870" s="45" t="s">
        <v>9648</v>
      </c>
      <c r="AG870" s="48">
        <v>1</v>
      </c>
    </row>
    <row r="871" spans="1:33" s="1" customFormat="1">
      <c r="A871" s="46" t="s">
        <v>9649</v>
      </c>
      <c r="B871" s="10" t="s">
        <v>9650</v>
      </c>
      <c r="C871" s="21" t="s">
        <v>9651</v>
      </c>
      <c r="D871" s="10" t="s">
        <v>9652</v>
      </c>
      <c r="E871" s="10" t="s">
        <v>133</v>
      </c>
      <c r="F871" s="10" t="s">
        <v>147</v>
      </c>
      <c r="G871" s="10" t="s">
        <v>135</v>
      </c>
      <c r="H871" s="10" t="s">
        <v>133</v>
      </c>
      <c r="I871" s="11">
        <v>27970.81</v>
      </c>
      <c r="J871" s="12">
        <v>5.2308275070766109E-4</v>
      </c>
      <c r="K871" s="47">
        <v>27970.288399999961</v>
      </c>
      <c r="L871" s="39" t="s">
        <v>46</v>
      </c>
      <c r="M871" s="41">
        <v>0</v>
      </c>
      <c r="N871" s="47">
        <f t="shared" si="26"/>
        <v>27970.288399999961</v>
      </c>
      <c r="O871" s="39" t="s">
        <v>39</v>
      </c>
      <c r="P871" s="13" t="s">
        <v>9653</v>
      </c>
      <c r="Q871" s="40" t="s">
        <v>9654</v>
      </c>
      <c r="R871" s="40" t="s">
        <v>9655</v>
      </c>
      <c r="S871" s="40" t="s">
        <v>2722</v>
      </c>
      <c r="T871" s="39" t="s">
        <v>152</v>
      </c>
      <c r="U871" s="40" t="s">
        <v>9656</v>
      </c>
      <c r="V871" s="55">
        <v>27970.288399999961</v>
      </c>
      <c r="W871" s="43" t="s">
        <v>46</v>
      </c>
      <c r="X871" s="44">
        <v>0</v>
      </c>
      <c r="Y871" s="55">
        <f t="shared" si="27"/>
        <v>27970.288399999961</v>
      </c>
      <c r="Z871" s="14" t="s">
        <v>39</v>
      </c>
      <c r="AA871" s="45" t="s">
        <v>9657</v>
      </c>
      <c r="AB871" s="45" t="s">
        <v>9658</v>
      </c>
      <c r="AC871" s="45" t="s">
        <v>9655</v>
      </c>
      <c r="AD871" s="45" t="s">
        <v>693</v>
      </c>
      <c r="AE871" s="43" t="s">
        <v>152</v>
      </c>
      <c r="AF871" s="45" t="s">
        <v>9656</v>
      </c>
      <c r="AG871" s="48">
        <v>1</v>
      </c>
    </row>
    <row r="872" spans="1:33" s="1" customFormat="1" ht="29.25">
      <c r="A872" s="46" t="s">
        <v>9659</v>
      </c>
      <c r="B872" s="10" t="s">
        <v>951</v>
      </c>
      <c r="C872" s="21" t="s">
        <v>9660</v>
      </c>
      <c r="D872" s="10" t="s">
        <v>764</v>
      </c>
      <c r="E872" s="10" t="s">
        <v>61</v>
      </c>
      <c r="F872" s="10" t="s">
        <v>62</v>
      </c>
      <c r="G872" s="10" t="s">
        <v>939</v>
      </c>
      <c r="H872" s="10" t="s">
        <v>63</v>
      </c>
      <c r="I872" s="11"/>
      <c r="J872" s="12">
        <v>4.0341005636784034E-5</v>
      </c>
      <c r="K872" s="47">
        <v>1253.4818150400001</v>
      </c>
      <c r="L872" s="39" t="s">
        <v>46</v>
      </c>
      <c r="M872" s="41">
        <v>0</v>
      </c>
      <c r="N872" s="47">
        <f t="shared" si="26"/>
        <v>1253.4818150400001</v>
      </c>
      <c r="O872" s="39" t="s">
        <v>39</v>
      </c>
      <c r="P872" s="13" t="s">
        <v>9661</v>
      </c>
      <c r="Q872" s="40" t="s">
        <v>9662</v>
      </c>
      <c r="R872" s="40" t="s">
        <v>9663</v>
      </c>
      <c r="S872" s="40" t="s">
        <v>5294</v>
      </c>
      <c r="T872" s="39" t="s">
        <v>574</v>
      </c>
      <c r="U872" s="40" t="s">
        <v>9664</v>
      </c>
      <c r="V872" s="55">
        <v>401.75699199999997</v>
      </c>
      <c r="W872" s="43" t="s">
        <v>46</v>
      </c>
      <c r="X872" s="44">
        <v>0</v>
      </c>
      <c r="Y872" s="55">
        <f t="shared" si="27"/>
        <v>401.75699199999997</v>
      </c>
      <c r="Z872" s="14" t="s">
        <v>39</v>
      </c>
      <c r="AA872" s="45" t="s">
        <v>9665</v>
      </c>
      <c r="AB872" s="45" t="s">
        <v>9666</v>
      </c>
      <c r="AC872" s="45" t="s">
        <v>9667</v>
      </c>
      <c r="AD872" s="45" t="s">
        <v>169</v>
      </c>
      <c r="AE872" s="43" t="s">
        <v>574</v>
      </c>
      <c r="AF872" s="45" t="s">
        <v>9664</v>
      </c>
      <c r="AG872" s="48">
        <v>1</v>
      </c>
    </row>
    <row r="873" spans="1:33" s="1" customFormat="1" ht="43.5">
      <c r="A873" s="46" t="s">
        <v>9668</v>
      </c>
      <c r="B873" s="10" t="s">
        <v>9669</v>
      </c>
      <c r="C873" s="21" t="s">
        <v>9670</v>
      </c>
      <c r="D873" s="10" t="s">
        <v>173</v>
      </c>
      <c r="E873" s="10" t="s">
        <v>79</v>
      </c>
      <c r="F873" s="10" t="s">
        <v>44</v>
      </c>
      <c r="G873" s="10" t="s">
        <v>45</v>
      </c>
      <c r="H873" s="10" t="s">
        <v>44</v>
      </c>
      <c r="I873" s="11"/>
      <c r="J873" s="12">
        <v>1.6169864687874898E-2</v>
      </c>
      <c r="K873" s="47">
        <v>3682.5663974399999</v>
      </c>
      <c r="L873" s="39" t="s">
        <v>46</v>
      </c>
      <c r="M873" s="41">
        <v>0</v>
      </c>
      <c r="N873" s="47">
        <f t="shared" si="26"/>
        <v>3682.5663974399999</v>
      </c>
      <c r="O873" s="39" t="s">
        <v>39</v>
      </c>
      <c r="P873" s="13" t="s">
        <v>9671</v>
      </c>
      <c r="Q873" s="40" t="s">
        <v>9672</v>
      </c>
      <c r="R873" s="40" t="s">
        <v>9673</v>
      </c>
      <c r="S873" s="40" t="s">
        <v>9674</v>
      </c>
      <c r="T873" s="39" t="s">
        <v>272</v>
      </c>
      <c r="U873" s="40" t="s">
        <v>9675</v>
      </c>
      <c r="V873" s="55">
        <v>2078.0107801599997</v>
      </c>
      <c r="W873" s="43" t="s">
        <v>46</v>
      </c>
      <c r="X873" s="44">
        <v>0</v>
      </c>
      <c r="Y873" s="55">
        <f t="shared" si="27"/>
        <v>2078.0107801599997</v>
      </c>
      <c r="Z873" s="14" t="s">
        <v>39</v>
      </c>
      <c r="AA873" s="45" t="s">
        <v>9676</v>
      </c>
      <c r="AB873" s="45" t="s">
        <v>9677</v>
      </c>
      <c r="AC873" s="45" t="s">
        <v>9673</v>
      </c>
      <c r="AD873" s="45" t="s">
        <v>2826</v>
      </c>
      <c r="AE873" s="43" t="s">
        <v>272</v>
      </c>
      <c r="AF873" s="45" t="s">
        <v>9678</v>
      </c>
      <c r="AG873" s="48">
        <v>1</v>
      </c>
    </row>
    <row r="874" spans="1:33" s="1" customFormat="1" ht="42.75">
      <c r="A874" s="46" t="s">
        <v>9679</v>
      </c>
      <c r="B874" s="10" t="s">
        <v>9680</v>
      </c>
      <c r="C874" s="21" t="s">
        <v>9681</v>
      </c>
      <c r="D874" s="10" t="s">
        <v>9682</v>
      </c>
      <c r="E874" s="10" t="s">
        <v>2784</v>
      </c>
      <c r="F874" s="10" t="s">
        <v>62</v>
      </c>
      <c r="G874" s="10" t="s">
        <v>45</v>
      </c>
      <c r="H874" s="10" t="s">
        <v>63</v>
      </c>
      <c r="I874" s="11"/>
      <c r="J874" s="12">
        <v>7.033879928539123E-3</v>
      </c>
      <c r="K874" s="47">
        <v>158.23044608000001</v>
      </c>
      <c r="L874" s="39" t="s">
        <v>46</v>
      </c>
      <c r="M874" s="41">
        <v>0</v>
      </c>
      <c r="N874" s="47">
        <f t="shared" si="26"/>
        <v>158.23044608000001</v>
      </c>
      <c r="O874" s="39" t="s">
        <v>39</v>
      </c>
      <c r="P874" s="13" t="s">
        <v>9683</v>
      </c>
      <c r="Q874" s="40" t="s">
        <v>9684</v>
      </c>
      <c r="R874" s="40" t="s">
        <v>9685</v>
      </c>
      <c r="S874" s="40" t="s">
        <v>8121</v>
      </c>
      <c r="T874" s="39" t="s">
        <v>395</v>
      </c>
      <c r="U874" s="40" t="s">
        <v>9686</v>
      </c>
      <c r="V874" s="55">
        <v>90.240801279999999</v>
      </c>
      <c r="W874" s="43" t="s">
        <v>46</v>
      </c>
      <c r="X874" s="44">
        <v>0</v>
      </c>
      <c r="Y874" s="55">
        <f t="shared" si="27"/>
        <v>90.240801279999999</v>
      </c>
      <c r="Z874" s="14" t="s">
        <v>39</v>
      </c>
      <c r="AA874" s="45" t="s">
        <v>9687</v>
      </c>
      <c r="AB874" s="45" t="s">
        <v>9688</v>
      </c>
      <c r="AC874" s="45" t="s">
        <v>9685</v>
      </c>
      <c r="AD874" s="45" t="s">
        <v>73</v>
      </c>
      <c r="AE874" s="43" t="s">
        <v>395</v>
      </c>
      <c r="AF874" s="45" t="s">
        <v>9689</v>
      </c>
      <c r="AG874" s="48">
        <v>1</v>
      </c>
    </row>
    <row r="875" spans="1:33" s="1" customFormat="1" ht="57.75">
      <c r="A875" s="46" t="s">
        <v>9690</v>
      </c>
      <c r="B875" s="10" t="s">
        <v>9680</v>
      </c>
      <c r="C875" s="21" t="s">
        <v>9681</v>
      </c>
      <c r="D875" s="10" t="s">
        <v>1111</v>
      </c>
      <c r="E875" s="10" t="s">
        <v>79</v>
      </c>
      <c r="F875" s="10" t="s">
        <v>44</v>
      </c>
      <c r="G875" s="10" t="s">
        <v>45</v>
      </c>
      <c r="H875" s="10" t="s">
        <v>44</v>
      </c>
      <c r="I875" s="11"/>
      <c r="J875" s="12">
        <v>6.6888079848569431E-3</v>
      </c>
      <c r="K875" s="47">
        <v>102.60255488</v>
      </c>
      <c r="L875" s="39" t="s">
        <v>46</v>
      </c>
      <c r="M875" s="41">
        <v>0</v>
      </c>
      <c r="N875" s="47">
        <f t="shared" si="26"/>
        <v>102.60255488</v>
      </c>
      <c r="O875" s="39" t="s">
        <v>39</v>
      </c>
      <c r="P875" s="13" t="s">
        <v>9691</v>
      </c>
      <c r="Q875" s="40" t="s">
        <v>9692</v>
      </c>
      <c r="R875" s="40" t="s">
        <v>9693</v>
      </c>
      <c r="S875" s="40" t="s">
        <v>9694</v>
      </c>
      <c r="T875" s="39" t="s">
        <v>6152</v>
      </c>
      <c r="U875" s="40" t="s">
        <v>9695</v>
      </c>
      <c r="V875" s="55">
        <v>53.155540479999999</v>
      </c>
      <c r="W875" s="43" t="s">
        <v>46</v>
      </c>
      <c r="X875" s="44">
        <v>0</v>
      </c>
      <c r="Y875" s="55">
        <f t="shared" si="27"/>
        <v>53.155540479999999</v>
      </c>
      <c r="Z875" s="14" t="s">
        <v>39</v>
      </c>
      <c r="AA875" s="45" t="s">
        <v>9696</v>
      </c>
      <c r="AB875" s="45" t="s">
        <v>9697</v>
      </c>
      <c r="AC875" s="45" t="s">
        <v>9698</v>
      </c>
      <c r="AD875" s="45" t="s">
        <v>271</v>
      </c>
      <c r="AE875" s="43" t="s">
        <v>6152</v>
      </c>
      <c r="AF875" s="45" t="s">
        <v>9699</v>
      </c>
      <c r="AG875" s="48">
        <v>1</v>
      </c>
    </row>
    <row r="876" spans="1:33" s="1" customFormat="1">
      <c r="A876" s="46" t="s">
        <v>9700</v>
      </c>
      <c r="B876" s="10" t="s">
        <v>9701</v>
      </c>
      <c r="C876" s="21" t="s">
        <v>9702</v>
      </c>
      <c r="D876" s="10" t="s">
        <v>8013</v>
      </c>
      <c r="E876" s="10" t="s">
        <v>583</v>
      </c>
      <c r="F876" s="10" t="s">
        <v>62</v>
      </c>
      <c r="G876" s="10" t="s">
        <v>45</v>
      </c>
      <c r="H876" s="10" t="s">
        <v>63</v>
      </c>
      <c r="I876" s="11"/>
      <c r="J876" s="12">
        <v>2.2169390223494278E-4</v>
      </c>
      <c r="K876" s="47">
        <v>1252.2456396800001</v>
      </c>
      <c r="L876" s="39" t="s">
        <v>46</v>
      </c>
      <c r="M876" s="41">
        <v>0</v>
      </c>
      <c r="N876" s="47">
        <f t="shared" si="26"/>
        <v>1252.2456396800001</v>
      </c>
      <c r="O876" s="39" t="s">
        <v>39</v>
      </c>
      <c r="P876" s="13" t="s">
        <v>9703</v>
      </c>
      <c r="Q876" s="40" t="s">
        <v>9704</v>
      </c>
      <c r="R876" s="40" t="s">
        <v>9705</v>
      </c>
      <c r="S876" s="40" t="s">
        <v>4966</v>
      </c>
      <c r="T876" s="39" t="s">
        <v>164</v>
      </c>
      <c r="U876" s="40" t="s">
        <v>9706</v>
      </c>
      <c r="V876" s="55">
        <v>326.35029503999999</v>
      </c>
      <c r="W876" s="43" t="s">
        <v>46</v>
      </c>
      <c r="X876" s="44">
        <v>0</v>
      </c>
      <c r="Y876" s="55">
        <f t="shared" si="27"/>
        <v>326.35029503999999</v>
      </c>
      <c r="Z876" s="14" t="s">
        <v>39</v>
      </c>
      <c r="AA876" s="45" t="s">
        <v>9707</v>
      </c>
      <c r="AB876" s="45" t="s">
        <v>9708</v>
      </c>
      <c r="AC876" s="45" t="s">
        <v>9709</v>
      </c>
      <c r="AD876" s="45" t="s">
        <v>73</v>
      </c>
      <c r="AE876" s="43" t="s">
        <v>164</v>
      </c>
      <c r="AF876" s="45" t="s">
        <v>9710</v>
      </c>
      <c r="AG876" s="48">
        <v>1</v>
      </c>
    </row>
    <row r="877" spans="1:33" s="1" customFormat="1" ht="42.75">
      <c r="A877" s="46" t="s">
        <v>9711</v>
      </c>
      <c r="B877" s="10" t="s">
        <v>3867</v>
      </c>
      <c r="C877" s="21" t="s">
        <v>9712</v>
      </c>
      <c r="D877" s="10" t="s">
        <v>488</v>
      </c>
      <c r="E877" s="10" t="s">
        <v>133</v>
      </c>
      <c r="F877" s="10" t="s">
        <v>147</v>
      </c>
      <c r="G877" s="10" t="s">
        <v>135</v>
      </c>
      <c r="H877" s="10" t="s">
        <v>133</v>
      </c>
      <c r="I877" s="11"/>
      <c r="J877" s="12">
        <v>9.7112840241079905E-3</v>
      </c>
      <c r="K877" s="47">
        <v>18148.290460159998</v>
      </c>
      <c r="L877" s="39" t="s">
        <v>46</v>
      </c>
      <c r="M877" s="41">
        <v>0</v>
      </c>
      <c r="N877" s="47">
        <f t="shared" si="26"/>
        <v>18148.290460159998</v>
      </c>
      <c r="O877" s="39" t="s">
        <v>765</v>
      </c>
      <c r="P877" s="13" t="s">
        <v>9713</v>
      </c>
      <c r="Q877" s="40" t="s">
        <v>9714</v>
      </c>
      <c r="R877" s="40" t="s">
        <v>9715</v>
      </c>
      <c r="S877" s="40" t="s">
        <v>9716</v>
      </c>
      <c r="T877" s="39" t="s">
        <v>506</v>
      </c>
      <c r="U877" s="40" t="s">
        <v>9717</v>
      </c>
      <c r="V877" s="55">
        <v>12517.511695359999</v>
      </c>
      <c r="W877" s="43" t="s">
        <v>46</v>
      </c>
      <c r="X877" s="44">
        <v>0</v>
      </c>
      <c r="Y877" s="55">
        <f t="shared" si="27"/>
        <v>12517.511695359999</v>
      </c>
      <c r="Z877" s="14" t="s">
        <v>39</v>
      </c>
      <c r="AA877" s="45" t="s">
        <v>9718</v>
      </c>
      <c r="AB877" s="45" t="s">
        <v>9719</v>
      </c>
      <c r="AC877" s="45" t="s">
        <v>9720</v>
      </c>
      <c r="AD877" s="45" t="s">
        <v>287</v>
      </c>
      <c r="AE877" s="43" t="s">
        <v>9721</v>
      </c>
      <c r="AF877" s="45" t="s">
        <v>9722</v>
      </c>
      <c r="AG877" s="48">
        <v>1</v>
      </c>
    </row>
    <row r="878" spans="1:33" s="1" customFormat="1" ht="71.25">
      <c r="A878" s="46" t="s">
        <v>9723</v>
      </c>
      <c r="B878" s="10" t="s">
        <v>9724</v>
      </c>
      <c r="C878" s="21" t="s">
        <v>9725</v>
      </c>
      <c r="D878" s="10" t="s">
        <v>43</v>
      </c>
      <c r="E878" s="10" t="s">
        <v>79</v>
      </c>
      <c r="F878" s="10" t="s">
        <v>44</v>
      </c>
      <c r="G878" s="10" t="s">
        <v>45</v>
      </c>
      <c r="H878" s="10" t="s">
        <v>44</v>
      </c>
      <c r="I878" s="11"/>
      <c r="J878" s="12">
        <v>7.4749294269911032E-2</v>
      </c>
      <c r="K878" s="47">
        <v>394.33993984</v>
      </c>
      <c r="L878" s="39" t="s">
        <v>46</v>
      </c>
      <c r="M878" s="41">
        <v>0</v>
      </c>
      <c r="N878" s="47">
        <f t="shared" si="26"/>
        <v>394.33993984</v>
      </c>
      <c r="O878" s="39" t="s">
        <v>39</v>
      </c>
      <c r="P878" s="13" t="s">
        <v>9726</v>
      </c>
      <c r="Q878" s="40" t="s">
        <v>9727</v>
      </c>
      <c r="R878" s="40" t="s">
        <v>9728</v>
      </c>
      <c r="S878" s="40" t="s">
        <v>480</v>
      </c>
      <c r="T878" s="39" t="s">
        <v>266</v>
      </c>
      <c r="U878" s="40" t="s">
        <v>9729</v>
      </c>
      <c r="V878" s="55">
        <v>205.20510976</v>
      </c>
      <c r="W878" s="43" t="s">
        <v>46</v>
      </c>
      <c r="X878" s="44">
        <v>0</v>
      </c>
      <c r="Y878" s="55">
        <f t="shared" si="27"/>
        <v>205.20510976</v>
      </c>
      <c r="Z878" s="14" t="s">
        <v>39</v>
      </c>
      <c r="AA878" s="45" t="s">
        <v>9730</v>
      </c>
      <c r="AB878" s="45" t="s">
        <v>9731</v>
      </c>
      <c r="AC878" s="45" t="s">
        <v>9732</v>
      </c>
      <c r="AD878" s="45" t="s">
        <v>287</v>
      </c>
      <c r="AE878" s="43" t="s">
        <v>9733</v>
      </c>
      <c r="AF878" s="45" t="s">
        <v>9734</v>
      </c>
      <c r="AG878" s="48">
        <v>1</v>
      </c>
    </row>
    <row r="879" spans="1:33" s="1" customFormat="1" ht="85.5">
      <c r="A879" s="46" t="s">
        <v>9735</v>
      </c>
      <c r="B879" s="10" t="s">
        <v>9724</v>
      </c>
      <c r="C879" s="21" t="s">
        <v>9725</v>
      </c>
      <c r="D879" s="10" t="s">
        <v>60</v>
      </c>
      <c r="E879" s="10" t="s">
        <v>133</v>
      </c>
      <c r="F879" s="10" t="s">
        <v>147</v>
      </c>
      <c r="G879" s="10" t="s">
        <v>135</v>
      </c>
      <c r="H879" s="10" t="s">
        <v>133</v>
      </c>
      <c r="I879" s="11"/>
      <c r="J879" s="12">
        <v>9.0184134435497935E-3</v>
      </c>
      <c r="K879" s="47">
        <v>24254.996738559999</v>
      </c>
      <c r="L879" s="39" t="s">
        <v>46</v>
      </c>
      <c r="M879" s="41">
        <v>0</v>
      </c>
      <c r="N879" s="47">
        <f t="shared" si="26"/>
        <v>24254.996738559999</v>
      </c>
      <c r="O879" s="39" t="s">
        <v>39</v>
      </c>
      <c r="P879" s="13" t="s">
        <v>9736</v>
      </c>
      <c r="Q879" s="40" t="s">
        <v>9737</v>
      </c>
      <c r="R879" s="40" t="s">
        <v>9738</v>
      </c>
      <c r="S879" s="40" t="s">
        <v>9739</v>
      </c>
      <c r="T879" s="39" t="s">
        <v>948</v>
      </c>
      <c r="U879" s="40" t="s">
        <v>9740</v>
      </c>
      <c r="V879" s="55">
        <v>1160.7686630399999</v>
      </c>
      <c r="W879" s="43" t="s">
        <v>46</v>
      </c>
      <c r="X879" s="44">
        <v>0</v>
      </c>
      <c r="Y879" s="55">
        <f t="shared" si="27"/>
        <v>1160.7686630399999</v>
      </c>
      <c r="Z879" s="14" t="s">
        <v>39</v>
      </c>
      <c r="AA879" s="45" t="s">
        <v>9741</v>
      </c>
      <c r="AB879" s="45" t="s">
        <v>9742</v>
      </c>
      <c r="AC879" s="45" t="s">
        <v>9743</v>
      </c>
      <c r="AD879" s="45" t="s">
        <v>287</v>
      </c>
      <c r="AE879" s="43" t="s">
        <v>5978</v>
      </c>
      <c r="AF879" s="45" t="s">
        <v>9744</v>
      </c>
      <c r="AG879" s="48">
        <v>1</v>
      </c>
    </row>
    <row r="880" spans="1:33" s="1" customFormat="1" ht="71.25">
      <c r="A880" s="46" t="s">
        <v>9745</v>
      </c>
      <c r="B880" s="10" t="s">
        <v>9746</v>
      </c>
      <c r="C880" s="21" t="s">
        <v>9747</v>
      </c>
      <c r="D880" s="10" t="s">
        <v>9748</v>
      </c>
      <c r="E880" s="10" t="s">
        <v>61</v>
      </c>
      <c r="F880" s="10" t="s">
        <v>62</v>
      </c>
      <c r="G880" s="10" t="s">
        <v>45</v>
      </c>
      <c r="H880" s="10" t="s">
        <v>63</v>
      </c>
      <c r="I880" s="11"/>
      <c r="J880" s="12">
        <v>1.0173351589637903E-2</v>
      </c>
      <c r="K880" s="47">
        <v>720.69023487999993</v>
      </c>
      <c r="L880" s="39" t="s">
        <v>46</v>
      </c>
      <c r="M880" s="41">
        <v>0</v>
      </c>
      <c r="N880" s="47">
        <f t="shared" si="26"/>
        <v>720.69023487999993</v>
      </c>
      <c r="O880" s="39" t="s">
        <v>39</v>
      </c>
      <c r="P880" s="13" t="s">
        <v>9749</v>
      </c>
      <c r="Q880" s="40" t="s">
        <v>9750</v>
      </c>
      <c r="R880" s="40" t="s">
        <v>9751</v>
      </c>
      <c r="S880" s="40" t="s">
        <v>254</v>
      </c>
      <c r="T880" s="39" t="s">
        <v>125</v>
      </c>
      <c r="U880" s="40" t="s">
        <v>9752</v>
      </c>
      <c r="V880" s="55">
        <v>535.26393087999998</v>
      </c>
      <c r="W880" s="43" t="s">
        <v>46</v>
      </c>
      <c r="X880" s="44">
        <v>0</v>
      </c>
      <c r="Y880" s="55">
        <f t="shared" si="27"/>
        <v>535.26393087999998</v>
      </c>
      <c r="Z880" s="14" t="s">
        <v>39</v>
      </c>
      <c r="AA880" s="45" t="s">
        <v>9753</v>
      </c>
      <c r="AB880" s="45" t="s">
        <v>9754</v>
      </c>
      <c r="AC880" s="45" t="s">
        <v>9755</v>
      </c>
      <c r="AD880" s="45" t="s">
        <v>235</v>
      </c>
      <c r="AE880" s="43" t="s">
        <v>111</v>
      </c>
      <c r="AF880" s="45" t="s">
        <v>9756</v>
      </c>
      <c r="AG880" s="48">
        <v>1</v>
      </c>
    </row>
    <row r="881" spans="1:33" s="1" customFormat="1" ht="85.5">
      <c r="A881" s="46" t="s">
        <v>9757</v>
      </c>
      <c r="B881" s="10" t="s">
        <v>9746</v>
      </c>
      <c r="C881" s="21" t="s">
        <v>9747</v>
      </c>
      <c r="D881" s="10" t="s">
        <v>9758</v>
      </c>
      <c r="E881" s="10" t="s">
        <v>79</v>
      </c>
      <c r="F881" s="10" t="s">
        <v>44</v>
      </c>
      <c r="G881" s="10" t="s">
        <v>45</v>
      </c>
      <c r="H881" s="10" t="s">
        <v>44</v>
      </c>
      <c r="I881" s="11"/>
      <c r="J881" s="12">
        <v>3.7967479688172927E-2</v>
      </c>
      <c r="K881" s="47">
        <v>1511.8424652799999</v>
      </c>
      <c r="L881" s="39" t="s">
        <v>46</v>
      </c>
      <c r="M881" s="41">
        <v>0</v>
      </c>
      <c r="N881" s="47">
        <f t="shared" si="26"/>
        <v>1511.8424652799999</v>
      </c>
      <c r="O881" s="39" t="s">
        <v>39</v>
      </c>
      <c r="P881" s="13" t="s">
        <v>9759</v>
      </c>
      <c r="Q881" s="40" t="s">
        <v>9760</v>
      </c>
      <c r="R881" s="40" t="s">
        <v>9761</v>
      </c>
      <c r="S881" s="40" t="s">
        <v>480</v>
      </c>
      <c r="T881" s="39" t="s">
        <v>266</v>
      </c>
      <c r="U881" s="40" t="s">
        <v>9762</v>
      </c>
      <c r="V881" s="55">
        <v>767.66489855999998</v>
      </c>
      <c r="W881" s="43" t="s">
        <v>46</v>
      </c>
      <c r="X881" s="44">
        <v>0</v>
      </c>
      <c r="Y881" s="55">
        <f t="shared" si="27"/>
        <v>767.66489855999998</v>
      </c>
      <c r="Z881" s="14" t="s">
        <v>39</v>
      </c>
      <c r="AA881" s="45" t="s">
        <v>9763</v>
      </c>
      <c r="AB881" s="45" t="s">
        <v>9764</v>
      </c>
      <c r="AC881" s="45" t="s">
        <v>9765</v>
      </c>
      <c r="AD881" s="45" t="s">
        <v>287</v>
      </c>
      <c r="AE881" s="43" t="s">
        <v>9766</v>
      </c>
      <c r="AF881" s="45" t="s">
        <v>9767</v>
      </c>
      <c r="AG881" s="48">
        <v>1</v>
      </c>
    </row>
    <row r="882" spans="1:33" s="1" customFormat="1" ht="57">
      <c r="A882" s="46" t="s">
        <v>9768</v>
      </c>
      <c r="B882" s="10" t="s">
        <v>9746</v>
      </c>
      <c r="C882" s="21" t="s">
        <v>9769</v>
      </c>
      <c r="D882" s="10" t="s">
        <v>9770</v>
      </c>
      <c r="E882" s="10" t="s">
        <v>133</v>
      </c>
      <c r="F882" s="10" t="s">
        <v>147</v>
      </c>
      <c r="G882" s="10" t="s">
        <v>135</v>
      </c>
      <c r="H882" s="10" t="s">
        <v>133</v>
      </c>
      <c r="I882" s="11"/>
      <c r="J882" s="12">
        <v>1.0103081256965442E-2</v>
      </c>
      <c r="K882" s="47">
        <v>328769.49021952</v>
      </c>
      <c r="L882" s="39" t="s">
        <v>46</v>
      </c>
      <c r="M882" s="41">
        <v>0</v>
      </c>
      <c r="N882" s="47">
        <f t="shared" si="26"/>
        <v>328769.49021952</v>
      </c>
      <c r="O882" s="39" t="s">
        <v>39</v>
      </c>
      <c r="P882" s="13" t="s">
        <v>9771</v>
      </c>
      <c r="Q882" s="40" t="s">
        <v>9772</v>
      </c>
      <c r="R882" s="40" t="s">
        <v>9773</v>
      </c>
      <c r="S882" s="40" t="s">
        <v>9774</v>
      </c>
      <c r="T882" s="39" t="s">
        <v>9775</v>
      </c>
      <c r="U882" s="40" t="s">
        <v>9776</v>
      </c>
      <c r="V882" s="55">
        <v>1845.6098124799998</v>
      </c>
      <c r="W882" s="43" t="s">
        <v>46</v>
      </c>
      <c r="X882" s="44">
        <v>0</v>
      </c>
      <c r="Y882" s="55">
        <f t="shared" si="27"/>
        <v>1845.6098124799998</v>
      </c>
      <c r="Z882" s="14" t="s">
        <v>39</v>
      </c>
      <c r="AA882" s="45" t="s">
        <v>9777</v>
      </c>
      <c r="AB882" s="45" t="s">
        <v>9778</v>
      </c>
      <c r="AC882" s="45" t="s">
        <v>9779</v>
      </c>
      <c r="AD882" s="45" t="s">
        <v>271</v>
      </c>
      <c r="AE882" s="43" t="s">
        <v>272</v>
      </c>
      <c r="AF882" s="45" t="s">
        <v>9780</v>
      </c>
      <c r="AG882" s="48">
        <v>1</v>
      </c>
    </row>
    <row r="883" spans="1:33" s="1" customFormat="1" ht="29.25">
      <c r="A883" s="46" t="s">
        <v>9781</v>
      </c>
      <c r="B883" s="10" t="s">
        <v>9782</v>
      </c>
      <c r="C883" s="21" t="s">
        <v>9783</v>
      </c>
      <c r="D883" s="10" t="s">
        <v>1949</v>
      </c>
      <c r="E883" s="10" t="s">
        <v>133</v>
      </c>
      <c r="F883" s="10" t="s">
        <v>147</v>
      </c>
      <c r="G883" s="10" t="s">
        <v>135</v>
      </c>
      <c r="H883" s="10" t="s">
        <v>133</v>
      </c>
      <c r="I883" s="11">
        <v>472397.85</v>
      </c>
      <c r="J883" s="12">
        <v>2.5260835612788395E-2</v>
      </c>
      <c r="K883" s="47">
        <v>472397.0681999994</v>
      </c>
      <c r="L883" s="39" t="s">
        <v>46</v>
      </c>
      <c r="M883" s="41">
        <v>0</v>
      </c>
      <c r="N883" s="47">
        <f t="shared" si="26"/>
        <v>472397.0681999994</v>
      </c>
      <c r="O883" s="39" t="s">
        <v>39</v>
      </c>
      <c r="P883" s="13" t="s">
        <v>9784</v>
      </c>
      <c r="Q883" s="40" t="s">
        <v>9785</v>
      </c>
      <c r="R883" s="40" t="s">
        <v>9786</v>
      </c>
      <c r="S883" s="40" t="s">
        <v>688</v>
      </c>
      <c r="T883" s="39" t="s">
        <v>152</v>
      </c>
      <c r="U883" s="40" t="s">
        <v>9787</v>
      </c>
      <c r="V883" s="55">
        <v>164175.72799999977</v>
      </c>
      <c r="W883" s="43" t="s">
        <v>46</v>
      </c>
      <c r="X883" s="44">
        <v>0</v>
      </c>
      <c r="Y883" s="55">
        <f t="shared" si="27"/>
        <v>164175.72799999977</v>
      </c>
      <c r="Z883" s="14" t="s">
        <v>39</v>
      </c>
      <c r="AA883" s="45" t="s">
        <v>9788</v>
      </c>
      <c r="AB883" s="45" t="s">
        <v>9789</v>
      </c>
      <c r="AC883" s="45" t="s">
        <v>9790</v>
      </c>
      <c r="AD883" s="45" t="s">
        <v>9791</v>
      </c>
      <c r="AE883" s="43" t="s">
        <v>563</v>
      </c>
      <c r="AF883" s="45" t="s">
        <v>9792</v>
      </c>
      <c r="AG883" s="48">
        <v>1</v>
      </c>
    </row>
    <row r="884" spans="1:33" s="1" customFormat="1" ht="28.5">
      <c r="A884" s="46" t="s">
        <v>9793</v>
      </c>
      <c r="B884" s="10" t="s">
        <v>9782</v>
      </c>
      <c r="C884" s="21" t="s">
        <v>9783</v>
      </c>
      <c r="D884" s="10" t="s">
        <v>9794</v>
      </c>
      <c r="E884" s="10" t="s">
        <v>133</v>
      </c>
      <c r="F884" s="10" t="s">
        <v>147</v>
      </c>
      <c r="G884" s="10" t="s">
        <v>135</v>
      </c>
      <c r="H884" s="10" t="s">
        <v>133</v>
      </c>
      <c r="I884" s="11">
        <v>236199.06</v>
      </c>
      <c r="J884" s="12">
        <v>4.5410060348707811E-4</v>
      </c>
      <c r="K884" s="47">
        <v>236198.0059999997</v>
      </c>
      <c r="L884" s="39" t="s">
        <v>46</v>
      </c>
      <c r="M884" s="41">
        <v>0</v>
      </c>
      <c r="N884" s="47">
        <f t="shared" si="26"/>
        <v>236198.0059999997</v>
      </c>
      <c r="O884" s="39" t="s">
        <v>39</v>
      </c>
      <c r="P884" s="13" t="s">
        <v>9795</v>
      </c>
      <c r="Q884" s="40" t="s">
        <v>9796</v>
      </c>
      <c r="R884" s="40" t="s">
        <v>9797</v>
      </c>
      <c r="S884" s="40" t="s">
        <v>9464</v>
      </c>
      <c r="T884" s="39" t="s">
        <v>152</v>
      </c>
      <c r="U884" s="40" t="s">
        <v>9798</v>
      </c>
      <c r="V884" s="55">
        <v>164175.72799999977</v>
      </c>
      <c r="W884" s="43" t="s">
        <v>46</v>
      </c>
      <c r="X884" s="44">
        <v>0</v>
      </c>
      <c r="Y884" s="55">
        <f t="shared" si="27"/>
        <v>164175.72799999977</v>
      </c>
      <c r="Z884" s="14" t="s">
        <v>39</v>
      </c>
      <c r="AA884" s="45" t="s">
        <v>9788</v>
      </c>
      <c r="AB884" s="45" t="s">
        <v>9789</v>
      </c>
      <c r="AC884" s="45" t="s">
        <v>9790</v>
      </c>
      <c r="AD884" s="45" t="s">
        <v>9791</v>
      </c>
      <c r="AE884" s="43" t="s">
        <v>563</v>
      </c>
      <c r="AF884" s="45" t="s">
        <v>9792</v>
      </c>
      <c r="AG884" s="48">
        <v>1</v>
      </c>
    </row>
    <row r="885" spans="1:33" s="1" customFormat="1" ht="42.75">
      <c r="A885" s="46" t="s">
        <v>9799</v>
      </c>
      <c r="B885" s="10" t="s">
        <v>9782</v>
      </c>
      <c r="C885" s="21" t="s">
        <v>9800</v>
      </c>
      <c r="D885" s="10" t="s">
        <v>1065</v>
      </c>
      <c r="E885" s="10" t="s">
        <v>79</v>
      </c>
      <c r="F885" s="10" t="s">
        <v>44</v>
      </c>
      <c r="G885" s="10" t="s">
        <v>45</v>
      </c>
      <c r="H885" s="10" t="s">
        <v>44</v>
      </c>
      <c r="I885" s="11"/>
      <c r="J885" s="12">
        <v>2.1145992453691124E-4</v>
      </c>
      <c r="K885" s="47">
        <v>19210.165094399999</v>
      </c>
      <c r="L885" s="39" t="s">
        <v>46</v>
      </c>
      <c r="M885" s="41">
        <v>0</v>
      </c>
      <c r="N885" s="47">
        <f t="shared" si="26"/>
        <v>19210.165094399999</v>
      </c>
      <c r="O885" s="39" t="s">
        <v>39</v>
      </c>
      <c r="P885" s="13" t="s">
        <v>9801</v>
      </c>
      <c r="Q885" s="40" t="s">
        <v>9802</v>
      </c>
      <c r="R885" s="40" t="s">
        <v>9803</v>
      </c>
      <c r="S885" s="40" t="s">
        <v>9804</v>
      </c>
      <c r="T885" s="39" t="s">
        <v>152</v>
      </c>
      <c r="U885" s="40" t="s">
        <v>9805</v>
      </c>
      <c r="V885" s="55">
        <v>13940.349534720001</v>
      </c>
      <c r="W885" s="43" t="s">
        <v>46</v>
      </c>
      <c r="X885" s="44">
        <v>0</v>
      </c>
      <c r="Y885" s="55">
        <f t="shared" si="27"/>
        <v>13940.349534720001</v>
      </c>
      <c r="Z885" s="14" t="s">
        <v>39</v>
      </c>
      <c r="AA885" s="45" t="s">
        <v>9806</v>
      </c>
      <c r="AB885" s="45" t="s">
        <v>9807</v>
      </c>
      <c r="AC885" s="45" t="s">
        <v>9808</v>
      </c>
      <c r="AD885" s="45" t="s">
        <v>287</v>
      </c>
      <c r="AE885" s="43" t="s">
        <v>2276</v>
      </c>
      <c r="AF885" s="45" t="s">
        <v>9809</v>
      </c>
      <c r="AG885" s="48">
        <v>1</v>
      </c>
    </row>
    <row r="886" spans="1:33" s="1" customFormat="1" ht="24">
      <c r="A886" s="46" t="s">
        <v>9810</v>
      </c>
      <c r="B886" s="10" t="s">
        <v>9811</v>
      </c>
      <c r="C886" s="21" t="s">
        <v>9812</v>
      </c>
      <c r="D886" s="10" t="s">
        <v>9813</v>
      </c>
      <c r="E886" s="10" t="s">
        <v>79</v>
      </c>
      <c r="F886" s="10" t="s">
        <v>44</v>
      </c>
      <c r="G886" s="10" t="s">
        <v>45</v>
      </c>
      <c r="H886" s="10" t="s">
        <v>44</v>
      </c>
      <c r="I886" s="11"/>
      <c r="J886" s="12">
        <v>6.1443072412612041E-5</v>
      </c>
      <c r="K886" s="47">
        <v>154134.99711232001</v>
      </c>
      <c r="L886" s="39" t="s">
        <v>46</v>
      </c>
      <c r="M886" s="41">
        <v>0</v>
      </c>
      <c r="N886" s="47">
        <f t="shared" si="26"/>
        <v>154134.99711232001</v>
      </c>
      <c r="O886" s="39" t="s">
        <v>39</v>
      </c>
      <c r="P886" s="13" t="s">
        <v>9814</v>
      </c>
      <c r="Q886" s="40" t="s">
        <v>9815</v>
      </c>
      <c r="R886" s="40" t="s">
        <v>9816</v>
      </c>
      <c r="S886" s="40" t="s">
        <v>9817</v>
      </c>
      <c r="T886" s="39" t="s">
        <v>948</v>
      </c>
      <c r="U886" s="40" t="s">
        <v>9818</v>
      </c>
      <c r="V886" s="55">
        <v>71636.362112000003</v>
      </c>
      <c r="W886" s="43" t="s">
        <v>46</v>
      </c>
      <c r="X886" s="44">
        <v>0</v>
      </c>
      <c r="Y886" s="55">
        <f t="shared" si="27"/>
        <v>71636.362112000003</v>
      </c>
      <c r="Z886" s="14" t="s">
        <v>39</v>
      </c>
      <c r="AA886" s="45" t="s">
        <v>9819</v>
      </c>
      <c r="AB886" s="45" t="s">
        <v>9820</v>
      </c>
      <c r="AC886" s="45" t="s">
        <v>9816</v>
      </c>
      <c r="AD886" s="45" t="s">
        <v>55</v>
      </c>
      <c r="AE886" s="43" t="s">
        <v>948</v>
      </c>
      <c r="AF886" s="45" t="s">
        <v>9818</v>
      </c>
      <c r="AG886" s="48">
        <v>1</v>
      </c>
    </row>
    <row r="887" spans="1:33" s="1" customFormat="1" ht="43.5">
      <c r="A887" s="46" t="s">
        <v>9821</v>
      </c>
      <c r="B887" s="10" t="s">
        <v>9822</v>
      </c>
      <c r="C887" s="21" t="s">
        <v>9823</v>
      </c>
      <c r="D887" s="10" t="s">
        <v>5659</v>
      </c>
      <c r="E887" s="10" t="s">
        <v>79</v>
      </c>
      <c r="F887" s="10" t="s">
        <v>44</v>
      </c>
      <c r="G887" s="10" t="s">
        <v>45</v>
      </c>
      <c r="H887" s="10" t="s">
        <v>44</v>
      </c>
      <c r="I887" s="11">
        <v>242057.08</v>
      </c>
      <c r="J887" s="12">
        <v>0.36552157361505411</v>
      </c>
      <c r="K887" s="47">
        <v>242056.74739999967</v>
      </c>
      <c r="L887" s="39" t="s">
        <v>46</v>
      </c>
      <c r="M887" s="41">
        <v>0</v>
      </c>
      <c r="N887" s="47">
        <f t="shared" si="26"/>
        <v>242056.74739999967</v>
      </c>
      <c r="O887" s="39" t="s">
        <v>39</v>
      </c>
      <c r="P887" s="13" t="s">
        <v>9824</v>
      </c>
      <c r="Q887" s="40" t="s">
        <v>9825</v>
      </c>
      <c r="R887" s="40" t="s">
        <v>9826</v>
      </c>
      <c r="S887" s="40" t="s">
        <v>9827</v>
      </c>
      <c r="T887" s="39" t="s">
        <v>1116</v>
      </c>
      <c r="U887" s="40" t="s">
        <v>9828</v>
      </c>
      <c r="V887" s="55">
        <v>225536.72319999972</v>
      </c>
      <c r="W887" s="43" t="s">
        <v>46</v>
      </c>
      <c r="X887" s="44">
        <v>0</v>
      </c>
      <c r="Y887" s="55">
        <f t="shared" si="27"/>
        <v>225536.72319999972</v>
      </c>
      <c r="Z887" s="14" t="s">
        <v>39</v>
      </c>
      <c r="AA887" s="45" t="s">
        <v>9829</v>
      </c>
      <c r="AB887" s="45" t="s">
        <v>9830</v>
      </c>
      <c r="AC887" s="45" t="s">
        <v>9831</v>
      </c>
      <c r="AD887" s="45" t="s">
        <v>73</v>
      </c>
      <c r="AE887" s="43" t="s">
        <v>588</v>
      </c>
      <c r="AF887" s="45" t="s">
        <v>9832</v>
      </c>
      <c r="AG887" s="48">
        <v>1</v>
      </c>
    </row>
    <row r="888" spans="1:33" s="1" customFormat="1" ht="29.25">
      <c r="A888" s="46" t="s">
        <v>9833</v>
      </c>
      <c r="B888" s="10" t="s">
        <v>9834</v>
      </c>
      <c r="C888" s="21" t="s">
        <v>9835</v>
      </c>
      <c r="D888" s="10" t="s">
        <v>43</v>
      </c>
      <c r="E888" s="10" t="s">
        <v>147</v>
      </c>
      <c r="F888" s="10" t="s">
        <v>147</v>
      </c>
      <c r="G888" s="10" t="s">
        <v>135</v>
      </c>
      <c r="H888" s="10" t="s">
        <v>147</v>
      </c>
      <c r="I888" s="11">
        <v>486135</v>
      </c>
      <c r="J888" s="12">
        <v>1.7384308811667962E-3</v>
      </c>
      <c r="K888" s="47">
        <v>486135</v>
      </c>
      <c r="L888" s="39" t="s">
        <v>46</v>
      </c>
      <c r="M888" s="41">
        <v>0</v>
      </c>
      <c r="N888" s="47">
        <f t="shared" si="26"/>
        <v>486135</v>
      </c>
      <c r="O888" s="39" t="s">
        <v>39</v>
      </c>
      <c r="P888" s="13" t="s">
        <v>9836</v>
      </c>
      <c r="Q888" s="40" t="s">
        <v>9837</v>
      </c>
      <c r="R888" s="40" t="s">
        <v>9838</v>
      </c>
      <c r="S888" s="40" t="s">
        <v>688</v>
      </c>
      <c r="T888" s="39" t="s">
        <v>152</v>
      </c>
      <c r="U888" s="40" t="s">
        <v>9839</v>
      </c>
      <c r="V888" s="55">
        <v>486135</v>
      </c>
      <c r="W888" s="43" t="s">
        <v>46</v>
      </c>
      <c r="X888" s="44">
        <v>0</v>
      </c>
      <c r="Y888" s="55">
        <f t="shared" si="27"/>
        <v>486135</v>
      </c>
      <c r="Z888" s="14" t="s">
        <v>39</v>
      </c>
      <c r="AA888" s="45" t="s">
        <v>9840</v>
      </c>
      <c r="AB888" s="45" t="s">
        <v>9841</v>
      </c>
      <c r="AC888" s="45" t="s">
        <v>9842</v>
      </c>
      <c r="AD888" s="45" t="s">
        <v>55</v>
      </c>
      <c r="AE888" s="43" t="s">
        <v>948</v>
      </c>
      <c r="AF888" s="45" t="s">
        <v>9843</v>
      </c>
      <c r="AG888" s="48">
        <v>1</v>
      </c>
    </row>
    <row r="889" spans="1:33" s="1" customFormat="1" ht="29.25">
      <c r="A889" s="46" t="s">
        <v>9844</v>
      </c>
      <c r="B889" s="10" t="s">
        <v>9834</v>
      </c>
      <c r="C889" s="21" t="s">
        <v>9835</v>
      </c>
      <c r="D889" s="10" t="s">
        <v>488</v>
      </c>
      <c r="E889" s="10" t="s">
        <v>583</v>
      </c>
      <c r="F889" s="10" t="s">
        <v>62</v>
      </c>
      <c r="G889" s="10" t="s">
        <v>45</v>
      </c>
      <c r="H889" s="10" t="s">
        <v>63</v>
      </c>
      <c r="I889" s="11"/>
      <c r="J889" s="12">
        <v>1.0898228182643138E-2</v>
      </c>
      <c r="K889" s="47">
        <v>46.974663679999999</v>
      </c>
      <c r="L889" s="39" t="s">
        <v>46</v>
      </c>
      <c r="M889" s="41">
        <v>0</v>
      </c>
      <c r="N889" s="47">
        <f t="shared" si="26"/>
        <v>46.974663679999999</v>
      </c>
      <c r="O889" s="39" t="s">
        <v>39</v>
      </c>
      <c r="P889" s="13" t="s">
        <v>9845</v>
      </c>
      <c r="Q889" s="40" t="s">
        <v>9846</v>
      </c>
      <c r="R889" s="40" t="s">
        <v>9847</v>
      </c>
      <c r="S889" s="40" t="s">
        <v>4966</v>
      </c>
      <c r="T889" s="39" t="s">
        <v>164</v>
      </c>
      <c r="U889" s="40" t="s">
        <v>9848</v>
      </c>
      <c r="V889" s="55">
        <v>86.532275200000001</v>
      </c>
      <c r="W889" s="43" t="s">
        <v>46</v>
      </c>
      <c r="X889" s="44">
        <v>0</v>
      </c>
      <c r="Y889" s="55">
        <f t="shared" si="27"/>
        <v>86.532275200000001</v>
      </c>
      <c r="Z889" s="14" t="s">
        <v>39</v>
      </c>
      <c r="AA889" s="45" t="s">
        <v>9849</v>
      </c>
      <c r="AB889" s="45" t="s">
        <v>9850</v>
      </c>
      <c r="AC889" s="45" t="s">
        <v>9851</v>
      </c>
      <c r="AD889" s="45" t="s">
        <v>73</v>
      </c>
      <c r="AE889" s="43" t="s">
        <v>84</v>
      </c>
      <c r="AF889" s="45" t="s">
        <v>9852</v>
      </c>
      <c r="AG889" s="48">
        <v>1</v>
      </c>
    </row>
    <row r="890" spans="1:33" s="1" customFormat="1" ht="57">
      <c r="A890" s="46" t="s">
        <v>9853</v>
      </c>
      <c r="B890" s="10" t="s">
        <v>9834</v>
      </c>
      <c r="C890" s="21" t="s">
        <v>9835</v>
      </c>
      <c r="D890" s="10" t="s">
        <v>598</v>
      </c>
      <c r="E890" s="10" t="s">
        <v>44</v>
      </c>
      <c r="F890" s="10" t="s">
        <v>44</v>
      </c>
      <c r="G890" s="10" t="s">
        <v>45</v>
      </c>
      <c r="H890" s="10" t="s">
        <v>44</v>
      </c>
      <c r="I890" s="11"/>
      <c r="J890" s="12">
        <v>4.8032453999076604E-4</v>
      </c>
      <c r="K890" s="47">
        <v>1504.42541312</v>
      </c>
      <c r="L890" s="39" t="s">
        <v>46</v>
      </c>
      <c r="M890" s="41">
        <v>0</v>
      </c>
      <c r="N890" s="47">
        <f t="shared" si="26"/>
        <v>1504.42541312</v>
      </c>
      <c r="O890" s="39" t="s">
        <v>39</v>
      </c>
      <c r="P890" s="13" t="s">
        <v>9854</v>
      </c>
      <c r="Q890" s="40" t="s">
        <v>9855</v>
      </c>
      <c r="R890" s="40" t="s">
        <v>9856</v>
      </c>
      <c r="S890" s="40" t="s">
        <v>9857</v>
      </c>
      <c r="T890" s="39" t="s">
        <v>9858</v>
      </c>
      <c r="U890" s="40" t="s">
        <v>9859</v>
      </c>
      <c r="V890" s="55">
        <v>739.23286527999994</v>
      </c>
      <c r="W890" s="43" t="s">
        <v>46</v>
      </c>
      <c r="X890" s="44">
        <v>0</v>
      </c>
      <c r="Y890" s="55">
        <f t="shared" si="27"/>
        <v>739.23286527999994</v>
      </c>
      <c r="Z890" s="14" t="s">
        <v>39</v>
      </c>
      <c r="AA890" s="45" t="s">
        <v>9860</v>
      </c>
      <c r="AB890" s="45" t="s">
        <v>9861</v>
      </c>
      <c r="AC890" s="45" t="s">
        <v>9856</v>
      </c>
      <c r="AD890" s="45" t="s">
        <v>55</v>
      </c>
      <c r="AE890" s="43" t="s">
        <v>9858</v>
      </c>
      <c r="AF890" s="45" t="s">
        <v>9859</v>
      </c>
      <c r="AG890" s="48">
        <v>1</v>
      </c>
    </row>
    <row r="891" spans="1:33" s="1" customFormat="1" ht="29.25">
      <c r="A891" s="46" t="s">
        <v>9862</v>
      </c>
      <c r="B891" s="10" t="s">
        <v>9834</v>
      </c>
      <c r="C891" s="21" t="s">
        <v>9835</v>
      </c>
      <c r="D891" s="10" t="s">
        <v>2516</v>
      </c>
      <c r="E891" s="10" t="s">
        <v>79</v>
      </c>
      <c r="F891" s="10" t="s">
        <v>44</v>
      </c>
      <c r="G891" s="10" t="s">
        <v>45</v>
      </c>
      <c r="H891" s="10" t="s">
        <v>44</v>
      </c>
      <c r="I891" s="11"/>
      <c r="J891" s="12">
        <v>1.3194211839440424E-2</v>
      </c>
      <c r="K891" s="47">
        <v>165.64749824</v>
      </c>
      <c r="L891" s="39" t="s">
        <v>46</v>
      </c>
      <c r="M891" s="41">
        <v>0</v>
      </c>
      <c r="N891" s="47">
        <f t="shared" si="26"/>
        <v>165.64749824</v>
      </c>
      <c r="O891" s="39" t="s">
        <v>39</v>
      </c>
      <c r="P891" s="13" t="s">
        <v>9863</v>
      </c>
      <c r="Q891" s="40" t="s">
        <v>9864</v>
      </c>
      <c r="R891" s="40" t="s">
        <v>9865</v>
      </c>
      <c r="S891" s="40" t="s">
        <v>480</v>
      </c>
      <c r="T891" s="39" t="s">
        <v>266</v>
      </c>
      <c r="U891" s="40" t="s">
        <v>9866</v>
      </c>
      <c r="V891" s="55">
        <v>116.20048384</v>
      </c>
      <c r="W891" s="43" t="s">
        <v>46</v>
      </c>
      <c r="X891" s="44">
        <v>0</v>
      </c>
      <c r="Y891" s="55">
        <f t="shared" si="27"/>
        <v>116.20048384</v>
      </c>
      <c r="Z891" s="14" t="s">
        <v>39</v>
      </c>
      <c r="AA891" s="45" t="s">
        <v>9867</v>
      </c>
      <c r="AB891" s="45" t="s">
        <v>9868</v>
      </c>
      <c r="AC891" s="45" t="s">
        <v>9869</v>
      </c>
      <c r="AD891" s="45" t="s">
        <v>271</v>
      </c>
      <c r="AE891" s="43" t="s">
        <v>1104</v>
      </c>
      <c r="AF891" s="45" t="s">
        <v>9870</v>
      </c>
      <c r="AG891" s="48">
        <v>1</v>
      </c>
    </row>
    <row r="892" spans="1:33" s="1" customFormat="1" ht="24">
      <c r="A892" s="46" t="s">
        <v>9871</v>
      </c>
      <c r="B892" s="10" t="s">
        <v>9834</v>
      </c>
      <c r="C892" s="21" t="s">
        <v>9835</v>
      </c>
      <c r="D892" s="10" t="s">
        <v>538</v>
      </c>
      <c r="E892" s="10" t="s">
        <v>79</v>
      </c>
      <c r="F892" s="10" t="s">
        <v>44</v>
      </c>
      <c r="G892" s="10" t="s">
        <v>45</v>
      </c>
      <c r="H892" s="10" t="s">
        <v>44</v>
      </c>
      <c r="I892" s="11"/>
      <c r="J892" s="12">
        <v>4.419897550722347E-3</v>
      </c>
      <c r="K892" s="47">
        <v>489.52544255999999</v>
      </c>
      <c r="L892" s="39" t="s">
        <v>46</v>
      </c>
      <c r="M892" s="41">
        <v>0</v>
      </c>
      <c r="N892" s="47">
        <f t="shared" si="26"/>
        <v>489.52544255999999</v>
      </c>
      <c r="O892" s="39" t="s">
        <v>39</v>
      </c>
      <c r="P892" s="13" t="s">
        <v>9872</v>
      </c>
      <c r="Q892" s="40" t="s">
        <v>9873</v>
      </c>
      <c r="R892" s="40" t="s">
        <v>9874</v>
      </c>
      <c r="S892" s="40" t="s">
        <v>1237</v>
      </c>
      <c r="T892" s="39" t="s">
        <v>1238</v>
      </c>
      <c r="U892" s="40" t="s">
        <v>9875</v>
      </c>
      <c r="V892" s="55">
        <v>215.09451264</v>
      </c>
      <c r="W892" s="43" t="s">
        <v>46</v>
      </c>
      <c r="X892" s="44">
        <v>0</v>
      </c>
      <c r="Y892" s="55">
        <f t="shared" si="27"/>
        <v>215.09451264</v>
      </c>
      <c r="Z892" s="14" t="s">
        <v>39</v>
      </c>
      <c r="AA892" s="45" t="s">
        <v>9876</v>
      </c>
      <c r="AB892" s="45" t="s">
        <v>9877</v>
      </c>
      <c r="AC892" s="45" t="s">
        <v>9878</v>
      </c>
      <c r="AD892" s="45" t="s">
        <v>55</v>
      </c>
      <c r="AE892" s="43" t="s">
        <v>1238</v>
      </c>
      <c r="AF892" s="45" t="s">
        <v>9875</v>
      </c>
      <c r="AG892" s="48">
        <v>1</v>
      </c>
    </row>
    <row r="893" spans="1:33" s="1" customFormat="1" ht="24">
      <c r="A893" s="46" t="s">
        <v>9879</v>
      </c>
      <c r="B893" s="10" t="s">
        <v>9834</v>
      </c>
      <c r="C893" s="21" t="s">
        <v>9835</v>
      </c>
      <c r="D893" s="10" t="s">
        <v>621</v>
      </c>
      <c r="E893" s="10" t="s">
        <v>79</v>
      </c>
      <c r="F893" s="10" t="s">
        <v>44</v>
      </c>
      <c r="G893" s="10" t="s">
        <v>45</v>
      </c>
      <c r="H893" s="10" t="s">
        <v>44</v>
      </c>
      <c r="I893" s="11"/>
      <c r="J893" s="12">
        <v>1.3924236920526866E-2</v>
      </c>
      <c r="K893" s="47">
        <v>131.03458816</v>
      </c>
      <c r="L893" s="39" t="s">
        <v>46</v>
      </c>
      <c r="M893" s="41">
        <v>0</v>
      </c>
      <c r="N893" s="47">
        <f t="shared" si="26"/>
        <v>131.03458816</v>
      </c>
      <c r="O893" s="39" t="s">
        <v>39</v>
      </c>
      <c r="P893" s="13" t="s">
        <v>9880</v>
      </c>
      <c r="Q893" s="40" t="s">
        <v>9881</v>
      </c>
      <c r="R893" s="40" t="s">
        <v>9882</v>
      </c>
      <c r="S893" s="40" t="s">
        <v>3530</v>
      </c>
      <c r="T893" s="39" t="s">
        <v>84</v>
      </c>
      <c r="U893" s="40" t="s">
        <v>9883</v>
      </c>
      <c r="V893" s="55">
        <v>186.66247936000002</v>
      </c>
      <c r="W893" s="43" t="s">
        <v>46</v>
      </c>
      <c r="X893" s="44">
        <v>0</v>
      </c>
      <c r="Y893" s="55">
        <f t="shared" si="27"/>
        <v>186.66247936000002</v>
      </c>
      <c r="Z893" s="14" t="s">
        <v>39</v>
      </c>
      <c r="AA893" s="45" t="s">
        <v>9876</v>
      </c>
      <c r="AB893" s="45" t="s">
        <v>9884</v>
      </c>
      <c r="AC893" s="45" t="s">
        <v>9885</v>
      </c>
      <c r="AD893" s="45" t="s">
        <v>55</v>
      </c>
      <c r="AE893" s="43" t="s">
        <v>1238</v>
      </c>
      <c r="AF893" s="45" t="s">
        <v>9886</v>
      </c>
      <c r="AG893" s="48">
        <v>1</v>
      </c>
    </row>
    <row r="894" spans="1:33" s="1" customFormat="1" ht="71.25">
      <c r="A894" s="46" t="s">
        <v>9887</v>
      </c>
      <c r="B894" s="10" t="s">
        <v>9888</v>
      </c>
      <c r="C894" s="21" t="s">
        <v>9889</v>
      </c>
      <c r="D894" s="10" t="s">
        <v>9890</v>
      </c>
      <c r="E894" s="10" t="s">
        <v>79</v>
      </c>
      <c r="F894" s="10" t="s">
        <v>44</v>
      </c>
      <c r="G894" s="10" t="s">
        <v>45</v>
      </c>
      <c r="H894" s="10" t="s">
        <v>44</v>
      </c>
      <c r="I894" s="11"/>
      <c r="J894" s="12">
        <v>4.3778189093986041E-5</v>
      </c>
      <c r="K894" s="47">
        <v>4683.8684390399994</v>
      </c>
      <c r="L894" s="39" t="s">
        <v>46</v>
      </c>
      <c r="M894" s="41">
        <v>0</v>
      </c>
      <c r="N894" s="47">
        <f t="shared" si="26"/>
        <v>4683.8684390399994</v>
      </c>
      <c r="O894" s="39" t="s">
        <v>39</v>
      </c>
      <c r="P894" s="13" t="s">
        <v>9891</v>
      </c>
      <c r="Q894" s="40" t="s">
        <v>9892</v>
      </c>
      <c r="R894" s="40" t="s">
        <v>9893</v>
      </c>
      <c r="S894" s="40" t="s">
        <v>9894</v>
      </c>
      <c r="T894" s="39" t="s">
        <v>208</v>
      </c>
      <c r="U894" s="40" t="s">
        <v>9895</v>
      </c>
      <c r="V894" s="55">
        <v>2368.5119897599998</v>
      </c>
      <c r="W894" s="43" t="s">
        <v>46</v>
      </c>
      <c r="X894" s="44">
        <v>0</v>
      </c>
      <c r="Y894" s="55">
        <f t="shared" si="27"/>
        <v>2368.5119897599998</v>
      </c>
      <c r="Z894" s="14" t="s">
        <v>39</v>
      </c>
      <c r="AA894" s="45" t="s">
        <v>9896</v>
      </c>
      <c r="AB894" s="45" t="s">
        <v>9897</v>
      </c>
      <c r="AC894" s="45" t="s">
        <v>9898</v>
      </c>
      <c r="AD894" s="45" t="s">
        <v>287</v>
      </c>
      <c r="AE894" s="43" t="s">
        <v>962</v>
      </c>
      <c r="AF894" s="45" t="s">
        <v>9899</v>
      </c>
      <c r="AG894" s="48">
        <v>1</v>
      </c>
    </row>
    <row r="895" spans="1:33" s="1" customFormat="1" ht="28.5">
      <c r="A895" s="46" t="s">
        <v>9900</v>
      </c>
      <c r="B895" s="10" t="s">
        <v>9888</v>
      </c>
      <c r="C895" s="21" t="s">
        <v>9901</v>
      </c>
      <c r="D895" s="10" t="s">
        <v>9902</v>
      </c>
      <c r="E895" s="10" t="s">
        <v>79</v>
      </c>
      <c r="F895" s="10" t="s">
        <v>44</v>
      </c>
      <c r="G895" s="10" t="s">
        <v>45</v>
      </c>
      <c r="H895" s="10" t="s">
        <v>44</v>
      </c>
      <c r="I895" s="11"/>
      <c r="J895" s="12">
        <v>1.0120018940860402E-4</v>
      </c>
      <c r="K895" s="47">
        <v>3326.5478937600001</v>
      </c>
      <c r="L895" s="39" t="s">
        <v>46</v>
      </c>
      <c r="M895" s="41">
        <v>0</v>
      </c>
      <c r="N895" s="47">
        <f t="shared" si="26"/>
        <v>3326.5478937600001</v>
      </c>
      <c r="O895" s="39" t="s">
        <v>39</v>
      </c>
      <c r="P895" s="13" t="s">
        <v>9903</v>
      </c>
      <c r="Q895" s="40" t="s">
        <v>9904</v>
      </c>
      <c r="R895" s="40" t="s">
        <v>9905</v>
      </c>
      <c r="S895" s="40" t="s">
        <v>9050</v>
      </c>
      <c r="T895" s="39" t="s">
        <v>395</v>
      </c>
      <c r="U895" s="40" t="s">
        <v>9906</v>
      </c>
      <c r="V895" s="55">
        <v>2191.7389132799999</v>
      </c>
      <c r="W895" s="43" t="s">
        <v>46</v>
      </c>
      <c r="X895" s="44">
        <v>0</v>
      </c>
      <c r="Y895" s="55">
        <f t="shared" si="27"/>
        <v>2191.7389132799999</v>
      </c>
      <c r="Z895" s="14" t="s">
        <v>39</v>
      </c>
      <c r="AA895" s="45" t="s">
        <v>9907</v>
      </c>
      <c r="AB895" s="45" t="s">
        <v>9908</v>
      </c>
      <c r="AC895" s="45" t="s">
        <v>9909</v>
      </c>
      <c r="AD895" s="45" t="s">
        <v>271</v>
      </c>
      <c r="AE895" s="43" t="s">
        <v>400</v>
      </c>
      <c r="AF895" s="45" t="s">
        <v>9910</v>
      </c>
      <c r="AG895" s="48">
        <v>1</v>
      </c>
    </row>
    <row r="896" spans="1:33" s="1" customFormat="1" ht="28.5">
      <c r="A896" s="46" t="s">
        <v>9911</v>
      </c>
      <c r="B896" s="10" t="s">
        <v>9912</v>
      </c>
      <c r="C896" s="21" t="s">
        <v>9913</v>
      </c>
      <c r="D896" s="10" t="s">
        <v>9914</v>
      </c>
      <c r="E896" s="10" t="s">
        <v>133</v>
      </c>
      <c r="F896" s="10" t="s">
        <v>147</v>
      </c>
      <c r="G896" s="10" t="s">
        <v>2588</v>
      </c>
      <c r="H896" s="10" t="s">
        <v>133</v>
      </c>
      <c r="I896" s="11">
        <v>5851116.6900000004</v>
      </c>
      <c r="J896" s="12">
        <v>6.8516473210115447E-2</v>
      </c>
      <c r="K896" s="47">
        <v>5851115.6359999925</v>
      </c>
      <c r="L896" s="39" t="s">
        <v>46</v>
      </c>
      <c r="M896" s="41">
        <v>0</v>
      </c>
      <c r="N896" s="47">
        <f t="shared" si="26"/>
        <v>5851115.6359999925</v>
      </c>
      <c r="O896" s="39" t="s">
        <v>39</v>
      </c>
      <c r="P896" s="13" t="s">
        <v>9915</v>
      </c>
      <c r="Q896" s="40" t="s">
        <v>9916</v>
      </c>
      <c r="R896" s="40" t="s">
        <v>9917</v>
      </c>
      <c r="S896" s="40" t="s">
        <v>9918</v>
      </c>
      <c r="T896" s="39" t="s">
        <v>152</v>
      </c>
      <c r="U896" s="40" t="s">
        <v>9919</v>
      </c>
      <c r="V896" s="55">
        <v>5851115.6359999925</v>
      </c>
      <c r="W896" s="43" t="s">
        <v>46</v>
      </c>
      <c r="X896" s="44">
        <v>0</v>
      </c>
      <c r="Y896" s="55">
        <f t="shared" si="27"/>
        <v>5851115.6359999925</v>
      </c>
      <c r="Z896" s="14" t="s">
        <v>39</v>
      </c>
      <c r="AA896" s="45" t="s">
        <v>9920</v>
      </c>
      <c r="AB896" s="45" t="s">
        <v>9921</v>
      </c>
      <c r="AC896" s="45" t="s">
        <v>9917</v>
      </c>
      <c r="AD896" s="45" t="s">
        <v>813</v>
      </c>
      <c r="AE896" s="43" t="s">
        <v>152</v>
      </c>
      <c r="AF896" s="45" t="s">
        <v>9919</v>
      </c>
      <c r="AG896" s="48">
        <v>1</v>
      </c>
    </row>
    <row r="897" spans="1:33" s="1" customFormat="1" ht="29.25">
      <c r="A897" s="46" t="s">
        <v>9922</v>
      </c>
      <c r="B897" s="10" t="s">
        <v>9923</v>
      </c>
      <c r="C897" s="21" t="s">
        <v>9924</v>
      </c>
      <c r="D897" s="10" t="s">
        <v>43</v>
      </c>
      <c r="E897" s="10" t="s">
        <v>133</v>
      </c>
      <c r="F897" s="10" t="s">
        <v>147</v>
      </c>
      <c r="G897" s="10" t="s">
        <v>135</v>
      </c>
      <c r="H897" s="10" t="s">
        <v>133</v>
      </c>
      <c r="I897" s="11">
        <v>303369.94</v>
      </c>
      <c r="J897" s="12">
        <v>1.9618046416976279E-3</v>
      </c>
      <c r="K897" s="47">
        <v>303369.15739999962</v>
      </c>
      <c r="L897" s="39" t="s">
        <v>46</v>
      </c>
      <c r="M897" s="41">
        <v>0</v>
      </c>
      <c r="N897" s="47">
        <f t="shared" si="26"/>
        <v>303369.15739999962</v>
      </c>
      <c r="O897" s="39" t="s">
        <v>39</v>
      </c>
      <c r="P897" s="13" t="s">
        <v>9925</v>
      </c>
      <c r="Q897" s="40" t="s">
        <v>9926</v>
      </c>
      <c r="R897" s="40" t="s">
        <v>9927</v>
      </c>
      <c r="S897" s="40" t="s">
        <v>1049</v>
      </c>
      <c r="T897" s="39" t="s">
        <v>152</v>
      </c>
      <c r="U897" s="40" t="s">
        <v>9928</v>
      </c>
      <c r="V897" s="55">
        <v>303369.15739999962</v>
      </c>
      <c r="W897" s="43" t="s">
        <v>46</v>
      </c>
      <c r="X897" s="44">
        <v>0</v>
      </c>
      <c r="Y897" s="55">
        <f t="shared" si="27"/>
        <v>303369.15739999962</v>
      </c>
      <c r="Z897" s="14" t="s">
        <v>39</v>
      </c>
      <c r="AA897" s="45" t="s">
        <v>9929</v>
      </c>
      <c r="AB897" s="45" t="s">
        <v>9930</v>
      </c>
      <c r="AC897" s="45" t="s">
        <v>9931</v>
      </c>
      <c r="AD897" s="45" t="s">
        <v>156</v>
      </c>
      <c r="AE897" s="43" t="s">
        <v>152</v>
      </c>
      <c r="AF897" s="45" t="s">
        <v>9932</v>
      </c>
      <c r="AG897" s="48">
        <v>1</v>
      </c>
    </row>
    <row r="898" spans="1:33" s="1" customFormat="1">
      <c r="A898" s="46" t="s">
        <v>9933</v>
      </c>
      <c r="B898" s="10" t="s">
        <v>9934</v>
      </c>
      <c r="C898" s="21" t="s">
        <v>9935</v>
      </c>
      <c r="D898" s="10" t="s">
        <v>804</v>
      </c>
      <c r="E898" s="10" t="s">
        <v>147</v>
      </c>
      <c r="F898" s="10" t="s">
        <v>147</v>
      </c>
      <c r="G898" s="10" t="s">
        <v>135</v>
      </c>
      <c r="H898" s="10" t="s">
        <v>136</v>
      </c>
      <c r="I898" s="11">
        <v>9749970.2799999993</v>
      </c>
      <c r="J898" s="12">
        <v>0.12405734114805514</v>
      </c>
      <c r="K898" s="47">
        <v>9749970.2035999876</v>
      </c>
      <c r="L898" s="39" t="s">
        <v>46</v>
      </c>
      <c r="M898" s="41">
        <v>0</v>
      </c>
      <c r="N898" s="47">
        <f t="shared" si="26"/>
        <v>9749970.2035999876</v>
      </c>
      <c r="O898" s="39" t="s">
        <v>39</v>
      </c>
      <c r="P898" s="13" t="s">
        <v>9936</v>
      </c>
      <c r="Q898" s="40" t="s">
        <v>9937</v>
      </c>
      <c r="R898" s="40" t="s">
        <v>9938</v>
      </c>
      <c r="S898" s="40" t="s">
        <v>9939</v>
      </c>
      <c r="T898" s="39" t="s">
        <v>152</v>
      </c>
      <c r="U898" s="40" t="s">
        <v>9940</v>
      </c>
      <c r="V898" s="55">
        <v>8574042.5401999895</v>
      </c>
      <c r="W898" s="43" t="s">
        <v>46</v>
      </c>
      <c r="X898" s="44">
        <v>0</v>
      </c>
      <c r="Y898" s="55">
        <f t="shared" si="27"/>
        <v>8574042.5401999895</v>
      </c>
      <c r="Z898" s="14" t="s">
        <v>39</v>
      </c>
      <c r="AA898" s="45" t="s">
        <v>9941</v>
      </c>
      <c r="AB898" s="45" t="s">
        <v>9942</v>
      </c>
      <c r="AC898" s="45" t="s">
        <v>9938</v>
      </c>
      <c r="AD898" s="45" t="s">
        <v>156</v>
      </c>
      <c r="AE898" s="43" t="s">
        <v>152</v>
      </c>
      <c r="AF898" s="45" t="s">
        <v>9943</v>
      </c>
      <c r="AG898" s="48">
        <v>1</v>
      </c>
    </row>
    <row r="899" spans="1:33" s="1" customFormat="1" ht="57">
      <c r="A899" s="46" t="s">
        <v>9944</v>
      </c>
      <c r="B899" s="10" t="s">
        <v>9945</v>
      </c>
      <c r="C899" s="21" t="s">
        <v>9946</v>
      </c>
      <c r="D899" s="10" t="s">
        <v>2007</v>
      </c>
      <c r="E899" s="10" t="s">
        <v>133</v>
      </c>
      <c r="F899" s="10" t="s">
        <v>147</v>
      </c>
      <c r="G899" s="10" t="s">
        <v>135</v>
      </c>
      <c r="H899" s="10" t="s">
        <v>133</v>
      </c>
      <c r="I899" s="11"/>
      <c r="J899" s="12">
        <v>3.466291906281331E-3</v>
      </c>
      <c r="K899" s="47">
        <v>80388.483660800004</v>
      </c>
      <c r="L899" s="39" t="s">
        <v>46</v>
      </c>
      <c r="M899" s="41">
        <v>0</v>
      </c>
      <c r="N899" s="47">
        <f t="shared" si="26"/>
        <v>80388.483660800004</v>
      </c>
      <c r="O899" s="39" t="s">
        <v>39</v>
      </c>
      <c r="P899" s="13" t="s">
        <v>9947</v>
      </c>
      <c r="Q899" s="40" t="s">
        <v>9948</v>
      </c>
      <c r="R899" s="40" t="s">
        <v>9949</v>
      </c>
      <c r="S899" s="40" t="s">
        <v>9950</v>
      </c>
      <c r="T899" s="39" t="s">
        <v>563</v>
      </c>
      <c r="U899" s="40" t="s">
        <v>9951</v>
      </c>
      <c r="V899" s="55">
        <v>72122.179028479994</v>
      </c>
      <c r="W899" s="43" t="s">
        <v>46</v>
      </c>
      <c r="X899" s="44">
        <v>0</v>
      </c>
      <c r="Y899" s="55">
        <f t="shared" si="27"/>
        <v>72122.179028479994</v>
      </c>
      <c r="Z899" s="14" t="s">
        <v>39</v>
      </c>
      <c r="AA899" s="45" t="s">
        <v>9952</v>
      </c>
      <c r="AB899" s="45" t="s">
        <v>9953</v>
      </c>
      <c r="AC899" s="45" t="s">
        <v>9954</v>
      </c>
      <c r="AD899" s="45" t="s">
        <v>2572</v>
      </c>
      <c r="AE899" s="43" t="s">
        <v>2276</v>
      </c>
      <c r="AF899" s="45" t="s">
        <v>9955</v>
      </c>
      <c r="AG899" s="48">
        <v>1</v>
      </c>
    </row>
    <row r="900" spans="1:33" s="1" customFormat="1" ht="28.5">
      <c r="A900" s="46" t="s">
        <v>9956</v>
      </c>
      <c r="B900" s="10" t="s">
        <v>9957</v>
      </c>
      <c r="C900" s="21" t="s">
        <v>9958</v>
      </c>
      <c r="D900" s="10" t="s">
        <v>9959</v>
      </c>
      <c r="E900" s="10" t="s">
        <v>3271</v>
      </c>
      <c r="F900" s="10" t="s">
        <v>147</v>
      </c>
      <c r="G900" s="10" t="s">
        <v>3272</v>
      </c>
      <c r="H900" s="10" t="s">
        <v>147</v>
      </c>
      <c r="I900" s="11">
        <v>57992.52</v>
      </c>
      <c r="J900" s="12">
        <v>5.1083893959269225E-2</v>
      </c>
      <c r="K900" s="47">
        <v>57991.717199999926</v>
      </c>
      <c r="L900" s="39" t="s">
        <v>46</v>
      </c>
      <c r="M900" s="41">
        <v>0</v>
      </c>
      <c r="N900" s="47">
        <f t="shared" si="26"/>
        <v>57991.717199999926</v>
      </c>
      <c r="O900" s="39" t="s">
        <v>39</v>
      </c>
      <c r="P900" s="13" t="s">
        <v>9960</v>
      </c>
      <c r="Q900" s="40" t="s">
        <v>9961</v>
      </c>
      <c r="R900" s="40" t="s">
        <v>9962</v>
      </c>
      <c r="S900" s="40" t="s">
        <v>9963</v>
      </c>
      <c r="T900" s="39" t="s">
        <v>125</v>
      </c>
      <c r="U900" s="40" t="s">
        <v>9964</v>
      </c>
      <c r="V900" s="55">
        <v>57991.717199999926</v>
      </c>
      <c r="W900" s="43" t="s">
        <v>46</v>
      </c>
      <c r="X900" s="44">
        <v>0</v>
      </c>
      <c r="Y900" s="55">
        <f t="shared" si="27"/>
        <v>57991.717199999926</v>
      </c>
      <c r="Z900" s="14" t="s">
        <v>39</v>
      </c>
      <c r="AA900" s="45" t="s">
        <v>9965</v>
      </c>
      <c r="AB900" s="45" t="s">
        <v>9966</v>
      </c>
      <c r="AC900" s="45" t="s">
        <v>9962</v>
      </c>
      <c r="AD900" s="45" t="s">
        <v>55</v>
      </c>
      <c r="AE900" s="43" t="s">
        <v>125</v>
      </c>
      <c r="AF900" s="45" t="s">
        <v>9964</v>
      </c>
      <c r="AG900" s="48">
        <v>1</v>
      </c>
    </row>
    <row r="901" spans="1:33" s="1" customFormat="1" ht="57" hidden="1">
      <c r="A901" s="46" t="s">
        <v>9967</v>
      </c>
      <c r="B901" s="10" t="s">
        <v>9968</v>
      </c>
      <c r="C901" s="9" t="s">
        <v>9969</v>
      </c>
      <c r="D901" s="10" t="s">
        <v>464</v>
      </c>
      <c r="E901" s="10" t="s">
        <v>79</v>
      </c>
      <c r="F901" s="10" t="s">
        <v>44</v>
      </c>
      <c r="G901" s="10" t="s">
        <v>45</v>
      </c>
      <c r="H901" s="10" t="s">
        <v>44</v>
      </c>
      <c r="I901" s="11"/>
      <c r="J901" s="12">
        <v>1.8573356756819675E-3</v>
      </c>
      <c r="K901" s="47">
        <v>27989.482501119997</v>
      </c>
      <c r="L901" s="39" t="s">
        <v>46</v>
      </c>
      <c r="M901" s="41">
        <v>0</v>
      </c>
      <c r="N901" s="47">
        <f t="shared" si="26"/>
        <v>27989.482501119997</v>
      </c>
      <c r="O901" s="39" t="s">
        <v>39</v>
      </c>
      <c r="P901" s="13" t="s">
        <v>9970</v>
      </c>
      <c r="Q901" s="40" t="s">
        <v>9971</v>
      </c>
      <c r="R901" s="40" t="s">
        <v>9972</v>
      </c>
      <c r="S901" s="40" t="s">
        <v>9973</v>
      </c>
      <c r="T901" s="39" t="s">
        <v>259</v>
      </c>
      <c r="U901" s="40" t="s">
        <v>9974</v>
      </c>
      <c r="V901" s="55">
        <v>12492.788188159999</v>
      </c>
      <c r="W901" s="43" t="s">
        <v>46</v>
      </c>
      <c r="X901" s="44">
        <v>0</v>
      </c>
      <c r="Y901" s="14">
        <f t="shared" si="27"/>
        <v>12492.788188159999</v>
      </c>
      <c r="Z901" s="14" t="s">
        <v>39</v>
      </c>
      <c r="AA901" s="45" t="s">
        <v>9975</v>
      </c>
      <c r="AB901" s="45" t="s">
        <v>9976</v>
      </c>
      <c r="AC901" s="45" t="s">
        <v>9977</v>
      </c>
      <c r="AD901" s="45" t="s">
        <v>287</v>
      </c>
      <c r="AE901" s="43" t="s">
        <v>9978</v>
      </c>
      <c r="AF901" s="45" t="s">
        <v>9979</v>
      </c>
      <c r="AG901" s="48">
        <v>0</v>
      </c>
    </row>
    <row r="902" spans="1:33" s="1" customFormat="1" ht="42.75">
      <c r="A902" s="46" t="s">
        <v>9980</v>
      </c>
      <c r="B902" s="10" t="s">
        <v>9968</v>
      </c>
      <c r="C902" s="21" t="s">
        <v>9969</v>
      </c>
      <c r="D902" s="10" t="s">
        <v>2516</v>
      </c>
      <c r="E902" s="10" t="s">
        <v>79</v>
      </c>
      <c r="F902" s="10" t="s">
        <v>44</v>
      </c>
      <c r="G902" s="10" t="s">
        <v>45</v>
      </c>
      <c r="H902" s="10" t="s">
        <v>44</v>
      </c>
      <c r="I902" s="11"/>
      <c r="J902" s="12">
        <v>2.3428207082229882E-2</v>
      </c>
      <c r="K902" s="47">
        <v>111214.98861312</v>
      </c>
      <c r="L902" s="39" t="s">
        <v>46</v>
      </c>
      <c r="M902" s="41">
        <v>0</v>
      </c>
      <c r="N902" s="47">
        <f t="shared" si="26"/>
        <v>111214.98861312</v>
      </c>
      <c r="O902" s="39" t="s">
        <v>39</v>
      </c>
      <c r="P902" s="13" t="s">
        <v>9981</v>
      </c>
      <c r="Q902" s="40" t="s">
        <v>9982</v>
      </c>
      <c r="R902" s="40" t="s">
        <v>9983</v>
      </c>
      <c r="S902" s="40" t="s">
        <v>9984</v>
      </c>
      <c r="T902" s="39" t="s">
        <v>259</v>
      </c>
      <c r="U902" s="40" t="s">
        <v>9985</v>
      </c>
      <c r="V902" s="55">
        <v>17825.6486912</v>
      </c>
      <c r="W902" s="43" t="s">
        <v>46</v>
      </c>
      <c r="X902" s="44">
        <v>0</v>
      </c>
      <c r="Y902" s="55">
        <f t="shared" si="27"/>
        <v>17825.6486912</v>
      </c>
      <c r="Z902" s="14" t="s">
        <v>39</v>
      </c>
      <c r="AA902" s="45" t="s">
        <v>9986</v>
      </c>
      <c r="AB902" s="45" t="s">
        <v>9987</v>
      </c>
      <c r="AC902" s="45" t="s">
        <v>9988</v>
      </c>
      <c r="AD902" s="45" t="s">
        <v>287</v>
      </c>
      <c r="AE902" s="43" t="s">
        <v>8764</v>
      </c>
      <c r="AF902" s="45" t="s">
        <v>9989</v>
      </c>
      <c r="AG902" s="48">
        <v>1</v>
      </c>
    </row>
    <row r="903" spans="1:33" s="1" customFormat="1" ht="29.25">
      <c r="A903" s="46" t="s">
        <v>9990</v>
      </c>
      <c r="B903" s="10" t="s">
        <v>9968</v>
      </c>
      <c r="C903" s="21" t="s">
        <v>9991</v>
      </c>
      <c r="D903" s="10" t="s">
        <v>2516</v>
      </c>
      <c r="E903" s="10" t="s">
        <v>44</v>
      </c>
      <c r="F903" s="10" t="s">
        <v>44</v>
      </c>
      <c r="G903" s="10" t="s">
        <v>45</v>
      </c>
      <c r="H903" s="10" t="s">
        <v>44</v>
      </c>
      <c r="I903" s="11">
        <v>82568</v>
      </c>
      <c r="J903" s="12">
        <v>9.1739262847106179E-2</v>
      </c>
      <c r="K903" s="47">
        <v>82568</v>
      </c>
      <c r="L903" s="39" t="s">
        <v>46</v>
      </c>
      <c r="M903" s="41">
        <v>0</v>
      </c>
      <c r="N903" s="47">
        <f t="shared" ref="N903:N966" si="28">+((K903*M903)+K903)</f>
        <v>82568</v>
      </c>
      <c r="O903" s="39" t="s">
        <v>39</v>
      </c>
      <c r="P903" s="13" t="s">
        <v>9992</v>
      </c>
      <c r="Q903" s="40" t="s">
        <v>9993</v>
      </c>
      <c r="R903" s="40" t="s">
        <v>9994</v>
      </c>
      <c r="S903" s="40" t="s">
        <v>382</v>
      </c>
      <c r="T903" s="39" t="s">
        <v>125</v>
      </c>
      <c r="U903" s="40" t="s">
        <v>9995</v>
      </c>
      <c r="V903" s="55">
        <v>82568</v>
      </c>
      <c r="W903" s="43" t="s">
        <v>46</v>
      </c>
      <c r="X903" s="44">
        <v>0</v>
      </c>
      <c r="Y903" s="55">
        <f t="shared" ref="Y903:Y966" si="29">+((V903*X903)+V903)</f>
        <v>82568</v>
      </c>
      <c r="Z903" s="14" t="s">
        <v>39</v>
      </c>
      <c r="AA903" s="45" t="s">
        <v>9996</v>
      </c>
      <c r="AB903" s="45" t="s">
        <v>9997</v>
      </c>
      <c r="AC903" s="45" t="s">
        <v>9998</v>
      </c>
      <c r="AD903" s="45" t="s">
        <v>55</v>
      </c>
      <c r="AE903" s="43" t="s">
        <v>125</v>
      </c>
      <c r="AF903" s="45" t="s">
        <v>9995</v>
      </c>
      <c r="AG903" s="48">
        <v>1</v>
      </c>
    </row>
    <row r="904" spans="1:33" s="1" customFormat="1" ht="28.5">
      <c r="A904" s="46" t="s">
        <v>9999</v>
      </c>
      <c r="B904" s="10" t="s">
        <v>10000</v>
      </c>
      <c r="C904" s="21" t="s">
        <v>10001</v>
      </c>
      <c r="D904" s="10" t="s">
        <v>10002</v>
      </c>
      <c r="E904" s="10" t="s">
        <v>147</v>
      </c>
      <c r="F904" s="10" t="s">
        <v>147</v>
      </c>
      <c r="G904" s="10" t="s">
        <v>135</v>
      </c>
      <c r="H904" s="10" t="s">
        <v>133</v>
      </c>
      <c r="I904" s="11">
        <v>3652781.91</v>
      </c>
      <c r="J904" s="12">
        <v>0.14789522022482321</v>
      </c>
      <c r="K904" s="47">
        <v>3652781.0915999953</v>
      </c>
      <c r="L904" s="39" t="s">
        <v>46</v>
      </c>
      <c r="M904" s="41">
        <v>0</v>
      </c>
      <c r="N904" s="47">
        <f t="shared" si="28"/>
        <v>3652781.0915999953</v>
      </c>
      <c r="O904" s="39" t="s">
        <v>39</v>
      </c>
      <c r="P904" s="13" t="s">
        <v>10003</v>
      </c>
      <c r="Q904" s="40" t="s">
        <v>10004</v>
      </c>
      <c r="R904" s="40" t="s">
        <v>10005</v>
      </c>
      <c r="S904" s="40" t="s">
        <v>10006</v>
      </c>
      <c r="T904" s="39" t="s">
        <v>152</v>
      </c>
      <c r="U904" s="40" t="s">
        <v>10007</v>
      </c>
      <c r="V904" s="55">
        <v>3200653.5575999958</v>
      </c>
      <c r="W904" s="43" t="s">
        <v>46</v>
      </c>
      <c r="X904" s="44">
        <v>0</v>
      </c>
      <c r="Y904" s="55">
        <f t="shared" si="29"/>
        <v>3200653.5575999958</v>
      </c>
      <c r="Z904" s="14" t="s">
        <v>39</v>
      </c>
      <c r="AA904" s="45" t="s">
        <v>10008</v>
      </c>
      <c r="AB904" s="45" t="s">
        <v>10009</v>
      </c>
      <c r="AC904" s="45" t="s">
        <v>10010</v>
      </c>
      <c r="AD904" s="45" t="s">
        <v>562</v>
      </c>
      <c r="AE904" s="43" t="s">
        <v>563</v>
      </c>
      <c r="AF904" s="45" t="s">
        <v>10011</v>
      </c>
      <c r="AG904" s="48">
        <v>1</v>
      </c>
    </row>
    <row r="905" spans="1:33" s="1" customFormat="1" ht="29.25">
      <c r="A905" s="46" t="s">
        <v>10012</v>
      </c>
      <c r="B905" s="10" t="s">
        <v>10013</v>
      </c>
      <c r="C905" s="21" t="s">
        <v>10014</v>
      </c>
      <c r="D905" s="10" t="s">
        <v>43</v>
      </c>
      <c r="E905" s="10" t="s">
        <v>79</v>
      </c>
      <c r="F905" s="10" t="s">
        <v>44</v>
      </c>
      <c r="G905" s="10" t="s">
        <v>45</v>
      </c>
      <c r="H905" s="10" t="s">
        <v>44</v>
      </c>
      <c r="I905" s="11"/>
      <c r="J905" s="12">
        <v>2.4297929404062035E-4</v>
      </c>
      <c r="K905" s="47">
        <v>723.16258559999994</v>
      </c>
      <c r="L905" s="39" t="s">
        <v>46</v>
      </c>
      <c r="M905" s="41">
        <v>0</v>
      </c>
      <c r="N905" s="47">
        <f t="shared" si="28"/>
        <v>723.16258559999994</v>
      </c>
      <c r="O905" s="39" t="s">
        <v>39</v>
      </c>
      <c r="P905" s="13" t="s">
        <v>10015</v>
      </c>
      <c r="Q905" s="40" t="s">
        <v>10016</v>
      </c>
      <c r="R905" s="40" t="s">
        <v>10017</v>
      </c>
      <c r="S905" s="40" t="s">
        <v>480</v>
      </c>
      <c r="T905" s="39" t="s">
        <v>266</v>
      </c>
      <c r="U905" s="40" t="s">
        <v>10018</v>
      </c>
      <c r="V905" s="55">
        <v>271.95857920000003</v>
      </c>
      <c r="W905" s="43" t="s">
        <v>46</v>
      </c>
      <c r="X905" s="44">
        <v>0</v>
      </c>
      <c r="Y905" s="55">
        <f t="shared" si="29"/>
        <v>271.95857920000003</v>
      </c>
      <c r="Z905" s="14" t="s">
        <v>39</v>
      </c>
      <c r="AA905" s="45" t="s">
        <v>10019</v>
      </c>
      <c r="AB905" s="45" t="s">
        <v>10020</v>
      </c>
      <c r="AC905" s="45" t="s">
        <v>10017</v>
      </c>
      <c r="AD905" s="45" t="s">
        <v>55</v>
      </c>
      <c r="AE905" s="43" t="s">
        <v>266</v>
      </c>
      <c r="AF905" s="45" t="s">
        <v>10018</v>
      </c>
      <c r="AG905" s="48">
        <v>1</v>
      </c>
    </row>
    <row r="906" spans="1:33" s="1" customFormat="1" ht="43.5">
      <c r="A906" s="46" t="s">
        <v>10021</v>
      </c>
      <c r="B906" s="10" t="s">
        <v>10013</v>
      </c>
      <c r="C906" s="21" t="s">
        <v>10022</v>
      </c>
      <c r="D906" s="10" t="s">
        <v>847</v>
      </c>
      <c r="E906" s="10" t="s">
        <v>79</v>
      </c>
      <c r="F906" s="10" t="s">
        <v>44</v>
      </c>
      <c r="G906" s="10" t="s">
        <v>45</v>
      </c>
      <c r="H906" s="10" t="s">
        <v>44</v>
      </c>
      <c r="I906" s="11"/>
      <c r="J906" s="12">
        <v>3.6569216584845876E-3</v>
      </c>
      <c r="K906" s="47">
        <v>137.21546495999999</v>
      </c>
      <c r="L906" s="39" t="s">
        <v>46</v>
      </c>
      <c r="M906" s="41">
        <v>0</v>
      </c>
      <c r="N906" s="47">
        <f t="shared" si="28"/>
        <v>137.21546495999999</v>
      </c>
      <c r="O906" s="39" t="s">
        <v>39</v>
      </c>
      <c r="P906" s="13" t="s">
        <v>10023</v>
      </c>
      <c r="Q906" s="40" t="s">
        <v>10024</v>
      </c>
      <c r="R906" s="40" t="s">
        <v>10025</v>
      </c>
      <c r="S906" s="40" t="s">
        <v>5124</v>
      </c>
      <c r="T906" s="39" t="s">
        <v>5125</v>
      </c>
      <c r="U906" s="40" t="s">
        <v>10026</v>
      </c>
      <c r="V906" s="55">
        <v>87.768450560000005</v>
      </c>
      <c r="W906" s="43" t="s">
        <v>46</v>
      </c>
      <c r="X906" s="44">
        <v>0</v>
      </c>
      <c r="Y906" s="55">
        <f t="shared" si="29"/>
        <v>87.768450560000005</v>
      </c>
      <c r="Z906" s="14" t="s">
        <v>39</v>
      </c>
      <c r="AA906" s="45" t="s">
        <v>10027</v>
      </c>
      <c r="AB906" s="45" t="s">
        <v>10028</v>
      </c>
      <c r="AC906" s="45" t="s">
        <v>10029</v>
      </c>
      <c r="AD906" s="45" t="s">
        <v>271</v>
      </c>
      <c r="AE906" s="43" t="s">
        <v>5125</v>
      </c>
      <c r="AF906" s="45" t="s">
        <v>10030</v>
      </c>
      <c r="AG906" s="48">
        <v>1</v>
      </c>
    </row>
    <row r="907" spans="1:33" s="1" customFormat="1" ht="28.5">
      <c r="A907" s="46" t="s">
        <v>10031</v>
      </c>
      <c r="B907" s="10" t="s">
        <v>10032</v>
      </c>
      <c r="C907" s="21" t="s">
        <v>10033</v>
      </c>
      <c r="D907" s="10" t="s">
        <v>10034</v>
      </c>
      <c r="E907" s="10" t="s">
        <v>10035</v>
      </c>
      <c r="F907" s="10" t="s">
        <v>201</v>
      </c>
      <c r="G907" s="10" t="s">
        <v>202</v>
      </c>
      <c r="H907" s="10" t="s">
        <v>2537</v>
      </c>
      <c r="I907" s="11"/>
      <c r="J907" s="12">
        <v>2.2681464747355365E-4</v>
      </c>
      <c r="K907" s="47">
        <v>15996.109158399999</v>
      </c>
      <c r="L907" s="39" t="s">
        <v>46</v>
      </c>
      <c r="M907" s="41">
        <v>0</v>
      </c>
      <c r="N907" s="47">
        <f t="shared" si="28"/>
        <v>15996.109158399999</v>
      </c>
      <c r="O907" s="39" t="s">
        <v>39</v>
      </c>
      <c r="P907" s="13" t="s">
        <v>10036</v>
      </c>
      <c r="Q907" s="40" t="s">
        <v>10037</v>
      </c>
      <c r="R907" s="40" t="s">
        <v>10038</v>
      </c>
      <c r="S907" s="40" t="s">
        <v>10039</v>
      </c>
      <c r="T907" s="39" t="s">
        <v>506</v>
      </c>
      <c r="U907" s="40" t="s">
        <v>10040</v>
      </c>
      <c r="V907" s="55">
        <v>10900.59432448</v>
      </c>
      <c r="W907" s="43" t="s">
        <v>46</v>
      </c>
      <c r="X907" s="44">
        <v>0</v>
      </c>
      <c r="Y907" s="55">
        <f t="shared" si="29"/>
        <v>10900.59432448</v>
      </c>
      <c r="Z907" s="14" t="s">
        <v>39</v>
      </c>
      <c r="AA907" s="45" t="s">
        <v>10041</v>
      </c>
      <c r="AB907" s="45" t="s">
        <v>10042</v>
      </c>
      <c r="AC907" s="45" t="s">
        <v>10038</v>
      </c>
      <c r="AD907" s="45" t="s">
        <v>2546</v>
      </c>
      <c r="AE907" s="43" t="s">
        <v>506</v>
      </c>
      <c r="AF907" s="45" t="s">
        <v>10040</v>
      </c>
      <c r="AG907" s="48">
        <v>1</v>
      </c>
    </row>
    <row r="908" spans="1:33" s="1" customFormat="1">
      <c r="A908" s="46" t="s">
        <v>10043</v>
      </c>
      <c r="B908" s="10" t="s">
        <v>10044</v>
      </c>
      <c r="C908" s="21" t="s">
        <v>10045</v>
      </c>
      <c r="D908" s="10" t="s">
        <v>10046</v>
      </c>
      <c r="E908" s="10" t="s">
        <v>5917</v>
      </c>
      <c r="F908" s="10" t="s">
        <v>10047</v>
      </c>
      <c r="G908" s="10" t="s">
        <v>10048</v>
      </c>
      <c r="H908" s="10" t="s">
        <v>5917</v>
      </c>
      <c r="I908" s="11">
        <v>202808.57</v>
      </c>
      <c r="J908" s="12">
        <v>0.18609968574627292</v>
      </c>
      <c r="K908" s="47">
        <v>202808.35539999974</v>
      </c>
      <c r="L908" s="39" t="s">
        <v>46</v>
      </c>
      <c r="M908" s="41">
        <v>0</v>
      </c>
      <c r="N908" s="47">
        <f t="shared" si="28"/>
        <v>202808.35539999974</v>
      </c>
      <c r="O908" s="39" t="s">
        <v>39</v>
      </c>
      <c r="P908" s="13" t="s">
        <v>10049</v>
      </c>
      <c r="Q908" s="40" t="s">
        <v>10050</v>
      </c>
      <c r="R908" s="40" t="s">
        <v>10051</v>
      </c>
      <c r="S908" s="40" t="s">
        <v>10052</v>
      </c>
      <c r="T908" s="39" t="s">
        <v>152</v>
      </c>
      <c r="U908" s="40" t="s">
        <v>10053</v>
      </c>
      <c r="V908" s="55">
        <v>121048.96959999984</v>
      </c>
      <c r="W908" s="43" t="s">
        <v>46</v>
      </c>
      <c r="X908" s="44">
        <v>0</v>
      </c>
      <c r="Y908" s="55">
        <f t="shared" si="29"/>
        <v>121048.96959999984</v>
      </c>
      <c r="Z908" s="14" t="s">
        <v>39</v>
      </c>
      <c r="AA908" s="45" t="s">
        <v>10054</v>
      </c>
      <c r="AB908" s="45" t="s">
        <v>10055</v>
      </c>
      <c r="AC908" s="45" t="s">
        <v>10051</v>
      </c>
      <c r="AD908" s="45" t="s">
        <v>55</v>
      </c>
      <c r="AE908" s="43" t="s">
        <v>152</v>
      </c>
      <c r="AF908" s="45" t="s">
        <v>10056</v>
      </c>
      <c r="AG908" s="48">
        <v>1</v>
      </c>
    </row>
    <row r="909" spans="1:33" s="1" customFormat="1" ht="71.25">
      <c r="A909" s="46" t="s">
        <v>10057</v>
      </c>
      <c r="B909" s="10" t="s">
        <v>10058</v>
      </c>
      <c r="C909" s="21" t="s">
        <v>10059</v>
      </c>
      <c r="D909" s="10" t="s">
        <v>1056</v>
      </c>
      <c r="E909" s="10" t="s">
        <v>5917</v>
      </c>
      <c r="F909" s="10" t="s">
        <v>5917</v>
      </c>
      <c r="G909" s="10" t="s">
        <v>10048</v>
      </c>
      <c r="H909" s="10" t="s">
        <v>5917</v>
      </c>
      <c r="I909" s="11">
        <v>143169.88</v>
      </c>
      <c r="J909" s="12">
        <v>1.8725833732678613E-2</v>
      </c>
      <c r="K909" s="47">
        <v>143169.88</v>
      </c>
      <c r="L909" s="39" t="s">
        <v>46</v>
      </c>
      <c r="M909" s="41">
        <v>0</v>
      </c>
      <c r="N909" s="47">
        <f t="shared" si="28"/>
        <v>143169.88</v>
      </c>
      <c r="O909" s="39" t="s">
        <v>39</v>
      </c>
      <c r="P909" s="13" t="s">
        <v>10060</v>
      </c>
      <c r="Q909" s="40" t="s">
        <v>10061</v>
      </c>
      <c r="R909" s="40" t="s">
        <v>10062</v>
      </c>
      <c r="S909" s="40" t="s">
        <v>10063</v>
      </c>
      <c r="T909" s="39" t="s">
        <v>4738</v>
      </c>
      <c r="U909" s="40" t="s">
        <v>10064</v>
      </c>
      <c r="V909" s="55">
        <v>110612.1296</v>
      </c>
      <c r="W909" s="43" t="s">
        <v>46</v>
      </c>
      <c r="X909" s="44">
        <v>0</v>
      </c>
      <c r="Y909" s="55">
        <f t="shared" si="29"/>
        <v>110612.1296</v>
      </c>
      <c r="Z909" s="14" t="s">
        <v>39</v>
      </c>
      <c r="AA909" s="45" t="s">
        <v>10065</v>
      </c>
      <c r="AB909" s="45" t="s">
        <v>10066</v>
      </c>
      <c r="AC909" s="45" t="s">
        <v>10067</v>
      </c>
      <c r="AD909" s="45" t="s">
        <v>10068</v>
      </c>
      <c r="AE909" s="43" t="s">
        <v>563</v>
      </c>
      <c r="AF909" s="45" t="s">
        <v>10064</v>
      </c>
      <c r="AG909" s="48">
        <v>1</v>
      </c>
    </row>
    <row r="910" spans="1:33" s="1" customFormat="1" ht="128.25">
      <c r="A910" s="46" t="s">
        <v>10069</v>
      </c>
      <c r="B910" s="10" t="s">
        <v>10070</v>
      </c>
      <c r="C910" s="21" t="s">
        <v>10071</v>
      </c>
      <c r="D910" s="10" t="s">
        <v>1056</v>
      </c>
      <c r="E910" s="10" t="s">
        <v>5917</v>
      </c>
      <c r="F910" s="10" t="s">
        <v>5917</v>
      </c>
      <c r="G910" s="10" t="s">
        <v>10048</v>
      </c>
      <c r="H910" s="10" t="s">
        <v>5917</v>
      </c>
      <c r="I910" s="11">
        <v>143169.88</v>
      </c>
      <c r="J910" s="12">
        <v>1.8725833732678613E-2</v>
      </c>
      <c r="K910" s="47">
        <v>143168.96619999982</v>
      </c>
      <c r="L910" s="39" t="s">
        <v>46</v>
      </c>
      <c r="M910" s="41">
        <v>0</v>
      </c>
      <c r="N910" s="47">
        <f t="shared" si="28"/>
        <v>143168.96619999982</v>
      </c>
      <c r="O910" s="39" t="s">
        <v>39</v>
      </c>
      <c r="P910" s="13" t="s">
        <v>10072</v>
      </c>
      <c r="Q910" s="40" t="s">
        <v>10073</v>
      </c>
      <c r="R910" s="40" t="s">
        <v>10074</v>
      </c>
      <c r="S910" s="40" t="s">
        <v>10075</v>
      </c>
      <c r="T910" s="39" t="s">
        <v>703</v>
      </c>
      <c r="U910" s="40" t="s">
        <v>10076</v>
      </c>
      <c r="V910" s="55">
        <v>103278.40459999986</v>
      </c>
      <c r="W910" s="43" t="s">
        <v>46</v>
      </c>
      <c r="X910" s="44">
        <v>0</v>
      </c>
      <c r="Y910" s="55">
        <f t="shared" si="29"/>
        <v>103278.40459999986</v>
      </c>
      <c r="Z910" s="14" t="s">
        <v>39</v>
      </c>
      <c r="AA910" s="45" t="s">
        <v>10065</v>
      </c>
      <c r="AB910" s="45" t="s">
        <v>10066</v>
      </c>
      <c r="AC910" s="45" t="s">
        <v>10067</v>
      </c>
      <c r="AD910" s="45" t="s">
        <v>10068</v>
      </c>
      <c r="AE910" s="43" t="s">
        <v>563</v>
      </c>
      <c r="AF910" s="45" t="s">
        <v>10064</v>
      </c>
      <c r="AG910" s="48">
        <v>1</v>
      </c>
    </row>
    <row r="911" spans="1:33" s="1" customFormat="1" ht="29.25">
      <c r="A911" s="46" t="s">
        <v>10077</v>
      </c>
      <c r="B911" s="10" t="s">
        <v>10078</v>
      </c>
      <c r="C911" s="21" t="s">
        <v>10079</v>
      </c>
      <c r="D911" s="10" t="s">
        <v>10080</v>
      </c>
      <c r="E911" s="10" t="s">
        <v>9145</v>
      </c>
      <c r="F911" s="10" t="s">
        <v>3224</v>
      </c>
      <c r="G911" s="10" t="s">
        <v>10081</v>
      </c>
      <c r="H911" s="10" t="s">
        <v>9145</v>
      </c>
      <c r="I911" s="11">
        <v>85362.08</v>
      </c>
      <c r="J911" s="12">
        <v>8.0563856302863816E-4</v>
      </c>
      <c r="K911" s="47">
        <v>5653.8385999999928</v>
      </c>
      <c r="L911" s="39" t="s">
        <v>46</v>
      </c>
      <c r="M911" s="41">
        <v>0</v>
      </c>
      <c r="N911" s="47">
        <f t="shared" si="28"/>
        <v>5653.8385999999928</v>
      </c>
      <c r="O911" s="39" t="s">
        <v>39</v>
      </c>
      <c r="P911" s="13" t="s">
        <v>10082</v>
      </c>
      <c r="Q911" s="40" t="s">
        <v>10083</v>
      </c>
      <c r="R911" s="40" t="s">
        <v>10084</v>
      </c>
      <c r="S911" s="40" t="s">
        <v>10085</v>
      </c>
      <c r="T911" s="39" t="s">
        <v>152</v>
      </c>
      <c r="U911" s="40" t="s">
        <v>10086</v>
      </c>
      <c r="V911" s="55">
        <v>2845.4027999999962</v>
      </c>
      <c r="W911" s="43" t="s">
        <v>46</v>
      </c>
      <c r="X911" s="44">
        <v>0</v>
      </c>
      <c r="Y911" s="55">
        <f t="shared" si="29"/>
        <v>2845.4027999999962</v>
      </c>
      <c r="Z911" s="14" t="s">
        <v>39</v>
      </c>
      <c r="AA911" s="45" t="s">
        <v>10087</v>
      </c>
      <c r="AB911" s="45" t="s">
        <v>10088</v>
      </c>
      <c r="AC911" s="45" t="s">
        <v>10084</v>
      </c>
      <c r="AD911" s="45" t="s">
        <v>55</v>
      </c>
      <c r="AE911" s="43" t="s">
        <v>125</v>
      </c>
      <c r="AF911" s="45" t="s">
        <v>10086</v>
      </c>
      <c r="AG911" s="48">
        <v>1</v>
      </c>
    </row>
    <row r="912" spans="1:33" s="1" customFormat="1" ht="24">
      <c r="A912" s="46" t="s">
        <v>10089</v>
      </c>
      <c r="B912" s="10" t="s">
        <v>10090</v>
      </c>
      <c r="C912" s="21" t="s">
        <v>10091</v>
      </c>
      <c r="D912" s="10" t="s">
        <v>7116</v>
      </c>
      <c r="E912" s="10" t="s">
        <v>79</v>
      </c>
      <c r="F912" s="10" t="s">
        <v>44</v>
      </c>
      <c r="G912" s="10" t="s">
        <v>45</v>
      </c>
      <c r="H912" s="10" t="s">
        <v>44</v>
      </c>
      <c r="I912" s="11">
        <v>372.85</v>
      </c>
      <c r="J912" s="12">
        <v>1.5194592520946144E-3</v>
      </c>
      <c r="K912" s="47">
        <v>372.85</v>
      </c>
      <c r="L912" s="39" t="s">
        <v>46</v>
      </c>
      <c r="M912" s="41">
        <v>0</v>
      </c>
      <c r="N912" s="47">
        <f t="shared" si="28"/>
        <v>372.85</v>
      </c>
      <c r="O912" s="39" t="s">
        <v>39</v>
      </c>
      <c r="P912" s="13" t="s">
        <v>10092</v>
      </c>
      <c r="Q912" s="40" t="s">
        <v>10093</v>
      </c>
      <c r="R912" s="40" t="s">
        <v>10094</v>
      </c>
      <c r="S912" s="40" t="s">
        <v>6912</v>
      </c>
      <c r="T912" s="39" t="s">
        <v>125</v>
      </c>
      <c r="U912" s="40" t="s">
        <v>10095</v>
      </c>
      <c r="V912" s="55">
        <v>372.85</v>
      </c>
      <c r="W912" s="43" t="s">
        <v>46</v>
      </c>
      <c r="X912" s="44">
        <v>0</v>
      </c>
      <c r="Y912" s="55">
        <f t="shared" si="29"/>
        <v>372.85</v>
      </c>
      <c r="Z912" s="14" t="s">
        <v>39</v>
      </c>
      <c r="AA912" s="45" t="s">
        <v>10096</v>
      </c>
      <c r="AB912" s="45" t="s">
        <v>10097</v>
      </c>
      <c r="AC912" s="45" t="s">
        <v>10098</v>
      </c>
      <c r="AD912" s="45" t="s">
        <v>55</v>
      </c>
      <c r="AE912" s="43" t="s">
        <v>125</v>
      </c>
      <c r="AF912" s="45" t="s">
        <v>10099</v>
      </c>
      <c r="AG912" s="48">
        <v>1</v>
      </c>
    </row>
    <row r="913" spans="1:33" s="1" customFormat="1" ht="24">
      <c r="A913" s="46" t="s">
        <v>10100</v>
      </c>
      <c r="B913" s="10" t="s">
        <v>10090</v>
      </c>
      <c r="C913" s="21" t="s">
        <v>10091</v>
      </c>
      <c r="D913" s="10" t="s">
        <v>1900</v>
      </c>
      <c r="E913" s="10" t="s">
        <v>79</v>
      </c>
      <c r="F913" s="10" t="s">
        <v>44</v>
      </c>
      <c r="G913" s="10" t="s">
        <v>45</v>
      </c>
      <c r="H913" s="10" t="s">
        <v>44</v>
      </c>
      <c r="I913" s="11">
        <v>621.42499999999995</v>
      </c>
      <c r="J913" s="12">
        <v>2.2014167394474527E-2</v>
      </c>
      <c r="K913" s="47">
        <v>621.42499999999995</v>
      </c>
      <c r="L913" s="39" t="s">
        <v>46</v>
      </c>
      <c r="M913" s="41">
        <v>0</v>
      </c>
      <c r="N913" s="47">
        <f t="shared" si="28"/>
        <v>621.42499999999995</v>
      </c>
      <c r="O913" s="39" t="s">
        <v>39</v>
      </c>
      <c r="P913" s="13" t="s">
        <v>10101</v>
      </c>
      <c r="Q913" s="40" t="s">
        <v>10102</v>
      </c>
      <c r="R913" s="40" t="s">
        <v>10103</v>
      </c>
      <c r="S913" s="40" t="s">
        <v>1090</v>
      </c>
      <c r="T913" s="39" t="s">
        <v>613</v>
      </c>
      <c r="U913" s="40" t="s">
        <v>10104</v>
      </c>
      <c r="V913" s="55">
        <v>621.42499999999995</v>
      </c>
      <c r="W913" s="43" t="s">
        <v>46</v>
      </c>
      <c r="X913" s="44">
        <v>0</v>
      </c>
      <c r="Y913" s="55">
        <f t="shared" si="29"/>
        <v>621.42499999999995</v>
      </c>
      <c r="Z913" s="14" t="s">
        <v>39</v>
      </c>
      <c r="AA913" s="45" t="s">
        <v>10105</v>
      </c>
      <c r="AB913" s="45" t="s">
        <v>10106</v>
      </c>
      <c r="AC913" s="45" t="s">
        <v>10103</v>
      </c>
      <c r="AD913" s="45" t="s">
        <v>55</v>
      </c>
      <c r="AE913" s="43" t="s">
        <v>613</v>
      </c>
      <c r="AF913" s="45" t="s">
        <v>10107</v>
      </c>
      <c r="AG913" s="48">
        <v>1</v>
      </c>
    </row>
    <row r="914" spans="1:33" s="1" customFormat="1" ht="29.25" hidden="1">
      <c r="A914" s="46" t="s">
        <v>10108</v>
      </c>
      <c r="B914" s="10" t="s">
        <v>10109</v>
      </c>
      <c r="C914" s="9" t="s">
        <v>10110</v>
      </c>
      <c r="D914" s="10" t="s">
        <v>847</v>
      </c>
      <c r="E914" s="10" t="s">
        <v>79</v>
      </c>
      <c r="F914" s="10" t="s">
        <v>44</v>
      </c>
      <c r="G914" s="10" t="s">
        <v>45</v>
      </c>
      <c r="H914" s="10" t="s">
        <v>44</v>
      </c>
      <c r="I914" s="11"/>
      <c r="J914" s="12">
        <v>1.227434638041831E-5</v>
      </c>
      <c r="K914" s="47">
        <v>205.20510976</v>
      </c>
      <c r="L914" s="39" t="s">
        <v>46</v>
      </c>
      <c r="M914" s="41">
        <v>0</v>
      </c>
      <c r="N914" s="47">
        <f t="shared" si="28"/>
        <v>205.20510976</v>
      </c>
      <c r="O914" s="39" t="s">
        <v>39</v>
      </c>
      <c r="P914" s="13" t="s">
        <v>10111</v>
      </c>
      <c r="Q914" s="40" t="s">
        <v>10112</v>
      </c>
      <c r="R914" s="40" t="s">
        <v>10113</v>
      </c>
      <c r="S914" s="40" t="s">
        <v>10114</v>
      </c>
      <c r="T914" s="39" t="s">
        <v>395</v>
      </c>
      <c r="U914" s="40" t="s">
        <v>10115</v>
      </c>
      <c r="V914" s="55">
        <v>123.617536</v>
      </c>
      <c r="W914" s="43" t="s">
        <v>46</v>
      </c>
      <c r="X914" s="44">
        <v>0</v>
      </c>
      <c r="Y914" s="14">
        <f t="shared" si="29"/>
        <v>123.617536</v>
      </c>
      <c r="Z914" s="14" t="s">
        <v>39</v>
      </c>
      <c r="AA914" s="45" t="s">
        <v>10116</v>
      </c>
      <c r="AB914" s="45" t="s">
        <v>10117</v>
      </c>
      <c r="AC914" s="45" t="s">
        <v>10118</v>
      </c>
      <c r="AD914" s="45" t="s">
        <v>55</v>
      </c>
      <c r="AE914" s="43" t="s">
        <v>395</v>
      </c>
      <c r="AF914" s="45" t="s">
        <v>10115</v>
      </c>
      <c r="AG914" s="48">
        <v>0</v>
      </c>
    </row>
    <row r="915" spans="1:33" s="1" customFormat="1" ht="28.5">
      <c r="A915" s="46" t="s">
        <v>10119</v>
      </c>
      <c r="B915" s="10" t="s">
        <v>10120</v>
      </c>
      <c r="C915" s="21" t="s">
        <v>10121</v>
      </c>
      <c r="D915" s="10" t="s">
        <v>464</v>
      </c>
      <c r="E915" s="10" t="s">
        <v>1654</v>
      </c>
      <c r="F915" s="10" t="s">
        <v>147</v>
      </c>
      <c r="G915" s="10" t="s">
        <v>135</v>
      </c>
      <c r="H915" s="10" t="s">
        <v>136</v>
      </c>
      <c r="I915" s="11">
        <v>1514014.17</v>
      </c>
      <c r="J915" s="12">
        <v>7.4622399020455796E-2</v>
      </c>
      <c r="K915" s="47">
        <v>1514014.114799998</v>
      </c>
      <c r="L915" s="39" t="s">
        <v>46</v>
      </c>
      <c r="M915" s="41">
        <v>0</v>
      </c>
      <c r="N915" s="47">
        <f t="shared" si="28"/>
        <v>1514014.114799998</v>
      </c>
      <c r="O915" s="39" t="s">
        <v>39</v>
      </c>
      <c r="P915" s="13" t="s">
        <v>10122</v>
      </c>
      <c r="Q915" s="40" t="s">
        <v>10123</v>
      </c>
      <c r="R915" s="40" t="s">
        <v>10124</v>
      </c>
      <c r="S915" s="40" t="s">
        <v>10125</v>
      </c>
      <c r="T915" s="39" t="s">
        <v>563</v>
      </c>
      <c r="U915" s="40" t="s">
        <v>10126</v>
      </c>
      <c r="V915" s="55">
        <v>807728.94999999891</v>
      </c>
      <c r="W915" s="43" t="s">
        <v>46</v>
      </c>
      <c r="X915" s="44">
        <v>0</v>
      </c>
      <c r="Y915" s="55">
        <f t="shared" si="29"/>
        <v>807728.94999999891</v>
      </c>
      <c r="Z915" s="14" t="s">
        <v>39</v>
      </c>
      <c r="AA915" s="45" t="s">
        <v>10127</v>
      </c>
      <c r="AB915" s="45" t="s">
        <v>10128</v>
      </c>
      <c r="AC915" s="45" t="s">
        <v>10129</v>
      </c>
      <c r="AD915" s="45" t="s">
        <v>562</v>
      </c>
      <c r="AE915" s="43" t="s">
        <v>563</v>
      </c>
      <c r="AF915" s="45" t="s">
        <v>10130</v>
      </c>
      <c r="AG915" s="48">
        <v>1</v>
      </c>
    </row>
    <row r="916" spans="1:33" s="1" customFormat="1">
      <c r="A916" s="46" t="s">
        <v>10131</v>
      </c>
      <c r="B916" s="10" t="s">
        <v>10132</v>
      </c>
      <c r="C916" s="21" t="s">
        <v>10133</v>
      </c>
      <c r="D916" s="10" t="s">
        <v>10134</v>
      </c>
      <c r="E916" s="10" t="s">
        <v>133</v>
      </c>
      <c r="F916" s="10" t="s">
        <v>147</v>
      </c>
      <c r="G916" s="10" t="s">
        <v>135</v>
      </c>
      <c r="H916" s="10" t="s">
        <v>133</v>
      </c>
      <c r="I916" s="11"/>
      <c r="J916" s="12">
        <v>3.1308443024476523E-2</v>
      </c>
      <c r="K916" s="47">
        <v>52603206.203573756</v>
      </c>
      <c r="L916" s="39" t="s">
        <v>46</v>
      </c>
      <c r="M916" s="41">
        <v>0</v>
      </c>
      <c r="N916" s="47">
        <f t="shared" si="28"/>
        <v>52603206.203573756</v>
      </c>
      <c r="O916" s="39" t="s">
        <v>39</v>
      </c>
      <c r="P916" s="13" t="s">
        <v>10135</v>
      </c>
      <c r="Q916" s="40" t="s">
        <v>10136</v>
      </c>
      <c r="R916" s="40" t="s">
        <v>10137</v>
      </c>
      <c r="S916" s="40" t="s">
        <v>10138</v>
      </c>
      <c r="T916" s="39" t="s">
        <v>152</v>
      </c>
      <c r="U916" s="40" t="s">
        <v>10139</v>
      </c>
      <c r="V916" s="55">
        <v>2132402.4959999998</v>
      </c>
      <c r="W916" s="43" t="s">
        <v>46</v>
      </c>
      <c r="X916" s="44">
        <v>0</v>
      </c>
      <c r="Y916" s="55">
        <f t="shared" si="29"/>
        <v>2132402.4959999998</v>
      </c>
      <c r="Z916" s="14" t="s">
        <v>39</v>
      </c>
      <c r="AA916" s="45" t="s">
        <v>10140</v>
      </c>
      <c r="AB916" s="45" t="s">
        <v>10141</v>
      </c>
      <c r="AC916" s="45" t="s">
        <v>10137</v>
      </c>
      <c r="AD916" s="45" t="s">
        <v>156</v>
      </c>
      <c r="AE916" s="43" t="s">
        <v>152</v>
      </c>
      <c r="AF916" s="45" t="s">
        <v>75</v>
      </c>
      <c r="AG916" s="48">
        <v>1</v>
      </c>
    </row>
    <row r="917" spans="1:33" s="1" customFormat="1" ht="128.25">
      <c r="A917" s="46" t="s">
        <v>10142</v>
      </c>
      <c r="B917" s="10" t="s">
        <v>10143</v>
      </c>
      <c r="C917" s="21" t="s">
        <v>10144</v>
      </c>
      <c r="D917" s="10" t="s">
        <v>10145</v>
      </c>
      <c r="E917" s="10" t="s">
        <v>133</v>
      </c>
      <c r="F917" s="10" t="s">
        <v>134</v>
      </c>
      <c r="G917" s="10" t="s">
        <v>135</v>
      </c>
      <c r="H917" s="10" t="s">
        <v>133</v>
      </c>
      <c r="I917" s="11">
        <v>185930.27</v>
      </c>
      <c r="J917" s="12">
        <v>8.4489929351844496E-3</v>
      </c>
      <c r="K917" s="47">
        <v>185930.27</v>
      </c>
      <c r="L917" s="39" t="s">
        <v>46</v>
      </c>
      <c r="M917" s="41">
        <v>0</v>
      </c>
      <c r="N917" s="47">
        <f t="shared" si="28"/>
        <v>185930.27</v>
      </c>
      <c r="O917" s="39" t="s">
        <v>39</v>
      </c>
      <c r="P917" s="13" t="s">
        <v>10146</v>
      </c>
      <c r="Q917" s="40" t="s">
        <v>10147</v>
      </c>
      <c r="R917" s="40" t="s">
        <v>10148</v>
      </c>
      <c r="S917" s="40" t="s">
        <v>10149</v>
      </c>
      <c r="T917" s="39" t="s">
        <v>152</v>
      </c>
      <c r="U917" s="40" t="s">
        <v>10150</v>
      </c>
      <c r="V917" s="55">
        <v>185930.27</v>
      </c>
      <c r="W917" s="43" t="s">
        <v>46</v>
      </c>
      <c r="X917" s="44">
        <v>0</v>
      </c>
      <c r="Y917" s="55">
        <f t="shared" si="29"/>
        <v>185930.27</v>
      </c>
      <c r="Z917" s="14" t="s">
        <v>39</v>
      </c>
      <c r="AA917" s="45" t="s">
        <v>10151</v>
      </c>
      <c r="AB917" s="45" t="s">
        <v>10152</v>
      </c>
      <c r="AC917" s="45" t="s">
        <v>10153</v>
      </c>
      <c r="AD917" s="45" t="s">
        <v>813</v>
      </c>
      <c r="AE917" s="43" t="s">
        <v>152</v>
      </c>
      <c r="AF917" s="45" t="s">
        <v>10154</v>
      </c>
      <c r="AG917" s="48">
        <v>1</v>
      </c>
    </row>
    <row r="918" spans="1:33" s="1" customFormat="1" ht="71.25">
      <c r="A918" s="46" t="s">
        <v>10155</v>
      </c>
      <c r="B918" s="10" t="s">
        <v>10156</v>
      </c>
      <c r="C918" s="21" t="s">
        <v>10157</v>
      </c>
      <c r="D918" s="10" t="s">
        <v>10158</v>
      </c>
      <c r="E918" s="10" t="s">
        <v>133</v>
      </c>
      <c r="F918" s="10" t="s">
        <v>147</v>
      </c>
      <c r="G918" s="10" t="s">
        <v>135</v>
      </c>
      <c r="H918" s="10" t="s">
        <v>136</v>
      </c>
      <c r="I918" s="11">
        <v>643509.91</v>
      </c>
      <c r="J918" s="12">
        <v>5.2860920246410549E-3</v>
      </c>
      <c r="K918" s="47">
        <v>643509.91</v>
      </c>
      <c r="L918" s="39" t="s">
        <v>46</v>
      </c>
      <c r="M918" s="41">
        <v>0</v>
      </c>
      <c r="N918" s="47">
        <f t="shared" si="28"/>
        <v>643509.91</v>
      </c>
      <c r="O918" s="39" t="s">
        <v>39</v>
      </c>
      <c r="P918" s="13" t="s">
        <v>10159</v>
      </c>
      <c r="Q918" s="40" t="s">
        <v>10160</v>
      </c>
      <c r="R918" s="40" t="s">
        <v>10161</v>
      </c>
      <c r="S918" s="40" t="s">
        <v>10162</v>
      </c>
      <c r="T918" s="39" t="s">
        <v>152</v>
      </c>
      <c r="U918" s="40" t="s">
        <v>10163</v>
      </c>
      <c r="V918" s="55">
        <v>643509.91</v>
      </c>
      <c r="W918" s="43" t="s">
        <v>46</v>
      </c>
      <c r="X918" s="44">
        <v>0</v>
      </c>
      <c r="Y918" s="55">
        <f t="shared" si="29"/>
        <v>643509.91</v>
      </c>
      <c r="Z918" s="14" t="s">
        <v>39</v>
      </c>
      <c r="AA918" s="45" t="s">
        <v>10164</v>
      </c>
      <c r="AB918" s="45" t="s">
        <v>10165</v>
      </c>
      <c r="AC918" s="45" t="s">
        <v>10166</v>
      </c>
      <c r="AD918" s="45" t="s">
        <v>156</v>
      </c>
      <c r="AE918" s="43" t="s">
        <v>152</v>
      </c>
      <c r="AF918" s="45" t="s">
        <v>10163</v>
      </c>
      <c r="AG918" s="48">
        <v>1</v>
      </c>
    </row>
    <row r="919" spans="1:33" s="1" customFormat="1" ht="29.25">
      <c r="A919" s="46" t="s">
        <v>10167</v>
      </c>
      <c r="B919" s="10" t="s">
        <v>10132</v>
      </c>
      <c r="C919" s="21" t="s">
        <v>10168</v>
      </c>
      <c r="D919" s="10" t="s">
        <v>10169</v>
      </c>
      <c r="E919" s="10" t="s">
        <v>147</v>
      </c>
      <c r="F919" s="10" t="s">
        <v>147</v>
      </c>
      <c r="G919" s="10" t="s">
        <v>135</v>
      </c>
      <c r="H919" s="10" t="s">
        <v>133</v>
      </c>
      <c r="I919" s="88">
        <v>1669342.63</v>
      </c>
      <c r="J919" s="12">
        <v>3.0880162423423133E-2</v>
      </c>
      <c r="K919" s="47">
        <v>1669342.62</v>
      </c>
      <c r="L919" s="39" t="s">
        <v>46</v>
      </c>
      <c r="M919" s="41">
        <v>0</v>
      </c>
      <c r="N919" s="47">
        <f t="shared" si="28"/>
        <v>1669342.62</v>
      </c>
      <c r="O919" s="39" t="s">
        <v>39</v>
      </c>
      <c r="P919" s="13" t="s">
        <v>10170</v>
      </c>
      <c r="Q919" s="40" t="s">
        <v>10171</v>
      </c>
      <c r="R919" s="40" t="s">
        <v>10172</v>
      </c>
      <c r="S919" s="40" t="s">
        <v>10173</v>
      </c>
      <c r="T919" s="39">
        <v>1</v>
      </c>
      <c r="U919" s="40">
        <v>642621025606</v>
      </c>
      <c r="V919" s="55">
        <v>1669324.0999999978</v>
      </c>
      <c r="W919" s="43" t="s">
        <v>46</v>
      </c>
      <c r="X919" s="44">
        <v>0</v>
      </c>
      <c r="Y919" s="55">
        <f t="shared" si="29"/>
        <v>1669324.0999999978</v>
      </c>
      <c r="Z919" s="14" t="s">
        <v>39</v>
      </c>
      <c r="AA919" s="45" t="s">
        <v>10174</v>
      </c>
      <c r="AB919" s="45" t="s">
        <v>10175</v>
      </c>
      <c r="AC919" s="45" t="s">
        <v>10176</v>
      </c>
      <c r="AD919" s="45" t="s">
        <v>836</v>
      </c>
      <c r="AE919" s="43" t="s">
        <v>152</v>
      </c>
      <c r="AF919" s="45" t="s">
        <v>10177</v>
      </c>
      <c r="AG919" s="48">
        <v>1</v>
      </c>
    </row>
    <row r="920" spans="1:33" s="1" customFormat="1" ht="85.5">
      <c r="A920" s="46" t="s">
        <v>10178</v>
      </c>
      <c r="B920" s="10" t="s">
        <v>10179</v>
      </c>
      <c r="C920" s="21" t="s">
        <v>10180</v>
      </c>
      <c r="D920" s="10" t="s">
        <v>621</v>
      </c>
      <c r="E920" s="10" t="s">
        <v>133</v>
      </c>
      <c r="F920" s="10" t="s">
        <v>147</v>
      </c>
      <c r="G920" s="10" t="s">
        <v>135</v>
      </c>
      <c r="H920" s="10" t="s">
        <v>133</v>
      </c>
      <c r="I920" s="11">
        <v>140452.54999999999</v>
      </c>
      <c r="J920" s="12">
        <v>4.6691491769274961E-3</v>
      </c>
      <c r="K920" s="47">
        <v>140452.4197999998</v>
      </c>
      <c r="L920" s="39" t="s">
        <v>46</v>
      </c>
      <c r="M920" s="41">
        <v>0</v>
      </c>
      <c r="N920" s="47">
        <f t="shared" si="28"/>
        <v>140452.4197999998</v>
      </c>
      <c r="O920" s="39" t="s">
        <v>39</v>
      </c>
      <c r="P920" s="13" t="s">
        <v>10181</v>
      </c>
      <c r="Q920" s="40" t="s">
        <v>10182</v>
      </c>
      <c r="R920" s="40" t="s">
        <v>10183</v>
      </c>
      <c r="S920" s="40" t="s">
        <v>10184</v>
      </c>
      <c r="T920" s="39" t="s">
        <v>152</v>
      </c>
      <c r="U920" s="40" t="s">
        <v>10185</v>
      </c>
      <c r="V920" s="55">
        <v>140456</v>
      </c>
      <c r="W920" s="43" t="s">
        <v>46</v>
      </c>
      <c r="X920" s="44">
        <v>0</v>
      </c>
      <c r="Y920" s="55">
        <f t="shared" si="29"/>
        <v>140456</v>
      </c>
      <c r="Z920" s="14" t="s">
        <v>39</v>
      </c>
      <c r="AA920" s="45" t="s">
        <v>10186</v>
      </c>
      <c r="AB920" s="45" t="s">
        <v>10187</v>
      </c>
      <c r="AC920" s="45" t="s">
        <v>10188</v>
      </c>
      <c r="AD920" s="45" t="s">
        <v>10189</v>
      </c>
      <c r="AE920" s="43">
        <v>1</v>
      </c>
      <c r="AF920" s="45"/>
      <c r="AG920" s="48">
        <v>1</v>
      </c>
    </row>
    <row r="921" spans="1:33" s="1" customFormat="1" ht="57">
      <c r="A921" s="46" t="s">
        <v>10190</v>
      </c>
      <c r="B921" s="10" t="s">
        <v>10179</v>
      </c>
      <c r="C921" s="21" t="s">
        <v>10180</v>
      </c>
      <c r="D921" s="10" t="s">
        <v>10191</v>
      </c>
      <c r="E921" s="10" t="s">
        <v>133</v>
      </c>
      <c r="F921" s="10" t="s">
        <v>147</v>
      </c>
      <c r="G921" s="10" t="s">
        <v>135</v>
      </c>
      <c r="H921" s="10" t="s">
        <v>133</v>
      </c>
      <c r="I921" s="11">
        <v>834671.31</v>
      </c>
      <c r="J921" s="12">
        <v>8.6629799698044477E-2</v>
      </c>
      <c r="K921" s="47">
        <v>834670.49959999893</v>
      </c>
      <c r="L921" s="39" t="s">
        <v>46</v>
      </c>
      <c r="M921" s="41">
        <v>0</v>
      </c>
      <c r="N921" s="47">
        <f t="shared" si="28"/>
        <v>834670.49959999893</v>
      </c>
      <c r="O921" s="39" t="s">
        <v>39</v>
      </c>
      <c r="P921" s="13" t="s">
        <v>10192</v>
      </c>
      <c r="Q921" s="40" t="s">
        <v>10193</v>
      </c>
      <c r="R921" s="40" t="s">
        <v>10194</v>
      </c>
      <c r="S921" s="40" t="s">
        <v>10195</v>
      </c>
      <c r="T921" s="39" t="s">
        <v>152</v>
      </c>
      <c r="U921" s="40" t="s">
        <v>10196</v>
      </c>
      <c r="V921" s="55">
        <v>834662.04999999888</v>
      </c>
      <c r="W921" s="43" t="s">
        <v>46</v>
      </c>
      <c r="X921" s="44">
        <v>0</v>
      </c>
      <c r="Y921" s="55">
        <f t="shared" si="29"/>
        <v>834662.04999999888</v>
      </c>
      <c r="Z921" s="14" t="s">
        <v>39</v>
      </c>
      <c r="AA921" s="45" t="s">
        <v>10197</v>
      </c>
      <c r="AB921" s="45" t="s">
        <v>10198</v>
      </c>
      <c r="AC921" s="45" t="s">
        <v>10199</v>
      </c>
      <c r="AD921" s="45" t="s">
        <v>10200</v>
      </c>
      <c r="AE921" s="43" t="s">
        <v>2276</v>
      </c>
      <c r="AF921" s="45" t="s">
        <v>10201</v>
      </c>
      <c r="AG921" s="48">
        <v>1</v>
      </c>
    </row>
    <row r="922" spans="1:33" s="1" customFormat="1">
      <c r="A922" s="46" t="s">
        <v>10202</v>
      </c>
      <c r="B922" s="10" t="s">
        <v>10203</v>
      </c>
      <c r="C922" s="21" t="s">
        <v>10204</v>
      </c>
      <c r="D922" s="10" t="s">
        <v>10205</v>
      </c>
      <c r="E922" s="10" t="s">
        <v>133</v>
      </c>
      <c r="F922" s="10" t="s">
        <v>147</v>
      </c>
      <c r="G922" s="10" t="s">
        <v>135</v>
      </c>
      <c r="H922" s="10" t="s">
        <v>147</v>
      </c>
      <c r="I922" s="11">
        <v>146263.63</v>
      </c>
      <c r="J922" s="12">
        <v>2.556335382852817E-4</v>
      </c>
      <c r="K922" s="47">
        <v>146263.63</v>
      </c>
      <c r="L922" s="39" t="s">
        <v>46</v>
      </c>
      <c r="M922" s="41">
        <v>0</v>
      </c>
      <c r="N922" s="47">
        <f t="shared" si="28"/>
        <v>146263.63</v>
      </c>
      <c r="O922" s="39" t="s">
        <v>39</v>
      </c>
      <c r="P922" s="13" t="s">
        <v>10206</v>
      </c>
      <c r="Q922" s="40" t="s">
        <v>10207</v>
      </c>
      <c r="R922" s="40" t="s">
        <v>10208</v>
      </c>
      <c r="S922" s="40" t="s">
        <v>10209</v>
      </c>
      <c r="T922" s="39" t="s">
        <v>152</v>
      </c>
      <c r="U922" s="40" t="s">
        <v>10210</v>
      </c>
      <c r="V922" s="55">
        <v>146263.63</v>
      </c>
      <c r="W922" s="43" t="s">
        <v>46</v>
      </c>
      <c r="X922" s="44">
        <v>0</v>
      </c>
      <c r="Y922" s="55">
        <f t="shared" si="29"/>
        <v>146263.63</v>
      </c>
      <c r="Z922" s="14" t="s">
        <v>39</v>
      </c>
      <c r="AA922" s="45" t="s">
        <v>10211</v>
      </c>
      <c r="AB922" s="45" t="s">
        <v>10212</v>
      </c>
      <c r="AC922" s="45" t="s">
        <v>10208</v>
      </c>
      <c r="AD922" s="45" t="s">
        <v>693</v>
      </c>
      <c r="AE922" s="43" t="s">
        <v>152</v>
      </c>
      <c r="AF922" s="45" t="s">
        <v>10213</v>
      </c>
      <c r="AG922" s="48">
        <v>1</v>
      </c>
    </row>
    <row r="923" spans="1:33" s="1" customFormat="1" ht="42.75">
      <c r="A923" s="46" t="s">
        <v>10214</v>
      </c>
      <c r="B923" s="10" t="s">
        <v>10179</v>
      </c>
      <c r="C923" s="21" t="s">
        <v>10215</v>
      </c>
      <c r="D923" s="10" t="s">
        <v>3722</v>
      </c>
      <c r="E923" s="10" t="s">
        <v>133</v>
      </c>
      <c r="F923" s="10" t="s">
        <v>62</v>
      </c>
      <c r="G923" s="10" t="s">
        <v>2588</v>
      </c>
      <c r="H923" s="10" t="s">
        <v>147</v>
      </c>
      <c r="I923" s="11">
        <v>20777.723507903767</v>
      </c>
      <c r="J923" s="12">
        <v>5.8103115837581099E-3</v>
      </c>
      <c r="K923" s="47">
        <v>20777.5664</v>
      </c>
      <c r="L923" s="39" t="s">
        <v>46</v>
      </c>
      <c r="M923" s="41">
        <v>0</v>
      </c>
      <c r="N923" s="47">
        <f t="shared" si="28"/>
        <v>20777.5664</v>
      </c>
      <c r="O923" s="39" t="s">
        <v>39</v>
      </c>
      <c r="P923" s="13" t="s">
        <v>10216</v>
      </c>
      <c r="Q923" s="40" t="s">
        <v>10217</v>
      </c>
      <c r="R923" s="40" t="s">
        <v>10218</v>
      </c>
      <c r="S923" s="40" t="s">
        <v>10219</v>
      </c>
      <c r="T923" s="39" t="s">
        <v>266</v>
      </c>
      <c r="U923" s="40" t="s">
        <v>10220</v>
      </c>
      <c r="V923" s="55">
        <v>20777.5664</v>
      </c>
      <c r="W923" s="43" t="s">
        <v>46</v>
      </c>
      <c r="X923" s="44">
        <v>0</v>
      </c>
      <c r="Y923" s="55">
        <f t="shared" si="29"/>
        <v>20777.5664</v>
      </c>
      <c r="Z923" s="14" t="s">
        <v>39</v>
      </c>
      <c r="AA923" s="45" t="s">
        <v>10221</v>
      </c>
      <c r="AB923" s="45" t="s">
        <v>10222</v>
      </c>
      <c r="AC923" s="45" t="s">
        <v>10218</v>
      </c>
      <c r="AD923" s="45" t="s">
        <v>7794</v>
      </c>
      <c r="AE923" s="43" t="s">
        <v>266</v>
      </c>
      <c r="AF923" s="45" t="s">
        <v>10220</v>
      </c>
      <c r="AG923" s="48">
        <v>1</v>
      </c>
    </row>
    <row r="924" spans="1:33" s="1" customFormat="1" ht="28.5">
      <c r="A924" s="46" t="s">
        <v>10223</v>
      </c>
      <c r="B924" s="10" t="s">
        <v>10224</v>
      </c>
      <c r="C924" s="21" t="s">
        <v>10225</v>
      </c>
      <c r="D924" s="10" t="s">
        <v>10226</v>
      </c>
      <c r="E924" s="10" t="s">
        <v>1792</v>
      </c>
      <c r="F924" s="10" t="s">
        <v>134</v>
      </c>
      <c r="G924" s="10" t="s">
        <v>2588</v>
      </c>
      <c r="H924" s="10" t="s">
        <v>136</v>
      </c>
      <c r="I924" s="11">
        <v>22306.597587510194</v>
      </c>
      <c r="J924" s="12">
        <v>4.5835516347054434E-2</v>
      </c>
      <c r="K924" s="47">
        <v>22305.556</v>
      </c>
      <c r="L924" s="39" t="s">
        <v>46</v>
      </c>
      <c r="M924" s="41">
        <v>0</v>
      </c>
      <c r="N924" s="47">
        <f t="shared" si="28"/>
        <v>22305.556</v>
      </c>
      <c r="O924" s="39" t="s">
        <v>39</v>
      </c>
      <c r="P924" s="13" t="s">
        <v>10227</v>
      </c>
      <c r="Q924" s="40" t="s">
        <v>10228</v>
      </c>
      <c r="R924" s="40" t="s">
        <v>10229</v>
      </c>
      <c r="S924" s="40" t="s">
        <v>10230</v>
      </c>
      <c r="T924" s="39" t="s">
        <v>506</v>
      </c>
      <c r="U924" s="40" t="s">
        <v>10231</v>
      </c>
      <c r="V924" s="55">
        <v>22306.597587510194</v>
      </c>
      <c r="W924" s="43" t="s">
        <v>46</v>
      </c>
      <c r="X924" s="44">
        <v>0</v>
      </c>
      <c r="Y924" s="55">
        <f t="shared" si="29"/>
        <v>22306.597587510194</v>
      </c>
      <c r="Z924" s="14" t="s">
        <v>39</v>
      </c>
      <c r="AA924" s="45" t="s">
        <v>10232</v>
      </c>
      <c r="AB924" s="45" t="s">
        <v>10233</v>
      </c>
      <c r="AC924" s="45" t="s">
        <v>10234</v>
      </c>
      <c r="AD924" s="45" t="s">
        <v>1292</v>
      </c>
      <c r="AE924" s="43">
        <v>5</v>
      </c>
      <c r="AF924" s="45" t="s">
        <v>10235</v>
      </c>
      <c r="AG924" s="48">
        <v>1</v>
      </c>
    </row>
    <row r="925" spans="1:33" s="1" customFormat="1" ht="42.75">
      <c r="A925" s="46" t="s">
        <v>10236</v>
      </c>
      <c r="B925" s="10" t="s">
        <v>10237</v>
      </c>
      <c r="C925" s="21" t="s">
        <v>10238</v>
      </c>
      <c r="D925" s="10" t="s">
        <v>10239</v>
      </c>
      <c r="E925" s="10" t="s">
        <v>1792</v>
      </c>
      <c r="F925" s="10" t="s">
        <v>134</v>
      </c>
      <c r="G925" s="10" t="s">
        <v>2588</v>
      </c>
      <c r="H925" s="10" t="s">
        <v>136</v>
      </c>
      <c r="I925" s="11">
        <v>22273.14</v>
      </c>
      <c r="J925" s="12">
        <v>0.50901019065228059</v>
      </c>
      <c r="K925" s="47">
        <v>22273.14</v>
      </c>
      <c r="L925" s="39" t="s">
        <v>46</v>
      </c>
      <c r="M925" s="41">
        <v>0</v>
      </c>
      <c r="N925" s="47">
        <f t="shared" si="28"/>
        <v>22273.14</v>
      </c>
      <c r="O925" s="39" t="s">
        <v>39</v>
      </c>
      <c r="P925" s="13" t="s">
        <v>10240</v>
      </c>
      <c r="Q925" s="40" t="s">
        <v>10241</v>
      </c>
      <c r="R925" s="40" t="s">
        <v>10242</v>
      </c>
      <c r="S925" s="40" t="s">
        <v>10243</v>
      </c>
      <c r="T925" s="39" t="s">
        <v>152</v>
      </c>
      <c r="U925" s="40" t="s">
        <v>10244</v>
      </c>
      <c r="V925" s="55">
        <v>22273.14</v>
      </c>
      <c r="W925" s="43" t="s">
        <v>46</v>
      </c>
      <c r="X925" s="44">
        <v>0</v>
      </c>
      <c r="Y925" s="55">
        <f t="shared" si="29"/>
        <v>22273.14</v>
      </c>
      <c r="Z925" s="14" t="s">
        <v>39</v>
      </c>
      <c r="AA925" s="45" t="s">
        <v>10245</v>
      </c>
      <c r="AB925" s="45" t="s">
        <v>10246</v>
      </c>
      <c r="AC925" s="45" t="s">
        <v>10242</v>
      </c>
      <c r="AD925" s="45" t="s">
        <v>55</v>
      </c>
      <c r="AE925" s="43" t="s">
        <v>152</v>
      </c>
      <c r="AF925" s="45" t="s">
        <v>10247</v>
      </c>
      <c r="AG925" s="48">
        <v>1</v>
      </c>
    </row>
    <row r="926" spans="1:33" s="1" customFormat="1" ht="28.5">
      <c r="A926" s="46" t="s">
        <v>10248</v>
      </c>
      <c r="B926" s="10" t="s">
        <v>10237</v>
      </c>
      <c r="C926" s="21" t="s">
        <v>10238</v>
      </c>
      <c r="D926" s="10" t="s">
        <v>10249</v>
      </c>
      <c r="E926" s="10" t="s">
        <v>1792</v>
      </c>
      <c r="F926" s="10" t="s">
        <v>147</v>
      </c>
      <c r="G926" s="10" t="s">
        <v>2588</v>
      </c>
      <c r="H926" s="10" t="s">
        <v>136</v>
      </c>
      <c r="I926" s="11">
        <v>74244.69</v>
      </c>
      <c r="J926" s="12">
        <v>7.2407093771805434E-3</v>
      </c>
      <c r="K926" s="47">
        <v>74244.522799999904</v>
      </c>
      <c r="L926" s="39" t="s">
        <v>46</v>
      </c>
      <c r="M926" s="41">
        <v>0</v>
      </c>
      <c r="N926" s="47">
        <f t="shared" si="28"/>
        <v>74244.522799999904</v>
      </c>
      <c r="O926" s="39" t="s">
        <v>39</v>
      </c>
      <c r="P926" s="13" t="s">
        <v>10240</v>
      </c>
      <c r="Q926" s="40" t="s">
        <v>10250</v>
      </c>
      <c r="R926" s="40" t="s">
        <v>10251</v>
      </c>
      <c r="S926" s="40" t="s">
        <v>10252</v>
      </c>
      <c r="T926" s="39" t="s">
        <v>152</v>
      </c>
      <c r="U926" s="40" t="s">
        <v>10253</v>
      </c>
      <c r="V926" s="55">
        <v>74240.297999999908</v>
      </c>
      <c r="W926" s="43" t="s">
        <v>46</v>
      </c>
      <c r="X926" s="44">
        <v>0</v>
      </c>
      <c r="Y926" s="55">
        <f t="shared" si="29"/>
        <v>74240.297999999908</v>
      </c>
      <c r="Z926" s="14" t="s">
        <v>39</v>
      </c>
      <c r="AA926" s="45" t="s">
        <v>10254</v>
      </c>
      <c r="AB926" s="45" t="s">
        <v>10255</v>
      </c>
      <c r="AC926" s="45" t="s">
        <v>10251</v>
      </c>
      <c r="AD926" s="45" t="s">
        <v>156</v>
      </c>
      <c r="AE926" s="43" t="s">
        <v>152</v>
      </c>
      <c r="AF926" s="45" t="s">
        <v>10256</v>
      </c>
      <c r="AG926" s="48">
        <v>1</v>
      </c>
    </row>
    <row r="927" spans="1:33" s="1" customFormat="1" ht="85.5">
      <c r="A927" s="46" t="s">
        <v>10257</v>
      </c>
      <c r="B927" s="10" t="s">
        <v>10258</v>
      </c>
      <c r="C927" s="21" t="s">
        <v>10259</v>
      </c>
      <c r="D927" s="10" t="s">
        <v>10226</v>
      </c>
      <c r="E927" s="10" t="s">
        <v>133</v>
      </c>
      <c r="F927" s="10" t="s">
        <v>147</v>
      </c>
      <c r="G927" s="10" t="s">
        <v>2588</v>
      </c>
      <c r="H927" s="10" t="s">
        <v>147</v>
      </c>
      <c r="I927" s="11"/>
      <c r="J927" s="12">
        <v>1.3517475930774636E-3</v>
      </c>
      <c r="K927" s="47">
        <v>26302.103134719997</v>
      </c>
      <c r="L927" s="39" t="s">
        <v>46</v>
      </c>
      <c r="M927" s="41">
        <v>0</v>
      </c>
      <c r="N927" s="47">
        <f t="shared" si="28"/>
        <v>26302.103134719997</v>
      </c>
      <c r="O927" s="39" t="s">
        <v>39</v>
      </c>
      <c r="P927" s="13" t="s">
        <v>10260</v>
      </c>
      <c r="Q927" s="40" t="s">
        <v>10261</v>
      </c>
      <c r="R927" s="40" t="s">
        <v>10262</v>
      </c>
      <c r="S927" s="40" t="s">
        <v>10263</v>
      </c>
      <c r="T927" s="39" t="s">
        <v>152</v>
      </c>
      <c r="U927" s="40" t="s">
        <v>10264</v>
      </c>
      <c r="V927" s="55">
        <v>12476.717908480001</v>
      </c>
      <c r="W927" s="43" t="s">
        <v>46</v>
      </c>
      <c r="X927" s="44">
        <v>0</v>
      </c>
      <c r="Y927" s="55">
        <f t="shared" si="29"/>
        <v>12476.717908480001</v>
      </c>
      <c r="Z927" s="14" t="s">
        <v>39</v>
      </c>
      <c r="AA927" s="45" t="s">
        <v>10265</v>
      </c>
      <c r="AB927" s="45" t="s">
        <v>10266</v>
      </c>
      <c r="AC927" s="45" t="s">
        <v>10267</v>
      </c>
      <c r="AD927" s="45" t="s">
        <v>2572</v>
      </c>
      <c r="AE927" s="43" t="s">
        <v>2276</v>
      </c>
      <c r="AF927" s="45" t="s">
        <v>10268</v>
      </c>
      <c r="AG927" s="48">
        <v>1</v>
      </c>
    </row>
    <row r="928" spans="1:33" s="1" customFormat="1">
      <c r="A928" s="46" t="s">
        <v>10269</v>
      </c>
      <c r="B928" s="10" t="s">
        <v>10270</v>
      </c>
      <c r="C928" s="21" t="s">
        <v>10271</v>
      </c>
      <c r="D928" s="10" t="s">
        <v>10272</v>
      </c>
      <c r="E928" s="10" t="s">
        <v>133</v>
      </c>
      <c r="F928" s="10" t="s">
        <v>147</v>
      </c>
      <c r="G928" s="10" t="s">
        <v>2588</v>
      </c>
      <c r="H928" s="10" t="s">
        <v>147</v>
      </c>
      <c r="I928" s="11">
        <v>66644.66</v>
      </c>
      <c r="J928" s="12">
        <v>1.5724637918111202E-3</v>
      </c>
      <c r="K928" s="47">
        <v>66644.107599999916</v>
      </c>
      <c r="L928" s="39" t="s">
        <v>46</v>
      </c>
      <c r="M928" s="41">
        <v>0</v>
      </c>
      <c r="N928" s="47">
        <f t="shared" si="28"/>
        <v>66644.107599999916</v>
      </c>
      <c r="O928" s="39" t="s">
        <v>39</v>
      </c>
      <c r="P928" s="13" t="s">
        <v>10273</v>
      </c>
      <c r="Q928" s="40" t="s">
        <v>10274</v>
      </c>
      <c r="R928" s="40" t="s">
        <v>10275</v>
      </c>
      <c r="S928" s="40" t="s">
        <v>10276</v>
      </c>
      <c r="T928" s="39" t="s">
        <v>506</v>
      </c>
      <c r="U928" s="40" t="s">
        <v>10277</v>
      </c>
      <c r="V928" s="55">
        <v>66644.107599999916</v>
      </c>
      <c r="W928" s="43" t="s">
        <v>46</v>
      </c>
      <c r="X928" s="44">
        <v>0</v>
      </c>
      <c r="Y928" s="55">
        <f t="shared" si="29"/>
        <v>66644.107599999916</v>
      </c>
      <c r="Z928" s="14" t="s">
        <v>39</v>
      </c>
      <c r="AA928" s="45" t="s">
        <v>10278</v>
      </c>
      <c r="AB928" s="45" t="s">
        <v>10279</v>
      </c>
      <c r="AC928" s="45" t="s">
        <v>10275</v>
      </c>
      <c r="AD928" s="45" t="s">
        <v>156</v>
      </c>
      <c r="AE928" s="43" t="s">
        <v>152</v>
      </c>
      <c r="AF928" s="45" t="s">
        <v>10280</v>
      </c>
      <c r="AG928" s="48">
        <v>1</v>
      </c>
    </row>
    <row r="929" spans="1:33" s="1" customFormat="1" ht="24">
      <c r="A929" s="46" t="s">
        <v>10281</v>
      </c>
      <c r="B929" s="10" t="s">
        <v>10270</v>
      </c>
      <c r="C929" s="21" t="s">
        <v>10271</v>
      </c>
      <c r="D929" s="10" t="s">
        <v>10282</v>
      </c>
      <c r="E929" s="10" t="s">
        <v>134</v>
      </c>
      <c r="F929" s="10" t="s">
        <v>134</v>
      </c>
      <c r="G929" s="10" t="s">
        <v>2588</v>
      </c>
      <c r="H929" s="10" t="s">
        <v>134</v>
      </c>
      <c r="I929" s="11">
        <v>19993.400000000001</v>
      </c>
      <c r="J929" s="12">
        <v>2.0421063109653664E-2</v>
      </c>
      <c r="K929" s="47">
        <v>19992.809799999974</v>
      </c>
      <c r="L929" s="39" t="s">
        <v>46</v>
      </c>
      <c r="M929" s="41">
        <v>0</v>
      </c>
      <c r="N929" s="47">
        <f t="shared" si="28"/>
        <v>19992.809799999974</v>
      </c>
      <c r="O929" s="39" t="s">
        <v>39</v>
      </c>
      <c r="P929" s="13" t="s">
        <v>10273</v>
      </c>
      <c r="Q929" s="40" t="s">
        <v>10283</v>
      </c>
      <c r="R929" s="40" t="s">
        <v>10275</v>
      </c>
      <c r="S929" s="40" t="s">
        <v>10284</v>
      </c>
      <c r="T929" s="39" t="s">
        <v>152</v>
      </c>
      <c r="U929" s="40" t="s">
        <v>10285</v>
      </c>
      <c r="V929" s="55">
        <v>19991.753599999975</v>
      </c>
      <c r="W929" s="43" t="s">
        <v>46</v>
      </c>
      <c r="X929" s="44">
        <v>0</v>
      </c>
      <c r="Y929" s="55">
        <f t="shared" si="29"/>
        <v>19991.753599999975</v>
      </c>
      <c r="Z929" s="14" t="s">
        <v>39</v>
      </c>
      <c r="AA929" s="45" t="s">
        <v>10278</v>
      </c>
      <c r="AB929" s="45" t="s">
        <v>10286</v>
      </c>
      <c r="AC929" s="45" t="s">
        <v>10275</v>
      </c>
      <c r="AD929" s="45" t="s">
        <v>55</v>
      </c>
      <c r="AE929" s="43" t="s">
        <v>506</v>
      </c>
      <c r="AF929" s="45" t="s">
        <v>10287</v>
      </c>
      <c r="AG929" s="48">
        <v>1</v>
      </c>
    </row>
    <row r="930" spans="1:33" s="1" customFormat="1" ht="24">
      <c r="A930" s="46" t="s">
        <v>10288</v>
      </c>
      <c r="B930" s="10" t="s">
        <v>10270</v>
      </c>
      <c r="C930" s="21" t="s">
        <v>10271</v>
      </c>
      <c r="D930" s="10" t="s">
        <v>10282</v>
      </c>
      <c r="E930" s="10" t="s">
        <v>134</v>
      </c>
      <c r="F930" s="10" t="s">
        <v>134</v>
      </c>
      <c r="G930" s="10" t="s">
        <v>2588</v>
      </c>
      <c r="H930" s="10" t="s">
        <v>134</v>
      </c>
      <c r="I930" s="11">
        <v>19993.400000000001</v>
      </c>
      <c r="J930" s="12">
        <v>1.3767794088301762E-3</v>
      </c>
      <c r="K930" s="47">
        <v>19992.809799999974</v>
      </c>
      <c r="L930" s="39" t="s">
        <v>46</v>
      </c>
      <c r="M930" s="41">
        <v>0</v>
      </c>
      <c r="N930" s="47">
        <f t="shared" si="28"/>
        <v>19992.809799999974</v>
      </c>
      <c r="O930" s="39" t="s">
        <v>39</v>
      </c>
      <c r="P930" s="13" t="s">
        <v>10273</v>
      </c>
      <c r="Q930" s="40" t="s">
        <v>10289</v>
      </c>
      <c r="R930" s="40" t="s">
        <v>10275</v>
      </c>
      <c r="S930" s="40" t="s">
        <v>10290</v>
      </c>
      <c r="T930" s="39" t="s">
        <v>506</v>
      </c>
      <c r="U930" s="40" t="s">
        <v>10291</v>
      </c>
      <c r="V930" s="55">
        <v>19991.753599999975</v>
      </c>
      <c r="W930" s="43" t="s">
        <v>46</v>
      </c>
      <c r="X930" s="44">
        <v>0</v>
      </c>
      <c r="Y930" s="55">
        <f t="shared" si="29"/>
        <v>19991.753599999975</v>
      </c>
      <c r="Z930" s="14" t="s">
        <v>39</v>
      </c>
      <c r="AA930" s="45" t="s">
        <v>10292</v>
      </c>
      <c r="AB930" s="45" t="s">
        <v>10293</v>
      </c>
      <c r="AC930" s="45" t="s">
        <v>10275</v>
      </c>
      <c r="AD930" s="45" t="s">
        <v>55</v>
      </c>
      <c r="AE930" s="43" t="s">
        <v>152</v>
      </c>
      <c r="AF930" s="45" t="s">
        <v>10285</v>
      </c>
      <c r="AG930" s="48">
        <v>1</v>
      </c>
    </row>
    <row r="931" spans="1:33" s="1" customFormat="1" ht="28.5">
      <c r="A931" s="46" t="s">
        <v>10294</v>
      </c>
      <c r="B931" s="10" t="s">
        <v>10295</v>
      </c>
      <c r="C931" s="21" t="s">
        <v>10296</v>
      </c>
      <c r="D931" s="10" t="s">
        <v>10282</v>
      </c>
      <c r="E931" s="10" t="s">
        <v>133</v>
      </c>
      <c r="F931" s="10" t="s">
        <v>134</v>
      </c>
      <c r="G931" s="10" t="s">
        <v>2588</v>
      </c>
      <c r="H931" s="10" t="s">
        <v>134</v>
      </c>
      <c r="I931" s="11"/>
      <c r="J931" s="12">
        <v>3.4121386213137178E-3</v>
      </c>
      <c r="K931" s="47">
        <v>51550.984862719997</v>
      </c>
      <c r="L931" s="39" t="s">
        <v>46</v>
      </c>
      <c r="M931" s="41">
        <v>0</v>
      </c>
      <c r="N931" s="47">
        <f t="shared" si="28"/>
        <v>51550.984862719997</v>
      </c>
      <c r="O931" s="39" t="s">
        <v>39</v>
      </c>
      <c r="P931" s="13" t="s">
        <v>10297</v>
      </c>
      <c r="Q931" s="40" t="s">
        <v>10298</v>
      </c>
      <c r="R931" s="40" t="s">
        <v>10299</v>
      </c>
      <c r="S931" s="40" t="s">
        <v>10300</v>
      </c>
      <c r="T931" s="39" t="s">
        <v>506</v>
      </c>
      <c r="U931" s="40" t="s">
        <v>10301</v>
      </c>
      <c r="V931" s="55">
        <v>29559.425208320001</v>
      </c>
      <c r="W931" s="43" t="s">
        <v>46</v>
      </c>
      <c r="X931" s="44">
        <v>0</v>
      </c>
      <c r="Y931" s="55">
        <f t="shared" si="29"/>
        <v>29559.425208320001</v>
      </c>
      <c r="Z931" s="14" t="s">
        <v>39</v>
      </c>
      <c r="AA931" s="45" t="s">
        <v>10302</v>
      </c>
      <c r="AB931" s="45" t="s">
        <v>10303</v>
      </c>
      <c r="AC931" s="45" t="s">
        <v>10299</v>
      </c>
      <c r="AD931" s="45" t="s">
        <v>55</v>
      </c>
      <c r="AE931" s="43" t="s">
        <v>506</v>
      </c>
      <c r="AF931" s="45" t="s">
        <v>10304</v>
      </c>
      <c r="AG931" s="48">
        <v>1</v>
      </c>
    </row>
    <row r="932" spans="1:33" s="1" customFormat="1" ht="28.5">
      <c r="A932" s="46" t="s">
        <v>10305</v>
      </c>
      <c r="B932" s="10" t="s">
        <v>10295</v>
      </c>
      <c r="C932" s="21" t="s">
        <v>10296</v>
      </c>
      <c r="D932" s="10" t="s">
        <v>10272</v>
      </c>
      <c r="E932" s="10" t="s">
        <v>133</v>
      </c>
      <c r="F932" s="10" t="s">
        <v>147</v>
      </c>
      <c r="G932" s="10" t="s">
        <v>2588</v>
      </c>
      <c r="H932" s="10" t="s">
        <v>147</v>
      </c>
      <c r="I932" s="11"/>
      <c r="J932" s="12">
        <v>1.5062457534193211E-3</v>
      </c>
      <c r="K932" s="47">
        <v>26302.103134719997</v>
      </c>
      <c r="L932" s="39" t="s">
        <v>46</v>
      </c>
      <c r="M932" s="41">
        <v>0</v>
      </c>
      <c r="N932" s="47">
        <f t="shared" si="28"/>
        <v>26302.103134719997</v>
      </c>
      <c r="O932" s="39" t="s">
        <v>39</v>
      </c>
      <c r="P932" s="13" t="s">
        <v>10306</v>
      </c>
      <c r="Q932" s="40" t="s">
        <v>10307</v>
      </c>
      <c r="R932" s="40" t="s">
        <v>10308</v>
      </c>
      <c r="S932" s="40" t="s">
        <v>7120</v>
      </c>
      <c r="T932" s="39" t="s">
        <v>152</v>
      </c>
      <c r="U932" s="40" t="s">
        <v>10309</v>
      </c>
      <c r="V932" s="55">
        <v>12956.35394816</v>
      </c>
      <c r="W932" s="43" t="s">
        <v>46</v>
      </c>
      <c r="X932" s="44">
        <v>0</v>
      </c>
      <c r="Y932" s="55">
        <f t="shared" si="29"/>
        <v>12956.35394816</v>
      </c>
      <c r="Z932" s="14" t="s">
        <v>39</v>
      </c>
      <c r="AA932" s="45" t="s">
        <v>10310</v>
      </c>
      <c r="AB932" s="45" t="s">
        <v>10311</v>
      </c>
      <c r="AC932" s="45" t="s">
        <v>10312</v>
      </c>
      <c r="AD932" s="45" t="s">
        <v>2572</v>
      </c>
      <c r="AE932" s="43" t="s">
        <v>2276</v>
      </c>
      <c r="AF932" s="45" t="s">
        <v>10313</v>
      </c>
      <c r="AG932" s="48">
        <v>1</v>
      </c>
    </row>
    <row r="933" spans="1:33" s="1" customFormat="1" ht="42.75">
      <c r="A933" s="46" t="s">
        <v>10314</v>
      </c>
      <c r="B933" s="10" t="s">
        <v>10315</v>
      </c>
      <c r="C933" s="21" t="s">
        <v>10316</v>
      </c>
      <c r="D933" s="10" t="s">
        <v>10317</v>
      </c>
      <c r="E933" s="10" t="s">
        <v>133</v>
      </c>
      <c r="F933" s="10" t="s">
        <v>134</v>
      </c>
      <c r="G933" s="10" t="s">
        <v>2588</v>
      </c>
      <c r="H933" s="10" t="s">
        <v>136</v>
      </c>
      <c r="I933" s="11">
        <v>145857</v>
      </c>
      <c r="J933" s="12">
        <v>8.099063351742132E-2</v>
      </c>
      <c r="K933" s="47">
        <v>145857</v>
      </c>
      <c r="L933" s="39" t="s">
        <v>46</v>
      </c>
      <c r="M933" s="41">
        <v>0</v>
      </c>
      <c r="N933" s="47">
        <f t="shared" si="28"/>
        <v>145857</v>
      </c>
      <c r="O933" s="39" t="s">
        <v>39</v>
      </c>
      <c r="P933" s="13" t="s">
        <v>10318</v>
      </c>
      <c r="Q933" s="40" t="s">
        <v>10319</v>
      </c>
      <c r="R933" s="40" t="s">
        <v>10320</v>
      </c>
      <c r="S933" s="40" t="s">
        <v>10321</v>
      </c>
      <c r="T933" s="39" t="s">
        <v>152</v>
      </c>
      <c r="U933" s="40" t="s">
        <v>10322</v>
      </c>
      <c r="V933" s="55">
        <v>145857</v>
      </c>
      <c r="W933" s="43" t="s">
        <v>46</v>
      </c>
      <c r="X933" s="44">
        <v>0</v>
      </c>
      <c r="Y933" s="55">
        <f t="shared" si="29"/>
        <v>145857</v>
      </c>
      <c r="Z933" s="14" t="s">
        <v>39</v>
      </c>
      <c r="AA933" s="45" t="s">
        <v>10323</v>
      </c>
      <c r="AB933" s="45" t="s">
        <v>10324</v>
      </c>
      <c r="AC933" s="45" t="s">
        <v>10320</v>
      </c>
      <c r="AD933" s="45" t="s">
        <v>55</v>
      </c>
      <c r="AE933" s="43" t="s">
        <v>152</v>
      </c>
      <c r="AF933" s="45" t="s">
        <v>10322</v>
      </c>
      <c r="AG933" s="48">
        <v>1</v>
      </c>
    </row>
    <row r="934" spans="1:33" s="1" customFormat="1" ht="71.25">
      <c r="A934" s="46" t="s">
        <v>10325</v>
      </c>
      <c r="B934" s="10" t="s">
        <v>10326</v>
      </c>
      <c r="C934" s="21" t="s">
        <v>10327</v>
      </c>
      <c r="D934" s="10" t="s">
        <v>10328</v>
      </c>
      <c r="E934" s="10" t="s">
        <v>133</v>
      </c>
      <c r="F934" s="10" t="s">
        <v>147</v>
      </c>
      <c r="G934" s="10" t="s">
        <v>2588</v>
      </c>
      <c r="H934" s="10" t="s">
        <v>136</v>
      </c>
      <c r="I934" s="11">
        <v>46283.74</v>
      </c>
      <c r="J934" s="12">
        <v>3.4340621294764173E-2</v>
      </c>
      <c r="K934" s="47">
        <v>46283.74</v>
      </c>
      <c r="L934" s="39" t="s">
        <v>46</v>
      </c>
      <c r="M934" s="41">
        <v>0</v>
      </c>
      <c r="N934" s="47">
        <f t="shared" si="28"/>
        <v>46283.74</v>
      </c>
      <c r="O934" s="39" t="s">
        <v>39</v>
      </c>
      <c r="P934" s="13" t="s">
        <v>10329</v>
      </c>
      <c r="Q934" s="40" t="s">
        <v>10330</v>
      </c>
      <c r="R934" s="40" t="s">
        <v>10331</v>
      </c>
      <c r="S934" s="40" t="s">
        <v>10332</v>
      </c>
      <c r="T934" s="39" t="s">
        <v>152</v>
      </c>
      <c r="U934" s="40" t="s">
        <v>10333</v>
      </c>
      <c r="V934" s="55">
        <v>46283.74</v>
      </c>
      <c r="W934" s="43" t="s">
        <v>46</v>
      </c>
      <c r="X934" s="44">
        <v>0</v>
      </c>
      <c r="Y934" s="55">
        <f t="shared" si="29"/>
        <v>46283.74</v>
      </c>
      <c r="Z934" s="14" t="s">
        <v>39</v>
      </c>
      <c r="AA934" s="45" t="s">
        <v>10334</v>
      </c>
      <c r="AB934" s="45" t="s">
        <v>10335</v>
      </c>
      <c r="AC934" s="45" t="s">
        <v>10331</v>
      </c>
      <c r="AD934" s="45" t="s">
        <v>55</v>
      </c>
      <c r="AE934" s="43" t="s">
        <v>152</v>
      </c>
      <c r="AF934" s="45" t="s">
        <v>10336</v>
      </c>
      <c r="AG934" s="48">
        <v>1</v>
      </c>
    </row>
    <row r="935" spans="1:33" s="1" customFormat="1" ht="28.5">
      <c r="A935" s="46" t="s">
        <v>10337</v>
      </c>
      <c r="B935" s="10" t="s">
        <v>10338</v>
      </c>
      <c r="C935" s="21" t="s">
        <v>10339</v>
      </c>
      <c r="D935" s="10" t="s">
        <v>10328</v>
      </c>
      <c r="E935" s="10" t="s">
        <v>133</v>
      </c>
      <c r="F935" s="10" t="s">
        <v>147</v>
      </c>
      <c r="G935" s="10" t="s">
        <v>2588</v>
      </c>
      <c r="H935" s="10" t="s">
        <v>133</v>
      </c>
      <c r="I935" s="11">
        <v>37589.1</v>
      </c>
      <c r="J935" s="12">
        <v>9.6705547435031125E-2</v>
      </c>
      <c r="K935" s="47">
        <v>37589.1</v>
      </c>
      <c r="L935" s="39" t="s">
        <v>46</v>
      </c>
      <c r="M935" s="41">
        <v>0</v>
      </c>
      <c r="N935" s="47">
        <f t="shared" si="28"/>
        <v>37589.1</v>
      </c>
      <c r="O935" s="39" t="s">
        <v>39</v>
      </c>
      <c r="P935" s="13" t="s">
        <v>10340</v>
      </c>
      <c r="Q935" s="40" t="s">
        <v>10341</v>
      </c>
      <c r="R935" s="40" t="s">
        <v>10342</v>
      </c>
      <c r="S935" s="40" t="s">
        <v>10343</v>
      </c>
      <c r="T935" s="39" t="s">
        <v>506</v>
      </c>
      <c r="U935" s="40" t="s">
        <v>10344</v>
      </c>
      <c r="V935" s="55">
        <v>37589.1</v>
      </c>
      <c r="W935" s="43" t="s">
        <v>46</v>
      </c>
      <c r="X935" s="44">
        <v>0</v>
      </c>
      <c r="Y935" s="55">
        <f t="shared" si="29"/>
        <v>37589.1</v>
      </c>
      <c r="Z935" s="14" t="s">
        <v>39</v>
      </c>
      <c r="AA935" s="45" t="s">
        <v>10345</v>
      </c>
      <c r="AB935" s="45" t="s">
        <v>10346</v>
      </c>
      <c r="AC935" s="45" t="s">
        <v>10342</v>
      </c>
      <c r="AD935" s="45" t="s">
        <v>55</v>
      </c>
      <c r="AE935" s="43" t="s">
        <v>506</v>
      </c>
      <c r="AF935" s="45" t="s">
        <v>10347</v>
      </c>
      <c r="AG935" s="48">
        <v>1</v>
      </c>
    </row>
    <row r="936" spans="1:33" s="1" customFormat="1" ht="28.5">
      <c r="A936" s="46" t="s">
        <v>10348</v>
      </c>
      <c r="B936" s="10" t="s">
        <v>10349</v>
      </c>
      <c r="C936" s="21" t="s">
        <v>10350</v>
      </c>
      <c r="D936" s="10" t="s">
        <v>10351</v>
      </c>
      <c r="E936" s="10" t="s">
        <v>133</v>
      </c>
      <c r="F936" s="10" t="s">
        <v>134</v>
      </c>
      <c r="G936" s="10" t="s">
        <v>2588</v>
      </c>
      <c r="H936" s="10" t="s">
        <v>136</v>
      </c>
      <c r="I936" s="11">
        <v>97674</v>
      </c>
      <c r="J936" s="12">
        <v>5.869300920616014E-3</v>
      </c>
      <c r="K936" s="47">
        <v>97674</v>
      </c>
      <c r="L936" s="39" t="s">
        <v>46</v>
      </c>
      <c r="M936" s="41">
        <v>0</v>
      </c>
      <c r="N936" s="47">
        <f t="shared" si="28"/>
        <v>97674</v>
      </c>
      <c r="O936" s="39" t="s">
        <v>39</v>
      </c>
      <c r="P936" s="13" t="s">
        <v>10352</v>
      </c>
      <c r="Q936" s="40" t="s">
        <v>10353</v>
      </c>
      <c r="R936" s="40" t="s">
        <v>10354</v>
      </c>
      <c r="S936" s="40" t="s">
        <v>10355</v>
      </c>
      <c r="T936" s="39" t="s">
        <v>152</v>
      </c>
      <c r="U936" s="40" t="s">
        <v>10356</v>
      </c>
      <c r="V936" s="55">
        <v>97674</v>
      </c>
      <c r="W936" s="43" t="s">
        <v>46</v>
      </c>
      <c r="X936" s="44">
        <v>0</v>
      </c>
      <c r="Y936" s="55">
        <f t="shared" si="29"/>
        <v>97674</v>
      </c>
      <c r="Z936" s="14" t="s">
        <v>39</v>
      </c>
      <c r="AA936" s="45" t="s">
        <v>10357</v>
      </c>
      <c r="AB936" s="45" t="s">
        <v>10358</v>
      </c>
      <c r="AC936" s="45" t="s">
        <v>10354</v>
      </c>
      <c r="AD936" s="45" t="s">
        <v>55</v>
      </c>
      <c r="AE936" s="43" t="s">
        <v>152</v>
      </c>
      <c r="AF936" s="45" t="s">
        <v>10356</v>
      </c>
      <c r="AG936" s="48">
        <v>1</v>
      </c>
    </row>
    <row r="937" spans="1:33" s="1" customFormat="1" ht="28.5">
      <c r="A937" s="46" t="s">
        <v>10359</v>
      </c>
      <c r="B937" s="10" t="s">
        <v>10349</v>
      </c>
      <c r="C937" s="21" t="s">
        <v>10350</v>
      </c>
      <c r="D937" s="10" t="s">
        <v>10360</v>
      </c>
      <c r="E937" s="10" t="s">
        <v>133</v>
      </c>
      <c r="F937" s="10" t="s">
        <v>134</v>
      </c>
      <c r="G937" s="10" t="s">
        <v>2588</v>
      </c>
      <c r="H937" s="10" t="s">
        <v>136</v>
      </c>
      <c r="I937" s="11">
        <v>97674</v>
      </c>
      <c r="J937" s="12">
        <v>2.6182987338175161E-3</v>
      </c>
      <c r="K937" s="47">
        <v>97674</v>
      </c>
      <c r="L937" s="39" t="s">
        <v>46</v>
      </c>
      <c r="M937" s="41">
        <v>0</v>
      </c>
      <c r="N937" s="47">
        <f t="shared" si="28"/>
        <v>97674</v>
      </c>
      <c r="O937" s="39" t="s">
        <v>39</v>
      </c>
      <c r="P937" s="13" t="s">
        <v>10361</v>
      </c>
      <c r="Q937" s="40" t="s">
        <v>10362</v>
      </c>
      <c r="R937" s="40" t="s">
        <v>10363</v>
      </c>
      <c r="S937" s="40" t="s">
        <v>10355</v>
      </c>
      <c r="T937" s="39" t="s">
        <v>152</v>
      </c>
      <c r="U937" s="40" t="s">
        <v>10364</v>
      </c>
      <c r="V937" s="55">
        <v>97674</v>
      </c>
      <c r="W937" s="43" t="s">
        <v>46</v>
      </c>
      <c r="X937" s="44">
        <v>0</v>
      </c>
      <c r="Y937" s="55">
        <f t="shared" si="29"/>
        <v>97674</v>
      </c>
      <c r="Z937" s="14" t="s">
        <v>39</v>
      </c>
      <c r="AA937" s="45" t="s">
        <v>10365</v>
      </c>
      <c r="AB937" s="45" t="s">
        <v>10366</v>
      </c>
      <c r="AC937" s="45" t="s">
        <v>10363</v>
      </c>
      <c r="AD937" s="45" t="s">
        <v>55</v>
      </c>
      <c r="AE937" s="43" t="s">
        <v>152</v>
      </c>
      <c r="AF937" s="45" t="s">
        <v>10364</v>
      </c>
      <c r="AG937" s="48">
        <v>1</v>
      </c>
    </row>
    <row r="938" spans="1:33" s="1" customFormat="1" ht="42.75">
      <c r="A938" s="46" t="s">
        <v>10367</v>
      </c>
      <c r="B938" s="10" t="s">
        <v>10368</v>
      </c>
      <c r="C938" s="21" t="s">
        <v>10369</v>
      </c>
      <c r="D938" s="10" t="s">
        <v>10282</v>
      </c>
      <c r="E938" s="10" t="s">
        <v>133</v>
      </c>
      <c r="F938" s="10" t="s">
        <v>134</v>
      </c>
      <c r="G938" s="10" t="s">
        <v>2588</v>
      </c>
      <c r="H938" s="10" t="s">
        <v>134</v>
      </c>
      <c r="I938" s="11">
        <v>35474.58</v>
      </c>
      <c r="J938" s="12">
        <v>0.92707470017243732</v>
      </c>
      <c r="K938" s="47">
        <v>35473.533199999954</v>
      </c>
      <c r="L938" s="39" t="s">
        <v>46</v>
      </c>
      <c r="M938" s="41">
        <v>0</v>
      </c>
      <c r="N938" s="47">
        <f t="shared" si="28"/>
        <v>35473.533199999954</v>
      </c>
      <c r="O938" s="39" t="s">
        <v>39</v>
      </c>
      <c r="P938" s="13" t="s">
        <v>10370</v>
      </c>
      <c r="Q938" s="40" t="s">
        <v>10371</v>
      </c>
      <c r="R938" s="40" t="s">
        <v>10372</v>
      </c>
      <c r="S938" s="40" t="s">
        <v>10373</v>
      </c>
      <c r="T938" s="39" t="s">
        <v>563</v>
      </c>
      <c r="U938" s="40" t="s">
        <v>10374</v>
      </c>
      <c r="V938" s="55">
        <v>19786.850799999975</v>
      </c>
      <c r="W938" s="43" t="s">
        <v>46</v>
      </c>
      <c r="X938" s="44">
        <v>0</v>
      </c>
      <c r="Y938" s="55">
        <f t="shared" si="29"/>
        <v>19786.850799999975</v>
      </c>
      <c r="Z938" s="14" t="s">
        <v>39</v>
      </c>
      <c r="AA938" s="45" t="s">
        <v>10375</v>
      </c>
      <c r="AB938" s="45" t="s">
        <v>10376</v>
      </c>
      <c r="AC938" s="45" t="s">
        <v>10377</v>
      </c>
      <c r="AD938" s="45" t="s">
        <v>55</v>
      </c>
      <c r="AE938" s="43" t="s">
        <v>152</v>
      </c>
      <c r="AF938" s="45" t="s">
        <v>10378</v>
      </c>
      <c r="AG938" s="48">
        <v>1</v>
      </c>
    </row>
    <row r="939" spans="1:33" s="1" customFormat="1" ht="28.5">
      <c r="A939" s="46" t="s">
        <v>10379</v>
      </c>
      <c r="B939" s="10" t="s">
        <v>10368</v>
      </c>
      <c r="C939" s="21" t="s">
        <v>10369</v>
      </c>
      <c r="D939" s="10" t="s">
        <v>10272</v>
      </c>
      <c r="E939" s="10" t="s">
        <v>133</v>
      </c>
      <c r="F939" s="10" t="s">
        <v>147</v>
      </c>
      <c r="G939" s="10" t="s">
        <v>2588</v>
      </c>
      <c r="H939" s="10" t="s">
        <v>147</v>
      </c>
      <c r="I939" s="11">
        <v>118247.92</v>
      </c>
      <c r="J939" s="12">
        <v>1.2332936066377342E-2</v>
      </c>
      <c r="K939" s="47">
        <v>118246.87099999984</v>
      </c>
      <c r="L939" s="39" t="s">
        <v>46</v>
      </c>
      <c r="M939" s="41">
        <v>0</v>
      </c>
      <c r="N939" s="47">
        <f t="shared" si="28"/>
        <v>118246.87099999984</v>
      </c>
      <c r="O939" s="39" t="s">
        <v>39</v>
      </c>
      <c r="P939" s="13" t="s">
        <v>10380</v>
      </c>
      <c r="Q939" s="40" t="s">
        <v>10381</v>
      </c>
      <c r="R939" s="40" t="s">
        <v>10382</v>
      </c>
      <c r="S939" s="40" t="s">
        <v>7120</v>
      </c>
      <c r="T939" s="39" t="s">
        <v>152</v>
      </c>
      <c r="U939" s="40" t="s">
        <v>10383</v>
      </c>
      <c r="V939" s="55">
        <v>67818.601999999912</v>
      </c>
      <c r="W939" s="43" t="s">
        <v>46</v>
      </c>
      <c r="X939" s="44">
        <v>0</v>
      </c>
      <c r="Y939" s="55">
        <f t="shared" si="29"/>
        <v>67818.601999999912</v>
      </c>
      <c r="Z939" s="14" t="s">
        <v>39</v>
      </c>
      <c r="AA939" s="45" t="s">
        <v>10384</v>
      </c>
      <c r="AB939" s="45" t="s">
        <v>10385</v>
      </c>
      <c r="AC939" s="45" t="s">
        <v>10386</v>
      </c>
      <c r="AD939" s="45" t="s">
        <v>3002</v>
      </c>
      <c r="AE939" s="43" t="s">
        <v>563</v>
      </c>
      <c r="AF939" s="45" t="s">
        <v>10387</v>
      </c>
      <c r="AG939" s="48">
        <v>1</v>
      </c>
    </row>
    <row r="940" spans="1:33" s="1" customFormat="1" ht="28.5">
      <c r="A940" s="46" t="s">
        <v>10388</v>
      </c>
      <c r="B940" s="10" t="s">
        <v>10368</v>
      </c>
      <c r="C940" s="21" t="s">
        <v>10369</v>
      </c>
      <c r="D940" s="10" t="s">
        <v>10389</v>
      </c>
      <c r="E940" s="10" t="s">
        <v>10390</v>
      </c>
      <c r="F940" s="10" t="s">
        <v>134</v>
      </c>
      <c r="G940" s="10" t="s">
        <v>2588</v>
      </c>
      <c r="H940" s="10" t="s">
        <v>134</v>
      </c>
      <c r="I940" s="11">
        <v>53211.53</v>
      </c>
      <c r="J940" s="12">
        <v>3.6167023537010631E-3</v>
      </c>
      <c r="K940" s="47">
        <v>53211.355999999927</v>
      </c>
      <c r="L940" s="39" t="s">
        <v>46</v>
      </c>
      <c r="M940" s="41">
        <v>0</v>
      </c>
      <c r="N940" s="47">
        <f t="shared" si="28"/>
        <v>53211.355999999927</v>
      </c>
      <c r="O940" s="39" t="s">
        <v>39</v>
      </c>
      <c r="P940" s="13" t="s">
        <v>10391</v>
      </c>
      <c r="Q940" s="40" t="s">
        <v>10392</v>
      </c>
      <c r="R940" s="40" t="s">
        <v>10393</v>
      </c>
      <c r="S940" s="40" t="s">
        <v>10394</v>
      </c>
      <c r="T940" s="39" t="s">
        <v>152</v>
      </c>
      <c r="U940" s="40" t="s">
        <v>10395</v>
      </c>
      <c r="V940" s="55">
        <v>31891.958999999959</v>
      </c>
      <c r="W940" s="43" t="s">
        <v>46</v>
      </c>
      <c r="X940" s="44">
        <v>0</v>
      </c>
      <c r="Y940" s="55">
        <f t="shared" si="29"/>
        <v>31891.958999999959</v>
      </c>
      <c r="Z940" s="14" t="s">
        <v>39</v>
      </c>
      <c r="AA940" s="45" t="s">
        <v>10396</v>
      </c>
      <c r="AB940" s="45" t="s">
        <v>10397</v>
      </c>
      <c r="AC940" s="45" t="s">
        <v>10393</v>
      </c>
      <c r="AD940" s="45" t="s">
        <v>8918</v>
      </c>
      <c r="AE940" s="43" t="s">
        <v>152</v>
      </c>
      <c r="AF940" s="45" t="s">
        <v>10395</v>
      </c>
      <c r="AG940" s="48">
        <v>1</v>
      </c>
    </row>
    <row r="941" spans="1:33" s="1" customFormat="1" ht="42.75">
      <c r="A941" s="46" t="s">
        <v>10398</v>
      </c>
      <c r="B941" s="10" t="s">
        <v>10399</v>
      </c>
      <c r="C941" s="21" t="s">
        <v>10400</v>
      </c>
      <c r="D941" s="10" t="s">
        <v>10401</v>
      </c>
      <c r="E941" s="10" t="s">
        <v>133</v>
      </c>
      <c r="F941" s="10" t="s">
        <v>5753</v>
      </c>
      <c r="G941" s="10" t="s">
        <v>135</v>
      </c>
      <c r="H941" s="10" t="s">
        <v>136</v>
      </c>
      <c r="I941" s="11">
        <v>2542582.86</v>
      </c>
      <c r="J941" s="12">
        <v>5.3325856756161402E-3</v>
      </c>
      <c r="K941" s="47">
        <v>635645.72</v>
      </c>
      <c r="L941" s="39" t="s">
        <v>46</v>
      </c>
      <c r="M941" s="41">
        <v>0</v>
      </c>
      <c r="N941" s="47">
        <f t="shared" si="28"/>
        <v>635645.72</v>
      </c>
      <c r="O941" s="39" t="s">
        <v>39</v>
      </c>
      <c r="P941" s="13" t="s">
        <v>10402</v>
      </c>
      <c r="Q941" s="40" t="s">
        <v>10403</v>
      </c>
      <c r="R941" s="40" t="s">
        <v>10404</v>
      </c>
      <c r="S941" s="40" t="s">
        <v>10405</v>
      </c>
      <c r="T941" s="39" t="s">
        <v>10406</v>
      </c>
      <c r="U941" s="40" t="s">
        <v>10407</v>
      </c>
      <c r="V941" s="55">
        <v>908268.62799999886</v>
      </c>
      <c r="W941" s="43" t="s">
        <v>46</v>
      </c>
      <c r="X941" s="44">
        <v>0</v>
      </c>
      <c r="Y941" s="55">
        <f t="shared" si="29"/>
        <v>908268.62799999886</v>
      </c>
      <c r="Z941" s="14" t="s">
        <v>39</v>
      </c>
      <c r="AA941" s="45" t="s">
        <v>10408</v>
      </c>
      <c r="AB941" s="45" t="s">
        <v>10409</v>
      </c>
      <c r="AC941" s="45" t="s">
        <v>10410</v>
      </c>
      <c r="AD941" s="45" t="s">
        <v>55</v>
      </c>
      <c r="AE941" s="43" t="s">
        <v>141</v>
      </c>
      <c r="AF941" s="45" t="s">
        <v>10411</v>
      </c>
      <c r="AG941" s="48">
        <v>1</v>
      </c>
    </row>
    <row r="942" spans="1:33" s="1" customFormat="1" ht="28.5">
      <c r="A942" s="46" t="s">
        <v>10412</v>
      </c>
      <c r="B942" s="10" t="s">
        <v>10413</v>
      </c>
      <c r="C942" s="21" t="s">
        <v>10414</v>
      </c>
      <c r="D942" s="10" t="s">
        <v>10415</v>
      </c>
      <c r="E942" s="10" t="s">
        <v>133</v>
      </c>
      <c r="F942" s="10" t="s">
        <v>5753</v>
      </c>
      <c r="G942" s="10" t="s">
        <v>135</v>
      </c>
      <c r="H942" s="10" t="s">
        <v>136</v>
      </c>
      <c r="I942" s="11">
        <v>3739545.8</v>
      </c>
      <c r="J942" s="12">
        <v>1.5685976617088832E-2</v>
      </c>
      <c r="K942" s="47">
        <v>249302.98</v>
      </c>
      <c r="L942" s="39" t="s">
        <v>46</v>
      </c>
      <c r="M942" s="41">
        <v>0</v>
      </c>
      <c r="N942" s="47">
        <f t="shared" si="28"/>
        <v>249302.98</v>
      </c>
      <c r="O942" s="39" t="s">
        <v>39</v>
      </c>
      <c r="P942" s="13" t="s">
        <v>10416</v>
      </c>
      <c r="Q942" s="40" t="s">
        <v>10417</v>
      </c>
      <c r="R942" s="40" t="s">
        <v>10418</v>
      </c>
      <c r="S942" s="40" t="s">
        <v>10419</v>
      </c>
      <c r="T942" s="39" t="s">
        <v>10420</v>
      </c>
      <c r="U942" s="40" t="s">
        <v>10421</v>
      </c>
      <c r="V942" s="55">
        <v>249302.27939999968</v>
      </c>
      <c r="W942" s="43" t="s">
        <v>46</v>
      </c>
      <c r="X942" s="44">
        <v>0</v>
      </c>
      <c r="Y942" s="55">
        <f t="shared" si="29"/>
        <v>249302.27939999968</v>
      </c>
      <c r="Z942" s="14" t="s">
        <v>39</v>
      </c>
      <c r="AA942" s="45" t="s">
        <v>10422</v>
      </c>
      <c r="AB942" s="45" t="s">
        <v>10423</v>
      </c>
      <c r="AC942" s="45" t="s">
        <v>10424</v>
      </c>
      <c r="AD942" s="45" t="s">
        <v>55</v>
      </c>
      <c r="AE942" s="43" t="s">
        <v>208</v>
      </c>
      <c r="AF942" s="45" t="s">
        <v>10425</v>
      </c>
      <c r="AG942" s="48">
        <v>1</v>
      </c>
    </row>
    <row r="943" spans="1:33" s="1" customFormat="1" ht="29.25">
      <c r="A943" s="46" t="s">
        <v>10426</v>
      </c>
      <c r="B943" s="10" t="s">
        <v>10427</v>
      </c>
      <c r="C943" s="21" t="s">
        <v>10428</v>
      </c>
      <c r="D943" s="10" t="s">
        <v>10429</v>
      </c>
      <c r="E943" s="10" t="s">
        <v>3271</v>
      </c>
      <c r="F943" s="10" t="s">
        <v>62</v>
      </c>
      <c r="G943" s="10" t="s">
        <v>3272</v>
      </c>
      <c r="H943" s="10" t="s">
        <v>63</v>
      </c>
      <c r="I943" s="11">
        <v>1130.1300000000001</v>
      </c>
      <c r="J943" s="12">
        <v>3.5938792217977489E-3</v>
      </c>
      <c r="K943" s="47">
        <v>1130.1300000000001</v>
      </c>
      <c r="L943" s="39" t="s">
        <v>46</v>
      </c>
      <c r="M943" s="41">
        <v>0</v>
      </c>
      <c r="N943" s="47">
        <f t="shared" si="28"/>
        <v>1130.1300000000001</v>
      </c>
      <c r="O943" s="39" t="s">
        <v>39</v>
      </c>
      <c r="P943" s="13" t="s">
        <v>10430</v>
      </c>
      <c r="Q943" s="40" t="s">
        <v>10431</v>
      </c>
      <c r="R943" s="40" t="s">
        <v>10432</v>
      </c>
      <c r="S943" s="40" t="s">
        <v>8468</v>
      </c>
      <c r="T943" s="39" t="s">
        <v>208</v>
      </c>
      <c r="U943" s="40" t="s">
        <v>10433</v>
      </c>
      <c r="V943" s="55">
        <v>1130.1300000000001</v>
      </c>
      <c r="W943" s="43" t="s">
        <v>46</v>
      </c>
      <c r="X943" s="44">
        <v>0</v>
      </c>
      <c r="Y943" s="55">
        <f t="shared" si="29"/>
        <v>1130.1300000000001</v>
      </c>
      <c r="Z943" s="14" t="s">
        <v>39</v>
      </c>
      <c r="AA943" s="45" t="s">
        <v>10434</v>
      </c>
      <c r="AB943" s="45" t="s">
        <v>10435</v>
      </c>
      <c r="AC943" s="45" t="s">
        <v>10436</v>
      </c>
      <c r="AD943" s="45" t="s">
        <v>73</v>
      </c>
      <c r="AE943" s="43" t="s">
        <v>395</v>
      </c>
      <c r="AF943" s="45" t="s">
        <v>10437</v>
      </c>
      <c r="AG943" s="48">
        <v>1</v>
      </c>
    </row>
    <row r="944" spans="1:33" s="1" customFormat="1">
      <c r="A944" s="46" t="s">
        <v>10438</v>
      </c>
      <c r="B944" s="10" t="s">
        <v>10427</v>
      </c>
      <c r="C944" s="21" t="s">
        <v>10428</v>
      </c>
      <c r="D944" s="10" t="s">
        <v>10429</v>
      </c>
      <c r="E944" s="10" t="s">
        <v>10439</v>
      </c>
      <c r="F944" s="10" t="s">
        <v>62</v>
      </c>
      <c r="G944" s="10" t="s">
        <v>45</v>
      </c>
      <c r="H944" s="10" t="s">
        <v>10439</v>
      </c>
      <c r="I944" s="11">
        <v>1130.1300000000001</v>
      </c>
      <c r="J944" s="12">
        <v>3.5938792217977495E-4</v>
      </c>
      <c r="K944" s="47">
        <v>1130.134</v>
      </c>
      <c r="L944" s="39" t="s">
        <v>46</v>
      </c>
      <c r="M944" s="41">
        <v>0</v>
      </c>
      <c r="N944" s="47">
        <f t="shared" si="28"/>
        <v>1130.134</v>
      </c>
      <c r="O944" s="39" t="s">
        <v>39</v>
      </c>
      <c r="P944" s="13" t="s">
        <v>10440</v>
      </c>
      <c r="Q944" s="40" t="s">
        <v>10441</v>
      </c>
      <c r="R944" s="40" t="s">
        <v>10442</v>
      </c>
      <c r="S944" s="40" t="s">
        <v>10443</v>
      </c>
      <c r="T944" s="39" t="s">
        <v>4831</v>
      </c>
      <c r="U944" s="40" t="s">
        <v>10444</v>
      </c>
      <c r="V944" s="55">
        <v>1130.134</v>
      </c>
      <c r="W944" s="43" t="s">
        <v>46</v>
      </c>
      <c r="X944" s="44">
        <v>0</v>
      </c>
      <c r="Y944" s="55">
        <f t="shared" si="29"/>
        <v>1130.134</v>
      </c>
      <c r="Z944" s="14" t="s">
        <v>39</v>
      </c>
      <c r="AA944" s="45" t="s">
        <v>10434</v>
      </c>
      <c r="AB944" s="45" t="s">
        <v>10435</v>
      </c>
      <c r="AC944" s="45" t="s">
        <v>10436</v>
      </c>
      <c r="AD944" s="45" t="s">
        <v>10445</v>
      </c>
      <c r="AE944" s="43" t="s">
        <v>395</v>
      </c>
      <c r="AF944" s="45" t="s">
        <v>10437</v>
      </c>
      <c r="AG944" s="48">
        <v>1</v>
      </c>
    </row>
    <row r="945" spans="1:33" s="1" customFormat="1" ht="28.5">
      <c r="A945" s="46" t="s">
        <v>10446</v>
      </c>
      <c r="B945" s="10" t="s">
        <v>10447</v>
      </c>
      <c r="C945" s="21" t="s">
        <v>10428</v>
      </c>
      <c r="D945" s="10" t="s">
        <v>10448</v>
      </c>
      <c r="E945" s="10" t="s">
        <v>2457</v>
      </c>
      <c r="F945" s="10" t="s">
        <v>2458</v>
      </c>
      <c r="G945" s="10" t="s">
        <v>2296</v>
      </c>
      <c r="H945" s="10" t="s">
        <v>2297</v>
      </c>
      <c r="I945" s="11">
        <v>297.66000000000003</v>
      </c>
      <c r="J945" s="12">
        <v>1.2964864030446413E-4</v>
      </c>
      <c r="K945" s="47">
        <v>296.79219999999958</v>
      </c>
      <c r="L945" s="39" t="s">
        <v>46</v>
      </c>
      <c r="M945" s="41">
        <v>0</v>
      </c>
      <c r="N945" s="47">
        <f t="shared" si="28"/>
        <v>296.79219999999958</v>
      </c>
      <c r="O945" s="39" t="s">
        <v>39</v>
      </c>
      <c r="P945" s="13" t="s">
        <v>10449</v>
      </c>
      <c r="Q945" s="40" t="s">
        <v>10450</v>
      </c>
      <c r="R945" s="40" t="s">
        <v>10451</v>
      </c>
      <c r="S945" s="40" t="s">
        <v>10452</v>
      </c>
      <c r="T945" s="39" t="s">
        <v>10453</v>
      </c>
      <c r="U945" s="40" t="s">
        <v>10454</v>
      </c>
      <c r="V945" s="55">
        <v>256.65659999999968</v>
      </c>
      <c r="W945" s="43" t="s">
        <v>46</v>
      </c>
      <c r="X945" s="44">
        <v>0</v>
      </c>
      <c r="Y945" s="55">
        <f t="shared" si="29"/>
        <v>256.65659999999968</v>
      </c>
      <c r="Z945" s="14" t="s">
        <v>39</v>
      </c>
      <c r="AA945" s="45" t="s">
        <v>10455</v>
      </c>
      <c r="AB945" s="45" t="s">
        <v>10456</v>
      </c>
      <c r="AC945" s="45" t="s">
        <v>10451</v>
      </c>
      <c r="AD945" s="45" t="s">
        <v>2307</v>
      </c>
      <c r="AE945" s="43" t="s">
        <v>10453</v>
      </c>
      <c r="AF945" s="45" t="s">
        <v>10457</v>
      </c>
      <c r="AG945" s="48">
        <v>1</v>
      </c>
    </row>
    <row r="946" spans="1:33" s="1" customFormat="1" ht="114">
      <c r="A946" s="46" t="s">
        <v>10458</v>
      </c>
      <c r="B946" s="10" t="s">
        <v>10427</v>
      </c>
      <c r="C946" s="21" t="s">
        <v>10459</v>
      </c>
      <c r="D946" s="10" t="s">
        <v>10460</v>
      </c>
      <c r="E946" s="10" t="s">
        <v>2457</v>
      </c>
      <c r="F946" s="10" t="s">
        <v>2295</v>
      </c>
      <c r="G946" s="10" t="s">
        <v>45</v>
      </c>
      <c r="H946" s="10" t="s">
        <v>3186</v>
      </c>
      <c r="I946" s="11">
        <v>90.41</v>
      </c>
      <c r="J946" s="12">
        <v>4.1782807103036911E-2</v>
      </c>
      <c r="K946" s="47">
        <v>89.776999999999887</v>
      </c>
      <c r="L946" s="39" t="s">
        <v>46</v>
      </c>
      <c r="M946" s="41">
        <v>0</v>
      </c>
      <c r="N946" s="47">
        <f t="shared" si="28"/>
        <v>89.776999999999887</v>
      </c>
      <c r="O946" s="39" t="s">
        <v>39</v>
      </c>
      <c r="P946" s="13" t="s">
        <v>10461</v>
      </c>
      <c r="Q946" s="40" t="s">
        <v>10462</v>
      </c>
      <c r="R946" s="40" t="s">
        <v>10463</v>
      </c>
      <c r="S946" s="40" t="s">
        <v>10464</v>
      </c>
      <c r="T946" s="39" t="s">
        <v>2468</v>
      </c>
      <c r="U946" s="40" t="s">
        <v>10465</v>
      </c>
      <c r="V946" s="55">
        <v>44.360399999999942</v>
      </c>
      <c r="W946" s="43" t="s">
        <v>46</v>
      </c>
      <c r="X946" s="44">
        <v>0</v>
      </c>
      <c r="Y946" s="55">
        <f t="shared" si="29"/>
        <v>44.360399999999942</v>
      </c>
      <c r="Z946" s="14" t="s">
        <v>39</v>
      </c>
      <c r="AA946" s="45" t="s">
        <v>10466</v>
      </c>
      <c r="AB946" s="45" t="s">
        <v>10467</v>
      </c>
      <c r="AC946" s="45" t="s">
        <v>10468</v>
      </c>
      <c r="AD946" s="45" t="s">
        <v>10469</v>
      </c>
      <c r="AE946" s="43" t="s">
        <v>2480</v>
      </c>
      <c r="AF946" s="45" t="s">
        <v>10470</v>
      </c>
      <c r="AG946" s="48">
        <v>1</v>
      </c>
    </row>
    <row r="947" spans="1:33" s="1" customFormat="1">
      <c r="A947" s="46" t="s">
        <v>10471</v>
      </c>
      <c r="B947" s="10" t="s">
        <v>10472</v>
      </c>
      <c r="C947" s="21" t="s">
        <v>10473</v>
      </c>
      <c r="D947" s="10" t="s">
        <v>10474</v>
      </c>
      <c r="E947" s="10" t="s">
        <v>3271</v>
      </c>
      <c r="F947" s="10" t="s">
        <v>62</v>
      </c>
      <c r="G947" s="10" t="s">
        <v>3272</v>
      </c>
      <c r="H947" s="10" t="s">
        <v>63</v>
      </c>
      <c r="I947" s="11">
        <v>1383.62</v>
      </c>
      <c r="J947" s="12">
        <v>2.5526914128888835E-2</v>
      </c>
      <c r="K947" s="47">
        <v>1383.62</v>
      </c>
      <c r="L947" s="39" t="s">
        <v>46</v>
      </c>
      <c r="M947" s="41">
        <v>0</v>
      </c>
      <c r="N947" s="47">
        <f t="shared" si="28"/>
        <v>1383.62</v>
      </c>
      <c r="O947" s="39" t="s">
        <v>39</v>
      </c>
      <c r="P947" s="13" t="s">
        <v>10475</v>
      </c>
      <c r="Q947" s="40" t="s">
        <v>10476</v>
      </c>
      <c r="R947" s="40" t="s">
        <v>10477</v>
      </c>
      <c r="S947" s="40" t="s">
        <v>8121</v>
      </c>
      <c r="T947" s="39" t="s">
        <v>395</v>
      </c>
      <c r="U947" s="40" t="s">
        <v>10478</v>
      </c>
      <c r="V947" s="55">
        <v>1383.62</v>
      </c>
      <c r="W947" s="43" t="s">
        <v>46</v>
      </c>
      <c r="X947" s="44">
        <v>0</v>
      </c>
      <c r="Y947" s="55">
        <f t="shared" si="29"/>
        <v>1383.62</v>
      </c>
      <c r="Z947" s="14" t="s">
        <v>39</v>
      </c>
      <c r="AA947" s="45" t="s">
        <v>10479</v>
      </c>
      <c r="AB947" s="45" t="s">
        <v>10480</v>
      </c>
      <c r="AC947" s="45" t="s">
        <v>10477</v>
      </c>
      <c r="AD947" s="45" t="s">
        <v>73</v>
      </c>
      <c r="AE947" s="43" t="s">
        <v>395</v>
      </c>
      <c r="AF947" s="45" t="s">
        <v>10478</v>
      </c>
      <c r="AG947" s="48">
        <v>1</v>
      </c>
    </row>
    <row r="948" spans="1:33" s="1" customFormat="1" ht="28.5">
      <c r="A948" s="46" t="s">
        <v>10481</v>
      </c>
      <c r="B948" s="10" t="s">
        <v>10472</v>
      </c>
      <c r="C948" s="21" t="s">
        <v>10473</v>
      </c>
      <c r="D948" s="10" t="s">
        <v>10482</v>
      </c>
      <c r="E948" s="10" t="s">
        <v>2457</v>
      </c>
      <c r="F948" s="10" t="s">
        <v>2295</v>
      </c>
      <c r="G948" s="10" t="s">
        <v>45</v>
      </c>
      <c r="H948" s="10" t="s">
        <v>3186</v>
      </c>
      <c r="I948" s="11">
        <v>138.36000000000001</v>
      </c>
      <c r="J948" s="12">
        <v>0.11480823940726864</v>
      </c>
      <c r="K948" s="47">
        <v>138.36000000000001</v>
      </c>
      <c r="L948" s="39" t="s">
        <v>46</v>
      </c>
      <c r="M948" s="41">
        <v>0</v>
      </c>
      <c r="N948" s="47">
        <f t="shared" si="28"/>
        <v>138.36000000000001</v>
      </c>
      <c r="O948" s="39" t="s">
        <v>39</v>
      </c>
      <c r="P948" s="13" t="s">
        <v>10483</v>
      </c>
      <c r="Q948" s="40" t="s">
        <v>10484</v>
      </c>
      <c r="R948" s="40" t="s">
        <v>10485</v>
      </c>
      <c r="S948" s="40" t="s">
        <v>9454</v>
      </c>
      <c r="T948" s="39" t="s">
        <v>642</v>
      </c>
      <c r="U948" s="40" t="s">
        <v>10486</v>
      </c>
      <c r="V948" s="55">
        <v>138.36000000000001</v>
      </c>
      <c r="W948" s="43" t="s">
        <v>46</v>
      </c>
      <c r="X948" s="44">
        <v>0</v>
      </c>
      <c r="Y948" s="55">
        <f t="shared" si="29"/>
        <v>138.36000000000001</v>
      </c>
      <c r="Z948" s="14" t="s">
        <v>39</v>
      </c>
      <c r="AA948" s="45" t="s">
        <v>10487</v>
      </c>
      <c r="AB948" s="45" t="s">
        <v>10488</v>
      </c>
      <c r="AC948" s="45" t="s">
        <v>10485</v>
      </c>
      <c r="AD948" s="45" t="s">
        <v>3195</v>
      </c>
      <c r="AE948" s="43" t="s">
        <v>642</v>
      </c>
      <c r="AF948" s="45" t="s">
        <v>10486</v>
      </c>
      <c r="AG948" s="48">
        <v>1</v>
      </c>
    </row>
    <row r="949" spans="1:33" s="1" customFormat="1" ht="43.5">
      <c r="A949" s="46" t="s">
        <v>10489</v>
      </c>
      <c r="B949" s="10" t="s">
        <v>10490</v>
      </c>
      <c r="C949" s="21" t="s">
        <v>10491</v>
      </c>
      <c r="D949" s="10" t="s">
        <v>1065</v>
      </c>
      <c r="E949" s="10" t="s">
        <v>79</v>
      </c>
      <c r="F949" s="10" t="s">
        <v>44</v>
      </c>
      <c r="G949" s="10" t="s">
        <v>45</v>
      </c>
      <c r="H949" s="10" t="s">
        <v>44</v>
      </c>
      <c r="I949" s="11">
        <v>688.09</v>
      </c>
      <c r="J949" s="12">
        <v>4.434953331772842E-3</v>
      </c>
      <c r="K949" s="47">
        <v>687.58619999999905</v>
      </c>
      <c r="L949" s="39" t="s">
        <v>46</v>
      </c>
      <c r="M949" s="41">
        <v>0</v>
      </c>
      <c r="N949" s="47">
        <f t="shared" si="28"/>
        <v>687.58619999999905</v>
      </c>
      <c r="O949" s="39" t="s">
        <v>39</v>
      </c>
      <c r="P949" s="13" t="s">
        <v>10492</v>
      </c>
      <c r="Q949" s="40" t="s">
        <v>10493</v>
      </c>
      <c r="R949" s="40" t="s">
        <v>10494</v>
      </c>
      <c r="S949" s="40" t="s">
        <v>5045</v>
      </c>
      <c r="T949" s="39" t="s">
        <v>111</v>
      </c>
      <c r="U949" s="40" t="s">
        <v>10495</v>
      </c>
      <c r="V949" s="55">
        <v>327.42199999999957</v>
      </c>
      <c r="W949" s="43" t="s">
        <v>46</v>
      </c>
      <c r="X949" s="44">
        <v>0</v>
      </c>
      <c r="Y949" s="55">
        <f t="shared" si="29"/>
        <v>327.42199999999957</v>
      </c>
      <c r="Z949" s="14" t="s">
        <v>39</v>
      </c>
      <c r="AA949" s="45" t="s">
        <v>10496</v>
      </c>
      <c r="AB949" s="45" t="s">
        <v>10497</v>
      </c>
      <c r="AC949" s="45" t="s">
        <v>10498</v>
      </c>
      <c r="AD949" s="45" t="s">
        <v>287</v>
      </c>
      <c r="AE949" s="43" t="s">
        <v>111</v>
      </c>
      <c r="AF949" s="45" t="s">
        <v>10499</v>
      </c>
      <c r="AG949" s="48">
        <v>1</v>
      </c>
    </row>
    <row r="950" spans="1:33" s="1" customFormat="1" ht="42.75">
      <c r="A950" s="46" t="s">
        <v>10500</v>
      </c>
      <c r="B950" s="10" t="s">
        <v>10490</v>
      </c>
      <c r="C950" s="21" t="s">
        <v>10491</v>
      </c>
      <c r="D950" s="10" t="s">
        <v>1111</v>
      </c>
      <c r="E950" s="10" t="s">
        <v>79</v>
      </c>
      <c r="F950" s="10" t="s">
        <v>44</v>
      </c>
      <c r="G950" s="10" t="s">
        <v>45</v>
      </c>
      <c r="H950" s="10" t="s">
        <v>44</v>
      </c>
      <c r="I950" s="11">
        <v>1376.19</v>
      </c>
      <c r="J950" s="12">
        <v>1.6994163257784255E-3</v>
      </c>
      <c r="K950" s="47">
        <v>725.60939999999903</v>
      </c>
      <c r="L950" s="39" t="s">
        <v>46</v>
      </c>
      <c r="M950" s="41">
        <v>0</v>
      </c>
      <c r="N950" s="47">
        <f t="shared" si="28"/>
        <v>725.60939999999903</v>
      </c>
      <c r="O950" s="39" t="s">
        <v>39</v>
      </c>
      <c r="P950" s="13" t="s">
        <v>10501</v>
      </c>
      <c r="Q950" s="40" t="s">
        <v>10502</v>
      </c>
      <c r="R950" s="40" t="s">
        <v>10503</v>
      </c>
      <c r="S950" s="40" t="s">
        <v>382</v>
      </c>
      <c r="T950" s="39" t="s">
        <v>125</v>
      </c>
      <c r="U950" s="40" t="s">
        <v>10504</v>
      </c>
      <c r="V950" s="55">
        <v>387.6253999999995</v>
      </c>
      <c r="W950" s="43" t="s">
        <v>46</v>
      </c>
      <c r="X950" s="44">
        <v>0</v>
      </c>
      <c r="Y950" s="55">
        <f t="shared" si="29"/>
        <v>387.6253999999995</v>
      </c>
      <c r="Z950" s="14" t="s">
        <v>39</v>
      </c>
      <c r="AA950" s="45" t="s">
        <v>10505</v>
      </c>
      <c r="AB950" s="45" t="s">
        <v>10506</v>
      </c>
      <c r="AC950" s="45" t="s">
        <v>10507</v>
      </c>
      <c r="AD950" s="45" t="s">
        <v>287</v>
      </c>
      <c r="AE950" s="43" t="s">
        <v>111</v>
      </c>
      <c r="AF950" s="45" t="s">
        <v>10508</v>
      </c>
      <c r="AG950" s="48">
        <v>1</v>
      </c>
    </row>
    <row r="951" spans="1:33" s="1" customFormat="1" ht="57">
      <c r="A951" s="46" t="s">
        <v>10509</v>
      </c>
      <c r="B951" s="10" t="s">
        <v>10510</v>
      </c>
      <c r="C951" s="21" t="s">
        <v>10511</v>
      </c>
      <c r="D951" s="10" t="s">
        <v>10512</v>
      </c>
      <c r="E951" s="10" t="s">
        <v>79</v>
      </c>
      <c r="F951" s="10" t="s">
        <v>44</v>
      </c>
      <c r="G951" s="10" t="s">
        <v>45</v>
      </c>
      <c r="H951" s="10" t="s">
        <v>44</v>
      </c>
      <c r="I951" s="11">
        <v>4542</v>
      </c>
      <c r="J951" s="12">
        <v>1.8420473182933973E-2</v>
      </c>
      <c r="K951" s="47">
        <v>4542</v>
      </c>
      <c r="L951" s="39" t="s">
        <v>46</v>
      </c>
      <c r="M951" s="41">
        <v>0</v>
      </c>
      <c r="N951" s="47">
        <f t="shared" si="28"/>
        <v>4542</v>
      </c>
      <c r="O951" s="39" t="s">
        <v>39</v>
      </c>
      <c r="P951" s="13" t="s">
        <v>10513</v>
      </c>
      <c r="Q951" s="40" t="s">
        <v>10514</v>
      </c>
      <c r="R951" s="40" t="s">
        <v>10515</v>
      </c>
      <c r="S951" s="40" t="s">
        <v>10516</v>
      </c>
      <c r="T951" s="39" t="s">
        <v>857</v>
      </c>
      <c r="U951" s="40" t="s">
        <v>10517</v>
      </c>
      <c r="V951" s="55">
        <v>4542</v>
      </c>
      <c r="W951" s="43" t="s">
        <v>46</v>
      </c>
      <c r="X951" s="44">
        <v>0</v>
      </c>
      <c r="Y951" s="55">
        <f t="shared" si="29"/>
        <v>4542</v>
      </c>
      <c r="Z951" s="14" t="s">
        <v>39</v>
      </c>
      <c r="AA951" s="45" t="s">
        <v>10518</v>
      </c>
      <c r="AB951" s="45" t="s">
        <v>10519</v>
      </c>
      <c r="AC951" s="45" t="s">
        <v>10520</v>
      </c>
      <c r="AD951" s="45" t="s">
        <v>271</v>
      </c>
      <c r="AE951" s="43" t="s">
        <v>857</v>
      </c>
      <c r="AF951" s="45" t="s">
        <v>10521</v>
      </c>
      <c r="AG951" s="48">
        <v>1</v>
      </c>
    </row>
    <row r="952" spans="1:33" s="1" customFormat="1" ht="42.75">
      <c r="A952" s="46" t="s">
        <v>10522</v>
      </c>
      <c r="B952" s="10" t="s">
        <v>10510</v>
      </c>
      <c r="C952" s="21" t="s">
        <v>10511</v>
      </c>
      <c r="D952" s="10" t="s">
        <v>10523</v>
      </c>
      <c r="E952" s="10" t="s">
        <v>79</v>
      </c>
      <c r="F952" s="10" t="s">
        <v>44</v>
      </c>
      <c r="G952" s="10" t="s">
        <v>45</v>
      </c>
      <c r="H952" s="10" t="s">
        <v>44</v>
      </c>
      <c r="I952" s="11">
        <v>9084</v>
      </c>
      <c r="J952" s="12">
        <v>9.5081333123563979E-3</v>
      </c>
      <c r="K952" s="47">
        <v>9084</v>
      </c>
      <c r="L952" s="39" t="s">
        <v>46</v>
      </c>
      <c r="M952" s="41">
        <v>0</v>
      </c>
      <c r="N952" s="47">
        <f t="shared" si="28"/>
        <v>9084</v>
      </c>
      <c r="O952" s="39" t="s">
        <v>39</v>
      </c>
      <c r="P952" s="13" t="s">
        <v>10524</v>
      </c>
      <c r="Q952" s="40" t="s">
        <v>10525</v>
      </c>
      <c r="R952" s="40" t="s">
        <v>10526</v>
      </c>
      <c r="S952" s="40" t="s">
        <v>10527</v>
      </c>
      <c r="T952" s="39" t="s">
        <v>7803</v>
      </c>
      <c r="U952" s="40" t="s">
        <v>10528</v>
      </c>
      <c r="V952" s="55">
        <v>5527.0432000000001</v>
      </c>
      <c r="W952" s="43" t="s">
        <v>46</v>
      </c>
      <c r="X952" s="44">
        <v>0</v>
      </c>
      <c r="Y952" s="55">
        <f t="shared" si="29"/>
        <v>5527.0432000000001</v>
      </c>
      <c r="Z952" s="14" t="s">
        <v>39</v>
      </c>
      <c r="AA952" s="45" t="s">
        <v>10529</v>
      </c>
      <c r="AB952" s="45" t="s">
        <v>10530</v>
      </c>
      <c r="AC952" s="45" t="s">
        <v>10531</v>
      </c>
      <c r="AD952" s="45" t="s">
        <v>271</v>
      </c>
      <c r="AE952" s="43" t="s">
        <v>857</v>
      </c>
      <c r="AF952" s="45" t="s">
        <v>10532</v>
      </c>
      <c r="AG952" s="48">
        <v>1</v>
      </c>
    </row>
    <row r="953" spans="1:33" s="1" customFormat="1" ht="57">
      <c r="A953" s="46" t="s">
        <v>10533</v>
      </c>
      <c r="B953" s="10" t="s">
        <v>10510</v>
      </c>
      <c r="C953" s="21" t="s">
        <v>10511</v>
      </c>
      <c r="D953" s="10" t="s">
        <v>10534</v>
      </c>
      <c r="E953" s="10" t="s">
        <v>79</v>
      </c>
      <c r="F953" s="10" t="s">
        <v>44</v>
      </c>
      <c r="G953" s="10" t="s">
        <v>45</v>
      </c>
      <c r="H953" s="10" t="s">
        <v>44</v>
      </c>
      <c r="I953" s="11">
        <v>9084</v>
      </c>
      <c r="J953" s="12">
        <v>1.9765054176564913E-2</v>
      </c>
      <c r="K953" s="47">
        <v>9084</v>
      </c>
      <c r="L953" s="39" t="s">
        <v>46</v>
      </c>
      <c r="M953" s="41">
        <v>0</v>
      </c>
      <c r="N953" s="47">
        <f t="shared" si="28"/>
        <v>9084</v>
      </c>
      <c r="O953" s="39" t="s">
        <v>39</v>
      </c>
      <c r="P953" s="13" t="s">
        <v>10535</v>
      </c>
      <c r="Q953" s="40" t="s">
        <v>10536</v>
      </c>
      <c r="R953" s="40" t="s">
        <v>10537</v>
      </c>
      <c r="S953" s="40" t="s">
        <v>1529</v>
      </c>
      <c r="T953" s="39" t="s">
        <v>857</v>
      </c>
      <c r="U953" s="40" t="s">
        <v>10538</v>
      </c>
      <c r="V953" s="55">
        <v>5816.6304</v>
      </c>
      <c r="W953" s="43" t="s">
        <v>46</v>
      </c>
      <c r="X953" s="44">
        <v>0</v>
      </c>
      <c r="Y953" s="55">
        <f t="shared" si="29"/>
        <v>5816.6304</v>
      </c>
      <c r="Z953" s="14" t="s">
        <v>39</v>
      </c>
      <c r="AA953" s="45" t="s">
        <v>10539</v>
      </c>
      <c r="AB953" s="45" t="s">
        <v>10540</v>
      </c>
      <c r="AC953" s="45" t="s">
        <v>10541</v>
      </c>
      <c r="AD953" s="45" t="s">
        <v>271</v>
      </c>
      <c r="AE953" s="43" t="s">
        <v>857</v>
      </c>
      <c r="AF953" s="45" t="s">
        <v>10542</v>
      </c>
      <c r="AG953" s="48">
        <v>1</v>
      </c>
    </row>
    <row r="954" spans="1:33" s="1" customFormat="1" ht="42.75">
      <c r="A954" s="46" t="s">
        <v>10543</v>
      </c>
      <c r="B954" s="10" t="s">
        <v>10544</v>
      </c>
      <c r="C954" s="21" t="s">
        <v>10545</v>
      </c>
      <c r="D954" s="10" t="s">
        <v>10546</v>
      </c>
      <c r="E954" s="10" t="s">
        <v>79</v>
      </c>
      <c r="F954" s="10" t="s">
        <v>44</v>
      </c>
      <c r="G954" s="10" t="s">
        <v>45</v>
      </c>
      <c r="H954" s="10" t="s">
        <v>44</v>
      </c>
      <c r="I954" s="11">
        <v>937.5</v>
      </c>
      <c r="J954" s="12">
        <v>4.1677492665813031E-3</v>
      </c>
      <c r="K954" s="47">
        <v>805.4144</v>
      </c>
      <c r="L954" s="39" t="s">
        <v>46</v>
      </c>
      <c r="M954" s="41">
        <v>0</v>
      </c>
      <c r="N954" s="47">
        <f t="shared" si="28"/>
        <v>805.4144</v>
      </c>
      <c r="O954" s="39" t="s">
        <v>39</v>
      </c>
      <c r="P954" s="13" t="s">
        <v>10547</v>
      </c>
      <c r="Q954" s="40" t="s">
        <v>10548</v>
      </c>
      <c r="R954" s="40" t="s">
        <v>10549</v>
      </c>
      <c r="S954" s="40" t="s">
        <v>5045</v>
      </c>
      <c r="T954" s="39" t="s">
        <v>111</v>
      </c>
      <c r="U954" s="40" t="s">
        <v>10550</v>
      </c>
      <c r="V954" s="55">
        <v>389.13279999999997</v>
      </c>
      <c r="W954" s="43" t="s">
        <v>46</v>
      </c>
      <c r="X954" s="44">
        <v>0</v>
      </c>
      <c r="Y954" s="55">
        <f t="shared" si="29"/>
        <v>389.13279999999997</v>
      </c>
      <c r="Z954" s="14" t="s">
        <v>39</v>
      </c>
      <c r="AA954" s="45" t="s">
        <v>10551</v>
      </c>
      <c r="AB954" s="45" t="s">
        <v>10552</v>
      </c>
      <c r="AC954" s="45" t="s">
        <v>10553</v>
      </c>
      <c r="AD954" s="45" t="s">
        <v>287</v>
      </c>
      <c r="AE954" s="43" t="s">
        <v>111</v>
      </c>
      <c r="AF954" s="45" t="s">
        <v>10554</v>
      </c>
      <c r="AG954" s="48">
        <v>1</v>
      </c>
    </row>
    <row r="955" spans="1:33" s="1" customFormat="1" ht="43.5">
      <c r="A955" s="46" t="s">
        <v>10555</v>
      </c>
      <c r="B955" s="10" t="s">
        <v>10544</v>
      </c>
      <c r="C955" s="21" t="s">
        <v>10545</v>
      </c>
      <c r="D955" s="10" t="s">
        <v>10556</v>
      </c>
      <c r="E955" s="10" t="s">
        <v>79</v>
      </c>
      <c r="F955" s="10" t="s">
        <v>44</v>
      </c>
      <c r="G955" s="10" t="s">
        <v>45</v>
      </c>
      <c r="H955" s="10" t="s">
        <v>44</v>
      </c>
      <c r="I955" s="11">
        <v>1875</v>
      </c>
      <c r="J955" s="12">
        <v>2.4757722983381331E-3</v>
      </c>
      <c r="K955" s="47">
        <v>1058.8032000000001</v>
      </c>
      <c r="L955" s="39" t="s">
        <v>46</v>
      </c>
      <c r="M955" s="41">
        <v>0</v>
      </c>
      <c r="N955" s="47">
        <f t="shared" si="28"/>
        <v>1058.8032000000001</v>
      </c>
      <c r="O955" s="39" t="s">
        <v>39</v>
      </c>
      <c r="P955" s="13" t="s">
        <v>10557</v>
      </c>
      <c r="Q955" s="40" t="s">
        <v>10558</v>
      </c>
      <c r="R955" s="40" t="s">
        <v>10559</v>
      </c>
      <c r="S955" s="40" t="s">
        <v>2664</v>
      </c>
      <c r="T955" s="39" t="s">
        <v>259</v>
      </c>
      <c r="U955" s="40" t="s">
        <v>10560</v>
      </c>
      <c r="V955" s="55">
        <v>610.84799999999996</v>
      </c>
      <c r="W955" s="43" t="s">
        <v>46</v>
      </c>
      <c r="X955" s="44">
        <v>0</v>
      </c>
      <c r="Y955" s="55">
        <f t="shared" si="29"/>
        <v>610.84799999999996</v>
      </c>
      <c r="Z955" s="14" t="s">
        <v>39</v>
      </c>
      <c r="AA955" s="45" t="s">
        <v>10561</v>
      </c>
      <c r="AB955" s="45" t="s">
        <v>10562</v>
      </c>
      <c r="AC955" s="45" t="s">
        <v>10563</v>
      </c>
      <c r="AD955" s="45" t="s">
        <v>287</v>
      </c>
      <c r="AE955" s="43" t="s">
        <v>10564</v>
      </c>
      <c r="AF955" s="45" t="s">
        <v>10565</v>
      </c>
      <c r="AG955" s="48">
        <v>1</v>
      </c>
    </row>
    <row r="956" spans="1:33" s="1" customFormat="1" ht="57">
      <c r="A956" s="46" t="s">
        <v>10566</v>
      </c>
      <c r="B956" s="10" t="s">
        <v>10544</v>
      </c>
      <c r="C956" s="21" t="s">
        <v>10545</v>
      </c>
      <c r="D956" s="10" t="s">
        <v>10567</v>
      </c>
      <c r="E956" s="10" t="s">
        <v>79</v>
      </c>
      <c r="F956" s="10" t="s">
        <v>44</v>
      </c>
      <c r="G956" s="10" t="s">
        <v>45</v>
      </c>
      <c r="H956" s="10" t="s">
        <v>44</v>
      </c>
      <c r="I956" s="11">
        <v>1875</v>
      </c>
      <c r="J956" s="12">
        <v>2.6733813761568104E-3</v>
      </c>
      <c r="K956" s="47">
        <v>1875</v>
      </c>
      <c r="L956" s="39" t="s">
        <v>46</v>
      </c>
      <c r="M956" s="41">
        <v>0</v>
      </c>
      <c r="N956" s="47">
        <f t="shared" si="28"/>
        <v>1875</v>
      </c>
      <c r="O956" s="39" t="s">
        <v>39</v>
      </c>
      <c r="P956" s="13" t="s">
        <v>10568</v>
      </c>
      <c r="Q956" s="40" t="s">
        <v>10569</v>
      </c>
      <c r="R956" s="40" t="s">
        <v>10570</v>
      </c>
      <c r="S956" s="40" t="s">
        <v>1529</v>
      </c>
      <c r="T956" s="39" t="s">
        <v>857</v>
      </c>
      <c r="U956" s="40" t="s">
        <v>10571</v>
      </c>
      <c r="V956" s="55">
        <v>749.98559999999998</v>
      </c>
      <c r="W956" s="43" t="s">
        <v>46</v>
      </c>
      <c r="X956" s="44">
        <v>0</v>
      </c>
      <c r="Y956" s="55">
        <f t="shared" si="29"/>
        <v>749.98559999999998</v>
      </c>
      <c r="Z956" s="14" t="s">
        <v>39</v>
      </c>
      <c r="AA956" s="45" t="s">
        <v>10572</v>
      </c>
      <c r="AB956" s="45" t="s">
        <v>10573</v>
      </c>
      <c r="AC956" s="45" t="s">
        <v>10574</v>
      </c>
      <c r="AD956" s="45" t="s">
        <v>271</v>
      </c>
      <c r="AE956" s="43" t="s">
        <v>857</v>
      </c>
      <c r="AF956" s="45" t="s">
        <v>10575</v>
      </c>
      <c r="AG956" s="48">
        <v>1</v>
      </c>
    </row>
    <row r="957" spans="1:33" s="1" customFormat="1" ht="42.75">
      <c r="A957" s="46" t="s">
        <v>10576</v>
      </c>
      <c r="B957" s="10" t="s">
        <v>10510</v>
      </c>
      <c r="C957" s="21" t="s">
        <v>10577</v>
      </c>
      <c r="D957" s="10" t="s">
        <v>10578</v>
      </c>
      <c r="E957" s="10" t="s">
        <v>79</v>
      </c>
      <c r="F957" s="10" t="s">
        <v>44</v>
      </c>
      <c r="G957" s="10" t="s">
        <v>45</v>
      </c>
      <c r="H957" s="10" t="s">
        <v>44</v>
      </c>
      <c r="I957" s="11">
        <v>4542</v>
      </c>
      <c r="J957" s="12">
        <v>4.6729106740725646E-5</v>
      </c>
      <c r="K957" s="47">
        <v>4332.4960000000001</v>
      </c>
      <c r="L957" s="39" t="s">
        <v>46</v>
      </c>
      <c r="M957" s="41">
        <v>0</v>
      </c>
      <c r="N957" s="47">
        <f t="shared" si="28"/>
        <v>4332.4960000000001</v>
      </c>
      <c r="O957" s="39" t="s">
        <v>39</v>
      </c>
      <c r="P957" s="13" t="s">
        <v>10579</v>
      </c>
      <c r="Q957" s="40" t="s">
        <v>10580</v>
      </c>
      <c r="R957" s="40" t="s">
        <v>10581</v>
      </c>
      <c r="S957" s="40" t="s">
        <v>382</v>
      </c>
      <c r="T957" s="39" t="s">
        <v>125</v>
      </c>
      <c r="U957" s="40" t="s">
        <v>10582</v>
      </c>
      <c r="V957" s="55">
        <v>2415.1120000000001</v>
      </c>
      <c r="W957" s="43" t="s">
        <v>46</v>
      </c>
      <c r="X957" s="44">
        <v>0</v>
      </c>
      <c r="Y957" s="55">
        <f t="shared" si="29"/>
        <v>2415.1120000000001</v>
      </c>
      <c r="Z957" s="14" t="s">
        <v>39</v>
      </c>
      <c r="AA957" s="45" t="s">
        <v>10583</v>
      </c>
      <c r="AB957" s="45" t="s">
        <v>10584</v>
      </c>
      <c r="AC957" s="45" t="s">
        <v>10581</v>
      </c>
      <c r="AD957" s="45" t="s">
        <v>55</v>
      </c>
      <c r="AE957" s="43" t="s">
        <v>125</v>
      </c>
      <c r="AF957" s="45" t="s">
        <v>10582</v>
      </c>
      <c r="AG957" s="48">
        <v>1</v>
      </c>
    </row>
    <row r="958" spans="1:33" s="1" customFormat="1" ht="71.25">
      <c r="A958" s="46" t="s">
        <v>10585</v>
      </c>
      <c r="B958" s="10" t="s">
        <v>10586</v>
      </c>
      <c r="C958" s="21" t="s">
        <v>10587</v>
      </c>
      <c r="D958" s="10" t="s">
        <v>464</v>
      </c>
      <c r="E958" s="10" t="s">
        <v>133</v>
      </c>
      <c r="F958" s="10" t="s">
        <v>147</v>
      </c>
      <c r="G958" s="10" t="s">
        <v>135</v>
      </c>
      <c r="H958" s="10" t="s">
        <v>133</v>
      </c>
      <c r="I958" s="11">
        <v>101491.53</v>
      </c>
      <c r="J958" s="12">
        <v>5.970179658535974E-3</v>
      </c>
      <c r="K958" s="47">
        <v>101491.31419999986</v>
      </c>
      <c r="L958" s="39" t="s">
        <v>46</v>
      </c>
      <c r="M958" s="41">
        <v>0</v>
      </c>
      <c r="N958" s="47">
        <f t="shared" si="28"/>
        <v>101491.31419999986</v>
      </c>
      <c r="O958" s="39" t="s">
        <v>39</v>
      </c>
      <c r="P958" s="13" t="s">
        <v>10588</v>
      </c>
      <c r="Q958" s="40" t="s">
        <v>10589</v>
      </c>
      <c r="R958" s="40" t="s">
        <v>10590</v>
      </c>
      <c r="S958" s="40" t="s">
        <v>10591</v>
      </c>
      <c r="T958" s="39" t="s">
        <v>152</v>
      </c>
      <c r="U958" s="40" t="s">
        <v>10592</v>
      </c>
      <c r="V958" s="55">
        <v>67166.926599999904</v>
      </c>
      <c r="W958" s="43" t="s">
        <v>46</v>
      </c>
      <c r="X958" s="44">
        <v>0</v>
      </c>
      <c r="Y958" s="55">
        <f t="shared" si="29"/>
        <v>67166.926599999904</v>
      </c>
      <c r="Z958" s="14" t="s">
        <v>39</v>
      </c>
      <c r="AA958" s="45" t="s">
        <v>10593</v>
      </c>
      <c r="AB958" s="45" t="s">
        <v>10594</v>
      </c>
      <c r="AC958" s="45" t="s">
        <v>10595</v>
      </c>
      <c r="AD958" s="45" t="s">
        <v>10596</v>
      </c>
      <c r="AE958" s="43" t="s">
        <v>2276</v>
      </c>
      <c r="AF958" s="45" t="s">
        <v>10597</v>
      </c>
      <c r="AG958" s="48">
        <v>1</v>
      </c>
    </row>
    <row r="959" spans="1:33" s="1" customFormat="1">
      <c r="A959" s="46" t="s">
        <v>10598</v>
      </c>
      <c r="B959" s="10" t="s">
        <v>10599</v>
      </c>
      <c r="C959" s="21" t="s">
        <v>10600</v>
      </c>
      <c r="D959" s="10" t="s">
        <v>552</v>
      </c>
      <c r="E959" s="10" t="s">
        <v>583</v>
      </c>
      <c r="F959" s="10" t="s">
        <v>62</v>
      </c>
      <c r="G959" s="10" t="s">
        <v>202</v>
      </c>
      <c r="H959" s="10" t="s">
        <v>63</v>
      </c>
      <c r="I959" s="11"/>
      <c r="J959" s="12">
        <v>1.4947574215369474E-2</v>
      </c>
      <c r="K959" s="47">
        <v>428.95284991999995</v>
      </c>
      <c r="L959" s="39" t="s">
        <v>46</v>
      </c>
      <c r="M959" s="41">
        <v>0</v>
      </c>
      <c r="N959" s="47">
        <f t="shared" si="28"/>
        <v>428.95284991999995</v>
      </c>
      <c r="O959" s="39" t="s">
        <v>39</v>
      </c>
      <c r="P959" s="13" t="s">
        <v>10601</v>
      </c>
      <c r="Q959" s="40" t="s">
        <v>10602</v>
      </c>
      <c r="R959" s="40" t="s">
        <v>10603</v>
      </c>
      <c r="S959" s="40" t="s">
        <v>10604</v>
      </c>
      <c r="T959" s="39" t="s">
        <v>2764</v>
      </c>
      <c r="U959" s="40" t="s">
        <v>10605</v>
      </c>
      <c r="V959" s="55">
        <v>199.02423296000001</v>
      </c>
      <c r="W959" s="43" t="s">
        <v>46</v>
      </c>
      <c r="X959" s="44">
        <v>0</v>
      </c>
      <c r="Y959" s="55">
        <f t="shared" si="29"/>
        <v>199.02423296000001</v>
      </c>
      <c r="Z959" s="14" t="s">
        <v>39</v>
      </c>
      <c r="AA959" s="45" t="s">
        <v>10606</v>
      </c>
      <c r="AB959" s="45" t="s">
        <v>10607</v>
      </c>
      <c r="AC959" s="45" t="s">
        <v>10608</v>
      </c>
      <c r="AD959" s="45" t="s">
        <v>73</v>
      </c>
      <c r="AE959" s="43" t="s">
        <v>395</v>
      </c>
      <c r="AF959" s="45" t="s">
        <v>10609</v>
      </c>
      <c r="AG959" s="48">
        <v>1</v>
      </c>
    </row>
    <row r="960" spans="1:33" s="1" customFormat="1" ht="24">
      <c r="A960" s="46" t="s">
        <v>10610</v>
      </c>
      <c r="B960" s="10" t="s">
        <v>10599</v>
      </c>
      <c r="C960" s="21" t="s">
        <v>10600</v>
      </c>
      <c r="D960" s="10" t="s">
        <v>538</v>
      </c>
      <c r="E960" s="10" t="s">
        <v>4836</v>
      </c>
      <c r="F960" s="10" t="s">
        <v>4837</v>
      </c>
      <c r="G960" s="10" t="s">
        <v>569</v>
      </c>
      <c r="H960" s="10" t="s">
        <v>4837</v>
      </c>
      <c r="I960" s="11"/>
      <c r="J960" s="12">
        <v>3.612040144234082E-2</v>
      </c>
      <c r="K960" s="47">
        <v>31246.804574720001</v>
      </c>
      <c r="L960" s="39" t="s">
        <v>46</v>
      </c>
      <c r="M960" s="41">
        <v>0</v>
      </c>
      <c r="N960" s="47">
        <f t="shared" si="28"/>
        <v>31246.804574720001</v>
      </c>
      <c r="O960" s="39" t="s">
        <v>39</v>
      </c>
      <c r="P960" s="13" t="s">
        <v>10611</v>
      </c>
      <c r="Q960" s="40" t="s">
        <v>10612</v>
      </c>
      <c r="R960" s="40" t="s">
        <v>10613</v>
      </c>
      <c r="S960" s="40" t="s">
        <v>6391</v>
      </c>
      <c r="T960" s="39" t="s">
        <v>152</v>
      </c>
      <c r="U960" s="40" t="s">
        <v>10614</v>
      </c>
      <c r="V960" s="55">
        <v>17917.125667839999</v>
      </c>
      <c r="W960" s="43" t="s">
        <v>46</v>
      </c>
      <c r="X960" s="44">
        <v>0</v>
      </c>
      <c r="Y960" s="55">
        <f t="shared" si="29"/>
        <v>17917.125667839999</v>
      </c>
      <c r="Z960" s="14" t="s">
        <v>39</v>
      </c>
      <c r="AA960" s="45" t="s">
        <v>10615</v>
      </c>
      <c r="AB960" s="45" t="s">
        <v>10616</v>
      </c>
      <c r="AC960" s="45" t="s">
        <v>10613</v>
      </c>
      <c r="AD960" s="45" t="s">
        <v>55</v>
      </c>
      <c r="AE960" s="43" t="s">
        <v>152</v>
      </c>
      <c r="AF960" s="45" t="s">
        <v>10614</v>
      </c>
      <c r="AG960" s="48">
        <v>1</v>
      </c>
    </row>
    <row r="961" spans="1:33" s="1" customFormat="1" ht="28.5">
      <c r="A961" s="46" t="s">
        <v>10617</v>
      </c>
      <c r="B961" s="10" t="s">
        <v>10618</v>
      </c>
      <c r="C961" s="21" t="s">
        <v>10619</v>
      </c>
      <c r="D961" s="10" t="s">
        <v>10620</v>
      </c>
      <c r="E961" s="10" t="s">
        <v>79</v>
      </c>
      <c r="F961" s="10" t="s">
        <v>44</v>
      </c>
      <c r="G961" s="10" t="s">
        <v>45</v>
      </c>
      <c r="H961" s="10" t="s">
        <v>44</v>
      </c>
      <c r="I961" s="11"/>
      <c r="J961" s="12">
        <v>3.343118379496858E-2</v>
      </c>
      <c r="K961" s="47">
        <v>1051.9852313599999</v>
      </c>
      <c r="L961" s="39" t="s">
        <v>46</v>
      </c>
      <c r="M961" s="41">
        <v>0</v>
      </c>
      <c r="N961" s="47">
        <f t="shared" si="28"/>
        <v>1051.9852313599999</v>
      </c>
      <c r="O961" s="39" t="s">
        <v>39</v>
      </c>
      <c r="P961" s="13" t="s">
        <v>10621</v>
      </c>
      <c r="Q961" s="40" t="s">
        <v>10622</v>
      </c>
      <c r="R961" s="40" t="s">
        <v>10623</v>
      </c>
      <c r="S961" s="40" t="s">
        <v>382</v>
      </c>
      <c r="T961" s="39" t="s">
        <v>125</v>
      </c>
      <c r="U961" s="40" t="s">
        <v>10624</v>
      </c>
      <c r="V961" s="55">
        <v>556.27891199999999</v>
      </c>
      <c r="W961" s="43" t="s">
        <v>46</v>
      </c>
      <c r="X961" s="44">
        <v>0</v>
      </c>
      <c r="Y961" s="55">
        <f t="shared" si="29"/>
        <v>556.27891199999999</v>
      </c>
      <c r="Z961" s="14" t="s">
        <v>39</v>
      </c>
      <c r="AA961" s="45" t="s">
        <v>10625</v>
      </c>
      <c r="AB961" s="45" t="s">
        <v>10626</v>
      </c>
      <c r="AC961" s="45" t="s">
        <v>10623</v>
      </c>
      <c r="AD961" s="45" t="s">
        <v>55</v>
      </c>
      <c r="AE961" s="43" t="s">
        <v>125</v>
      </c>
      <c r="AF961" s="45" t="s">
        <v>10624</v>
      </c>
      <c r="AG961" s="48">
        <v>1</v>
      </c>
    </row>
    <row r="962" spans="1:33" s="1" customFormat="1" ht="57">
      <c r="A962" s="46" t="s">
        <v>10627</v>
      </c>
      <c r="B962" s="10" t="s">
        <v>10628</v>
      </c>
      <c r="C962" s="21" t="s">
        <v>10629</v>
      </c>
      <c r="D962" s="10" t="s">
        <v>464</v>
      </c>
      <c r="E962" s="10" t="s">
        <v>79</v>
      </c>
      <c r="F962" s="10" t="s">
        <v>44</v>
      </c>
      <c r="G962" s="10" t="s">
        <v>45</v>
      </c>
      <c r="H962" s="10" t="s">
        <v>44</v>
      </c>
      <c r="I962" s="11"/>
      <c r="J962" s="12">
        <v>9.1405876260677963E-4</v>
      </c>
      <c r="K962" s="47">
        <v>3655.37053952</v>
      </c>
      <c r="L962" s="39" t="s">
        <v>46</v>
      </c>
      <c r="M962" s="41">
        <v>0</v>
      </c>
      <c r="N962" s="47">
        <f t="shared" si="28"/>
        <v>3655.37053952</v>
      </c>
      <c r="O962" s="39" t="s">
        <v>39</v>
      </c>
      <c r="P962" s="13" t="s">
        <v>10630</v>
      </c>
      <c r="Q962" s="40" t="s">
        <v>10631</v>
      </c>
      <c r="R962" s="40" t="s">
        <v>10632</v>
      </c>
      <c r="S962" s="40" t="s">
        <v>480</v>
      </c>
      <c r="T962" s="39" t="s">
        <v>266</v>
      </c>
      <c r="U962" s="40" t="s">
        <v>10633</v>
      </c>
      <c r="V962" s="55">
        <v>1911.1271065599999</v>
      </c>
      <c r="W962" s="43" t="s">
        <v>46</v>
      </c>
      <c r="X962" s="44">
        <v>0</v>
      </c>
      <c r="Y962" s="55">
        <f t="shared" si="29"/>
        <v>1911.1271065599999</v>
      </c>
      <c r="Z962" s="14" t="s">
        <v>39</v>
      </c>
      <c r="AA962" s="45" t="s">
        <v>10634</v>
      </c>
      <c r="AB962" s="45" t="s">
        <v>10635</v>
      </c>
      <c r="AC962" s="45" t="s">
        <v>10636</v>
      </c>
      <c r="AD962" s="45" t="s">
        <v>271</v>
      </c>
      <c r="AE962" s="43" t="s">
        <v>10637</v>
      </c>
      <c r="AF962" s="45" t="s">
        <v>10638</v>
      </c>
      <c r="AG962" s="48">
        <v>1</v>
      </c>
    </row>
    <row r="963" spans="1:33" s="1" customFormat="1" ht="57">
      <c r="A963" s="46" t="s">
        <v>10639</v>
      </c>
      <c r="B963" s="10" t="s">
        <v>10628</v>
      </c>
      <c r="C963" s="21" t="s">
        <v>10629</v>
      </c>
      <c r="D963" s="10" t="s">
        <v>1111</v>
      </c>
      <c r="E963" s="10" t="s">
        <v>79</v>
      </c>
      <c r="F963" s="10" t="s">
        <v>44</v>
      </c>
      <c r="G963" s="10" t="s">
        <v>45</v>
      </c>
      <c r="H963" s="10" t="s">
        <v>44</v>
      </c>
      <c r="I963" s="11"/>
      <c r="J963" s="12">
        <v>1.1485767601433576E-2</v>
      </c>
      <c r="K963" s="47">
        <v>10962.403092479999</v>
      </c>
      <c r="L963" s="39" t="s">
        <v>46</v>
      </c>
      <c r="M963" s="41">
        <v>0</v>
      </c>
      <c r="N963" s="47">
        <f t="shared" si="28"/>
        <v>10962.403092479999</v>
      </c>
      <c r="O963" s="39" t="s">
        <v>39</v>
      </c>
      <c r="P963" s="13" t="s">
        <v>10640</v>
      </c>
      <c r="Q963" s="40" t="s">
        <v>10641</v>
      </c>
      <c r="R963" s="40" t="s">
        <v>10642</v>
      </c>
      <c r="S963" s="40" t="s">
        <v>1090</v>
      </c>
      <c r="T963" s="39" t="s">
        <v>613</v>
      </c>
      <c r="U963" s="40" t="s">
        <v>10643</v>
      </c>
      <c r="V963" s="55">
        <v>5624.5978880000002</v>
      </c>
      <c r="W963" s="43" t="s">
        <v>46</v>
      </c>
      <c r="X963" s="44">
        <v>0</v>
      </c>
      <c r="Y963" s="55">
        <f t="shared" si="29"/>
        <v>5624.5978880000002</v>
      </c>
      <c r="Z963" s="14" t="s">
        <v>39</v>
      </c>
      <c r="AA963" s="45" t="s">
        <v>10644</v>
      </c>
      <c r="AB963" s="45" t="s">
        <v>10645</v>
      </c>
      <c r="AC963" s="45" t="s">
        <v>10646</v>
      </c>
      <c r="AD963" s="45" t="s">
        <v>271</v>
      </c>
      <c r="AE963" s="43" t="s">
        <v>9538</v>
      </c>
      <c r="AF963" s="45" t="s">
        <v>10647</v>
      </c>
      <c r="AG963" s="48">
        <v>1</v>
      </c>
    </row>
    <row r="964" spans="1:33" s="1" customFormat="1" ht="28.5">
      <c r="A964" s="46" t="s">
        <v>10648</v>
      </c>
      <c r="B964" s="10" t="s">
        <v>10649</v>
      </c>
      <c r="C964" s="21" t="s">
        <v>10650</v>
      </c>
      <c r="D964" s="10" t="s">
        <v>829</v>
      </c>
      <c r="E964" s="10" t="s">
        <v>79</v>
      </c>
      <c r="F964" s="10" t="s">
        <v>44</v>
      </c>
      <c r="G964" s="10" t="s">
        <v>10651</v>
      </c>
      <c r="H964" s="10" t="s">
        <v>44</v>
      </c>
      <c r="I964" s="11"/>
      <c r="J964" s="12">
        <v>5.0757977668685573E-3</v>
      </c>
      <c r="K964" s="47">
        <v>2500.7827532799997</v>
      </c>
      <c r="L964" s="39" t="s">
        <v>46</v>
      </c>
      <c r="M964" s="41">
        <v>0</v>
      </c>
      <c r="N964" s="47">
        <f t="shared" si="28"/>
        <v>2500.7827532799997</v>
      </c>
      <c r="O964" s="39" t="s">
        <v>39</v>
      </c>
      <c r="P964" s="13" t="s">
        <v>10652</v>
      </c>
      <c r="Q964" s="40" t="s">
        <v>10653</v>
      </c>
      <c r="R964" s="40" t="s">
        <v>10654</v>
      </c>
      <c r="S964" s="40" t="s">
        <v>1435</v>
      </c>
      <c r="T964" s="39" t="s">
        <v>395</v>
      </c>
      <c r="U964" s="40" t="s">
        <v>10655</v>
      </c>
      <c r="V964" s="55">
        <v>1432.7272422399999</v>
      </c>
      <c r="W964" s="43" t="s">
        <v>46</v>
      </c>
      <c r="X964" s="44">
        <v>0</v>
      </c>
      <c r="Y964" s="55">
        <f t="shared" si="29"/>
        <v>1432.7272422399999</v>
      </c>
      <c r="Z964" s="14" t="s">
        <v>39</v>
      </c>
      <c r="AA964" s="45" t="s">
        <v>10652</v>
      </c>
      <c r="AB964" s="45" t="s">
        <v>10656</v>
      </c>
      <c r="AC964" s="45" t="s">
        <v>10654</v>
      </c>
      <c r="AD964" s="45" t="s">
        <v>55</v>
      </c>
      <c r="AE964" s="43" t="s">
        <v>395</v>
      </c>
      <c r="AF964" s="45" t="s">
        <v>10657</v>
      </c>
      <c r="AG964" s="48">
        <v>1</v>
      </c>
    </row>
    <row r="965" spans="1:33" s="1" customFormat="1" ht="29.25">
      <c r="A965" s="46" t="s">
        <v>10658</v>
      </c>
      <c r="B965" s="10" t="s">
        <v>10649</v>
      </c>
      <c r="C965" s="21" t="s">
        <v>10650</v>
      </c>
      <c r="D965" s="10" t="s">
        <v>43</v>
      </c>
      <c r="E965" s="10" t="s">
        <v>79</v>
      </c>
      <c r="F965" s="10" t="s">
        <v>44</v>
      </c>
      <c r="G965" s="10" t="s">
        <v>45</v>
      </c>
      <c r="H965" s="10" t="s">
        <v>44</v>
      </c>
      <c r="I965" s="11"/>
      <c r="J965" s="12">
        <v>1.2126428431680058E-3</v>
      </c>
      <c r="K965" s="47">
        <v>91.47697663999999</v>
      </c>
      <c r="L965" s="39" t="s">
        <v>46</v>
      </c>
      <c r="M965" s="41">
        <v>0</v>
      </c>
      <c r="N965" s="47">
        <f t="shared" si="28"/>
        <v>91.47697663999999</v>
      </c>
      <c r="O965" s="39" t="s">
        <v>39</v>
      </c>
      <c r="P965" s="13" t="s">
        <v>10659</v>
      </c>
      <c r="Q965" s="40" t="s">
        <v>10660</v>
      </c>
      <c r="R965" s="40" t="s">
        <v>10661</v>
      </c>
      <c r="S965" s="40" t="s">
        <v>1469</v>
      </c>
      <c r="T965" s="39" t="s">
        <v>1287</v>
      </c>
      <c r="U965" s="40" t="s">
        <v>10662</v>
      </c>
      <c r="V965" s="55">
        <v>53.155540479999999</v>
      </c>
      <c r="W965" s="43" t="s">
        <v>46</v>
      </c>
      <c r="X965" s="44">
        <v>0</v>
      </c>
      <c r="Y965" s="55">
        <f t="shared" si="29"/>
        <v>53.155540479999999</v>
      </c>
      <c r="Z965" s="14" t="s">
        <v>39</v>
      </c>
      <c r="AA965" s="45" t="s">
        <v>10663</v>
      </c>
      <c r="AB965" s="45" t="s">
        <v>10664</v>
      </c>
      <c r="AC965" s="45" t="s">
        <v>10661</v>
      </c>
      <c r="AD965" s="45" t="s">
        <v>55</v>
      </c>
      <c r="AE965" s="43" t="s">
        <v>1287</v>
      </c>
      <c r="AF965" s="45" t="s">
        <v>10665</v>
      </c>
      <c r="AG965" s="48">
        <v>1</v>
      </c>
    </row>
    <row r="966" spans="1:33" s="1" customFormat="1" ht="42.75">
      <c r="A966" s="46" t="s">
        <v>10666</v>
      </c>
      <c r="B966" s="10" t="s">
        <v>10667</v>
      </c>
      <c r="C966" s="21" t="s">
        <v>10668</v>
      </c>
      <c r="D966" s="10" t="s">
        <v>43</v>
      </c>
      <c r="E966" s="10" t="s">
        <v>79</v>
      </c>
      <c r="F966" s="10" t="s">
        <v>44</v>
      </c>
      <c r="G966" s="10" t="s">
        <v>45</v>
      </c>
      <c r="H966" s="10" t="s">
        <v>44</v>
      </c>
      <c r="I966" s="11"/>
      <c r="J966" s="12">
        <v>1.57474587436628E-2</v>
      </c>
      <c r="K966" s="47">
        <v>10479.05852672</v>
      </c>
      <c r="L966" s="39" t="s">
        <v>46</v>
      </c>
      <c r="M966" s="41">
        <v>0</v>
      </c>
      <c r="N966" s="47">
        <f t="shared" si="28"/>
        <v>10479.05852672</v>
      </c>
      <c r="O966" s="39" t="s">
        <v>39</v>
      </c>
      <c r="P966" s="13" t="s">
        <v>10669</v>
      </c>
      <c r="Q966" s="40" t="s">
        <v>10670</v>
      </c>
      <c r="R966" s="40" t="s">
        <v>10671</v>
      </c>
      <c r="S966" s="40" t="s">
        <v>676</v>
      </c>
      <c r="T966" s="39" t="s">
        <v>125</v>
      </c>
      <c r="U966" s="40" t="s">
        <v>10672</v>
      </c>
      <c r="V966" s="55">
        <v>1196.61774848</v>
      </c>
      <c r="W966" s="43" t="s">
        <v>46</v>
      </c>
      <c r="X966" s="44">
        <v>0</v>
      </c>
      <c r="Y966" s="55">
        <f t="shared" si="29"/>
        <v>1196.61774848</v>
      </c>
      <c r="Z966" s="14" t="s">
        <v>39</v>
      </c>
      <c r="AA966" s="45" t="s">
        <v>10673</v>
      </c>
      <c r="AB966" s="45" t="s">
        <v>10674</v>
      </c>
      <c r="AC966" s="45" t="s">
        <v>10675</v>
      </c>
      <c r="AD966" s="45" t="s">
        <v>287</v>
      </c>
      <c r="AE966" s="43" t="s">
        <v>10676</v>
      </c>
      <c r="AF966" s="45" t="s">
        <v>10677</v>
      </c>
      <c r="AG966" s="48">
        <v>1</v>
      </c>
    </row>
    <row r="967" spans="1:33" s="1" customFormat="1" ht="42.75">
      <c r="A967" s="46" t="s">
        <v>10678</v>
      </c>
      <c r="B967" s="10" t="s">
        <v>10667</v>
      </c>
      <c r="C967" s="21" t="s">
        <v>10668</v>
      </c>
      <c r="D967" s="10" t="s">
        <v>2831</v>
      </c>
      <c r="E967" s="10" t="s">
        <v>79</v>
      </c>
      <c r="F967" s="10" t="s">
        <v>44</v>
      </c>
      <c r="G967" s="10" t="s">
        <v>45</v>
      </c>
      <c r="H967" s="10" t="s">
        <v>44</v>
      </c>
      <c r="I967" s="11"/>
      <c r="J967" s="12">
        <v>5.1643145220794065E-2</v>
      </c>
      <c r="K967" s="47">
        <v>2892.6503423999998</v>
      </c>
      <c r="L967" s="39" t="s">
        <v>46</v>
      </c>
      <c r="M967" s="41">
        <v>0</v>
      </c>
      <c r="N967" s="47">
        <f t="shared" ref="N967:N1030" si="30">+((K967*M967)+K967)</f>
        <v>2892.6503423999998</v>
      </c>
      <c r="O967" s="39" t="s">
        <v>39</v>
      </c>
      <c r="P967" s="13" t="s">
        <v>10679</v>
      </c>
      <c r="Q967" s="40" t="s">
        <v>10680</v>
      </c>
      <c r="R967" s="40" t="s">
        <v>10681</v>
      </c>
      <c r="S967" s="40" t="s">
        <v>676</v>
      </c>
      <c r="T967" s="39" t="s">
        <v>125</v>
      </c>
      <c r="U967" s="40" t="s">
        <v>10682</v>
      </c>
      <c r="V967" s="55">
        <v>2058.2319744000001</v>
      </c>
      <c r="W967" s="43" t="s">
        <v>46</v>
      </c>
      <c r="X967" s="44">
        <v>0</v>
      </c>
      <c r="Y967" s="55">
        <f t="shared" ref="Y967:Y1030" si="31">+((V967*X967)+V967)</f>
        <v>2058.2319744000001</v>
      </c>
      <c r="Z967" s="14" t="s">
        <v>39</v>
      </c>
      <c r="AA967" s="45" t="s">
        <v>10683</v>
      </c>
      <c r="AB967" s="45" t="s">
        <v>10684</v>
      </c>
      <c r="AC967" s="45" t="s">
        <v>10685</v>
      </c>
      <c r="AD967" s="45" t="s">
        <v>287</v>
      </c>
      <c r="AE967" s="43" t="s">
        <v>111</v>
      </c>
      <c r="AF967" s="45" t="s">
        <v>10686</v>
      </c>
      <c r="AG967" s="48">
        <v>1</v>
      </c>
    </row>
    <row r="968" spans="1:33" s="1" customFormat="1" ht="29.25">
      <c r="A968" s="46" t="s">
        <v>10687</v>
      </c>
      <c r="B968" s="10" t="s">
        <v>10688</v>
      </c>
      <c r="C968" s="21" t="s">
        <v>10689</v>
      </c>
      <c r="D968" s="10" t="s">
        <v>10690</v>
      </c>
      <c r="E968" s="10" t="s">
        <v>525</v>
      </c>
      <c r="F968" s="10" t="s">
        <v>526</v>
      </c>
      <c r="G968" s="10" t="s">
        <v>45</v>
      </c>
      <c r="H968" s="10" t="s">
        <v>527</v>
      </c>
      <c r="I968" s="11"/>
      <c r="J968" s="12">
        <v>6.6799839751819357E-2</v>
      </c>
      <c r="K968" s="47">
        <v>6386.0819097599997</v>
      </c>
      <c r="L968" s="39" t="s">
        <v>46</v>
      </c>
      <c r="M968" s="41">
        <v>0</v>
      </c>
      <c r="N968" s="47">
        <f t="shared" si="30"/>
        <v>6386.0819097599997</v>
      </c>
      <c r="O968" s="39" t="s">
        <v>39</v>
      </c>
      <c r="P968" s="13" t="s">
        <v>10691</v>
      </c>
      <c r="Q968" s="40" t="s">
        <v>10692</v>
      </c>
      <c r="R968" s="40" t="s">
        <v>10693</v>
      </c>
      <c r="S968" s="40" t="s">
        <v>10694</v>
      </c>
      <c r="T968" s="39" t="s">
        <v>10695</v>
      </c>
      <c r="U968" s="40" t="s">
        <v>10696</v>
      </c>
      <c r="V968" s="55">
        <v>719.06240000000003</v>
      </c>
      <c r="W968" s="43" t="s">
        <v>46</v>
      </c>
      <c r="X968" s="44">
        <v>0</v>
      </c>
      <c r="Y968" s="55">
        <f t="shared" si="31"/>
        <v>719.06240000000003</v>
      </c>
      <c r="Z968" s="14" t="s">
        <v>39</v>
      </c>
      <c r="AA968" s="45" t="s">
        <v>10697</v>
      </c>
      <c r="AB968" s="45" t="s">
        <v>10698</v>
      </c>
      <c r="AC968" s="45" t="s">
        <v>10699</v>
      </c>
      <c r="AD968" s="45" t="s">
        <v>526</v>
      </c>
      <c r="AE968" s="43">
        <v>1</v>
      </c>
      <c r="AF968" s="45" t="s">
        <v>647</v>
      </c>
      <c r="AG968" s="48">
        <v>1</v>
      </c>
    </row>
    <row r="969" spans="1:33" s="1" customFormat="1">
      <c r="A969" s="46" t="s">
        <v>10700</v>
      </c>
      <c r="B969" s="10" t="s">
        <v>10701</v>
      </c>
      <c r="C969" s="21" t="s">
        <v>10702</v>
      </c>
      <c r="D969" s="10" t="s">
        <v>7909</v>
      </c>
      <c r="E969" s="10" t="s">
        <v>61</v>
      </c>
      <c r="F969" s="10" t="s">
        <v>62</v>
      </c>
      <c r="G969" s="10" t="s">
        <v>45</v>
      </c>
      <c r="H969" s="10" t="s">
        <v>63</v>
      </c>
      <c r="I969" s="11">
        <v>1378.4904292679521</v>
      </c>
      <c r="J969" s="86">
        <v>3.7734643728342672E-3</v>
      </c>
      <c r="K969" s="47">
        <v>1378.1200000000001</v>
      </c>
      <c r="L969" s="39" t="s">
        <v>46</v>
      </c>
      <c r="M969" s="41">
        <v>0</v>
      </c>
      <c r="N969" s="47">
        <f t="shared" si="30"/>
        <v>1378.1200000000001</v>
      </c>
      <c r="O969" s="39" t="s">
        <v>39</v>
      </c>
      <c r="P969" s="13" t="s">
        <v>10703</v>
      </c>
      <c r="Q969" s="40" t="s">
        <v>10704</v>
      </c>
      <c r="R969" s="40" t="s">
        <v>10705</v>
      </c>
      <c r="S969" s="40" t="s">
        <v>1953</v>
      </c>
      <c r="T969" s="39" t="s">
        <v>493</v>
      </c>
      <c r="U969" s="40" t="s">
        <v>10706</v>
      </c>
      <c r="V969" s="55">
        <v>1374</v>
      </c>
      <c r="W969" s="43" t="s">
        <v>46</v>
      </c>
      <c r="X969" s="44">
        <v>0</v>
      </c>
      <c r="Y969" s="55">
        <f t="shared" si="31"/>
        <v>1374</v>
      </c>
      <c r="Z969" s="14" t="s">
        <v>39</v>
      </c>
      <c r="AA969" s="45" t="s">
        <v>10707</v>
      </c>
      <c r="AB969" s="45" t="s">
        <v>10708</v>
      </c>
      <c r="AC969" s="45" t="s">
        <v>10709</v>
      </c>
      <c r="AD969" s="45" t="s">
        <v>63</v>
      </c>
      <c r="AE969" s="43">
        <v>150</v>
      </c>
      <c r="AF969" s="45" t="s">
        <v>647</v>
      </c>
      <c r="AG969" s="48">
        <v>1</v>
      </c>
    </row>
    <row r="970" spans="1:33" s="1" customFormat="1" ht="42.75">
      <c r="A970" s="46" t="s">
        <v>10710</v>
      </c>
      <c r="B970" s="10" t="s">
        <v>10701</v>
      </c>
      <c r="C970" s="21" t="s">
        <v>10702</v>
      </c>
      <c r="D970" s="10" t="s">
        <v>464</v>
      </c>
      <c r="E970" s="10" t="s">
        <v>79</v>
      </c>
      <c r="F970" s="10" t="s">
        <v>44</v>
      </c>
      <c r="G970" s="10" t="s">
        <v>45</v>
      </c>
      <c r="H970" s="10" t="s">
        <v>44</v>
      </c>
      <c r="I970" s="11">
        <v>2462.91</v>
      </c>
      <c r="J970" s="12">
        <v>2.8789736121564259E-4</v>
      </c>
      <c r="K970" s="47">
        <v>2462.0021999999967</v>
      </c>
      <c r="L970" s="39" t="s">
        <v>46</v>
      </c>
      <c r="M970" s="41">
        <v>0</v>
      </c>
      <c r="N970" s="47">
        <f t="shared" si="30"/>
        <v>2462.0021999999967</v>
      </c>
      <c r="O970" s="39" t="s">
        <v>39</v>
      </c>
      <c r="P970" s="13" t="s">
        <v>10711</v>
      </c>
      <c r="Q970" s="40" t="s">
        <v>10712</v>
      </c>
      <c r="R970" s="40" t="s">
        <v>10713</v>
      </c>
      <c r="S970" s="40" t="s">
        <v>676</v>
      </c>
      <c r="T970" s="39" t="s">
        <v>125</v>
      </c>
      <c r="U970" s="40" t="s">
        <v>10714</v>
      </c>
      <c r="V970" s="55">
        <v>1009.7271999999987</v>
      </c>
      <c r="W970" s="43" t="s">
        <v>46</v>
      </c>
      <c r="X970" s="44">
        <v>0</v>
      </c>
      <c r="Y970" s="55">
        <f t="shared" si="31"/>
        <v>1009.7271999999987</v>
      </c>
      <c r="Z970" s="14" t="s">
        <v>39</v>
      </c>
      <c r="AA970" s="45" t="s">
        <v>10715</v>
      </c>
      <c r="AB970" s="45" t="s">
        <v>10716</v>
      </c>
      <c r="AC970" s="45" t="s">
        <v>10717</v>
      </c>
      <c r="AD970" s="45" t="s">
        <v>287</v>
      </c>
      <c r="AE970" s="43" t="s">
        <v>10718</v>
      </c>
      <c r="AF970" s="45" t="s">
        <v>10719</v>
      </c>
      <c r="AG970" s="48">
        <v>1</v>
      </c>
    </row>
    <row r="971" spans="1:33" s="1" customFormat="1" ht="29.25">
      <c r="A971" s="46" t="s">
        <v>10720</v>
      </c>
      <c r="B971" s="10" t="s">
        <v>10721</v>
      </c>
      <c r="C971" s="21" t="s">
        <v>10722</v>
      </c>
      <c r="D971" s="10" t="s">
        <v>829</v>
      </c>
      <c r="E971" s="10" t="s">
        <v>79</v>
      </c>
      <c r="F971" s="10" t="s">
        <v>44</v>
      </c>
      <c r="G971" s="10" t="s">
        <v>45</v>
      </c>
      <c r="H971" s="10" t="s">
        <v>44</v>
      </c>
      <c r="I971" s="11">
        <v>1671.36</v>
      </c>
      <c r="J971" s="12">
        <v>4.2204803722718292E-3</v>
      </c>
      <c r="K971" s="47">
        <v>1670.9083999999978</v>
      </c>
      <c r="L971" s="39" t="s">
        <v>46</v>
      </c>
      <c r="M971" s="41">
        <v>0</v>
      </c>
      <c r="N971" s="47">
        <f t="shared" si="30"/>
        <v>1670.9083999999978</v>
      </c>
      <c r="O971" s="39" t="s">
        <v>39</v>
      </c>
      <c r="P971" s="13" t="s">
        <v>10723</v>
      </c>
      <c r="Q971" s="40" t="s">
        <v>10724</v>
      </c>
      <c r="R971" s="40" t="s">
        <v>10725</v>
      </c>
      <c r="S971" s="40" t="s">
        <v>10726</v>
      </c>
      <c r="T971" s="39" t="s">
        <v>51</v>
      </c>
      <c r="U971" s="40" t="s">
        <v>10727</v>
      </c>
      <c r="V971" s="55">
        <v>1670.9083999999978</v>
      </c>
      <c r="W971" s="43" t="s">
        <v>46</v>
      </c>
      <c r="X971" s="44">
        <v>0</v>
      </c>
      <c r="Y971" s="55">
        <f t="shared" si="31"/>
        <v>1670.9083999999978</v>
      </c>
      <c r="Z971" s="14" t="s">
        <v>39</v>
      </c>
      <c r="AA971" s="45" t="s">
        <v>10728</v>
      </c>
      <c r="AB971" s="45" t="s">
        <v>10729</v>
      </c>
      <c r="AC971" s="45" t="s">
        <v>10725</v>
      </c>
      <c r="AD971" s="45" t="s">
        <v>55</v>
      </c>
      <c r="AE971" s="43" t="s">
        <v>51</v>
      </c>
      <c r="AF971" s="45" t="s">
        <v>10730</v>
      </c>
      <c r="AG971" s="48">
        <v>1</v>
      </c>
    </row>
    <row r="972" spans="1:33" s="1" customFormat="1" ht="42.75">
      <c r="A972" s="46" t="s">
        <v>10731</v>
      </c>
      <c r="B972" s="10" t="s">
        <v>10721</v>
      </c>
      <c r="C972" s="21" t="s">
        <v>10722</v>
      </c>
      <c r="D972" s="10" t="s">
        <v>5567</v>
      </c>
      <c r="E972" s="10" t="s">
        <v>79</v>
      </c>
      <c r="F972" s="10" t="s">
        <v>44</v>
      </c>
      <c r="G972" s="10" t="s">
        <v>45</v>
      </c>
      <c r="H972" s="10" t="s">
        <v>44</v>
      </c>
      <c r="I972" s="11">
        <v>2507.06</v>
      </c>
      <c r="J972" s="12">
        <v>4.3677064317697006E-3</v>
      </c>
      <c r="K972" s="47">
        <v>2506.3625999999967</v>
      </c>
      <c r="L972" s="39" t="s">
        <v>46</v>
      </c>
      <c r="M972" s="41">
        <v>0</v>
      </c>
      <c r="N972" s="47">
        <f t="shared" si="30"/>
        <v>2506.3625999999967</v>
      </c>
      <c r="O972" s="39" t="s">
        <v>39</v>
      </c>
      <c r="P972" s="13" t="s">
        <v>10732</v>
      </c>
      <c r="Q972" s="40" t="s">
        <v>10733</v>
      </c>
      <c r="R972" s="40" t="s">
        <v>10734</v>
      </c>
      <c r="S972" s="40" t="s">
        <v>10726</v>
      </c>
      <c r="T972" s="39" t="s">
        <v>51</v>
      </c>
      <c r="U972" s="40" t="s">
        <v>10735</v>
      </c>
      <c r="V972" s="55">
        <v>2506.3625999999967</v>
      </c>
      <c r="W972" s="43" t="s">
        <v>46</v>
      </c>
      <c r="X972" s="44">
        <v>0</v>
      </c>
      <c r="Y972" s="55">
        <f t="shared" si="31"/>
        <v>2506.3625999999967</v>
      </c>
      <c r="Z972" s="14" t="s">
        <v>39</v>
      </c>
      <c r="AA972" s="45" t="s">
        <v>10732</v>
      </c>
      <c r="AB972" s="45" t="s">
        <v>10736</v>
      </c>
      <c r="AC972" s="45" t="s">
        <v>10734</v>
      </c>
      <c r="AD972" s="45" t="s">
        <v>55</v>
      </c>
      <c r="AE972" s="43" t="s">
        <v>51</v>
      </c>
      <c r="AF972" s="45" t="s">
        <v>10735</v>
      </c>
      <c r="AG972" s="48">
        <v>1</v>
      </c>
    </row>
    <row r="973" spans="1:33" s="1" customFormat="1" ht="28.5">
      <c r="A973" s="46" t="s">
        <v>10737</v>
      </c>
      <c r="B973" s="10" t="s">
        <v>10738</v>
      </c>
      <c r="C973" s="21" t="s">
        <v>10739</v>
      </c>
      <c r="D973" s="24" t="s">
        <v>10740</v>
      </c>
      <c r="E973" s="10" t="s">
        <v>568</v>
      </c>
      <c r="F973" s="10" t="s">
        <v>201</v>
      </c>
      <c r="G973" s="10" t="s">
        <v>202</v>
      </c>
      <c r="H973" s="10" t="s">
        <v>2537</v>
      </c>
      <c r="I973" s="11"/>
      <c r="J973" s="12">
        <v>5.9493408438981716E-4</v>
      </c>
      <c r="K973" s="47">
        <v>6869.4264755200002</v>
      </c>
      <c r="L973" s="39" t="s">
        <v>46</v>
      </c>
      <c r="M973" s="41">
        <v>0</v>
      </c>
      <c r="N973" s="47">
        <f t="shared" si="30"/>
        <v>6869.4264755200002</v>
      </c>
      <c r="O973" s="39" t="s">
        <v>39</v>
      </c>
      <c r="P973" s="13" t="s">
        <v>10741</v>
      </c>
      <c r="Q973" s="40" t="s">
        <v>10742</v>
      </c>
      <c r="R973" s="40" t="s">
        <v>10743</v>
      </c>
      <c r="S973" s="40" t="s">
        <v>10744</v>
      </c>
      <c r="T973" s="39" t="s">
        <v>125</v>
      </c>
      <c r="U973" s="40" t="s">
        <v>10745</v>
      </c>
      <c r="V973" s="55">
        <v>3896.4247347200003</v>
      </c>
      <c r="W973" s="43" t="s">
        <v>46</v>
      </c>
      <c r="X973" s="44">
        <v>0</v>
      </c>
      <c r="Y973" s="55">
        <f t="shared" si="31"/>
        <v>3896.4247347200003</v>
      </c>
      <c r="Z973" s="14" t="s">
        <v>39</v>
      </c>
      <c r="AA973" s="45" t="s">
        <v>10746</v>
      </c>
      <c r="AB973" s="45" t="s">
        <v>10747</v>
      </c>
      <c r="AC973" s="45" t="s">
        <v>10743</v>
      </c>
      <c r="AD973" s="45" t="s">
        <v>2546</v>
      </c>
      <c r="AE973" s="43" t="s">
        <v>125</v>
      </c>
      <c r="AF973" s="45" t="s">
        <v>10745</v>
      </c>
      <c r="AG973" s="48">
        <v>1</v>
      </c>
    </row>
    <row r="974" spans="1:33" s="1" customFormat="1" ht="28.5">
      <c r="A974" s="46" t="s">
        <v>10748</v>
      </c>
      <c r="B974" s="10" t="s">
        <v>10749</v>
      </c>
      <c r="C974" s="21" t="s">
        <v>10739</v>
      </c>
      <c r="D974" s="10" t="s">
        <v>10750</v>
      </c>
      <c r="E974" s="10" t="s">
        <v>61</v>
      </c>
      <c r="F974" s="10" t="s">
        <v>62</v>
      </c>
      <c r="G974" s="10" t="s">
        <v>45</v>
      </c>
      <c r="H974" s="10" t="s">
        <v>63</v>
      </c>
      <c r="I974" s="11"/>
      <c r="J974" s="12">
        <v>1.1599994306799803E-2</v>
      </c>
      <c r="K974" s="47">
        <v>946.91032575999998</v>
      </c>
      <c r="L974" s="39" t="s">
        <v>46</v>
      </c>
      <c r="M974" s="41">
        <v>0</v>
      </c>
      <c r="N974" s="47">
        <f t="shared" si="30"/>
        <v>946.91032575999998</v>
      </c>
      <c r="O974" s="39" t="s">
        <v>39</v>
      </c>
      <c r="P974" s="13" t="s">
        <v>10751</v>
      </c>
      <c r="Q974" s="40" t="s">
        <v>10752</v>
      </c>
      <c r="R974" s="40" t="s">
        <v>10753</v>
      </c>
      <c r="S974" s="40" t="s">
        <v>2228</v>
      </c>
      <c r="T974" s="39" t="s">
        <v>506</v>
      </c>
      <c r="U974" s="40" t="s">
        <v>10754</v>
      </c>
      <c r="V974" s="55">
        <v>878.92068095999991</v>
      </c>
      <c r="W974" s="43" t="s">
        <v>46</v>
      </c>
      <c r="X974" s="44">
        <v>0</v>
      </c>
      <c r="Y974" s="55">
        <f t="shared" si="31"/>
        <v>878.92068095999991</v>
      </c>
      <c r="Z974" s="14" t="s">
        <v>39</v>
      </c>
      <c r="AA974" s="45" t="s">
        <v>10755</v>
      </c>
      <c r="AB974" s="45" t="s">
        <v>10756</v>
      </c>
      <c r="AC974" s="45" t="s">
        <v>10757</v>
      </c>
      <c r="AD974" s="45" t="s">
        <v>169</v>
      </c>
      <c r="AE974" s="43" t="s">
        <v>1159</v>
      </c>
      <c r="AF974" s="45" t="s">
        <v>10758</v>
      </c>
      <c r="AG974" s="48">
        <v>1</v>
      </c>
    </row>
    <row r="975" spans="1:33" s="1" customFormat="1">
      <c r="A975" s="46" t="s">
        <v>10759</v>
      </c>
      <c r="B975" s="10" t="s">
        <v>10760</v>
      </c>
      <c r="C975" s="21" t="s">
        <v>10761</v>
      </c>
      <c r="D975" s="10" t="s">
        <v>2066</v>
      </c>
      <c r="E975" s="10" t="s">
        <v>133</v>
      </c>
      <c r="F975" s="10" t="s">
        <v>134</v>
      </c>
      <c r="G975" s="10" t="s">
        <v>135</v>
      </c>
      <c r="H975" s="10" t="s">
        <v>136</v>
      </c>
      <c r="I975" s="11">
        <v>3786596.13</v>
      </c>
      <c r="J975" s="12">
        <v>2.7684094111609298E-2</v>
      </c>
      <c r="K975" s="47">
        <v>3786595.2943999949</v>
      </c>
      <c r="L975" s="39" t="s">
        <v>46</v>
      </c>
      <c r="M975" s="41">
        <v>0</v>
      </c>
      <c r="N975" s="47">
        <f t="shared" si="30"/>
        <v>3786595.2943999949</v>
      </c>
      <c r="O975" s="39" t="s">
        <v>39</v>
      </c>
      <c r="P975" s="13" t="s">
        <v>10762</v>
      </c>
      <c r="Q975" s="40" t="s">
        <v>10763</v>
      </c>
      <c r="R975" s="40" t="s">
        <v>10764</v>
      </c>
      <c r="S975" s="40" t="s">
        <v>10765</v>
      </c>
      <c r="T975" s="39" t="s">
        <v>152</v>
      </c>
      <c r="U975" s="40" t="s">
        <v>10766</v>
      </c>
      <c r="V975" s="55">
        <v>3118855.0923999958</v>
      </c>
      <c r="W975" s="43" t="s">
        <v>46</v>
      </c>
      <c r="X975" s="44">
        <v>0</v>
      </c>
      <c r="Y975" s="55">
        <f t="shared" si="31"/>
        <v>3118855.0923999958</v>
      </c>
      <c r="Z975" s="14" t="s">
        <v>39</v>
      </c>
      <c r="AA975" s="45" t="s">
        <v>10767</v>
      </c>
      <c r="AB975" s="45" t="s">
        <v>10768</v>
      </c>
      <c r="AC975" s="45" t="s">
        <v>10764</v>
      </c>
      <c r="AD975" s="45" t="s">
        <v>55</v>
      </c>
      <c r="AE975" s="43" t="s">
        <v>152</v>
      </c>
      <c r="AF975" s="45" t="s">
        <v>10766</v>
      </c>
      <c r="AG975" s="48">
        <v>1</v>
      </c>
    </row>
    <row r="976" spans="1:33" s="1" customFormat="1" ht="71.25">
      <c r="A976" s="46" t="s">
        <v>10769</v>
      </c>
      <c r="B976" s="10" t="s">
        <v>10770</v>
      </c>
      <c r="C976" s="21" t="s">
        <v>10771</v>
      </c>
      <c r="D976" s="10" t="s">
        <v>8280</v>
      </c>
      <c r="E976" s="10" t="s">
        <v>133</v>
      </c>
      <c r="F976" s="10" t="s">
        <v>147</v>
      </c>
      <c r="G976" s="10" t="s">
        <v>135</v>
      </c>
      <c r="H976" s="10" t="s">
        <v>133</v>
      </c>
      <c r="I976" s="11"/>
      <c r="J976" s="12">
        <v>1.1113181792889802E-2</v>
      </c>
      <c r="K976" s="47">
        <v>27616.157542399997</v>
      </c>
      <c r="L976" s="39" t="s">
        <v>46</v>
      </c>
      <c r="M976" s="41">
        <v>0</v>
      </c>
      <c r="N976" s="47">
        <f t="shared" si="30"/>
        <v>27616.157542399997</v>
      </c>
      <c r="O976" s="39" t="s">
        <v>39</v>
      </c>
      <c r="P976" s="13" t="s">
        <v>10772</v>
      </c>
      <c r="Q976" s="40" t="s">
        <v>10773</v>
      </c>
      <c r="R976" s="40" t="s">
        <v>10774</v>
      </c>
      <c r="S976" s="40" t="s">
        <v>10775</v>
      </c>
      <c r="T976" s="39" t="s">
        <v>152</v>
      </c>
      <c r="U976" s="40" t="s">
        <v>10776</v>
      </c>
      <c r="V976" s="55">
        <v>22366.120788479999</v>
      </c>
      <c r="W976" s="43" t="s">
        <v>46</v>
      </c>
      <c r="X976" s="44">
        <v>0</v>
      </c>
      <c r="Y976" s="55">
        <f t="shared" si="31"/>
        <v>22366.120788479999</v>
      </c>
      <c r="Z976" s="14" t="s">
        <v>39</v>
      </c>
      <c r="AA976" s="45" t="s">
        <v>10777</v>
      </c>
      <c r="AB976" s="45" t="s">
        <v>10778</v>
      </c>
      <c r="AC976" s="45" t="s">
        <v>10779</v>
      </c>
      <c r="AD976" s="45" t="s">
        <v>10780</v>
      </c>
      <c r="AE976" s="43" t="s">
        <v>10781</v>
      </c>
      <c r="AF976" s="45" t="s">
        <v>10782</v>
      </c>
      <c r="AG976" s="48">
        <v>1</v>
      </c>
    </row>
    <row r="977" spans="1:33" s="1" customFormat="1" ht="42.75">
      <c r="A977" s="46" t="s">
        <v>10783</v>
      </c>
      <c r="B977" s="10" t="s">
        <v>10784</v>
      </c>
      <c r="C977" s="21" t="s">
        <v>10785</v>
      </c>
      <c r="D977" s="17">
        <v>0.02</v>
      </c>
      <c r="E977" s="10" t="s">
        <v>10786</v>
      </c>
      <c r="F977" s="10" t="s">
        <v>62</v>
      </c>
      <c r="G977" s="10" t="s">
        <v>202</v>
      </c>
      <c r="H977" s="10" t="s">
        <v>63</v>
      </c>
      <c r="I977" s="11"/>
      <c r="J977" s="12">
        <v>7.5820768301039732E-2</v>
      </c>
      <c r="K977" s="47">
        <v>212.62216192</v>
      </c>
      <c r="L977" s="39" t="s">
        <v>46</v>
      </c>
      <c r="M977" s="41">
        <v>0</v>
      </c>
      <c r="N977" s="47">
        <f t="shared" si="30"/>
        <v>212.62216192</v>
      </c>
      <c r="O977" s="39" t="s">
        <v>39</v>
      </c>
      <c r="P977" s="13" t="s">
        <v>10787</v>
      </c>
      <c r="Q977" s="40" t="s">
        <v>10788</v>
      </c>
      <c r="R977" s="40" t="s">
        <v>10789</v>
      </c>
      <c r="S977" s="40" t="s">
        <v>10790</v>
      </c>
      <c r="T977" s="39" t="s">
        <v>266</v>
      </c>
      <c r="U977" s="40" t="s">
        <v>10791</v>
      </c>
      <c r="V977" s="55">
        <v>173.0645504</v>
      </c>
      <c r="W977" s="43" t="s">
        <v>46</v>
      </c>
      <c r="X977" s="44">
        <v>0</v>
      </c>
      <c r="Y977" s="55">
        <f t="shared" si="31"/>
        <v>173.0645504</v>
      </c>
      <c r="Z977" s="14" t="s">
        <v>39</v>
      </c>
      <c r="AA977" s="45" t="s">
        <v>10792</v>
      </c>
      <c r="AB977" s="45" t="s">
        <v>10793</v>
      </c>
      <c r="AC977" s="45" t="s">
        <v>10794</v>
      </c>
      <c r="AD977" s="45" t="s">
        <v>235</v>
      </c>
      <c r="AE977" s="43" t="s">
        <v>351</v>
      </c>
      <c r="AF977" s="45" t="s">
        <v>10795</v>
      </c>
      <c r="AG977" s="48">
        <v>1</v>
      </c>
    </row>
    <row r="978" spans="1:33" s="1" customFormat="1" ht="42.75">
      <c r="A978" s="46" t="s">
        <v>10796</v>
      </c>
      <c r="B978" s="10" t="s">
        <v>10797</v>
      </c>
      <c r="C978" s="21" t="s">
        <v>10785</v>
      </c>
      <c r="D978" s="10" t="s">
        <v>598</v>
      </c>
      <c r="E978" s="10" t="s">
        <v>79</v>
      </c>
      <c r="F978" s="10" t="s">
        <v>44</v>
      </c>
      <c r="G978" s="10" t="s">
        <v>45</v>
      </c>
      <c r="H978" s="10" t="s">
        <v>44</v>
      </c>
      <c r="I978" s="11"/>
      <c r="J978" s="12">
        <v>5.7235693762257359E-3</v>
      </c>
      <c r="K978" s="47">
        <v>454.91253247999998</v>
      </c>
      <c r="L978" s="39" t="s">
        <v>46</v>
      </c>
      <c r="M978" s="41">
        <v>0</v>
      </c>
      <c r="N978" s="47">
        <f t="shared" si="30"/>
        <v>454.91253247999998</v>
      </c>
      <c r="O978" s="39" t="s">
        <v>39</v>
      </c>
      <c r="P978" s="13" t="s">
        <v>10798</v>
      </c>
      <c r="Q978" s="40" t="s">
        <v>10799</v>
      </c>
      <c r="R978" s="40" t="s">
        <v>10800</v>
      </c>
      <c r="S978" s="40" t="s">
        <v>1469</v>
      </c>
      <c r="T978" s="39" t="s">
        <v>1287</v>
      </c>
      <c r="U978" s="40" t="s">
        <v>10801</v>
      </c>
      <c r="V978" s="55">
        <v>271.95857920000003</v>
      </c>
      <c r="W978" s="43" t="s">
        <v>46</v>
      </c>
      <c r="X978" s="44">
        <v>0</v>
      </c>
      <c r="Y978" s="55">
        <f t="shared" si="31"/>
        <v>271.95857920000003</v>
      </c>
      <c r="Z978" s="14" t="s">
        <v>39</v>
      </c>
      <c r="AA978" s="45" t="s">
        <v>10802</v>
      </c>
      <c r="AB978" s="45" t="s">
        <v>10803</v>
      </c>
      <c r="AC978" s="45" t="s">
        <v>10804</v>
      </c>
      <c r="AD978" s="45" t="s">
        <v>287</v>
      </c>
      <c r="AE978" s="43" t="s">
        <v>10805</v>
      </c>
      <c r="AF978" s="45" t="s">
        <v>10806</v>
      </c>
      <c r="AG978" s="48">
        <v>1</v>
      </c>
    </row>
    <row r="979" spans="1:33" s="1" customFormat="1" ht="28.5">
      <c r="A979" s="46" t="s">
        <v>10807</v>
      </c>
      <c r="B979" s="10" t="s">
        <v>10808</v>
      </c>
      <c r="C979" s="21" t="s">
        <v>10809</v>
      </c>
      <c r="D979" s="10" t="s">
        <v>8261</v>
      </c>
      <c r="E979" s="10" t="s">
        <v>737</v>
      </c>
      <c r="F979" s="10" t="s">
        <v>201</v>
      </c>
      <c r="G979" s="10" t="s">
        <v>202</v>
      </c>
      <c r="H979" s="10" t="s">
        <v>2537</v>
      </c>
      <c r="I979" s="11"/>
      <c r="J979" s="12">
        <v>0.13187217484655578</v>
      </c>
      <c r="K979" s="47">
        <v>147.10486784</v>
      </c>
      <c r="L979" s="39" t="s">
        <v>46</v>
      </c>
      <c r="M979" s="41">
        <v>0</v>
      </c>
      <c r="N979" s="47">
        <f t="shared" si="30"/>
        <v>147.10486784</v>
      </c>
      <c r="O979" s="39" t="s">
        <v>39</v>
      </c>
      <c r="P979" s="13" t="s">
        <v>10810</v>
      </c>
      <c r="Q979" s="40" t="s">
        <v>10811</v>
      </c>
      <c r="R979" s="40" t="s">
        <v>10098</v>
      </c>
      <c r="S979" s="40" t="s">
        <v>10812</v>
      </c>
      <c r="T979" s="39" t="s">
        <v>84</v>
      </c>
      <c r="U979" s="40" t="s">
        <v>10813</v>
      </c>
      <c r="V979" s="55">
        <v>80.351398400000008</v>
      </c>
      <c r="W979" s="43" t="s">
        <v>46</v>
      </c>
      <c r="X979" s="44">
        <v>0</v>
      </c>
      <c r="Y979" s="55">
        <f t="shared" si="31"/>
        <v>80.351398400000008</v>
      </c>
      <c r="Z979" s="14" t="s">
        <v>39</v>
      </c>
      <c r="AA979" s="45" t="s">
        <v>10814</v>
      </c>
      <c r="AB979" s="45" t="s">
        <v>10815</v>
      </c>
      <c r="AC979" s="45" t="s">
        <v>10816</v>
      </c>
      <c r="AD979" s="45" t="s">
        <v>2546</v>
      </c>
      <c r="AE979" s="43" t="s">
        <v>84</v>
      </c>
      <c r="AF979" s="45" t="s">
        <v>10813</v>
      </c>
      <c r="AG979" s="48">
        <v>1</v>
      </c>
    </row>
    <row r="980" spans="1:33" s="1" customFormat="1" ht="57">
      <c r="A980" s="46" t="s">
        <v>10817</v>
      </c>
      <c r="B980" s="10" t="s">
        <v>10818</v>
      </c>
      <c r="C980" s="21" t="s">
        <v>10809</v>
      </c>
      <c r="D980" s="10" t="s">
        <v>464</v>
      </c>
      <c r="E980" s="10" t="s">
        <v>133</v>
      </c>
      <c r="F980" s="10" t="s">
        <v>147</v>
      </c>
      <c r="G980" s="10" t="s">
        <v>135</v>
      </c>
      <c r="H980" s="10" t="s">
        <v>133</v>
      </c>
      <c r="I980" s="11"/>
      <c r="J980" s="12">
        <v>1.2799457547296214E-2</v>
      </c>
      <c r="K980" s="47">
        <v>3155.9556940799998</v>
      </c>
      <c r="L980" s="39" t="s">
        <v>46</v>
      </c>
      <c r="M980" s="41">
        <v>0</v>
      </c>
      <c r="N980" s="47">
        <f t="shared" si="30"/>
        <v>3155.9556940799998</v>
      </c>
      <c r="O980" s="39" t="s">
        <v>39</v>
      </c>
      <c r="P980" s="13" t="s">
        <v>10819</v>
      </c>
      <c r="Q980" s="40" t="s">
        <v>10820</v>
      </c>
      <c r="R980" s="40" t="s">
        <v>10821</v>
      </c>
      <c r="S980" s="40" t="s">
        <v>1411</v>
      </c>
      <c r="T980" s="39" t="s">
        <v>1412</v>
      </c>
      <c r="U980" s="40" t="s">
        <v>10822</v>
      </c>
      <c r="V980" s="55">
        <v>1081.65344</v>
      </c>
      <c r="W980" s="43" t="s">
        <v>46</v>
      </c>
      <c r="X980" s="44">
        <v>0</v>
      </c>
      <c r="Y980" s="55">
        <f t="shared" si="31"/>
        <v>1081.65344</v>
      </c>
      <c r="Z980" s="14" t="s">
        <v>39</v>
      </c>
      <c r="AA980" s="45" t="s">
        <v>10823</v>
      </c>
      <c r="AB980" s="45" t="s">
        <v>10824</v>
      </c>
      <c r="AC980" s="45" t="s">
        <v>10825</v>
      </c>
      <c r="AD980" s="45" t="s">
        <v>55</v>
      </c>
      <c r="AE980" s="43" t="s">
        <v>1412</v>
      </c>
      <c r="AF980" s="45" t="s">
        <v>10822</v>
      </c>
      <c r="AG980" s="48">
        <v>1</v>
      </c>
    </row>
    <row r="981" spans="1:33" s="1" customFormat="1" ht="57">
      <c r="A981" s="46" t="s">
        <v>10826</v>
      </c>
      <c r="B981" s="10" t="s">
        <v>10818</v>
      </c>
      <c r="C981" s="21" t="s">
        <v>10809</v>
      </c>
      <c r="D981" s="10" t="s">
        <v>464</v>
      </c>
      <c r="E981" s="10" t="s">
        <v>79</v>
      </c>
      <c r="F981" s="10" t="s">
        <v>44</v>
      </c>
      <c r="G981" s="10" t="s">
        <v>45</v>
      </c>
      <c r="H981" s="10" t="s">
        <v>44</v>
      </c>
      <c r="I981" s="11"/>
      <c r="J981" s="12">
        <v>3.1346254863760671E-2</v>
      </c>
      <c r="K981" s="47">
        <v>317.69706751999996</v>
      </c>
      <c r="L981" s="39" t="s">
        <v>46</v>
      </c>
      <c r="M981" s="41">
        <v>0</v>
      </c>
      <c r="N981" s="47">
        <f t="shared" si="30"/>
        <v>317.69706751999996</v>
      </c>
      <c r="O981" s="39" t="s">
        <v>39</v>
      </c>
      <c r="P981" s="13" t="s">
        <v>10827</v>
      </c>
      <c r="Q981" s="40" t="s">
        <v>10828</v>
      </c>
      <c r="R981" s="40" t="s">
        <v>10829</v>
      </c>
      <c r="S981" s="40" t="s">
        <v>382</v>
      </c>
      <c r="T981" s="39" t="s">
        <v>125</v>
      </c>
      <c r="U981" s="40" t="s">
        <v>10830</v>
      </c>
      <c r="V981" s="55">
        <v>176.77307647999999</v>
      </c>
      <c r="W981" s="43" t="s">
        <v>46</v>
      </c>
      <c r="X981" s="44">
        <v>0</v>
      </c>
      <c r="Y981" s="55">
        <f t="shared" si="31"/>
        <v>176.77307647999999</v>
      </c>
      <c r="Z981" s="14" t="s">
        <v>39</v>
      </c>
      <c r="AA981" s="45" t="s">
        <v>10831</v>
      </c>
      <c r="AB981" s="45" t="s">
        <v>10832</v>
      </c>
      <c r="AC981" s="45" t="s">
        <v>10829</v>
      </c>
      <c r="AD981" s="45" t="s">
        <v>55</v>
      </c>
      <c r="AE981" s="43" t="s">
        <v>125</v>
      </c>
      <c r="AF981" s="45" t="s">
        <v>10830</v>
      </c>
      <c r="AG981" s="48">
        <v>1</v>
      </c>
    </row>
    <row r="982" spans="1:33" s="1" customFormat="1" ht="42.75">
      <c r="A982" s="46" t="s">
        <v>10833</v>
      </c>
      <c r="B982" s="10" t="s">
        <v>10834</v>
      </c>
      <c r="C982" s="21" t="s">
        <v>10835</v>
      </c>
      <c r="D982" s="10" t="s">
        <v>10836</v>
      </c>
      <c r="E982" s="10" t="s">
        <v>133</v>
      </c>
      <c r="F982" s="10" t="s">
        <v>147</v>
      </c>
      <c r="G982" s="10" t="s">
        <v>135</v>
      </c>
      <c r="H982" s="10" t="s">
        <v>133</v>
      </c>
      <c r="I982" s="11"/>
      <c r="J982" s="12">
        <v>1.6646769030430014E-5</v>
      </c>
      <c r="K982" s="47">
        <v>2458.7527910399999</v>
      </c>
      <c r="L982" s="39" t="s">
        <v>46</v>
      </c>
      <c r="M982" s="41">
        <v>0</v>
      </c>
      <c r="N982" s="47">
        <f t="shared" si="30"/>
        <v>2458.7527910399999</v>
      </c>
      <c r="O982" s="39" t="s">
        <v>39</v>
      </c>
      <c r="P982" s="13" t="s">
        <v>10837</v>
      </c>
      <c r="Q982" s="40" t="s">
        <v>10838</v>
      </c>
      <c r="R982" s="40" t="s">
        <v>10839</v>
      </c>
      <c r="S982" s="40" t="s">
        <v>9716</v>
      </c>
      <c r="T982" s="39" t="s">
        <v>506</v>
      </c>
      <c r="U982" s="40" t="s">
        <v>10840</v>
      </c>
      <c r="V982" s="55">
        <v>1018.60849664</v>
      </c>
      <c r="W982" s="43" t="s">
        <v>46</v>
      </c>
      <c r="X982" s="44">
        <v>0</v>
      </c>
      <c r="Y982" s="55">
        <f t="shared" si="31"/>
        <v>1018.60849664</v>
      </c>
      <c r="Z982" s="14" t="s">
        <v>39</v>
      </c>
      <c r="AA982" s="45" t="s">
        <v>10841</v>
      </c>
      <c r="AB982" s="45" t="s">
        <v>10842</v>
      </c>
      <c r="AC982" s="45" t="s">
        <v>10839</v>
      </c>
      <c r="AD982" s="45" t="s">
        <v>55</v>
      </c>
      <c r="AE982" s="43" t="s">
        <v>506</v>
      </c>
      <c r="AF982" s="45" t="s">
        <v>10840</v>
      </c>
      <c r="AG982" s="48">
        <v>1</v>
      </c>
    </row>
    <row r="983" spans="1:33" s="1" customFormat="1" ht="57">
      <c r="A983" s="46" t="s">
        <v>10843</v>
      </c>
      <c r="B983" s="10" t="s">
        <v>10844</v>
      </c>
      <c r="C983" s="21" t="s">
        <v>10845</v>
      </c>
      <c r="D983" s="10" t="s">
        <v>1856</v>
      </c>
      <c r="E983" s="10" t="s">
        <v>79</v>
      </c>
      <c r="F983" s="10" t="s">
        <v>44</v>
      </c>
      <c r="G983" s="10" t="s">
        <v>45</v>
      </c>
      <c r="H983" s="10" t="s">
        <v>44</v>
      </c>
      <c r="I983" s="11"/>
      <c r="J983" s="12">
        <v>4.1060773676016363E-4</v>
      </c>
      <c r="K983" s="47">
        <v>118.67283456000001</v>
      </c>
      <c r="L983" s="39" t="s">
        <v>46</v>
      </c>
      <c r="M983" s="41">
        <v>0</v>
      </c>
      <c r="N983" s="47">
        <f t="shared" si="30"/>
        <v>118.67283456000001</v>
      </c>
      <c r="O983" s="39" t="s">
        <v>39</v>
      </c>
      <c r="P983" s="13" t="s">
        <v>10846</v>
      </c>
      <c r="Q983" s="40" t="s">
        <v>10847</v>
      </c>
      <c r="R983" s="40" t="s">
        <v>10848</v>
      </c>
      <c r="S983" s="40" t="s">
        <v>10849</v>
      </c>
      <c r="T983" s="39" t="s">
        <v>657</v>
      </c>
      <c r="U983" s="40" t="s">
        <v>10850</v>
      </c>
      <c r="V983" s="55">
        <v>74.170521600000001</v>
      </c>
      <c r="W983" s="43" t="s">
        <v>46</v>
      </c>
      <c r="X983" s="44">
        <v>0</v>
      </c>
      <c r="Y983" s="55">
        <f t="shared" si="31"/>
        <v>74.170521600000001</v>
      </c>
      <c r="Z983" s="14" t="s">
        <v>39</v>
      </c>
      <c r="AA983" s="45" t="s">
        <v>10851</v>
      </c>
      <c r="AB983" s="45" t="s">
        <v>10852</v>
      </c>
      <c r="AC983" s="45" t="s">
        <v>10853</v>
      </c>
      <c r="AD983" s="45" t="s">
        <v>271</v>
      </c>
      <c r="AE983" s="43" t="s">
        <v>4676</v>
      </c>
      <c r="AF983" s="45" t="s">
        <v>10854</v>
      </c>
      <c r="AG983" s="48">
        <v>1</v>
      </c>
    </row>
    <row r="984" spans="1:33" s="1" customFormat="1" ht="57">
      <c r="A984" s="46" t="s">
        <v>10855</v>
      </c>
      <c r="B984" s="10" t="s">
        <v>10856</v>
      </c>
      <c r="C984" s="21" t="s">
        <v>10857</v>
      </c>
      <c r="D984" s="10" t="s">
        <v>3760</v>
      </c>
      <c r="E984" s="10" t="s">
        <v>61</v>
      </c>
      <c r="F984" s="10" t="s">
        <v>62</v>
      </c>
      <c r="G984" s="10" t="s">
        <v>939</v>
      </c>
      <c r="H984" s="10" t="s">
        <v>63</v>
      </c>
      <c r="I984" s="11"/>
      <c r="J984" s="12">
        <v>1.1915261585090507E-2</v>
      </c>
      <c r="K984" s="47">
        <v>1675.0176128000001</v>
      </c>
      <c r="L984" s="39" t="s">
        <v>46</v>
      </c>
      <c r="M984" s="41">
        <v>0</v>
      </c>
      <c r="N984" s="47">
        <f t="shared" si="30"/>
        <v>1675.0176128000001</v>
      </c>
      <c r="O984" s="39" t="s">
        <v>39</v>
      </c>
      <c r="P984" s="13" t="s">
        <v>10858</v>
      </c>
      <c r="Q984" s="40" t="s">
        <v>10859</v>
      </c>
      <c r="R984" s="40" t="s">
        <v>10860</v>
      </c>
      <c r="S984" s="40" t="s">
        <v>2228</v>
      </c>
      <c r="T984" s="39" t="s">
        <v>506</v>
      </c>
      <c r="U984" s="40" t="s">
        <v>10861</v>
      </c>
      <c r="V984" s="55">
        <v>2013.72966144</v>
      </c>
      <c r="W984" s="43" t="s">
        <v>46</v>
      </c>
      <c r="X984" s="44">
        <v>0</v>
      </c>
      <c r="Y984" s="55">
        <f t="shared" si="31"/>
        <v>2013.72966144</v>
      </c>
      <c r="Z984" s="14" t="s">
        <v>39</v>
      </c>
      <c r="AA984" s="45" t="s">
        <v>10862</v>
      </c>
      <c r="AB984" s="45" t="s">
        <v>10863</v>
      </c>
      <c r="AC984" s="45" t="s">
        <v>10864</v>
      </c>
      <c r="AD984" s="45" t="s">
        <v>169</v>
      </c>
      <c r="AE984" s="43" t="s">
        <v>1159</v>
      </c>
      <c r="AF984" s="45" t="s">
        <v>10865</v>
      </c>
      <c r="AG984" s="48">
        <v>1</v>
      </c>
    </row>
    <row r="985" spans="1:33" s="1" customFormat="1" ht="57">
      <c r="A985" s="46" t="s">
        <v>10866</v>
      </c>
      <c r="B985" s="10" t="s">
        <v>10867</v>
      </c>
      <c r="C985" s="21" t="s">
        <v>10868</v>
      </c>
      <c r="D985" s="10" t="s">
        <v>10869</v>
      </c>
      <c r="E985" s="10" t="s">
        <v>133</v>
      </c>
      <c r="F985" s="10" t="s">
        <v>147</v>
      </c>
      <c r="G985" s="10" t="s">
        <v>135</v>
      </c>
      <c r="H985" s="10" t="s">
        <v>133</v>
      </c>
      <c r="I985" s="11">
        <v>18378.93</v>
      </c>
      <c r="J985" s="12">
        <v>1.7763436120733598E-3</v>
      </c>
      <c r="K985" s="47">
        <v>18378.93</v>
      </c>
      <c r="L985" s="39" t="s">
        <v>46</v>
      </c>
      <c r="M985" s="41">
        <v>0</v>
      </c>
      <c r="N985" s="47">
        <f t="shared" si="30"/>
        <v>18378.93</v>
      </c>
      <c r="O985" s="39" t="s">
        <v>39</v>
      </c>
      <c r="P985" s="13" t="s">
        <v>10870</v>
      </c>
      <c r="Q985" s="40" t="s">
        <v>10871</v>
      </c>
      <c r="R985" s="40" t="s">
        <v>10872</v>
      </c>
      <c r="S985" s="40" t="s">
        <v>10873</v>
      </c>
      <c r="T985" s="39" t="s">
        <v>10874</v>
      </c>
      <c r="U985" s="40" t="s">
        <v>10875</v>
      </c>
      <c r="V985" s="55">
        <v>17401.951199999978</v>
      </c>
      <c r="W985" s="43" t="s">
        <v>46</v>
      </c>
      <c r="X985" s="44">
        <v>0</v>
      </c>
      <c r="Y985" s="55">
        <f t="shared" si="31"/>
        <v>17401.951199999978</v>
      </c>
      <c r="Z985" s="14" t="s">
        <v>39</v>
      </c>
      <c r="AA985" s="45" t="s">
        <v>10876</v>
      </c>
      <c r="AB985" s="45" t="s">
        <v>10877</v>
      </c>
      <c r="AC985" s="45" t="s">
        <v>10878</v>
      </c>
      <c r="AD985" s="45" t="s">
        <v>1719</v>
      </c>
      <c r="AE985" s="43" t="s">
        <v>10879</v>
      </c>
      <c r="AF985" s="45" t="s">
        <v>10880</v>
      </c>
      <c r="AG985" s="48">
        <v>1</v>
      </c>
    </row>
    <row r="986" spans="1:33" s="1" customFormat="1" ht="28.5">
      <c r="A986" s="46" t="s">
        <v>10881</v>
      </c>
      <c r="B986" s="10" t="s">
        <v>10882</v>
      </c>
      <c r="C986" s="21" t="s">
        <v>10883</v>
      </c>
      <c r="D986" s="10" t="s">
        <v>552</v>
      </c>
      <c r="E986" s="10" t="s">
        <v>61</v>
      </c>
      <c r="F986" s="10" t="s">
        <v>62</v>
      </c>
      <c r="G986" s="10" t="s">
        <v>45</v>
      </c>
      <c r="H986" s="10" t="s">
        <v>63</v>
      </c>
      <c r="I986" s="11"/>
      <c r="J986" s="12">
        <v>1.2601617960102557E-2</v>
      </c>
      <c r="K986" s="47">
        <v>2666.4302515199997</v>
      </c>
      <c r="L986" s="39" t="s">
        <v>46</v>
      </c>
      <c r="M986" s="41">
        <v>0</v>
      </c>
      <c r="N986" s="47">
        <f t="shared" si="30"/>
        <v>2666.4302515199997</v>
      </c>
      <c r="O986" s="39" t="s">
        <v>39</v>
      </c>
      <c r="P986" s="13" t="s">
        <v>10884</v>
      </c>
      <c r="Q986" s="40" t="s">
        <v>10885</v>
      </c>
      <c r="R986" s="40" t="s">
        <v>10886</v>
      </c>
      <c r="S986" s="40" t="s">
        <v>641</v>
      </c>
      <c r="T986" s="39" t="s">
        <v>642</v>
      </c>
      <c r="U986" s="40" t="s">
        <v>10887</v>
      </c>
      <c r="V986" s="55">
        <v>1478.4657305599999</v>
      </c>
      <c r="W986" s="43" t="s">
        <v>46</v>
      </c>
      <c r="X986" s="44">
        <v>0</v>
      </c>
      <c r="Y986" s="55">
        <f t="shared" si="31"/>
        <v>1478.4657305599999</v>
      </c>
      <c r="Z986" s="14" t="s">
        <v>39</v>
      </c>
      <c r="AA986" s="45" t="s">
        <v>10888</v>
      </c>
      <c r="AB986" s="45" t="s">
        <v>10889</v>
      </c>
      <c r="AC986" s="45" t="s">
        <v>10886</v>
      </c>
      <c r="AD986" s="45" t="s">
        <v>73</v>
      </c>
      <c r="AE986" s="43" t="s">
        <v>642</v>
      </c>
      <c r="AF986" s="45" t="s">
        <v>10887</v>
      </c>
      <c r="AG986" s="48">
        <v>1</v>
      </c>
    </row>
    <row r="987" spans="1:33" s="1" customFormat="1" ht="29.25">
      <c r="A987" s="46" t="s">
        <v>10890</v>
      </c>
      <c r="B987" s="10" t="s">
        <v>10882</v>
      </c>
      <c r="C987" s="21" t="s">
        <v>10883</v>
      </c>
      <c r="D987" s="10" t="s">
        <v>698</v>
      </c>
      <c r="E987" s="10" t="s">
        <v>79</v>
      </c>
      <c r="F987" s="10" t="s">
        <v>44</v>
      </c>
      <c r="G987" s="10" t="s">
        <v>45</v>
      </c>
      <c r="H987" s="10" t="s">
        <v>44</v>
      </c>
      <c r="I987" s="11">
        <v>2538.6211670339526</v>
      </c>
      <c r="J987" s="12">
        <v>4.2922544248602985E-3</v>
      </c>
      <c r="K987" s="47">
        <v>1265.3275999999983</v>
      </c>
      <c r="L987" s="39" t="s">
        <v>46</v>
      </c>
      <c r="M987" s="41">
        <v>0</v>
      </c>
      <c r="N987" s="47">
        <f t="shared" si="30"/>
        <v>1265.3275999999983</v>
      </c>
      <c r="O987" s="39" t="s">
        <v>39</v>
      </c>
      <c r="P987" s="13" t="s">
        <v>10891</v>
      </c>
      <c r="Q987" s="40" t="s">
        <v>10892</v>
      </c>
      <c r="R987" s="40" t="s">
        <v>10893</v>
      </c>
      <c r="S987" s="40" t="s">
        <v>10894</v>
      </c>
      <c r="T987" s="39" t="s">
        <v>125</v>
      </c>
      <c r="U987" s="40" t="s">
        <v>10895</v>
      </c>
      <c r="V987" s="55">
        <v>1654.0091999999979</v>
      </c>
      <c r="W987" s="43" t="s">
        <v>46</v>
      </c>
      <c r="X987" s="44">
        <v>0</v>
      </c>
      <c r="Y987" s="55">
        <f t="shared" si="31"/>
        <v>1654.0091999999979</v>
      </c>
      <c r="Z987" s="14" t="s">
        <v>39</v>
      </c>
      <c r="AA987" s="45" t="s">
        <v>10896</v>
      </c>
      <c r="AB987" s="45" t="s">
        <v>10897</v>
      </c>
      <c r="AC987" s="45" t="s">
        <v>10898</v>
      </c>
      <c r="AD987" s="45" t="s">
        <v>287</v>
      </c>
      <c r="AE987" s="43" t="s">
        <v>1511</v>
      </c>
      <c r="AF987" s="45" t="s">
        <v>10899</v>
      </c>
      <c r="AG987" s="48">
        <v>1</v>
      </c>
    </row>
    <row r="988" spans="1:33" s="1" customFormat="1" ht="85.5">
      <c r="A988" s="46" t="s">
        <v>10900</v>
      </c>
      <c r="B988" s="10" t="s">
        <v>10882</v>
      </c>
      <c r="C988" s="21" t="s">
        <v>10883</v>
      </c>
      <c r="D988" s="10" t="s">
        <v>464</v>
      </c>
      <c r="E988" s="10" t="s">
        <v>79</v>
      </c>
      <c r="F988" s="10" t="s">
        <v>44</v>
      </c>
      <c r="G988" s="10" t="s">
        <v>45</v>
      </c>
      <c r="H988" s="10" t="s">
        <v>44</v>
      </c>
      <c r="I988" s="11">
        <v>5077.24</v>
      </c>
      <c r="J988" s="12">
        <v>2.706516286760767E-2</v>
      </c>
      <c r="K988" s="47">
        <v>5077.1533999999929</v>
      </c>
      <c r="L988" s="39" t="s">
        <v>46</v>
      </c>
      <c r="M988" s="41">
        <v>0</v>
      </c>
      <c r="N988" s="47">
        <f t="shared" si="30"/>
        <v>5077.1533999999929</v>
      </c>
      <c r="O988" s="39" t="s">
        <v>39</v>
      </c>
      <c r="P988" s="13" t="s">
        <v>10901</v>
      </c>
      <c r="Q988" s="40" t="s">
        <v>10902</v>
      </c>
      <c r="R988" s="40" t="s">
        <v>10903</v>
      </c>
      <c r="S988" s="40" t="s">
        <v>10904</v>
      </c>
      <c r="T988" s="39" t="s">
        <v>259</v>
      </c>
      <c r="U988" s="40" t="s">
        <v>10905</v>
      </c>
      <c r="V988" s="55">
        <v>2916.168199999996</v>
      </c>
      <c r="W988" s="43" t="s">
        <v>46</v>
      </c>
      <c r="X988" s="44">
        <v>0</v>
      </c>
      <c r="Y988" s="55">
        <f t="shared" si="31"/>
        <v>2916.168199999996</v>
      </c>
      <c r="Z988" s="14" t="s">
        <v>39</v>
      </c>
      <c r="AA988" s="45" t="s">
        <v>10906</v>
      </c>
      <c r="AB988" s="45" t="s">
        <v>10907</v>
      </c>
      <c r="AC988" s="45" t="s">
        <v>10908</v>
      </c>
      <c r="AD988" s="45" t="s">
        <v>287</v>
      </c>
      <c r="AE988" s="43" t="s">
        <v>1546</v>
      </c>
      <c r="AF988" s="45" t="s">
        <v>10909</v>
      </c>
      <c r="AG988" s="48">
        <v>1</v>
      </c>
    </row>
    <row r="989" spans="1:33" s="1" customFormat="1" ht="43.5">
      <c r="A989" s="46" t="s">
        <v>10910</v>
      </c>
      <c r="B989" s="10" t="s">
        <v>10882</v>
      </c>
      <c r="C989" s="21" t="s">
        <v>10883</v>
      </c>
      <c r="D989" s="10" t="s">
        <v>1065</v>
      </c>
      <c r="E989" s="10" t="s">
        <v>79</v>
      </c>
      <c r="F989" s="10" t="s">
        <v>44</v>
      </c>
      <c r="G989" s="10" t="s">
        <v>45</v>
      </c>
      <c r="H989" s="10" t="s">
        <v>44</v>
      </c>
      <c r="I989" s="11">
        <v>7615.86</v>
      </c>
      <c r="J989" s="12">
        <v>3.588562516877206E-3</v>
      </c>
      <c r="K989" s="47">
        <v>3820.275399999995</v>
      </c>
      <c r="L989" s="39" t="s">
        <v>46</v>
      </c>
      <c r="M989" s="41">
        <v>0</v>
      </c>
      <c r="N989" s="47">
        <f t="shared" si="30"/>
        <v>3820.275399999995</v>
      </c>
      <c r="O989" s="39" t="s">
        <v>39</v>
      </c>
      <c r="P989" s="13" t="s">
        <v>10911</v>
      </c>
      <c r="Q989" s="40" t="s">
        <v>10912</v>
      </c>
      <c r="R989" s="40" t="s">
        <v>10913</v>
      </c>
      <c r="S989" s="40" t="s">
        <v>10914</v>
      </c>
      <c r="T989" s="39" t="s">
        <v>125</v>
      </c>
      <c r="U989" s="40" t="s">
        <v>10915</v>
      </c>
      <c r="V989" s="55">
        <v>4806.7661999999937</v>
      </c>
      <c r="W989" s="43" t="s">
        <v>46</v>
      </c>
      <c r="X989" s="44">
        <v>0</v>
      </c>
      <c r="Y989" s="55">
        <f t="shared" si="31"/>
        <v>4806.7661999999937</v>
      </c>
      <c r="Z989" s="14" t="s">
        <v>39</v>
      </c>
      <c r="AA989" s="45" t="s">
        <v>10906</v>
      </c>
      <c r="AB989" s="45" t="s">
        <v>10916</v>
      </c>
      <c r="AC989" s="45" t="s">
        <v>10917</v>
      </c>
      <c r="AD989" s="45" t="s">
        <v>287</v>
      </c>
      <c r="AE989" s="43" t="s">
        <v>6738</v>
      </c>
      <c r="AF989" s="45" t="s">
        <v>10918</v>
      </c>
      <c r="AG989" s="48">
        <v>1</v>
      </c>
    </row>
    <row r="990" spans="1:33" s="1" customFormat="1" ht="42.75">
      <c r="A990" s="46" t="s">
        <v>10919</v>
      </c>
      <c r="B990" s="10" t="s">
        <v>10882</v>
      </c>
      <c r="C990" s="21" t="s">
        <v>10883</v>
      </c>
      <c r="D990" s="10" t="s">
        <v>598</v>
      </c>
      <c r="E990" s="10" t="s">
        <v>133</v>
      </c>
      <c r="F990" s="10" t="s">
        <v>147</v>
      </c>
      <c r="G990" s="10" t="s">
        <v>135</v>
      </c>
      <c r="H990" s="10" t="s">
        <v>136</v>
      </c>
      <c r="I990" s="11"/>
      <c r="J990" s="12">
        <v>5.4517058380613428E-3</v>
      </c>
      <c r="K990" s="47">
        <v>616509.08406527992</v>
      </c>
      <c r="L990" s="39" t="s">
        <v>46</v>
      </c>
      <c r="M990" s="41">
        <v>0</v>
      </c>
      <c r="N990" s="47">
        <f t="shared" si="30"/>
        <v>616509.08406527992</v>
      </c>
      <c r="O990" s="39" t="s">
        <v>39</v>
      </c>
      <c r="P990" s="13" t="s">
        <v>10920</v>
      </c>
      <c r="Q990" s="40" t="s">
        <v>10921</v>
      </c>
      <c r="R990" s="40" t="s">
        <v>10922</v>
      </c>
      <c r="S990" s="40" t="s">
        <v>10923</v>
      </c>
      <c r="T990" s="39" t="s">
        <v>152</v>
      </c>
      <c r="U990" s="40" t="s">
        <v>10924</v>
      </c>
      <c r="V990" s="55">
        <v>341916.21517312003</v>
      </c>
      <c r="W990" s="43" t="s">
        <v>46</v>
      </c>
      <c r="X990" s="44">
        <v>0</v>
      </c>
      <c r="Y990" s="55">
        <f t="shared" si="31"/>
        <v>341916.21517312003</v>
      </c>
      <c r="Z990" s="14" t="s">
        <v>39</v>
      </c>
      <c r="AA990" s="45" t="s">
        <v>10925</v>
      </c>
      <c r="AB990" s="45" t="s">
        <v>10926</v>
      </c>
      <c r="AC990" s="45" t="s">
        <v>10922</v>
      </c>
      <c r="AD990" s="45" t="s">
        <v>156</v>
      </c>
      <c r="AE990" s="43" t="s">
        <v>152</v>
      </c>
      <c r="AF990" s="45" t="s">
        <v>10924</v>
      </c>
      <c r="AG990" s="48">
        <v>1</v>
      </c>
    </row>
    <row r="991" spans="1:33" s="1" customFormat="1" ht="43.5">
      <c r="A991" s="46" t="s">
        <v>10927</v>
      </c>
      <c r="B991" s="10" t="s">
        <v>10882</v>
      </c>
      <c r="C991" s="21" t="s">
        <v>10883</v>
      </c>
      <c r="D991" s="10" t="s">
        <v>7966</v>
      </c>
      <c r="E991" s="10" t="s">
        <v>79</v>
      </c>
      <c r="F991" s="10" t="s">
        <v>44</v>
      </c>
      <c r="G991" s="10" t="s">
        <v>45</v>
      </c>
      <c r="H991" s="10" t="s">
        <v>44</v>
      </c>
      <c r="I991" s="11">
        <v>10154.48</v>
      </c>
      <c r="J991" s="12">
        <v>5.2569859399488841E-2</v>
      </c>
      <c r="K991" s="47">
        <v>3146.419799999996</v>
      </c>
      <c r="L991" s="39" t="s">
        <v>46</v>
      </c>
      <c r="M991" s="41">
        <v>0</v>
      </c>
      <c r="N991" s="47">
        <f t="shared" si="30"/>
        <v>3146.419799999996</v>
      </c>
      <c r="O991" s="39" t="s">
        <v>39</v>
      </c>
      <c r="P991" s="13" t="s">
        <v>10928</v>
      </c>
      <c r="Q991" s="40" t="s">
        <v>10929</v>
      </c>
      <c r="R991" s="40" t="s">
        <v>10930</v>
      </c>
      <c r="S991" s="40" t="s">
        <v>10931</v>
      </c>
      <c r="T991" s="39" t="s">
        <v>259</v>
      </c>
      <c r="U991" s="40" t="s">
        <v>10932</v>
      </c>
      <c r="V991" s="55">
        <v>5948.5183999999917</v>
      </c>
      <c r="W991" s="43" t="s">
        <v>46</v>
      </c>
      <c r="X991" s="44">
        <v>0</v>
      </c>
      <c r="Y991" s="55">
        <f t="shared" si="31"/>
        <v>5948.5183999999917</v>
      </c>
      <c r="Z991" s="14" t="s">
        <v>39</v>
      </c>
      <c r="AA991" s="45" t="s">
        <v>10933</v>
      </c>
      <c r="AB991" s="45" t="s">
        <v>10934</v>
      </c>
      <c r="AC991" s="45" t="s">
        <v>10935</v>
      </c>
      <c r="AD991" s="45" t="s">
        <v>287</v>
      </c>
      <c r="AE991" s="43" t="s">
        <v>1546</v>
      </c>
      <c r="AF991" s="45" t="s">
        <v>10936</v>
      </c>
      <c r="AG991" s="48">
        <v>1</v>
      </c>
    </row>
    <row r="992" spans="1:33" s="1" customFormat="1" ht="57">
      <c r="A992" s="46" t="s">
        <v>10937</v>
      </c>
      <c r="B992" s="10" t="s">
        <v>10938</v>
      </c>
      <c r="C992" s="21" t="s">
        <v>10939</v>
      </c>
      <c r="D992" s="10" t="s">
        <v>862</v>
      </c>
      <c r="E992" s="10" t="s">
        <v>1339</v>
      </c>
      <c r="F992" s="10" t="s">
        <v>864</v>
      </c>
      <c r="G992" s="10" t="s">
        <v>135</v>
      </c>
      <c r="H992" s="10" t="s">
        <v>10940</v>
      </c>
      <c r="I992" s="11"/>
      <c r="J992" s="12">
        <v>4.6239172791895593E-2</v>
      </c>
      <c r="K992" s="47">
        <v>3879.1182796799999</v>
      </c>
      <c r="L992" s="39" t="s">
        <v>46</v>
      </c>
      <c r="M992" s="41">
        <v>0</v>
      </c>
      <c r="N992" s="47">
        <f t="shared" si="30"/>
        <v>3879.1182796799999</v>
      </c>
      <c r="O992" s="39" t="s">
        <v>39</v>
      </c>
      <c r="P992" s="13" t="s">
        <v>10941</v>
      </c>
      <c r="Q992" s="40" t="s">
        <v>10942</v>
      </c>
      <c r="R992" s="40" t="s">
        <v>10943</v>
      </c>
      <c r="S992" s="40" t="s">
        <v>10944</v>
      </c>
      <c r="T992" s="39" t="s">
        <v>152</v>
      </c>
      <c r="U992" s="40" t="s">
        <v>10945</v>
      </c>
      <c r="V992" s="55">
        <v>2147.23660032</v>
      </c>
      <c r="W992" s="43" t="s">
        <v>46</v>
      </c>
      <c r="X992" s="44">
        <v>0</v>
      </c>
      <c r="Y992" s="55">
        <f t="shared" si="31"/>
        <v>2147.23660032</v>
      </c>
      <c r="Z992" s="14" t="s">
        <v>39</v>
      </c>
      <c r="AA992" s="45" t="s">
        <v>8713</v>
      </c>
      <c r="AB992" s="45" t="s">
        <v>8714</v>
      </c>
      <c r="AC992" s="45" t="s">
        <v>10946</v>
      </c>
      <c r="AD992" s="45" t="s">
        <v>271</v>
      </c>
      <c r="AE992" s="43" t="s">
        <v>8716</v>
      </c>
      <c r="AF992" s="45" t="s">
        <v>8717</v>
      </c>
      <c r="AG992" s="48">
        <v>1</v>
      </c>
    </row>
    <row r="993" spans="1:33" s="1" customFormat="1" ht="85.5">
      <c r="A993" s="46" t="s">
        <v>10947</v>
      </c>
      <c r="B993" s="10" t="s">
        <v>10938</v>
      </c>
      <c r="C993" s="21" t="s">
        <v>10939</v>
      </c>
      <c r="D993" s="10" t="s">
        <v>10948</v>
      </c>
      <c r="E993" s="10" t="s">
        <v>8699</v>
      </c>
      <c r="F993" s="10" t="s">
        <v>10949</v>
      </c>
      <c r="G993" s="10" t="s">
        <v>135</v>
      </c>
      <c r="H993" s="10" t="s">
        <v>8699</v>
      </c>
      <c r="I993" s="11"/>
      <c r="J993" s="12">
        <v>1.6679932248738895E-3</v>
      </c>
      <c r="K993" s="47">
        <v>6651.8596121599994</v>
      </c>
      <c r="L993" s="39" t="s">
        <v>46</v>
      </c>
      <c r="M993" s="41">
        <v>0</v>
      </c>
      <c r="N993" s="47">
        <f t="shared" si="30"/>
        <v>6651.8596121599994</v>
      </c>
      <c r="O993" s="39" t="s">
        <v>39</v>
      </c>
      <c r="P993" s="13" t="s">
        <v>10950</v>
      </c>
      <c r="Q993" s="40" t="s">
        <v>10951</v>
      </c>
      <c r="R993" s="40" t="s">
        <v>10952</v>
      </c>
      <c r="S993" s="40" t="s">
        <v>10953</v>
      </c>
      <c r="T993" s="39" t="s">
        <v>563</v>
      </c>
      <c r="U993" s="40" t="s">
        <v>10954</v>
      </c>
      <c r="V993" s="55">
        <v>3599.7426483199997</v>
      </c>
      <c r="W993" s="43" t="s">
        <v>46</v>
      </c>
      <c r="X993" s="44">
        <v>0</v>
      </c>
      <c r="Y993" s="55">
        <f t="shared" si="31"/>
        <v>3599.7426483199997</v>
      </c>
      <c r="Z993" s="14" t="s">
        <v>39</v>
      </c>
      <c r="AA993" s="45" t="s">
        <v>10955</v>
      </c>
      <c r="AB993" s="45" t="s">
        <v>10956</v>
      </c>
      <c r="AC993" s="45" t="s">
        <v>10957</v>
      </c>
      <c r="AD993" s="45" t="s">
        <v>10958</v>
      </c>
      <c r="AE993" s="43" t="s">
        <v>10959</v>
      </c>
      <c r="AF993" s="45" t="s">
        <v>10960</v>
      </c>
      <c r="AG993" s="48">
        <v>1</v>
      </c>
    </row>
    <row r="994" spans="1:33" s="1" customFormat="1" ht="114">
      <c r="A994" s="46" t="s">
        <v>10961</v>
      </c>
      <c r="B994" s="10" t="s">
        <v>10938</v>
      </c>
      <c r="C994" s="21" t="s">
        <v>10939</v>
      </c>
      <c r="D994" s="10" t="s">
        <v>10962</v>
      </c>
      <c r="E994" s="10" t="s">
        <v>8699</v>
      </c>
      <c r="F994" s="10" t="s">
        <v>879</v>
      </c>
      <c r="G994" s="10" t="s">
        <v>135</v>
      </c>
      <c r="H994" s="10" t="s">
        <v>8699</v>
      </c>
      <c r="I994" s="11"/>
      <c r="J994" s="12">
        <v>2.5230385837328659E-2</v>
      </c>
      <c r="K994" s="47">
        <v>38137.246031360002</v>
      </c>
      <c r="L994" s="39" t="s">
        <v>46</v>
      </c>
      <c r="M994" s="41">
        <v>0</v>
      </c>
      <c r="N994" s="47">
        <f t="shared" si="30"/>
        <v>38137.246031360002</v>
      </c>
      <c r="O994" s="39" t="s">
        <v>765</v>
      </c>
      <c r="P994" s="13" t="s">
        <v>10963</v>
      </c>
      <c r="Q994" s="40" t="s">
        <v>10964</v>
      </c>
      <c r="R994" s="40" t="s">
        <v>10965</v>
      </c>
      <c r="S994" s="40" t="s">
        <v>10966</v>
      </c>
      <c r="T994" s="39" t="s">
        <v>152</v>
      </c>
      <c r="U994" s="40" t="s">
        <v>10967</v>
      </c>
      <c r="V994" s="55">
        <v>21195.462722559998</v>
      </c>
      <c r="W994" s="43" t="s">
        <v>46</v>
      </c>
      <c r="X994" s="44">
        <v>0</v>
      </c>
      <c r="Y994" s="55">
        <f t="shared" si="31"/>
        <v>21195.462722559998</v>
      </c>
      <c r="Z994" s="14" t="s">
        <v>39</v>
      </c>
      <c r="AA994" s="45" t="s">
        <v>10968</v>
      </c>
      <c r="AB994" s="45" t="s">
        <v>10969</v>
      </c>
      <c r="AC994" s="45" t="s">
        <v>10970</v>
      </c>
      <c r="AD994" s="45" t="s">
        <v>271</v>
      </c>
      <c r="AE994" s="43" t="s">
        <v>5834</v>
      </c>
      <c r="AF994" s="45" t="s">
        <v>10971</v>
      </c>
      <c r="AG994" s="48">
        <v>1</v>
      </c>
    </row>
    <row r="995" spans="1:33" s="1" customFormat="1" ht="42.75">
      <c r="A995" s="46" t="s">
        <v>10972</v>
      </c>
      <c r="B995" s="10" t="s">
        <v>2372</v>
      </c>
      <c r="C995" s="21" t="s">
        <v>10973</v>
      </c>
      <c r="D995" s="10" t="s">
        <v>10974</v>
      </c>
      <c r="E995" s="10" t="s">
        <v>526</v>
      </c>
      <c r="F995" s="10" t="s">
        <v>526</v>
      </c>
      <c r="G995" s="10" t="s">
        <v>45</v>
      </c>
      <c r="H995" s="10" t="s">
        <v>527</v>
      </c>
      <c r="I995" s="11"/>
      <c r="J995" s="12">
        <v>1.8106432140599967E-4</v>
      </c>
      <c r="K995" s="47">
        <v>21040.940802560002</v>
      </c>
      <c r="L995" s="39" t="s">
        <v>46</v>
      </c>
      <c r="M995" s="41">
        <v>0</v>
      </c>
      <c r="N995" s="47">
        <f t="shared" si="30"/>
        <v>21040.940802560002</v>
      </c>
      <c r="O995" s="39" t="s">
        <v>39</v>
      </c>
      <c r="P995" s="13" t="s">
        <v>10975</v>
      </c>
      <c r="Q995" s="40" t="s">
        <v>10976</v>
      </c>
      <c r="R995" s="40" t="s">
        <v>10977</v>
      </c>
      <c r="S995" s="40" t="s">
        <v>10978</v>
      </c>
      <c r="T995" s="39" t="s">
        <v>1412</v>
      </c>
      <c r="U995" s="40" t="s">
        <v>10979</v>
      </c>
      <c r="V995" s="55">
        <v>10516.143787519999</v>
      </c>
      <c r="W995" s="43" t="s">
        <v>46</v>
      </c>
      <c r="X995" s="44">
        <v>0</v>
      </c>
      <c r="Y995" s="55">
        <f t="shared" si="31"/>
        <v>10516.143787519999</v>
      </c>
      <c r="Z995" s="14" t="s">
        <v>39</v>
      </c>
      <c r="AA995" s="45" t="s">
        <v>10980</v>
      </c>
      <c r="AB995" s="45" t="s">
        <v>10981</v>
      </c>
      <c r="AC995" s="45" t="s">
        <v>10982</v>
      </c>
      <c r="AD995" s="45" t="s">
        <v>55</v>
      </c>
      <c r="AE995" s="43" t="s">
        <v>1412</v>
      </c>
      <c r="AF995" s="45" t="s">
        <v>10979</v>
      </c>
      <c r="AG995" s="48">
        <v>1</v>
      </c>
    </row>
    <row r="996" spans="1:33" s="1" customFormat="1" ht="43.5">
      <c r="A996" s="46" t="s">
        <v>10983</v>
      </c>
      <c r="B996" s="10" t="s">
        <v>2372</v>
      </c>
      <c r="C996" s="21" t="s">
        <v>10984</v>
      </c>
      <c r="D996" s="10" t="s">
        <v>660</v>
      </c>
      <c r="E996" s="10" t="s">
        <v>526</v>
      </c>
      <c r="F996" s="10" t="s">
        <v>526</v>
      </c>
      <c r="G996" s="10" t="s">
        <v>45</v>
      </c>
      <c r="H996" s="10" t="s">
        <v>527</v>
      </c>
      <c r="I996" s="11"/>
      <c r="J996" s="12">
        <v>3.3739011683262498E-4</v>
      </c>
      <c r="K996" s="47">
        <v>12275.221324800001</v>
      </c>
      <c r="L996" s="39" t="s">
        <v>192</v>
      </c>
      <c r="M996" s="41">
        <v>0.19</v>
      </c>
      <c r="N996" s="47">
        <f t="shared" si="30"/>
        <v>14607.513376512001</v>
      </c>
      <c r="O996" s="39" t="s">
        <v>39</v>
      </c>
      <c r="P996" s="13" t="s">
        <v>10985</v>
      </c>
      <c r="Q996" s="40" t="s">
        <v>10986</v>
      </c>
      <c r="R996" s="40" t="s">
        <v>10987</v>
      </c>
      <c r="S996" s="40" t="s">
        <v>10988</v>
      </c>
      <c r="T996" s="39" t="s">
        <v>613</v>
      </c>
      <c r="U996" s="40" t="s">
        <v>10989</v>
      </c>
      <c r="V996" s="55">
        <v>4071.9616358400003</v>
      </c>
      <c r="W996" s="43" t="s">
        <v>192</v>
      </c>
      <c r="X996" s="44">
        <v>0.19</v>
      </c>
      <c r="Y996" s="55">
        <f t="shared" si="31"/>
        <v>4845.6343466496</v>
      </c>
      <c r="Z996" s="14" t="s">
        <v>39</v>
      </c>
      <c r="AA996" s="45" t="s">
        <v>10990</v>
      </c>
      <c r="AB996" s="45" t="s">
        <v>668</v>
      </c>
      <c r="AC996" s="45" t="s">
        <v>10987</v>
      </c>
      <c r="AD996" s="45" t="s">
        <v>55</v>
      </c>
      <c r="AE996" s="43" t="s">
        <v>613</v>
      </c>
      <c r="AF996" s="45" t="s">
        <v>10989</v>
      </c>
      <c r="AG996" s="48">
        <v>1</v>
      </c>
    </row>
    <row r="997" spans="1:33" s="1" customFormat="1" ht="29.25">
      <c r="A997" s="46" t="s">
        <v>10991</v>
      </c>
      <c r="B997" s="10" t="s">
        <v>2372</v>
      </c>
      <c r="C997" s="21" t="s">
        <v>10992</v>
      </c>
      <c r="D997" s="10" t="s">
        <v>660</v>
      </c>
      <c r="E997" s="10" t="s">
        <v>526</v>
      </c>
      <c r="F997" s="10" t="s">
        <v>526</v>
      </c>
      <c r="G997" s="10" t="s">
        <v>45</v>
      </c>
      <c r="H997" s="10" t="s">
        <v>527</v>
      </c>
      <c r="I997" s="11"/>
      <c r="J997" s="12">
        <v>3.8002393901698124E-5</v>
      </c>
      <c r="K997" s="47">
        <v>13635.0142208</v>
      </c>
      <c r="L997" s="39" t="s">
        <v>192</v>
      </c>
      <c r="M997" s="41">
        <v>0.19</v>
      </c>
      <c r="N997" s="47">
        <f t="shared" si="30"/>
        <v>16225.666922752</v>
      </c>
      <c r="O997" s="39" t="s">
        <v>39</v>
      </c>
      <c r="P997" s="13" t="s">
        <v>10993</v>
      </c>
      <c r="Q997" s="40" t="s">
        <v>10994</v>
      </c>
      <c r="R997" s="40" t="s">
        <v>10995</v>
      </c>
      <c r="S997" s="40" t="s">
        <v>10996</v>
      </c>
      <c r="T997" s="39" t="s">
        <v>10997</v>
      </c>
      <c r="U997" s="40" t="s">
        <v>10998</v>
      </c>
      <c r="V997" s="55">
        <v>10872.1622912</v>
      </c>
      <c r="W997" s="43" t="s">
        <v>192</v>
      </c>
      <c r="X997" s="44">
        <v>0.19</v>
      </c>
      <c r="Y997" s="55">
        <f t="shared" si="31"/>
        <v>12937.873126528</v>
      </c>
      <c r="Z997" s="14" t="s">
        <v>39</v>
      </c>
      <c r="AA997" s="45" t="s">
        <v>10999</v>
      </c>
      <c r="AB997" s="45" t="s">
        <v>668</v>
      </c>
      <c r="AC997" s="45" t="s">
        <v>10995</v>
      </c>
      <c r="AD997" s="45" t="s">
        <v>55</v>
      </c>
      <c r="AE997" s="43" t="s">
        <v>10997</v>
      </c>
      <c r="AF997" s="45" t="s">
        <v>11000</v>
      </c>
      <c r="AG997" s="48">
        <v>1</v>
      </c>
    </row>
    <row r="998" spans="1:33" s="1" customFormat="1" ht="42.75">
      <c r="A998" s="46" t="s">
        <v>11001</v>
      </c>
      <c r="B998" s="10" t="s">
        <v>2372</v>
      </c>
      <c r="C998" s="21" t="s">
        <v>11002</v>
      </c>
      <c r="D998" s="10" t="s">
        <v>11003</v>
      </c>
      <c r="E998" s="10" t="s">
        <v>1654</v>
      </c>
      <c r="F998" s="10" t="s">
        <v>201</v>
      </c>
      <c r="G998" s="10" t="s">
        <v>45</v>
      </c>
      <c r="H998" s="10" t="s">
        <v>63</v>
      </c>
      <c r="I998" s="11"/>
      <c r="J998" s="12">
        <v>1.592164606602298E-4</v>
      </c>
      <c r="K998" s="47">
        <v>21040.940802560002</v>
      </c>
      <c r="L998" s="39" t="s">
        <v>46</v>
      </c>
      <c r="M998" s="41">
        <v>0</v>
      </c>
      <c r="N998" s="47">
        <f t="shared" si="30"/>
        <v>21040.940802560002</v>
      </c>
      <c r="O998" s="39" t="s">
        <v>39</v>
      </c>
      <c r="P998" s="13" t="s">
        <v>10975</v>
      </c>
      <c r="Q998" s="40" t="s">
        <v>10976</v>
      </c>
      <c r="R998" s="40" t="s">
        <v>10977</v>
      </c>
      <c r="S998" s="40" t="s">
        <v>10978</v>
      </c>
      <c r="T998" s="39" t="s">
        <v>1412</v>
      </c>
      <c r="U998" s="40" t="s">
        <v>10979</v>
      </c>
      <c r="V998" s="55">
        <v>10516.143787519999</v>
      </c>
      <c r="W998" s="43" t="s">
        <v>46</v>
      </c>
      <c r="X998" s="44">
        <v>0</v>
      </c>
      <c r="Y998" s="55">
        <f t="shared" si="31"/>
        <v>10516.143787519999</v>
      </c>
      <c r="Z998" s="14" t="s">
        <v>39</v>
      </c>
      <c r="AA998" s="45" t="s">
        <v>10980</v>
      </c>
      <c r="AB998" s="45" t="s">
        <v>10981</v>
      </c>
      <c r="AC998" s="45" t="s">
        <v>10982</v>
      </c>
      <c r="AD998" s="45" t="s">
        <v>73</v>
      </c>
      <c r="AE998" s="43" t="s">
        <v>152</v>
      </c>
      <c r="AF998" s="45" t="s">
        <v>10979</v>
      </c>
      <c r="AG998" s="48">
        <v>1</v>
      </c>
    </row>
    <row r="999" spans="1:33" s="1" customFormat="1" ht="57">
      <c r="A999" s="46" t="s">
        <v>11004</v>
      </c>
      <c r="B999" s="10" t="s">
        <v>11005</v>
      </c>
      <c r="C999" s="21" t="s">
        <v>11006</v>
      </c>
      <c r="D999" s="10" t="s">
        <v>11007</v>
      </c>
      <c r="E999" s="10" t="s">
        <v>61</v>
      </c>
      <c r="F999" s="10" t="s">
        <v>526</v>
      </c>
      <c r="G999" s="10" t="s">
        <v>45</v>
      </c>
      <c r="H999" s="10" t="s">
        <v>63</v>
      </c>
      <c r="I999" s="11"/>
      <c r="J999" s="12">
        <v>0.13439811649826758</v>
      </c>
      <c r="K999" s="47">
        <v>2411.7781273599999</v>
      </c>
      <c r="L999" s="39" t="s">
        <v>46</v>
      </c>
      <c r="M999" s="41">
        <v>0</v>
      </c>
      <c r="N999" s="47">
        <f t="shared" si="30"/>
        <v>2411.7781273599999</v>
      </c>
      <c r="O999" s="39" t="s">
        <v>39</v>
      </c>
      <c r="P999" s="13" t="s">
        <v>11008</v>
      </c>
      <c r="Q999" s="40" t="s">
        <v>11009</v>
      </c>
      <c r="R999" s="40" t="s">
        <v>11010</v>
      </c>
      <c r="S999" s="40" t="s">
        <v>11011</v>
      </c>
      <c r="T999" s="39" t="s">
        <v>395</v>
      </c>
      <c r="U999" s="40" t="s">
        <v>11012</v>
      </c>
      <c r="V999" s="55">
        <v>1563.7618304</v>
      </c>
      <c r="W999" s="43" t="s">
        <v>46</v>
      </c>
      <c r="X999" s="44">
        <v>0</v>
      </c>
      <c r="Y999" s="55">
        <f t="shared" si="31"/>
        <v>1563.7618304</v>
      </c>
      <c r="Z999" s="14" t="s">
        <v>39</v>
      </c>
      <c r="AA999" s="45" t="s">
        <v>11013</v>
      </c>
      <c r="AB999" s="45" t="s">
        <v>11014</v>
      </c>
      <c r="AC999" s="45" t="s">
        <v>11015</v>
      </c>
      <c r="AD999" s="45" t="s">
        <v>287</v>
      </c>
      <c r="AE999" s="43" t="s">
        <v>11016</v>
      </c>
      <c r="AF999" s="45" t="s">
        <v>11017</v>
      </c>
      <c r="AG999" s="48">
        <v>1</v>
      </c>
    </row>
    <row r="1000" spans="1:33" s="1" customFormat="1" ht="71.25">
      <c r="A1000" s="46" t="s">
        <v>11018</v>
      </c>
      <c r="B1000" s="10" t="s">
        <v>11019</v>
      </c>
      <c r="C1000" s="21" t="s">
        <v>11020</v>
      </c>
      <c r="D1000" s="10" t="s">
        <v>1065</v>
      </c>
      <c r="E1000" s="10" t="s">
        <v>79</v>
      </c>
      <c r="F1000" s="10" t="s">
        <v>44</v>
      </c>
      <c r="G1000" s="10" t="s">
        <v>45</v>
      </c>
      <c r="H1000" s="10" t="s">
        <v>44</v>
      </c>
      <c r="I1000" s="11"/>
      <c r="J1000" s="12">
        <v>2.8804018707354537E-3</v>
      </c>
      <c r="K1000" s="47">
        <v>2190.5027379200001</v>
      </c>
      <c r="L1000" s="39" t="s">
        <v>46</v>
      </c>
      <c r="M1000" s="41">
        <v>0</v>
      </c>
      <c r="N1000" s="47">
        <f t="shared" si="30"/>
        <v>2190.5027379200001</v>
      </c>
      <c r="O1000" s="39" t="s">
        <v>39</v>
      </c>
      <c r="P1000" s="13" t="s">
        <v>11021</v>
      </c>
      <c r="Q1000" s="40" t="s">
        <v>11022</v>
      </c>
      <c r="R1000" s="40" t="s">
        <v>11023</v>
      </c>
      <c r="S1000" s="40" t="s">
        <v>11024</v>
      </c>
      <c r="T1000" s="39" t="s">
        <v>84</v>
      </c>
      <c r="U1000" s="40" t="s">
        <v>11025</v>
      </c>
      <c r="V1000" s="55">
        <v>1255.9541657599998</v>
      </c>
      <c r="W1000" s="43" t="s">
        <v>46</v>
      </c>
      <c r="X1000" s="44">
        <v>0</v>
      </c>
      <c r="Y1000" s="55">
        <f t="shared" si="31"/>
        <v>1255.9541657599998</v>
      </c>
      <c r="Z1000" s="14" t="s">
        <v>39</v>
      </c>
      <c r="AA1000" s="45" t="s">
        <v>11021</v>
      </c>
      <c r="AB1000" s="45" t="s">
        <v>11026</v>
      </c>
      <c r="AC1000" s="45" t="s">
        <v>11027</v>
      </c>
      <c r="AD1000" s="45" t="s">
        <v>55</v>
      </c>
      <c r="AE1000" s="43" t="s">
        <v>266</v>
      </c>
      <c r="AF1000" s="45" t="s">
        <v>11028</v>
      </c>
      <c r="AG1000" s="48">
        <v>1</v>
      </c>
    </row>
    <row r="1001" spans="1:33" s="1" customFormat="1" ht="99.75">
      <c r="A1001" s="46" t="s">
        <v>11029</v>
      </c>
      <c r="B1001" s="10" t="s">
        <v>11019</v>
      </c>
      <c r="C1001" s="21" t="s">
        <v>11030</v>
      </c>
      <c r="D1001" s="10" t="s">
        <v>552</v>
      </c>
      <c r="E1001" s="10" t="s">
        <v>61</v>
      </c>
      <c r="F1001" s="10" t="s">
        <v>62</v>
      </c>
      <c r="G1001" s="10" t="s">
        <v>45</v>
      </c>
      <c r="H1001" s="10" t="s">
        <v>63</v>
      </c>
      <c r="I1001" s="11"/>
      <c r="J1001" s="12">
        <v>1.2972090035732896E-3</v>
      </c>
      <c r="K1001" s="47">
        <v>131.03458816</v>
      </c>
      <c r="L1001" s="39" t="s">
        <v>46</v>
      </c>
      <c r="M1001" s="41">
        <v>0</v>
      </c>
      <c r="N1001" s="47">
        <f t="shared" si="30"/>
        <v>131.03458816</v>
      </c>
      <c r="O1001" s="39" t="s">
        <v>39</v>
      </c>
      <c r="P1001" s="13" t="s">
        <v>11031</v>
      </c>
      <c r="Q1001" s="40" t="s">
        <v>11032</v>
      </c>
      <c r="R1001" s="40" t="s">
        <v>11033</v>
      </c>
      <c r="S1001" s="40" t="s">
        <v>11034</v>
      </c>
      <c r="T1001" s="39" t="s">
        <v>68</v>
      </c>
      <c r="U1001" s="40" t="s">
        <v>11035</v>
      </c>
      <c r="V1001" s="55">
        <v>98.894028800000001</v>
      </c>
      <c r="W1001" s="43" t="s">
        <v>46</v>
      </c>
      <c r="X1001" s="44">
        <v>0</v>
      </c>
      <c r="Y1001" s="55">
        <f t="shared" si="31"/>
        <v>98.894028800000001</v>
      </c>
      <c r="Z1001" s="14" t="s">
        <v>39</v>
      </c>
      <c r="AA1001" s="45" t="s">
        <v>11036</v>
      </c>
      <c r="AB1001" s="45" t="s">
        <v>11037</v>
      </c>
      <c r="AC1001" s="45" t="s">
        <v>11038</v>
      </c>
      <c r="AD1001" s="45" t="s">
        <v>169</v>
      </c>
      <c r="AE1001" s="43" t="s">
        <v>68</v>
      </c>
      <c r="AF1001" s="45" t="s">
        <v>11039</v>
      </c>
      <c r="AG1001" s="48">
        <v>1</v>
      </c>
    </row>
    <row r="1002" spans="1:33" s="1" customFormat="1" ht="28.5">
      <c r="A1002" s="46" t="s">
        <v>11040</v>
      </c>
      <c r="B1002" s="10" t="s">
        <v>11041</v>
      </c>
      <c r="C1002" s="21" t="s">
        <v>11042</v>
      </c>
      <c r="D1002" s="10" t="s">
        <v>11043</v>
      </c>
      <c r="E1002" s="10" t="s">
        <v>79</v>
      </c>
      <c r="F1002" s="10" t="s">
        <v>44</v>
      </c>
      <c r="G1002" s="10" t="s">
        <v>45</v>
      </c>
      <c r="H1002" s="10" t="s">
        <v>44</v>
      </c>
      <c r="I1002" s="11"/>
      <c r="J1002" s="12">
        <v>1.0313723634793897E-2</v>
      </c>
      <c r="K1002" s="47">
        <v>986.46793728</v>
      </c>
      <c r="L1002" s="39" t="s">
        <v>46</v>
      </c>
      <c r="M1002" s="41">
        <v>0</v>
      </c>
      <c r="N1002" s="47">
        <f t="shared" si="30"/>
        <v>986.46793728</v>
      </c>
      <c r="O1002" s="39" t="s">
        <v>39</v>
      </c>
      <c r="P1002" s="13" t="s">
        <v>11044</v>
      </c>
      <c r="Q1002" s="40" t="s">
        <v>11045</v>
      </c>
      <c r="R1002" s="40" t="s">
        <v>11046</v>
      </c>
      <c r="S1002" s="40" t="s">
        <v>3011</v>
      </c>
      <c r="T1002" s="39" t="s">
        <v>1590</v>
      </c>
      <c r="U1002" s="40" t="s">
        <v>11047</v>
      </c>
      <c r="V1002" s="55">
        <v>623.03238144000011</v>
      </c>
      <c r="W1002" s="43" t="s">
        <v>46</v>
      </c>
      <c r="X1002" s="44">
        <v>0</v>
      </c>
      <c r="Y1002" s="55">
        <f t="shared" si="31"/>
        <v>623.03238144000011</v>
      </c>
      <c r="Z1002" s="14" t="s">
        <v>39</v>
      </c>
      <c r="AA1002" s="45" t="s">
        <v>11048</v>
      </c>
      <c r="AB1002" s="45" t="s">
        <v>11049</v>
      </c>
      <c r="AC1002" s="45" t="s">
        <v>11050</v>
      </c>
      <c r="AD1002" s="45" t="s">
        <v>1676</v>
      </c>
      <c r="AE1002" s="43" t="s">
        <v>1590</v>
      </c>
      <c r="AF1002" s="45" t="s">
        <v>11047</v>
      </c>
      <c r="AG1002" s="48">
        <v>1</v>
      </c>
    </row>
    <row r="1003" spans="1:33" s="1" customFormat="1" ht="28.5">
      <c r="A1003" s="46" t="s">
        <v>11051</v>
      </c>
      <c r="B1003" s="10" t="s">
        <v>11052</v>
      </c>
      <c r="C1003" s="21" t="s">
        <v>11053</v>
      </c>
      <c r="D1003" s="10" t="s">
        <v>829</v>
      </c>
      <c r="E1003" s="10" t="s">
        <v>79</v>
      </c>
      <c r="F1003" s="10" t="s">
        <v>44</v>
      </c>
      <c r="G1003" s="10" t="s">
        <v>45</v>
      </c>
      <c r="H1003" s="10" t="s">
        <v>44</v>
      </c>
      <c r="I1003" s="11">
        <v>81.290000000000006</v>
      </c>
      <c r="J1003" s="12">
        <v>9.503581557717419E-6</v>
      </c>
      <c r="K1003" s="47">
        <v>80.271199999999894</v>
      </c>
      <c r="L1003" s="39" t="s">
        <v>46</v>
      </c>
      <c r="M1003" s="41">
        <v>0</v>
      </c>
      <c r="N1003" s="47">
        <f t="shared" si="30"/>
        <v>80.271199999999894</v>
      </c>
      <c r="O1003" s="39" t="s">
        <v>39</v>
      </c>
      <c r="P1003" s="13" t="s">
        <v>11054</v>
      </c>
      <c r="Q1003" s="40" t="s">
        <v>11055</v>
      </c>
      <c r="R1003" s="40" t="s">
        <v>11056</v>
      </c>
      <c r="S1003" s="40" t="s">
        <v>382</v>
      </c>
      <c r="T1003" s="39" t="s">
        <v>125</v>
      </c>
      <c r="U1003" s="40" t="s">
        <v>11057</v>
      </c>
      <c r="V1003" s="55">
        <v>80.271199999999894</v>
      </c>
      <c r="W1003" s="43" t="s">
        <v>46</v>
      </c>
      <c r="X1003" s="44">
        <v>0</v>
      </c>
      <c r="Y1003" s="55">
        <f t="shared" si="31"/>
        <v>80.271199999999894</v>
      </c>
      <c r="Z1003" s="14" t="s">
        <v>39</v>
      </c>
      <c r="AA1003" s="45" t="s">
        <v>11058</v>
      </c>
      <c r="AB1003" s="45" t="s">
        <v>11059</v>
      </c>
      <c r="AC1003" s="45" t="s">
        <v>11056</v>
      </c>
      <c r="AD1003" s="45" t="s">
        <v>55</v>
      </c>
      <c r="AE1003" s="43" t="s">
        <v>125</v>
      </c>
      <c r="AF1003" s="45" t="s">
        <v>11057</v>
      </c>
      <c r="AG1003" s="48">
        <v>1</v>
      </c>
    </row>
    <row r="1004" spans="1:33" s="1" customFormat="1" ht="71.25">
      <c r="A1004" s="46" t="s">
        <v>11060</v>
      </c>
      <c r="B1004" s="10" t="s">
        <v>11052</v>
      </c>
      <c r="C1004" s="21" t="s">
        <v>11053</v>
      </c>
      <c r="D1004" s="10" t="s">
        <v>847</v>
      </c>
      <c r="E1004" s="10" t="s">
        <v>79</v>
      </c>
      <c r="F1004" s="10" t="s">
        <v>44</v>
      </c>
      <c r="G1004" s="10" t="s">
        <v>45</v>
      </c>
      <c r="H1004" s="10" t="s">
        <v>44</v>
      </c>
      <c r="I1004" s="11">
        <v>406.39</v>
      </c>
      <c r="J1004" s="12">
        <v>2.1353001318632063E-3</v>
      </c>
      <c r="K1004" s="47">
        <v>405.58079999999944</v>
      </c>
      <c r="L1004" s="39" t="s">
        <v>46</v>
      </c>
      <c r="M1004" s="41">
        <v>0</v>
      </c>
      <c r="N1004" s="47">
        <f t="shared" si="30"/>
        <v>405.58079999999944</v>
      </c>
      <c r="O1004" s="39" t="s">
        <v>39</v>
      </c>
      <c r="P1004" s="13" t="s">
        <v>11061</v>
      </c>
      <c r="Q1004" s="40" t="s">
        <v>11062</v>
      </c>
      <c r="R1004" s="40" t="s">
        <v>11063</v>
      </c>
      <c r="S1004" s="40" t="s">
        <v>11064</v>
      </c>
      <c r="T1004" s="39" t="s">
        <v>259</v>
      </c>
      <c r="U1004" s="40" t="s">
        <v>11065</v>
      </c>
      <c r="V1004" s="55">
        <v>213.3523999999997</v>
      </c>
      <c r="W1004" s="43" t="s">
        <v>46</v>
      </c>
      <c r="X1004" s="44">
        <v>0</v>
      </c>
      <c r="Y1004" s="55">
        <f t="shared" si="31"/>
        <v>213.3523999999997</v>
      </c>
      <c r="Z1004" s="14" t="s">
        <v>39</v>
      </c>
      <c r="AA1004" s="45" t="s">
        <v>11066</v>
      </c>
      <c r="AB1004" s="45" t="s">
        <v>11067</v>
      </c>
      <c r="AC1004" s="45" t="s">
        <v>11068</v>
      </c>
      <c r="AD1004" s="45" t="s">
        <v>271</v>
      </c>
      <c r="AE1004" s="43" t="s">
        <v>259</v>
      </c>
      <c r="AF1004" s="45" t="s">
        <v>11069</v>
      </c>
      <c r="AG1004" s="48">
        <v>1</v>
      </c>
    </row>
    <row r="1005" spans="1:33" s="1" customFormat="1" ht="43.5">
      <c r="A1005" s="46" t="s">
        <v>11070</v>
      </c>
      <c r="B1005" s="10" t="s">
        <v>11052</v>
      </c>
      <c r="C1005" s="21" t="s">
        <v>11053</v>
      </c>
      <c r="D1005" s="10" t="s">
        <v>698</v>
      </c>
      <c r="E1005" s="10" t="s">
        <v>79</v>
      </c>
      <c r="F1005" s="10" t="s">
        <v>44</v>
      </c>
      <c r="G1005" s="10" t="s">
        <v>45</v>
      </c>
      <c r="H1005" s="10" t="s">
        <v>44</v>
      </c>
      <c r="I1005" s="11">
        <v>812.8</v>
      </c>
      <c r="J1005" s="12">
        <v>3.5110682662919624E-3</v>
      </c>
      <c r="K1005" s="47">
        <v>812.21779999999887</v>
      </c>
      <c r="L1005" s="39" t="s">
        <v>46</v>
      </c>
      <c r="M1005" s="41">
        <v>0</v>
      </c>
      <c r="N1005" s="47">
        <f t="shared" si="30"/>
        <v>812.21779999999887</v>
      </c>
      <c r="O1005" s="39" t="s">
        <v>39</v>
      </c>
      <c r="P1005" s="13" t="s">
        <v>11071</v>
      </c>
      <c r="Q1005" s="40" t="s">
        <v>11072</v>
      </c>
      <c r="R1005" s="40" t="s">
        <v>11073</v>
      </c>
      <c r="S1005" s="40" t="s">
        <v>11074</v>
      </c>
      <c r="T1005" s="39" t="s">
        <v>2172</v>
      </c>
      <c r="U1005" s="40" t="s">
        <v>11075</v>
      </c>
      <c r="V1005" s="55">
        <v>230.25159999999968</v>
      </c>
      <c r="W1005" s="43" t="s">
        <v>46</v>
      </c>
      <c r="X1005" s="44">
        <v>0</v>
      </c>
      <c r="Y1005" s="55">
        <f t="shared" si="31"/>
        <v>230.25159999999968</v>
      </c>
      <c r="Z1005" s="14" t="s">
        <v>39</v>
      </c>
      <c r="AA1005" s="45" t="s">
        <v>11076</v>
      </c>
      <c r="AB1005" s="45" t="s">
        <v>11077</v>
      </c>
      <c r="AC1005" s="45" t="s">
        <v>11078</v>
      </c>
      <c r="AD1005" s="45" t="s">
        <v>287</v>
      </c>
      <c r="AE1005" s="43" t="s">
        <v>111</v>
      </c>
      <c r="AF1005" s="45" t="s">
        <v>11079</v>
      </c>
      <c r="AG1005" s="48">
        <v>1</v>
      </c>
    </row>
    <row r="1006" spans="1:33" s="1" customFormat="1" ht="57">
      <c r="A1006" s="46" t="s">
        <v>11080</v>
      </c>
      <c r="B1006" s="10" t="s">
        <v>11052</v>
      </c>
      <c r="C1006" s="21" t="s">
        <v>11053</v>
      </c>
      <c r="D1006" s="10" t="s">
        <v>464</v>
      </c>
      <c r="E1006" s="10" t="s">
        <v>79</v>
      </c>
      <c r="F1006" s="10" t="s">
        <v>44</v>
      </c>
      <c r="G1006" s="10" t="s">
        <v>45</v>
      </c>
      <c r="H1006" s="10" t="s">
        <v>44</v>
      </c>
      <c r="I1006" s="11">
        <v>1625.6</v>
      </c>
      <c r="J1006" s="12">
        <v>1.6218835633324453E-2</v>
      </c>
      <c r="K1006" s="47">
        <v>1625.491799999998</v>
      </c>
      <c r="L1006" s="39" t="s">
        <v>46</v>
      </c>
      <c r="M1006" s="41">
        <v>0</v>
      </c>
      <c r="N1006" s="47">
        <f t="shared" si="30"/>
        <v>1625.491799999998</v>
      </c>
      <c r="O1006" s="39" t="s">
        <v>39</v>
      </c>
      <c r="P1006" s="13" t="s">
        <v>11081</v>
      </c>
      <c r="Q1006" s="40" t="s">
        <v>11082</v>
      </c>
      <c r="R1006" s="40" t="s">
        <v>11083</v>
      </c>
      <c r="S1006" s="40" t="s">
        <v>11074</v>
      </c>
      <c r="T1006" s="39" t="s">
        <v>2172</v>
      </c>
      <c r="U1006" s="40" t="s">
        <v>11084</v>
      </c>
      <c r="V1006" s="55">
        <v>262.99379999999962</v>
      </c>
      <c r="W1006" s="43" t="s">
        <v>46</v>
      </c>
      <c r="X1006" s="44">
        <v>0</v>
      </c>
      <c r="Y1006" s="55">
        <f t="shared" si="31"/>
        <v>262.99379999999962</v>
      </c>
      <c r="Z1006" s="14" t="s">
        <v>39</v>
      </c>
      <c r="AA1006" s="45" t="s">
        <v>11085</v>
      </c>
      <c r="AB1006" s="45" t="s">
        <v>11086</v>
      </c>
      <c r="AC1006" s="45" t="s">
        <v>11087</v>
      </c>
      <c r="AD1006" s="45" t="s">
        <v>287</v>
      </c>
      <c r="AE1006" s="43" t="s">
        <v>111</v>
      </c>
      <c r="AF1006" s="45" t="s">
        <v>11088</v>
      </c>
      <c r="AG1006" s="48">
        <v>1</v>
      </c>
    </row>
    <row r="1007" spans="1:33" s="1" customFormat="1" ht="57">
      <c r="A1007" s="46" t="s">
        <v>11089</v>
      </c>
      <c r="B1007" s="10" t="s">
        <v>11052</v>
      </c>
      <c r="C1007" s="21" t="s">
        <v>11053</v>
      </c>
      <c r="D1007" s="10" t="s">
        <v>598</v>
      </c>
      <c r="E1007" s="10" t="s">
        <v>79</v>
      </c>
      <c r="F1007" s="10" t="s">
        <v>44</v>
      </c>
      <c r="G1007" s="10" t="s">
        <v>45</v>
      </c>
      <c r="H1007" s="10" t="s">
        <v>44</v>
      </c>
      <c r="I1007" s="11">
        <v>3251.21</v>
      </c>
      <c r="J1007" s="12">
        <v>9.8089852129781378E-3</v>
      </c>
      <c r="K1007" s="47">
        <v>3250.9835999999959</v>
      </c>
      <c r="L1007" s="39" t="s">
        <v>46</v>
      </c>
      <c r="M1007" s="41">
        <v>0</v>
      </c>
      <c r="N1007" s="47">
        <f t="shared" si="30"/>
        <v>3250.9835999999959</v>
      </c>
      <c r="O1007" s="39" t="s">
        <v>39</v>
      </c>
      <c r="P1007" s="13" t="s">
        <v>11090</v>
      </c>
      <c r="Q1007" s="40" t="s">
        <v>11091</v>
      </c>
      <c r="R1007" s="40" t="s">
        <v>11092</v>
      </c>
      <c r="S1007" s="40" t="s">
        <v>382</v>
      </c>
      <c r="T1007" s="39" t="s">
        <v>125</v>
      </c>
      <c r="U1007" s="40" t="s">
        <v>11093</v>
      </c>
      <c r="V1007" s="55">
        <v>927.34359999999879</v>
      </c>
      <c r="W1007" s="43" t="s">
        <v>46</v>
      </c>
      <c r="X1007" s="44">
        <v>0</v>
      </c>
      <c r="Y1007" s="55">
        <f t="shared" si="31"/>
        <v>927.34359999999879</v>
      </c>
      <c r="Z1007" s="14" t="s">
        <v>39</v>
      </c>
      <c r="AA1007" s="45" t="s">
        <v>11094</v>
      </c>
      <c r="AB1007" s="45" t="s">
        <v>11095</v>
      </c>
      <c r="AC1007" s="45" t="s">
        <v>11096</v>
      </c>
      <c r="AD1007" s="45" t="s">
        <v>271</v>
      </c>
      <c r="AE1007" s="43" t="s">
        <v>259</v>
      </c>
      <c r="AF1007" s="45" t="s">
        <v>11097</v>
      </c>
      <c r="AG1007" s="48">
        <v>1</v>
      </c>
    </row>
    <row r="1008" spans="1:33" s="1" customFormat="1" ht="28.5">
      <c r="A1008" s="46" t="s">
        <v>11098</v>
      </c>
      <c r="B1008" s="10" t="s">
        <v>11099</v>
      </c>
      <c r="C1008" s="21" t="s">
        <v>11100</v>
      </c>
      <c r="D1008" s="10" t="s">
        <v>1889</v>
      </c>
      <c r="E1008" s="10" t="s">
        <v>1792</v>
      </c>
      <c r="F1008" s="10" t="s">
        <v>134</v>
      </c>
      <c r="G1008" s="10" t="s">
        <v>135</v>
      </c>
      <c r="H1008" s="10" t="s">
        <v>136</v>
      </c>
      <c r="I1008" s="11">
        <v>2081821.95</v>
      </c>
      <c r="J1008" s="12">
        <v>1.685816567184242E-2</v>
      </c>
      <c r="K1008" s="47">
        <v>2081821.95</v>
      </c>
      <c r="L1008" s="39" t="s">
        <v>46</v>
      </c>
      <c r="M1008" s="41">
        <v>0</v>
      </c>
      <c r="N1008" s="47">
        <f t="shared" si="30"/>
        <v>2081821.95</v>
      </c>
      <c r="O1008" s="39" t="s">
        <v>39</v>
      </c>
      <c r="P1008" s="13" t="s">
        <v>11101</v>
      </c>
      <c r="Q1008" s="40" t="s">
        <v>11102</v>
      </c>
      <c r="R1008" s="40" t="s">
        <v>11103</v>
      </c>
      <c r="S1008" s="40" t="s">
        <v>9269</v>
      </c>
      <c r="T1008" s="39" t="s">
        <v>152</v>
      </c>
      <c r="U1008" s="40" t="s">
        <v>11104</v>
      </c>
      <c r="V1008" s="55">
        <v>2081821.95</v>
      </c>
      <c r="W1008" s="43" t="s">
        <v>46</v>
      </c>
      <c r="X1008" s="44">
        <v>0</v>
      </c>
      <c r="Y1008" s="55">
        <f t="shared" si="31"/>
        <v>2081821.95</v>
      </c>
      <c r="Z1008" s="14" t="s">
        <v>39</v>
      </c>
      <c r="AA1008" s="45" t="s">
        <v>11105</v>
      </c>
      <c r="AB1008" s="45" t="s">
        <v>11106</v>
      </c>
      <c r="AC1008" s="45" t="s">
        <v>11103</v>
      </c>
      <c r="AD1008" s="45" t="s">
        <v>813</v>
      </c>
      <c r="AE1008" s="43" t="s">
        <v>152</v>
      </c>
      <c r="AF1008" s="45" t="s">
        <v>11107</v>
      </c>
      <c r="AG1008" s="48">
        <v>1</v>
      </c>
    </row>
    <row r="1009" spans="1:33" s="1" customFormat="1" ht="28.5">
      <c r="A1009" s="46" t="s">
        <v>11108</v>
      </c>
      <c r="B1009" s="10" t="s">
        <v>11099</v>
      </c>
      <c r="C1009" s="21" t="s">
        <v>11100</v>
      </c>
      <c r="D1009" s="10" t="s">
        <v>2506</v>
      </c>
      <c r="E1009" s="10" t="s">
        <v>133</v>
      </c>
      <c r="F1009" s="10" t="s">
        <v>147</v>
      </c>
      <c r="G1009" s="10" t="s">
        <v>135</v>
      </c>
      <c r="H1009" s="10" t="s">
        <v>133</v>
      </c>
      <c r="I1009" s="11">
        <v>4163643.9</v>
      </c>
      <c r="J1009" s="12">
        <v>8.5141427218211968E-2</v>
      </c>
      <c r="K1009" s="47">
        <v>4163643.9</v>
      </c>
      <c r="L1009" s="39" t="s">
        <v>46</v>
      </c>
      <c r="M1009" s="41">
        <v>0</v>
      </c>
      <c r="N1009" s="47">
        <f t="shared" si="30"/>
        <v>4163643.9</v>
      </c>
      <c r="O1009" s="39" t="s">
        <v>39</v>
      </c>
      <c r="P1009" s="13" t="s">
        <v>11109</v>
      </c>
      <c r="Q1009" s="40" t="s">
        <v>11110</v>
      </c>
      <c r="R1009" s="40" t="s">
        <v>11111</v>
      </c>
      <c r="S1009" s="40" t="s">
        <v>9269</v>
      </c>
      <c r="T1009" s="39" t="s">
        <v>152</v>
      </c>
      <c r="U1009" s="40" t="s">
        <v>11112</v>
      </c>
      <c r="V1009" s="55">
        <v>4163643.9</v>
      </c>
      <c r="W1009" s="43" t="s">
        <v>46</v>
      </c>
      <c r="X1009" s="44">
        <v>0</v>
      </c>
      <c r="Y1009" s="55">
        <f t="shared" si="31"/>
        <v>4163643.9</v>
      </c>
      <c r="Z1009" s="14" t="s">
        <v>39</v>
      </c>
      <c r="AA1009" s="45" t="s">
        <v>11105</v>
      </c>
      <c r="AB1009" s="45" t="s">
        <v>11113</v>
      </c>
      <c r="AC1009" s="45" t="s">
        <v>11111</v>
      </c>
      <c r="AD1009" s="45" t="s">
        <v>813</v>
      </c>
      <c r="AE1009" s="43" t="s">
        <v>152</v>
      </c>
      <c r="AF1009" s="45" t="s">
        <v>11112</v>
      </c>
      <c r="AG1009" s="48">
        <v>1</v>
      </c>
    </row>
    <row r="1010" spans="1:33" s="1" customFormat="1" ht="28.5">
      <c r="A1010" s="46" t="s">
        <v>11114</v>
      </c>
      <c r="B1010" s="10" t="s">
        <v>11099</v>
      </c>
      <c r="C1010" s="21" t="s">
        <v>11100</v>
      </c>
      <c r="D1010" s="10" t="s">
        <v>11115</v>
      </c>
      <c r="E1010" s="10" t="s">
        <v>134</v>
      </c>
      <c r="F1010" s="10" t="s">
        <v>134</v>
      </c>
      <c r="G1010" s="10" t="s">
        <v>135</v>
      </c>
      <c r="H1010" s="10" t="s">
        <v>134</v>
      </c>
      <c r="I1010" s="11">
        <v>3122733.45</v>
      </c>
      <c r="J1010" s="12">
        <v>8.1866756940588217E-3</v>
      </c>
      <c r="K1010" s="47">
        <v>3122732.402599996</v>
      </c>
      <c r="L1010" s="39" t="s">
        <v>46</v>
      </c>
      <c r="M1010" s="41">
        <v>0</v>
      </c>
      <c r="N1010" s="47">
        <f t="shared" si="30"/>
        <v>3122732.402599996</v>
      </c>
      <c r="O1010" s="39" t="s">
        <v>39</v>
      </c>
      <c r="P1010" s="13" t="s">
        <v>11116</v>
      </c>
      <c r="Q1010" s="40" t="s">
        <v>11117</v>
      </c>
      <c r="R1010" s="40" t="s">
        <v>11118</v>
      </c>
      <c r="S1010" s="40" t="s">
        <v>9269</v>
      </c>
      <c r="T1010" s="39" t="s">
        <v>152</v>
      </c>
      <c r="U1010" s="40" t="s">
        <v>11119</v>
      </c>
      <c r="V1010" s="55">
        <v>3122732.402599996</v>
      </c>
      <c r="W1010" s="43" t="s">
        <v>46</v>
      </c>
      <c r="X1010" s="44">
        <v>0</v>
      </c>
      <c r="Y1010" s="55">
        <f t="shared" si="31"/>
        <v>3122732.402599996</v>
      </c>
      <c r="Z1010" s="14" t="s">
        <v>39</v>
      </c>
      <c r="AA1010" s="45" t="s">
        <v>11120</v>
      </c>
      <c r="AB1010" s="45" t="s">
        <v>11121</v>
      </c>
      <c r="AC1010" s="45" t="s">
        <v>11118</v>
      </c>
      <c r="AD1010" s="45" t="s">
        <v>813</v>
      </c>
      <c r="AE1010" s="43" t="s">
        <v>152</v>
      </c>
      <c r="AF1010" s="45" t="s">
        <v>11122</v>
      </c>
      <c r="AG1010" s="48">
        <v>1</v>
      </c>
    </row>
    <row r="1011" spans="1:33" s="1" customFormat="1" ht="85.5">
      <c r="A1011" s="46" t="s">
        <v>11123</v>
      </c>
      <c r="B1011" s="10" t="s">
        <v>11124</v>
      </c>
      <c r="C1011" s="21" t="s">
        <v>11125</v>
      </c>
      <c r="D1011" s="10" t="s">
        <v>1971</v>
      </c>
      <c r="E1011" s="10" t="s">
        <v>79</v>
      </c>
      <c r="F1011" s="10" t="s">
        <v>44</v>
      </c>
      <c r="G1011" s="10" t="s">
        <v>45</v>
      </c>
      <c r="H1011" s="10" t="s">
        <v>44</v>
      </c>
      <c r="I1011" s="11">
        <v>767.7</v>
      </c>
      <c r="J1011" s="12">
        <v>0.16620781442270979</v>
      </c>
      <c r="K1011" s="47">
        <v>580.30560000000003</v>
      </c>
      <c r="L1011" s="39" t="s">
        <v>46</v>
      </c>
      <c r="M1011" s="41">
        <v>0</v>
      </c>
      <c r="N1011" s="47">
        <f t="shared" si="30"/>
        <v>580.30560000000003</v>
      </c>
      <c r="O1011" s="39" t="s">
        <v>39</v>
      </c>
      <c r="P1011" s="13" t="s">
        <v>11126</v>
      </c>
      <c r="Q1011" s="40" t="s">
        <v>11127</v>
      </c>
      <c r="R1011" s="40" t="s">
        <v>11128</v>
      </c>
      <c r="S1011" s="40" t="s">
        <v>11129</v>
      </c>
      <c r="T1011" s="39" t="s">
        <v>11130</v>
      </c>
      <c r="U1011" s="40" t="s">
        <v>11131</v>
      </c>
      <c r="V1011" s="55">
        <v>280.5376</v>
      </c>
      <c r="W1011" s="43" t="s">
        <v>46</v>
      </c>
      <c r="X1011" s="44">
        <v>0</v>
      </c>
      <c r="Y1011" s="55">
        <f t="shared" si="31"/>
        <v>280.5376</v>
      </c>
      <c r="Z1011" s="14" t="s">
        <v>39</v>
      </c>
      <c r="AA1011" s="45" t="s">
        <v>11132</v>
      </c>
      <c r="AB1011" s="45" t="s">
        <v>11133</v>
      </c>
      <c r="AC1011" s="45" t="s">
        <v>11134</v>
      </c>
      <c r="AD1011" s="45" t="s">
        <v>287</v>
      </c>
      <c r="AE1011" s="43" t="s">
        <v>11135</v>
      </c>
      <c r="AF1011" s="45" t="s">
        <v>11136</v>
      </c>
      <c r="AG1011" s="48">
        <v>1</v>
      </c>
    </row>
    <row r="1012" spans="1:33" s="1" customFormat="1" ht="42.75">
      <c r="A1012" s="46" t="s">
        <v>11137</v>
      </c>
      <c r="B1012" s="10" t="s">
        <v>11138</v>
      </c>
      <c r="C1012" s="21" t="s">
        <v>11139</v>
      </c>
      <c r="D1012" s="10" t="s">
        <v>146</v>
      </c>
      <c r="E1012" s="10" t="s">
        <v>79</v>
      </c>
      <c r="F1012" s="10" t="s">
        <v>44</v>
      </c>
      <c r="G1012" s="10" t="s">
        <v>45</v>
      </c>
      <c r="H1012" s="10" t="s">
        <v>44</v>
      </c>
      <c r="I1012" s="11">
        <v>47086.96</v>
      </c>
      <c r="J1012" s="12">
        <v>1.0369379215515812E-2</v>
      </c>
      <c r="K1012" s="47">
        <v>47086.452199999942</v>
      </c>
      <c r="L1012" s="39" t="s">
        <v>46</v>
      </c>
      <c r="M1012" s="41">
        <v>0</v>
      </c>
      <c r="N1012" s="47">
        <f t="shared" si="30"/>
        <v>47086.452199999942</v>
      </c>
      <c r="O1012" s="39" t="s">
        <v>39</v>
      </c>
      <c r="P1012" s="13" t="s">
        <v>11140</v>
      </c>
      <c r="Q1012" s="40" t="s">
        <v>11141</v>
      </c>
      <c r="R1012" s="40" t="s">
        <v>11142</v>
      </c>
      <c r="S1012" s="40" t="s">
        <v>11143</v>
      </c>
      <c r="T1012" s="39" t="s">
        <v>1598</v>
      </c>
      <c r="U1012" s="40" t="s">
        <v>11144</v>
      </c>
      <c r="V1012" s="55">
        <v>47086.452199999942</v>
      </c>
      <c r="W1012" s="43" t="s">
        <v>46</v>
      </c>
      <c r="X1012" s="44">
        <v>0</v>
      </c>
      <c r="Y1012" s="55">
        <f t="shared" si="31"/>
        <v>47086.452199999942</v>
      </c>
      <c r="Z1012" s="14" t="s">
        <v>39</v>
      </c>
      <c r="AA1012" s="45" t="s">
        <v>11145</v>
      </c>
      <c r="AB1012" s="45" t="s">
        <v>11146</v>
      </c>
      <c r="AC1012" s="45" t="s">
        <v>11142</v>
      </c>
      <c r="AD1012" s="45" t="s">
        <v>73</v>
      </c>
      <c r="AE1012" s="43" t="s">
        <v>1598</v>
      </c>
      <c r="AF1012" s="45" t="s">
        <v>11144</v>
      </c>
      <c r="AG1012" s="48">
        <v>1</v>
      </c>
    </row>
    <row r="1013" spans="1:33" s="1" customFormat="1" ht="57">
      <c r="A1013" s="46" t="s">
        <v>11147</v>
      </c>
      <c r="B1013" s="10" t="s">
        <v>11148</v>
      </c>
      <c r="C1013" s="21" t="s">
        <v>11149</v>
      </c>
      <c r="D1013" s="10" t="s">
        <v>11150</v>
      </c>
      <c r="E1013" s="10" t="s">
        <v>44</v>
      </c>
      <c r="F1013" s="10" t="s">
        <v>44</v>
      </c>
      <c r="G1013" s="10" t="s">
        <v>45</v>
      </c>
      <c r="H1013" s="10" t="s">
        <v>44</v>
      </c>
      <c r="I1013" s="11"/>
      <c r="J1013" s="12">
        <v>1.0906710384119972E-3</v>
      </c>
      <c r="K1013" s="47">
        <v>1186.7283456</v>
      </c>
      <c r="L1013" s="39" t="s">
        <v>46</v>
      </c>
      <c r="M1013" s="41">
        <v>0</v>
      </c>
      <c r="N1013" s="47">
        <f t="shared" si="30"/>
        <v>1186.7283456</v>
      </c>
      <c r="O1013" s="39" t="s">
        <v>39</v>
      </c>
      <c r="P1013" s="13" t="s">
        <v>11151</v>
      </c>
      <c r="Q1013" s="40" t="s">
        <v>11152</v>
      </c>
      <c r="R1013" s="40" t="s">
        <v>11153</v>
      </c>
      <c r="S1013" s="40" t="s">
        <v>11154</v>
      </c>
      <c r="T1013" s="39" t="s">
        <v>84</v>
      </c>
      <c r="U1013" s="40" t="s">
        <v>11155</v>
      </c>
      <c r="V1013" s="55">
        <v>828.23749120000002</v>
      </c>
      <c r="W1013" s="43" t="s">
        <v>46</v>
      </c>
      <c r="X1013" s="44">
        <v>0</v>
      </c>
      <c r="Y1013" s="55">
        <f t="shared" si="31"/>
        <v>828.23749120000002</v>
      </c>
      <c r="Z1013" s="14" t="s">
        <v>39</v>
      </c>
      <c r="AA1013" s="45" t="s">
        <v>11156</v>
      </c>
      <c r="AB1013" s="45" t="s">
        <v>668</v>
      </c>
      <c r="AC1013" s="45" t="s">
        <v>668</v>
      </c>
      <c r="AD1013" s="45" t="s">
        <v>8191</v>
      </c>
      <c r="AE1013" s="43" t="s">
        <v>6122</v>
      </c>
      <c r="AF1013" s="45" t="s">
        <v>2583</v>
      </c>
      <c r="AG1013" s="48">
        <v>1</v>
      </c>
    </row>
    <row r="1014" spans="1:33" s="1" customFormat="1" ht="42.75">
      <c r="A1014" s="46" t="s">
        <v>11157</v>
      </c>
      <c r="B1014" s="10" t="s">
        <v>11158</v>
      </c>
      <c r="C1014" s="21" t="s">
        <v>11159</v>
      </c>
      <c r="D1014" s="10" t="s">
        <v>11160</v>
      </c>
      <c r="E1014" s="10" t="s">
        <v>147</v>
      </c>
      <c r="F1014" s="10" t="s">
        <v>147</v>
      </c>
      <c r="G1014" s="10" t="s">
        <v>135</v>
      </c>
      <c r="H1014" s="10" t="s">
        <v>147</v>
      </c>
      <c r="I1014" s="11">
        <v>1457221.15</v>
      </c>
      <c r="J1014" s="12">
        <v>2.7506206536332446E-2</v>
      </c>
      <c r="K1014" s="47">
        <v>1457220.1283999982</v>
      </c>
      <c r="L1014" s="39" t="s">
        <v>46</v>
      </c>
      <c r="M1014" s="41">
        <v>0</v>
      </c>
      <c r="N1014" s="47">
        <f t="shared" si="30"/>
        <v>1457220.1283999982</v>
      </c>
      <c r="O1014" s="39" t="s">
        <v>39</v>
      </c>
      <c r="P1014" s="13" t="s">
        <v>11161</v>
      </c>
      <c r="Q1014" s="40" t="s">
        <v>11162</v>
      </c>
      <c r="R1014" s="40" t="s">
        <v>11163</v>
      </c>
      <c r="S1014" s="40" t="s">
        <v>11164</v>
      </c>
      <c r="T1014" s="39" t="s">
        <v>152</v>
      </c>
      <c r="U1014" s="40" t="s">
        <v>11165</v>
      </c>
      <c r="V1014" s="55">
        <v>1457220.1283999982</v>
      </c>
      <c r="W1014" s="43" t="s">
        <v>46</v>
      </c>
      <c r="X1014" s="44">
        <v>0</v>
      </c>
      <c r="Y1014" s="55">
        <f t="shared" si="31"/>
        <v>1457220.1283999982</v>
      </c>
      <c r="Z1014" s="14" t="s">
        <v>39</v>
      </c>
      <c r="AA1014" s="45" t="s">
        <v>11166</v>
      </c>
      <c r="AB1014" s="45" t="s">
        <v>11167</v>
      </c>
      <c r="AC1014" s="45" t="s">
        <v>11163</v>
      </c>
      <c r="AD1014" s="45" t="s">
        <v>836</v>
      </c>
      <c r="AE1014" s="43" t="s">
        <v>152</v>
      </c>
      <c r="AF1014" s="45" t="s">
        <v>11165</v>
      </c>
      <c r="AG1014" s="48">
        <v>1</v>
      </c>
    </row>
    <row r="1015" spans="1:33" s="1" customFormat="1" ht="57">
      <c r="A1015" s="46" t="s">
        <v>11168</v>
      </c>
      <c r="B1015" s="10" t="s">
        <v>11169</v>
      </c>
      <c r="C1015" s="21" t="s">
        <v>11170</v>
      </c>
      <c r="D1015" s="10" t="s">
        <v>11171</v>
      </c>
      <c r="E1015" s="10" t="s">
        <v>61</v>
      </c>
      <c r="F1015" s="10" t="s">
        <v>62</v>
      </c>
      <c r="G1015" s="10" t="s">
        <v>939</v>
      </c>
      <c r="H1015" s="10" t="s">
        <v>63</v>
      </c>
      <c r="I1015" s="11">
        <v>7651.23</v>
      </c>
      <c r="J1015" s="12">
        <v>4.1094119842211001E-2</v>
      </c>
      <c r="K1015" s="47">
        <v>7651.1127999999899</v>
      </c>
      <c r="L1015" s="39" t="s">
        <v>46</v>
      </c>
      <c r="M1015" s="41">
        <v>0</v>
      </c>
      <c r="N1015" s="47">
        <f t="shared" si="30"/>
        <v>7651.1127999999899</v>
      </c>
      <c r="O1015" s="39" t="s">
        <v>39</v>
      </c>
      <c r="P1015" s="13" t="s">
        <v>11172</v>
      </c>
      <c r="Q1015" s="40" t="s">
        <v>11173</v>
      </c>
      <c r="R1015" s="40" t="s">
        <v>11174</v>
      </c>
      <c r="S1015" s="40" t="s">
        <v>11175</v>
      </c>
      <c r="T1015" s="39" t="s">
        <v>5840</v>
      </c>
      <c r="U1015" s="40" t="s">
        <v>11176</v>
      </c>
      <c r="V1015" s="55">
        <v>3865.691999999995</v>
      </c>
      <c r="W1015" s="43" t="s">
        <v>46</v>
      </c>
      <c r="X1015" s="44">
        <v>0</v>
      </c>
      <c r="Y1015" s="55">
        <f t="shared" si="31"/>
        <v>3865.691999999995</v>
      </c>
      <c r="Z1015" s="14" t="s">
        <v>39</v>
      </c>
      <c r="AA1015" s="45" t="s">
        <v>11177</v>
      </c>
      <c r="AB1015" s="45" t="s">
        <v>11178</v>
      </c>
      <c r="AC1015" s="45" t="s">
        <v>11179</v>
      </c>
      <c r="AD1015" s="45" t="s">
        <v>73</v>
      </c>
      <c r="AE1015" s="43" t="s">
        <v>948</v>
      </c>
      <c r="AF1015" s="45" t="s">
        <v>11180</v>
      </c>
      <c r="AG1015" s="48">
        <v>1</v>
      </c>
    </row>
    <row r="1016" spans="1:33" s="1" customFormat="1" ht="29.25">
      <c r="A1016" s="46" t="s">
        <v>11181</v>
      </c>
      <c r="B1016" s="10" t="s">
        <v>11182</v>
      </c>
      <c r="C1016" s="21" t="s">
        <v>11183</v>
      </c>
      <c r="D1016" s="10" t="s">
        <v>11184</v>
      </c>
      <c r="E1016" s="10" t="s">
        <v>63</v>
      </c>
      <c r="F1016" s="10" t="s">
        <v>62</v>
      </c>
      <c r="G1016" s="10" t="s">
        <v>45</v>
      </c>
      <c r="H1016" s="10" t="s">
        <v>63</v>
      </c>
      <c r="I1016" s="11"/>
      <c r="J1016" s="12">
        <v>3.775591799457207E-3</v>
      </c>
      <c r="K1016" s="47">
        <v>4494.7336089600003</v>
      </c>
      <c r="L1016" s="39" t="s">
        <v>46</v>
      </c>
      <c r="M1016" s="41">
        <v>0</v>
      </c>
      <c r="N1016" s="47">
        <f t="shared" si="30"/>
        <v>4494.7336089600003</v>
      </c>
      <c r="O1016" s="39" t="s">
        <v>39</v>
      </c>
      <c r="P1016" s="13" t="s">
        <v>11185</v>
      </c>
      <c r="Q1016" s="40" t="s">
        <v>2578</v>
      </c>
      <c r="R1016" s="40" t="s">
        <v>2578</v>
      </c>
      <c r="S1016" s="40" t="s">
        <v>11186</v>
      </c>
      <c r="T1016" s="39" t="s">
        <v>164</v>
      </c>
      <c r="U1016" s="40" t="s">
        <v>2578</v>
      </c>
      <c r="V1016" s="55">
        <v>4048.4743040000003</v>
      </c>
      <c r="W1016" s="43" t="s">
        <v>46</v>
      </c>
      <c r="X1016" s="44">
        <v>0</v>
      </c>
      <c r="Y1016" s="55">
        <f t="shared" si="31"/>
        <v>4048.4743040000003</v>
      </c>
      <c r="Z1016" s="14" t="s">
        <v>39</v>
      </c>
      <c r="AA1016" s="45" t="s">
        <v>11187</v>
      </c>
      <c r="AB1016" s="45" t="s">
        <v>11188</v>
      </c>
      <c r="AC1016" s="45" t="s">
        <v>11189</v>
      </c>
      <c r="AD1016" s="45" t="s">
        <v>73</v>
      </c>
      <c r="AE1016" s="43" t="s">
        <v>164</v>
      </c>
      <c r="AF1016" s="45" t="s">
        <v>11190</v>
      </c>
      <c r="AG1016" s="48">
        <v>1</v>
      </c>
    </row>
    <row r="1017" spans="1:33" s="1" customFormat="1" ht="28.5">
      <c r="A1017" s="46" t="s">
        <v>11191</v>
      </c>
      <c r="B1017" s="10" t="s">
        <v>11182</v>
      </c>
      <c r="C1017" s="21" t="s">
        <v>11183</v>
      </c>
      <c r="D1017" s="10" t="s">
        <v>173</v>
      </c>
      <c r="E1017" s="10" t="s">
        <v>44</v>
      </c>
      <c r="F1017" s="10" t="s">
        <v>44</v>
      </c>
      <c r="G1017" s="10" t="s">
        <v>45</v>
      </c>
      <c r="H1017" s="10" t="s">
        <v>44</v>
      </c>
      <c r="I1017" s="11"/>
      <c r="J1017" s="12">
        <v>1.0754846928852631E-3</v>
      </c>
      <c r="K1017" s="47">
        <v>1733.11785472</v>
      </c>
      <c r="L1017" s="39" t="s">
        <v>192</v>
      </c>
      <c r="M1017" s="41">
        <v>0.19</v>
      </c>
      <c r="N1017" s="47">
        <f t="shared" si="30"/>
        <v>2062.4102471167998</v>
      </c>
      <c r="O1017" s="39" t="s">
        <v>39</v>
      </c>
      <c r="P1017" s="13" t="s">
        <v>11192</v>
      </c>
      <c r="Q1017" s="40" t="s">
        <v>11193</v>
      </c>
      <c r="R1017" s="40" t="s">
        <v>11194</v>
      </c>
      <c r="S1017" s="40" t="s">
        <v>11195</v>
      </c>
      <c r="T1017" s="39" t="s">
        <v>84</v>
      </c>
      <c r="U1017" s="40" t="s">
        <v>11196</v>
      </c>
      <c r="V1017" s="55">
        <v>803.51398399999994</v>
      </c>
      <c r="W1017" s="43" t="s">
        <v>192</v>
      </c>
      <c r="X1017" s="44">
        <v>0.19</v>
      </c>
      <c r="Y1017" s="55">
        <f t="shared" si="31"/>
        <v>956.18164095999987</v>
      </c>
      <c r="Z1017" s="14" t="s">
        <v>39</v>
      </c>
      <c r="AA1017" s="45" t="s">
        <v>11197</v>
      </c>
      <c r="AB1017" s="45" t="s">
        <v>668</v>
      </c>
      <c r="AC1017" s="45" t="s">
        <v>11194</v>
      </c>
      <c r="AD1017" s="45" t="s">
        <v>73</v>
      </c>
      <c r="AE1017" s="43" t="s">
        <v>84</v>
      </c>
      <c r="AF1017" s="45" t="s">
        <v>11198</v>
      </c>
      <c r="AG1017" s="48">
        <v>1</v>
      </c>
    </row>
    <row r="1018" spans="1:33" s="1" customFormat="1" ht="43.5">
      <c r="A1018" s="46" t="s">
        <v>11199</v>
      </c>
      <c r="B1018" s="10" t="s">
        <v>11182</v>
      </c>
      <c r="C1018" s="21" t="s">
        <v>11183</v>
      </c>
      <c r="D1018" s="10" t="s">
        <v>621</v>
      </c>
      <c r="E1018" s="10" t="s">
        <v>44</v>
      </c>
      <c r="F1018" s="10" t="s">
        <v>44</v>
      </c>
      <c r="G1018" s="10" t="s">
        <v>45</v>
      </c>
      <c r="H1018" s="10" t="s">
        <v>44</v>
      </c>
      <c r="I1018" s="11"/>
      <c r="J1018" s="86">
        <v>2.3235988372720859E-4</v>
      </c>
      <c r="K1018" s="47">
        <v>1178.07511808</v>
      </c>
      <c r="L1018" s="39" t="s">
        <v>192</v>
      </c>
      <c r="M1018" s="41">
        <v>0.19</v>
      </c>
      <c r="N1018" s="47">
        <f t="shared" si="30"/>
        <v>1401.9093905152001</v>
      </c>
      <c r="O1018" s="39" t="s">
        <v>39</v>
      </c>
      <c r="P1018" s="13" t="s">
        <v>11200</v>
      </c>
      <c r="Q1018" s="40" t="s">
        <v>11201</v>
      </c>
      <c r="R1018" s="40" t="s">
        <v>11202</v>
      </c>
      <c r="S1018" s="40" t="s">
        <v>7891</v>
      </c>
      <c r="T1018" s="39" t="s">
        <v>266</v>
      </c>
      <c r="U1018" s="40" t="s">
        <v>11203</v>
      </c>
      <c r="V1018" s="55">
        <v>1290.5670758399999</v>
      </c>
      <c r="W1018" s="43" t="s">
        <v>192</v>
      </c>
      <c r="X1018" s="44">
        <v>0.19</v>
      </c>
      <c r="Y1018" s="55">
        <f t="shared" si="31"/>
        <v>1535.7748202496</v>
      </c>
      <c r="Z1018" s="14" t="s">
        <v>39</v>
      </c>
      <c r="AA1018" s="45" t="s">
        <v>11183</v>
      </c>
      <c r="AB1018" s="45" t="s">
        <v>660</v>
      </c>
      <c r="AC1018" s="45" t="s">
        <v>11204</v>
      </c>
      <c r="AD1018" s="45" t="s">
        <v>63</v>
      </c>
      <c r="AE1018" s="43">
        <v>100</v>
      </c>
      <c r="AF1018" s="45" t="s">
        <v>647</v>
      </c>
      <c r="AG1018" s="48">
        <v>1</v>
      </c>
    </row>
    <row r="1019" spans="1:33" s="1" customFormat="1" ht="24">
      <c r="A1019" s="46" t="s">
        <v>11205</v>
      </c>
      <c r="B1019" s="10" t="s">
        <v>11206</v>
      </c>
      <c r="C1019" s="21" t="s">
        <v>11207</v>
      </c>
      <c r="D1019" s="10" t="s">
        <v>11208</v>
      </c>
      <c r="E1019" s="10" t="s">
        <v>44</v>
      </c>
      <c r="F1019" s="10" t="s">
        <v>44</v>
      </c>
      <c r="G1019" s="10" t="s">
        <v>45</v>
      </c>
      <c r="H1019" s="10" t="s">
        <v>44</v>
      </c>
      <c r="I1019" s="11">
        <v>276519.74</v>
      </c>
      <c r="J1019" s="12">
        <v>4.6518765496993062E-5</v>
      </c>
      <c r="K1019" s="47">
        <v>276518.83679999999</v>
      </c>
      <c r="L1019" s="39" t="s">
        <v>46</v>
      </c>
      <c r="M1019" s="41">
        <v>0</v>
      </c>
      <c r="N1019" s="47">
        <f t="shared" si="30"/>
        <v>276518.83679999999</v>
      </c>
      <c r="O1019" s="39" t="s">
        <v>39</v>
      </c>
      <c r="P1019" s="13" t="s">
        <v>11209</v>
      </c>
      <c r="Q1019" s="40" t="s">
        <v>11210</v>
      </c>
      <c r="R1019" s="40" t="s">
        <v>11211</v>
      </c>
      <c r="S1019" s="40" t="s">
        <v>1564</v>
      </c>
      <c r="T1019" s="39" t="s">
        <v>797</v>
      </c>
      <c r="U1019" s="40" t="s">
        <v>11212</v>
      </c>
      <c r="V1019" s="55">
        <v>276518.83679999999</v>
      </c>
      <c r="W1019" s="43" t="s">
        <v>46</v>
      </c>
      <c r="X1019" s="44">
        <v>0</v>
      </c>
      <c r="Y1019" s="55">
        <f t="shared" si="31"/>
        <v>276518.83679999999</v>
      </c>
      <c r="Z1019" s="14" t="s">
        <v>39</v>
      </c>
      <c r="AA1019" s="45" t="s">
        <v>11213</v>
      </c>
      <c r="AB1019" s="45" t="s">
        <v>11214</v>
      </c>
      <c r="AC1019" s="45" t="s">
        <v>11211</v>
      </c>
      <c r="AD1019" s="45" t="s">
        <v>73</v>
      </c>
      <c r="AE1019" s="43" t="s">
        <v>797</v>
      </c>
      <c r="AF1019" s="45" t="s">
        <v>11215</v>
      </c>
      <c r="AG1019" s="48">
        <v>1</v>
      </c>
    </row>
    <row r="1020" spans="1:33" s="1" customFormat="1" ht="42.75">
      <c r="A1020" s="46" t="s">
        <v>11216</v>
      </c>
      <c r="B1020" s="10" t="s">
        <v>11217</v>
      </c>
      <c r="C1020" s="21" t="s">
        <v>11218</v>
      </c>
      <c r="D1020" s="10" t="s">
        <v>2831</v>
      </c>
      <c r="E1020" s="10" t="s">
        <v>79</v>
      </c>
      <c r="F1020" s="10" t="s">
        <v>44</v>
      </c>
      <c r="G1020" s="10" t="s">
        <v>45</v>
      </c>
      <c r="H1020" s="10" t="s">
        <v>44</v>
      </c>
      <c r="I1020" s="11">
        <v>5971.05</v>
      </c>
      <c r="J1020" s="12">
        <v>2.7978680656854663E-2</v>
      </c>
      <c r="K1020" s="47">
        <v>4534.2665999999936</v>
      </c>
      <c r="L1020" s="39" t="s">
        <v>46</v>
      </c>
      <c r="M1020" s="41">
        <v>0</v>
      </c>
      <c r="N1020" s="47">
        <f t="shared" si="30"/>
        <v>4534.2665999999936</v>
      </c>
      <c r="O1020" s="39" t="s">
        <v>39</v>
      </c>
      <c r="P1020" s="13" t="s">
        <v>11219</v>
      </c>
      <c r="Q1020" s="40" t="s">
        <v>11220</v>
      </c>
      <c r="R1020" s="40" t="s">
        <v>11221</v>
      </c>
      <c r="S1020" s="40" t="s">
        <v>676</v>
      </c>
      <c r="T1020" s="39" t="s">
        <v>125</v>
      </c>
      <c r="U1020" s="40" t="s">
        <v>11222</v>
      </c>
      <c r="V1020" s="55">
        <v>897.76999999999884</v>
      </c>
      <c r="W1020" s="43" t="s">
        <v>46</v>
      </c>
      <c r="X1020" s="44">
        <v>0</v>
      </c>
      <c r="Y1020" s="55">
        <f t="shared" si="31"/>
        <v>897.76999999999884</v>
      </c>
      <c r="Z1020" s="14" t="s">
        <v>39</v>
      </c>
      <c r="AA1020" s="45" t="s">
        <v>11223</v>
      </c>
      <c r="AB1020" s="45" t="s">
        <v>11224</v>
      </c>
      <c r="AC1020" s="45" t="s">
        <v>11225</v>
      </c>
      <c r="AD1020" s="45" t="s">
        <v>2050</v>
      </c>
      <c r="AE1020" s="43" t="s">
        <v>111</v>
      </c>
      <c r="AF1020" s="45" t="s">
        <v>11226</v>
      </c>
      <c r="AG1020" s="48">
        <v>1</v>
      </c>
    </row>
    <row r="1021" spans="1:33" s="1" customFormat="1" ht="28.5">
      <c r="A1021" s="46" t="s">
        <v>11227</v>
      </c>
      <c r="B1021" s="10" t="s">
        <v>11217</v>
      </c>
      <c r="C1021" s="21" t="s">
        <v>11218</v>
      </c>
      <c r="D1021" s="10" t="s">
        <v>464</v>
      </c>
      <c r="E1021" s="10" t="s">
        <v>79</v>
      </c>
      <c r="F1021" s="10" t="s">
        <v>44</v>
      </c>
      <c r="G1021" s="10" t="s">
        <v>45</v>
      </c>
      <c r="H1021" s="10" t="s">
        <v>44</v>
      </c>
      <c r="I1021" s="11">
        <v>29855.25</v>
      </c>
      <c r="J1021" s="12">
        <v>1.9762326381438274E-3</v>
      </c>
      <c r="K1021" s="47">
        <v>29854.549199999961</v>
      </c>
      <c r="L1021" s="39" t="s">
        <v>46</v>
      </c>
      <c r="M1021" s="41">
        <v>0</v>
      </c>
      <c r="N1021" s="47">
        <f t="shared" si="30"/>
        <v>29854.549199999961</v>
      </c>
      <c r="O1021" s="39" t="s">
        <v>39</v>
      </c>
      <c r="P1021" s="13" t="s">
        <v>11228</v>
      </c>
      <c r="Q1021" s="40" t="s">
        <v>11229</v>
      </c>
      <c r="R1021" s="40" t="s">
        <v>11230</v>
      </c>
      <c r="S1021" s="40" t="s">
        <v>9817</v>
      </c>
      <c r="T1021" s="39" t="s">
        <v>948</v>
      </c>
      <c r="U1021" s="40" t="s">
        <v>11231</v>
      </c>
      <c r="V1021" s="55">
        <v>17272.038599999978</v>
      </c>
      <c r="W1021" s="43" t="s">
        <v>46</v>
      </c>
      <c r="X1021" s="44">
        <v>0</v>
      </c>
      <c r="Y1021" s="55">
        <f t="shared" si="31"/>
        <v>17272.038599999978</v>
      </c>
      <c r="Z1021" s="14" t="s">
        <v>39</v>
      </c>
      <c r="AA1021" s="45" t="s">
        <v>11232</v>
      </c>
      <c r="AB1021" s="45" t="s">
        <v>11233</v>
      </c>
      <c r="AC1021" s="45" t="s">
        <v>11234</v>
      </c>
      <c r="AD1021" s="45" t="s">
        <v>271</v>
      </c>
      <c r="AE1021" s="43" t="s">
        <v>2345</v>
      </c>
      <c r="AF1021" s="45" t="s">
        <v>11235</v>
      </c>
      <c r="AG1021" s="48">
        <v>1</v>
      </c>
    </row>
    <row r="1022" spans="1:33" s="1" customFormat="1" ht="29.25">
      <c r="A1022" s="46" t="s">
        <v>11236</v>
      </c>
      <c r="B1022" s="10" t="s">
        <v>11237</v>
      </c>
      <c r="C1022" s="21" t="s">
        <v>11238</v>
      </c>
      <c r="D1022" s="10" t="s">
        <v>829</v>
      </c>
      <c r="E1022" s="10" t="s">
        <v>79</v>
      </c>
      <c r="F1022" s="10" t="s">
        <v>44</v>
      </c>
      <c r="G1022" s="10" t="s">
        <v>45</v>
      </c>
      <c r="H1022" s="10" t="s">
        <v>44</v>
      </c>
      <c r="I1022" s="11">
        <v>805539.9</v>
      </c>
      <c r="J1022" s="12">
        <v>6.0492356996665678E-2</v>
      </c>
      <c r="K1022" s="47">
        <v>805539.4473999989</v>
      </c>
      <c r="L1022" s="39" t="s">
        <v>46</v>
      </c>
      <c r="M1022" s="41">
        <v>0</v>
      </c>
      <c r="N1022" s="47">
        <f t="shared" si="30"/>
        <v>805539.4473999989</v>
      </c>
      <c r="O1022" s="39" t="s">
        <v>39</v>
      </c>
      <c r="P1022" s="13" t="s">
        <v>11239</v>
      </c>
      <c r="Q1022" s="40" t="s">
        <v>11240</v>
      </c>
      <c r="R1022" s="40" t="s">
        <v>11241</v>
      </c>
      <c r="S1022" s="40" t="s">
        <v>11242</v>
      </c>
      <c r="T1022" s="39" t="s">
        <v>4624</v>
      </c>
      <c r="U1022" s="40" t="s">
        <v>11243</v>
      </c>
      <c r="V1022" s="55">
        <v>356497.07359999954</v>
      </c>
      <c r="W1022" s="43" t="s">
        <v>46</v>
      </c>
      <c r="X1022" s="44">
        <v>0</v>
      </c>
      <c r="Y1022" s="55">
        <f t="shared" si="31"/>
        <v>356497.07359999954</v>
      </c>
      <c r="Z1022" s="14" t="s">
        <v>39</v>
      </c>
      <c r="AA1022" s="45" t="s">
        <v>11244</v>
      </c>
      <c r="AB1022" s="45" t="s">
        <v>11245</v>
      </c>
      <c r="AC1022" s="45" t="s">
        <v>11246</v>
      </c>
      <c r="AD1022" s="45" t="s">
        <v>287</v>
      </c>
      <c r="AE1022" s="43" t="s">
        <v>4629</v>
      </c>
      <c r="AF1022" s="45" t="s">
        <v>11247</v>
      </c>
      <c r="AG1022" s="48">
        <v>1</v>
      </c>
    </row>
    <row r="1023" spans="1:33" s="1" customFormat="1" ht="57">
      <c r="A1023" s="46" t="s">
        <v>11248</v>
      </c>
      <c r="B1023" s="10" t="s">
        <v>11237</v>
      </c>
      <c r="C1023" s="21" t="s">
        <v>11238</v>
      </c>
      <c r="D1023" s="10" t="s">
        <v>43</v>
      </c>
      <c r="E1023" s="10" t="s">
        <v>79</v>
      </c>
      <c r="F1023" s="10" t="s">
        <v>44</v>
      </c>
      <c r="G1023" s="10" t="s">
        <v>45</v>
      </c>
      <c r="H1023" s="10" t="s">
        <v>44</v>
      </c>
      <c r="I1023" s="11">
        <v>784226.84</v>
      </c>
      <c r="J1023" s="12">
        <v>0.27186476284249733</v>
      </c>
      <c r="K1023" s="47">
        <v>418434.75399999943</v>
      </c>
      <c r="L1023" s="39" t="s">
        <v>46</v>
      </c>
      <c r="M1023" s="41">
        <v>0</v>
      </c>
      <c r="N1023" s="47">
        <f t="shared" si="30"/>
        <v>418434.75399999943</v>
      </c>
      <c r="O1023" s="39" t="s">
        <v>39</v>
      </c>
      <c r="P1023" s="13" t="s">
        <v>11249</v>
      </c>
      <c r="Q1023" s="40" t="s">
        <v>11250</v>
      </c>
      <c r="R1023" s="40" t="s">
        <v>11251</v>
      </c>
      <c r="S1023" s="40" t="s">
        <v>11252</v>
      </c>
      <c r="T1023" s="39" t="s">
        <v>4624</v>
      </c>
      <c r="U1023" s="40" t="s">
        <v>11253</v>
      </c>
      <c r="V1023" s="55">
        <v>407729.11079999944</v>
      </c>
      <c r="W1023" s="43" t="s">
        <v>46</v>
      </c>
      <c r="X1023" s="44">
        <v>0</v>
      </c>
      <c r="Y1023" s="55">
        <f t="shared" si="31"/>
        <v>407729.11079999944</v>
      </c>
      <c r="Z1023" s="14" t="s">
        <v>39</v>
      </c>
      <c r="AA1023" s="45" t="s">
        <v>11254</v>
      </c>
      <c r="AB1023" s="45" t="s">
        <v>11255</v>
      </c>
      <c r="AC1023" s="45" t="s">
        <v>11256</v>
      </c>
      <c r="AD1023" s="45" t="s">
        <v>287</v>
      </c>
      <c r="AE1023" s="43" t="s">
        <v>4629</v>
      </c>
      <c r="AF1023" s="45" t="s">
        <v>11257</v>
      </c>
      <c r="AG1023" s="48">
        <v>1</v>
      </c>
    </row>
    <row r="1024" spans="1:33" s="1" customFormat="1" ht="28.5">
      <c r="A1024" s="46" t="s">
        <v>11258</v>
      </c>
      <c r="B1024" s="10" t="s">
        <v>11237</v>
      </c>
      <c r="C1024" s="21" t="s">
        <v>11238</v>
      </c>
      <c r="D1024" s="10" t="s">
        <v>1959</v>
      </c>
      <c r="E1024" s="10" t="s">
        <v>79</v>
      </c>
      <c r="F1024" s="10" t="s">
        <v>44</v>
      </c>
      <c r="G1024" s="10" t="s">
        <v>45</v>
      </c>
      <c r="H1024" s="10" t="s">
        <v>44</v>
      </c>
      <c r="I1024" s="11">
        <v>817777.47</v>
      </c>
      <c r="J1024" s="12">
        <v>0.11345525499537223</v>
      </c>
      <c r="K1024" s="47">
        <v>426974.13099999941</v>
      </c>
      <c r="L1024" s="39" t="s">
        <v>46</v>
      </c>
      <c r="M1024" s="41">
        <v>0</v>
      </c>
      <c r="N1024" s="47">
        <f t="shared" si="30"/>
        <v>426974.13099999941</v>
      </c>
      <c r="O1024" s="39" t="s">
        <v>39</v>
      </c>
      <c r="P1024" s="13" t="s">
        <v>11259</v>
      </c>
      <c r="Q1024" s="40" t="s">
        <v>11260</v>
      </c>
      <c r="R1024" s="40" t="s">
        <v>11261</v>
      </c>
      <c r="S1024" s="40" t="s">
        <v>11262</v>
      </c>
      <c r="T1024" s="39" t="s">
        <v>4624</v>
      </c>
      <c r="U1024" s="40" t="s">
        <v>11263</v>
      </c>
      <c r="V1024" s="55">
        <v>328073.67539999954</v>
      </c>
      <c r="W1024" s="43" t="s">
        <v>46</v>
      </c>
      <c r="X1024" s="44">
        <v>0</v>
      </c>
      <c r="Y1024" s="55">
        <f t="shared" si="31"/>
        <v>328073.67539999954</v>
      </c>
      <c r="Z1024" s="14" t="s">
        <v>39</v>
      </c>
      <c r="AA1024" s="45" t="s">
        <v>11264</v>
      </c>
      <c r="AB1024" s="45" t="s">
        <v>11265</v>
      </c>
      <c r="AC1024" s="45" t="s">
        <v>11266</v>
      </c>
      <c r="AD1024" s="45" t="s">
        <v>287</v>
      </c>
      <c r="AE1024" s="43" t="s">
        <v>4629</v>
      </c>
      <c r="AF1024" s="45" t="s">
        <v>11267</v>
      </c>
      <c r="AG1024" s="48">
        <v>1</v>
      </c>
    </row>
    <row r="1025" spans="1:33" s="1" customFormat="1" ht="29.25">
      <c r="A1025" s="46" t="s">
        <v>11268</v>
      </c>
      <c r="B1025" s="10" t="s">
        <v>11237</v>
      </c>
      <c r="C1025" s="21" t="s">
        <v>11238</v>
      </c>
      <c r="D1025" s="10" t="s">
        <v>847</v>
      </c>
      <c r="E1025" s="10" t="s">
        <v>79</v>
      </c>
      <c r="F1025" s="10" t="s">
        <v>44</v>
      </c>
      <c r="G1025" s="10" t="s">
        <v>45</v>
      </c>
      <c r="H1025" s="10" t="s">
        <v>44</v>
      </c>
      <c r="I1025" s="11">
        <v>954863.54</v>
      </c>
      <c r="J1025" s="12">
        <v>0.27279836091110599</v>
      </c>
      <c r="K1025" s="47">
        <v>451694.49199999939</v>
      </c>
      <c r="L1025" s="39" t="s">
        <v>46</v>
      </c>
      <c r="M1025" s="41">
        <v>0</v>
      </c>
      <c r="N1025" s="47">
        <f t="shared" si="30"/>
        <v>451694.49199999939</v>
      </c>
      <c r="O1025" s="39" t="s">
        <v>39</v>
      </c>
      <c r="P1025" s="13" t="s">
        <v>11269</v>
      </c>
      <c r="Q1025" s="40" t="s">
        <v>11270</v>
      </c>
      <c r="R1025" s="40" t="s">
        <v>11271</v>
      </c>
      <c r="S1025" s="40" t="s">
        <v>11262</v>
      </c>
      <c r="T1025" s="39" t="s">
        <v>4624</v>
      </c>
      <c r="U1025" s="40" t="s">
        <v>11272</v>
      </c>
      <c r="V1025" s="55">
        <v>349069.87519999954</v>
      </c>
      <c r="W1025" s="43" t="s">
        <v>46</v>
      </c>
      <c r="X1025" s="44">
        <v>0</v>
      </c>
      <c r="Y1025" s="55">
        <f t="shared" si="31"/>
        <v>349069.87519999954</v>
      </c>
      <c r="Z1025" s="14" t="s">
        <v>39</v>
      </c>
      <c r="AA1025" s="45" t="s">
        <v>11273</v>
      </c>
      <c r="AB1025" s="45" t="s">
        <v>11274</v>
      </c>
      <c r="AC1025" s="45" t="s">
        <v>11275</v>
      </c>
      <c r="AD1025" s="45" t="s">
        <v>287</v>
      </c>
      <c r="AE1025" s="43" t="s">
        <v>4629</v>
      </c>
      <c r="AF1025" s="45" t="s">
        <v>11276</v>
      </c>
      <c r="AG1025" s="48">
        <v>1</v>
      </c>
    </row>
    <row r="1026" spans="1:33" s="1" customFormat="1" ht="24">
      <c r="A1026" s="46" t="s">
        <v>11277</v>
      </c>
      <c r="B1026" s="10" t="s">
        <v>11278</v>
      </c>
      <c r="C1026" s="21" t="s">
        <v>11279</v>
      </c>
      <c r="D1026" s="10" t="s">
        <v>1900</v>
      </c>
      <c r="E1026" s="10" t="s">
        <v>79</v>
      </c>
      <c r="F1026" s="10" t="s">
        <v>44</v>
      </c>
      <c r="G1026" s="10" t="s">
        <v>45</v>
      </c>
      <c r="H1026" s="10" t="s">
        <v>44</v>
      </c>
      <c r="I1026" s="11">
        <v>4526.03</v>
      </c>
      <c r="J1026" s="12">
        <v>2.6535005527320451E-3</v>
      </c>
      <c r="K1026" s="47">
        <v>4525.8169999999936</v>
      </c>
      <c r="L1026" s="39" t="s">
        <v>46</v>
      </c>
      <c r="M1026" s="41">
        <v>0</v>
      </c>
      <c r="N1026" s="47">
        <f t="shared" si="30"/>
        <v>4525.8169999999936</v>
      </c>
      <c r="O1026" s="39" t="s">
        <v>39</v>
      </c>
      <c r="P1026" s="13" t="s">
        <v>11280</v>
      </c>
      <c r="Q1026" s="40" t="s">
        <v>11281</v>
      </c>
      <c r="R1026" s="40" t="s">
        <v>11282</v>
      </c>
      <c r="S1026" s="40" t="s">
        <v>11283</v>
      </c>
      <c r="T1026" s="39" t="s">
        <v>125</v>
      </c>
      <c r="U1026" s="40" t="s">
        <v>11284</v>
      </c>
      <c r="V1026" s="55">
        <v>567.1793999999993</v>
      </c>
      <c r="W1026" s="43" t="s">
        <v>46</v>
      </c>
      <c r="X1026" s="44">
        <v>0</v>
      </c>
      <c r="Y1026" s="55">
        <f t="shared" si="31"/>
        <v>567.1793999999993</v>
      </c>
      <c r="Z1026" s="14" t="s">
        <v>39</v>
      </c>
      <c r="AA1026" s="45" t="s">
        <v>11285</v>
      </c>
      <c r="AB1026" s="45" t="s">
        <v>11286</v>
      </c>
      <c r="AC1026" s="45" t="s">
        <v>11282</v>
      </c>
      <c r="AD1026" s="45" t="s">
        <v>55</v>
      </c>
      <c r="AE1026" s="43" t="s">
        <v>125</v>
      </c>
      <c r="AF1026" s="45" t="s">
        <v>11284</v>
      </c>
      <c r="AG1026" s="48">
        <v>1</v>
      </c>
    </row>
    <row r="1027" spans="1:33" s="1" customFormat="1" ht="43.5">
      <c r="A1027" s="46" t="s">
        <v>11287</v>
      </c>
      <c r="B1027" s="10" t="s">
        <v>11288</v>
      </c>
      <c r="C1027" s="21" t="s">
        <v>11289</v>
      </c>
      <c r="D1027" s="10" t="s">
        <v>250</v>
      </c>
      <c r="E1027" s="10" t="s">
        <v>61</v>
      </c>
      <c r="F1027" s="10" t="s">
        <v>62</v>
      </c>
      <c r="G1027" s="10" t="s">
        <v>45</v>
      </c>
      <c r="H1027" s="10" t="s">
        <v>63</v>
      </c>
      <c r="I1027" s="11">
        <v>350.73</v>
      </c>
      <c r="J1027" s="12">
        <v>2.4994904295756445E-2</v>
      </c>
      <c r="K1027" s="47">
        <v>350.65839999999952</v>
      </c>
      <c r="L1027" s="39" t="s">
        <v>46</v>
      </c>
      <c r="M1027" s="41">
        <v>0</v>
      </c>
      <c r="N1027" s="47">
        <f t="shared" si="30"/>
        <v>350.65839999999952</v>
      </c>
      <c r="O1027" s="39" t="s">
        <v>39</v>
      </c>
      <c r="P1027" s="13" t="s">
        <v>11290</v>
      </c>
      <c r="Q1027" s="40" t="s">
        <v>11291</v>
      </c>
      <c r="R1027" s="40" t="s">
        <v>11292</v>
      </c>
      <c r="S1027" s="40" t="s">
        <v>11293</v>
      </c>
      <c r="T1027" s="39" t="s">
        <v>11294</v>
      </c>
      <c r="U1027" s="40" t="s">
        <v>11295</v>
      </c>
      <c r="V1027" s="55">
        <v>145.75559999999982</v>
      </c>
      <c r="W1027" s="43" t="s">
        <v>46</v>
      </c>
      <c r="X1027" s="44">
        <v>0</v>
      </c>
      <c r="Y1027" s="55">
        <f t="shared" si="31"/>
        <v>145.75559999999982</v>
      </c>
      <c r="Z1027" s="14" t="s">
        <v>39</v>
      </c>
      <c r="AA1027" s="45" t="s">
        <v>11296</v>
      </c>
      <c r="AB1027" s="45" t="s">
        <v>11297</v>
      </c>
      <c r="AC1027" s="45" t="s">
        <v>11298</v>
      </c>
      <c r="AD1027" s="45" t="s">
        <v>235</v>
      </c>
      <c r="AE1027" s="43" t="s">
        <v>8839</v>
      </c>
      <c r="AF1027" s="45" t="s">
        <v>11299</v>
      </c>
      <c r="AG1027" s="48">
        <v>1</v>
      </c>
    </row>
    <row r="1028" spans="1:33" s="1" customFormat="1" ht="42.75">
      <c r="A1028" s="46" t="s">
        <v>11300</v>
      </c>
      <c r="B1028" s="10" t="s">
        <v>11288</v>
      </c>
      <c r="C1028" s="21" t="s">
        <v>11289</v>
      </c>
      <c r="D1028" s="10" t="s">
        <v>173</v>
      </c>
      <c r="E1028" s="10" t="s">
        <v>133</v>
      </c>
      <c r="F1028" s="10" t="s">
        <v>147</v>
      </c>
      <c r="G1028" s="10" t="s">
        <v>135</v>
      </c>
      <c r="H1028" s="10" t="s">
        <v>136</v>
      </c>
      <c r="I1028" s="11">
        <v>33156.14</v>
      </c>
      <c r="J1028" s="12">
        <v>3.0191399284874051E-3</v>
      </c>
      <c r="K1028" s="47">
        <v>33155.174199999958</v>
      </c>
      <c r="L1028" s="39" t="s">
        <v>46</v>
      </c>
      <c r="M1028" s="41">
        <v>0</v>
      </c>
      <c r="N1028" s="47">
        <f t="shared" si="30"/>
        <v>33155.174199999958</v>
      </c>
      <c r="O1028" s="39" t="s">
        <v>39</v>
      </c>
      <c r="P1028" s="13" t="s">
        <v>11301</v>
      </c>
      <c r="Q1028" s="40" t="s">
        <v>11302</v>
      </c>
      <c r="R1028" s="40" t="s">
        <v>11303</v>
      </c>
      <c r="S1028" s="40" t="s">
        <v>5282</v>
      </c>
      <c r="T1028" s="39" t="s">
        <v>613</v>
      </c>
      <c r="U1028" s="40" t="s">
        <v>11304</v>
      </c>
      <c r="V1028" s="55">
        <v>26750.377399999965</v>
      </c>
      <c r="W1028" s="43" t="s">
        <v>46</v>
      </c>
      <c r="X1028" s="44">
        <v>0</v>
      </c>
      <c r="Y1028" s="55">
        <f t="shared" si="31"/>
        <v>26750.377399999965</v>
      </c>
      <c r="Z1028" s="14" t="s">
        <v>39</v>
      </c>
      <c r="AA1028" s="45" t="s">
        <v>11305</v>
      </c>
      <c r="AB1028" s="45" t="s">
        <v>11306</v>
      </c>
      <c r="AC1028" s="45" t="s">
        <v>11303</v>
      </c>
      <c r="AD1028" s="45" t="s">
        <v>55</v>
      </c>
      <c r="AE1028" s="43" t="s">
        <v>613</v>
      </c>
      <c r="AF1028" s="45" t="s">
        <v>11304</v>
      </c>
      <c r="AG1028" s="48">
        <v>1</v>
      </c>
    </row>
    <row r="1029" spans="1:33" s="1" customFormat="1" ht="28.5">
      <c r="A1029" s="46" t="s">
        <v>11307</v>
      </c>
      <c r="B1029" s="10" t="s">
        <v>11288</v>
      </c>
      <c r="C1029" s="21" t="s">
        <v>11289</v>
      </c>
      <c r="D1029" s="10" t="s">
        <v>173</v>
      </c>
      <c r="E1029" s="10" t="s">
        <v>79</v>
      </c>
      <c r="F1029" s="10" t="s">
        <v>44</v>
      </c>
      <c r="G1029" s="10" t="s">
        <v>45</v>
      </c>
      <c r="H1029" s="10" t="s">
        <v>44</v>
      </c>
      <c r="I1029" s="11">
        <v>1358.38</v>
      </c>
      <c r="J1029" s="12">
        <v>1.5122577324643501E-2</v>
      </c>
      <c r="K1029" s="47">
        <v>1358.2731999999983</v>
      </c>
      <c r="L1029" s="39" t="s">
        <v>46</v>
      </c>
      <c r="M1029" s="41">
        <v>0</v>
      </c>
      <c r="N1029" s="47">
        <f t="shared" si="30"/>
        <v>1358.2731999999983</v>
      </c>
      <c r="O1029" s="39" t="s">
        <v>39</v>
      </c>
      <c r="P1029" s="13" t="s">
        <v>11308</v>
      </c>
      <c r="Q1029" s="40" t="s">
        <v>11309</v>
      </c>
      <c r="R1029" s="40" t="s">
        <v>11310</v>
      </c>
      <c r="S1029" s="40" t="s">
        <v>382</v>
      </c>
      <c r="T1029" s="39" t="s">
        <v>125</v>
      </c>
      <c r="U1029" s="40" t="s">
        <v>11311</v>
      </c>
      <c r="V1029" s="55">
        <v>617.87699999999916</v>
      </c>
      <c r="W1029" s="43" t="s">
        <v>46</v>
      </c>
      <c r="X1029" s="44">
        <v>0</v>
      </c>
      <c r="Y1029" s="55">
        <f t="shared" si="31"/>
        <v>617.87699999999916</v>
      </c>
      <c r="Z1029" s="14" t="s">
        <v>39</v>
      </c>
      <c r="AA1029" s="45" t="s">
        <v>11312</v>
      </c>
      <c r="AB1029" s="45" t="s">
        <v>11313</v>
      </c>
      <c r="AC1029" s="45" t="s">
        <v>11314</v>
      </c>
      <c r="AD1029" s="45" t="s">
        <v>287</v>
      </c>
      <c r="AE1029" s="43" t="s">
        <v>5220</v>
      </c>
      <c r="AF1029" s="45" t="s">
        <v>11315</v>
      </c>
      <c r="AG1029" s="48">
        <v>1</v>
      </c>
    </row>
    <row r="1030" spans="1:33" s="1" customFormat="1" ht="71.25">
      <c r="A1030" s="46" t="s">
        <v>11316</v>
      </c>
      <c r="B1030" s="10" t="s">
        <v>11288</v>
      </c>
      <c r="C1030" s="21" t="s">
        <v>11289</v>
      </c>
      <c r="D1030" s="10" t="s">
        <v>4698</v>
      </c>
      <c r="E1030" s="10" t="s">
        <v>79</v>
      </c>
      <c r="F1030" s="10" t="s">
        <v>44</v>
      </c>
      <c r="G1030" s="10" t="s">
        <v>45</v>
      </c>
      <c r="H1030" s="10" t="s">
        <v>44</v>
      </c>
      <c r="I1030" s="11">
        <v>2716.77</v>
      </c>
      <c r="J1030" s="12">
        <v>2.035710112355444E-2</v>
      </c>
      <c r="K1030" s="47">
        <v>1700.4819999999977</v>
      </c>
      <c r="L1030" s="39" t="s">
        <v>46</v>
      </c>
      <c r="M1030" s="41">
        <v>0</v>
      </c>
      <c r="N1030" s="47">
        <f t="shared" si="30"/>
        <v>1700.4819999999977</v>
      </c>
      <c r="O1030" s="39" t="s">
        <v>39</v>
      </c>
      <c r="P1030" s="13" t="s">
        <v>11317</v>
      </c>
      <c r="Q1030" s="40" t="s">
        <v>11318</v>
      </c>
      <c r="R1030" s="40" t="s">
        <v>11319</v>
      </c>
      <c r="S1030" s="40" t="s">
        <v>11320</v>
      </c>
      <c r="T1030" s="39" t="s">
        <v>11321</v>
      </c>
      <c r="U1030" s="40" t="s">
        <v>11322</v>
      </c>
      <c r="V1030" s="55">
        <v>1100.5603999999985</v>
      </c>
      <c r="W1030" s="43" t="s">
        <v>46</v>
      </c>
      <c r="X1030" s="44">
        <v>0</v>
      </c>
      <c r="Y1030" s="55">
        <f t="shared" si="31"/>
        <v>1100.5603999999985</v>
      </c>
      <c r="Z1030" s="14" t="s">
        <v>39</v>
      </c>
      <c r="AA1030" s="45" t="s">
        <v>11323</v>
      </c>
      <c r="AB1030" s="45" t="s">
        <v>11324</v>
      </c>
      <c r="AC1030" s="45" t="s">
        <v>11325</v>
      </c>
      <c r="AD1030" s="45" t="s">
        <v>287</v>
      </c>
      <c r="AE1030" s="43" t="s">
        <v>11326</v>
      </c>
      <c r="AF1030" s="45" t="s">
        <v>11327</v>
      </c>
      <c r="AG1030" s="48">
        <v>1</v>
      </c>
    </row>
    <row r="1031" spans="1:33" s="1" customFormat="1" ht="57">
      <c r="A1031" s="46" t="s">
        <v>11328</v>
      </c>
      <c r="B1031" s="10" t="s">
        <v>11288</v>
      </c>
      <c r="C1031" s="21" t="s">
        <v>11329</v>
      </c>
      <c r="D1031" s="10" t="s">
        <v>173</v>
      </c>
      <c r="E1031" s="10" t="s">
        <v>44</v>
      </c>
      <c r="F1031" s="10" t="s">
        <v>44</v>
      </c>
      <c r="G1031" s="10" t="s">
        <v>45</v>
      </c>
      <c r="H1031" s="10" t="s">
        <v>44</v>
      </c>
      <c r="I1031" s="11">
        <v>1358.37</v>
      </c>
      <c r="J1031" s="12">
        <v>8.0482981378632978E-3</v>
      </c>
      <c r="K1031" s="47">
        <v>1358.2731999999983</v>
      </c>
      <c r="L1031" s="39" t="s">
        <v>46</v>
      </c>
      <c r="M1031" s="41">
        <v>0</v>
      </c>
      <c r="N1031" s="47">
        <f t="shared" ref="N1031:N1094" si="32">+((K1031*M1031)+K1031)</f>
        <v>1358.2731999999983</v>
      </c>
      <c r="O1031" s="39" t="s">
        <v>39</v>
      </c>
      <c r="P1031" s="13" t="s">
        <v>11330</v>
      </c>
      <c r="Q1031" s="40" t="s">
        <v>11331</v>
      </c>
      <c r="R1031" s="40" t="s">
        <v>11332</v>
      </c>
      <c r="S1031" s="40" t="s">
        <v>382</v>
      </c>
      <c r="T1031" s="39" t="s">
        <v>125</v>
      </c>
      <c r="U1031" s="40" t="s">
        <v>11333</v>
      </c>
      <c r="V1031" s="55">
        <v>1095.2793999999985</v>
      </c>
      <c r="W1031" s="43" t="s">
        <v>46</v>
      </c>
      <c r="X1031" s="44">
        <v>0</v>
      </c>
      <c r="Y1031" s="55">
        <f t="shared" ref="Y1031:Y1094" si="33">+((V1031*X1031)+V1031)</f>
        <v>1095.2793999999985</v>
      </c>
      <c r="Z1031" s="14" t="s">
        <v>39</v>
      </c>
      <c r="AA1031" s="45" t="s">
        <v>11334</v>
      </c>
      <c r="AB1031" s="45" t="s">
        <v>11335</v>
      </c>
      <c r="AC1031" s="45" t="s">
        <v>11332</v>
      </c>
      <c r="AD1031" s="45" t="s">
        <v>55</v>
      </c>
      <c r="AE1031" s="43" t="s">
        <v>125</v>
      </c>
      <c r="AF1031" s="45" t="s">
        <v>11333</v>
      </c>
      <c r="AG1031" s="48">
        <v>1</v>
      </c>
    </row>
    <row r="1032" spans="1:33" s="1" customFormat="1" ht="28.5">
      <c r="A1032" s="46" t="s">
        <v>11336</v>
      </c>
      <c r="B1032" s="10" t="s">
        <v>11288</v>
      </c>
      <c r="C1032" s="21" t="s">
        <v>11329</v>
      </c>
      <c r="D1032" s="10" t="s">
        <v>11150</v>
      </c>
      <c r="E1032" s="10" t="s">
        <v>44</v>
      </c>
      <c r="F1032" s="10" t="s">
        <v>44</v>
      </c>
      <c r="G1032" s="10" t="s">
        <v>45</v>
      </c>
      <c r="H1032" s="10" t="s">
        <v>44</v>
      </c>
      <c r="I1032" s="11">
        <v>2716.75</v>
      </c>
      <c r="J1032" s="12">
        <v>4.1860646833866005E-2</v>
      </c>
      <c r="K1032" s="47">
        <v>2716.5463999999965</v>
      </c>
      <c r="L1032" s="39" t="s">
        <v>46</v>
      </c>
      <c r="M1032" s="41">
        <v>0</v>
      </c>
      <c r="N1032" s="47">
        <f t="shared" si="32"/>
        <v>2716.5463999999965</v>
      </c>
      <c r="O1032" s="39" t="s">
        <v>39</v>
      </c>
      <c r="P1032" s="13" t="s">
        <v>11337</v>
      </c>
      <c r="Q1032" s="40" t="s">
        <v>11338</v>
      </c>
      <c r="R1032" s="40" t="s">
        <v>11339</v>
      </c>
      <c r="S1032" s="40" t="s">
        <v>382</v>
      </c>
      <c r="T1032" s="39" t="s">
        <v>125</v>
      </c>
      <c r="U1032" s="40" t="s">
        <v>11340</v>
      </c>
      <c r="V1032" s="55">
        <v>1100.5603999999985</v>
      </c>
      <c r="W1032" s="43" t="s">
        <v>46</v>
      </c>
      <c r="X1032" s="44">
        <v>0</v>
      </c>
      <c r="Y1032" s="55">
        <f t="shared" si="33"/>
        <v>1100.5603999999985</v>
      </c>
      <c r="Z1032" s="14" t="s">
        <v>39</v>
      </c>
      <c r="AA1032" s="45" t="s">
        <v>11312</v>
      </c>
      <c r="AB1032" s="45" t="s">
        <v>11324</v>
      </c>
      <c r="AC1032" s="45" t="s">
        <v>11341</v>
      </c>
      <c r="AD1032" s="45" t="s">
        <v>287</v>
      </c>
      <c r="AE1032" s="43" t="s">
        <v>11326</v>
      </c>
      <c r="AF1032" s="45" t="s">
        <v>11327</v>
      </c>
      <c r="AG1032" s="48">
        <v>1</v>
      </c>
    </row>
    <row r="1033" spans="1:33" s="1" customFormat="1" ht="43.5">
      <c r="A1033" s="46" t="s">
        <v>11342</v>
      </c>
      <c r="B1033" s="10" t="s">
        <v>11288</v>
      </c>
      <c r="C1033" s="21" t="s">
        <v>11343</v>
      </c>
      <c r="D1033" s="10" t="s">
        <v>173</v>
      </c>
      <c r="E1033" s="10" t="s">
        <v>44</v>
      </c>
      <c r="F1033" s="10" t="s">
        <v>44</v>
      </c>
      <c r="G1033" s="10" t="s">
        <v>45</v>
      </c>
      <c r="H1033" s="10" t="s">
        <v>3817</v>
      </c>
      <c r="I1033" s="11">
        <v>1358.38</v>
      </c>
      <c r="J1033" s="12">
        <v>6.6242559362797936E-4</v>
      </c>
      <c r="K1033" s="47">
        <v>1358.2731999999983</v>
      </c>
      <c r="L1033" s="39" t="s">
        <v>46</v>
      </c>
      <c r="M1033" s="41">
        <v>0</v>
      </c>
      <c r="N1033" s="47">
        <f t="shared" si="32"/>
        <v>1358.2731999999983</v>
      </c>
      <c r="O1033" s="39" t="s">
        <v>39</v>
      </c>
      <c r="P1033" s="13" t="s">
        <v>11344</v>
      </c>
      <c r="Q1033" s="40" t="s">
        <v>11345</v>
      </c>
      <c r="R1033" s="40" t="s">
        <v>11346</v>
      </c>
      <c r="S1033" s="40" t="s">
        <v>382</v>
      </c>
      <c r="T1033" s="39" t="s">
        <v>125</v>
      </c>
      <c r="U1033" s="40" t="s">
        <v>11347</v>
      </c>
      <c r="V1033" s="55">
        <v>1269.5523999999982</v>
      </c>
      <c r="W1033" s="43" t="s">
        <v>46</v>
      </c>
      <c r="X1033" s="44">
        <v>0</v>
      </c>
      <c r="Y1033" s="55">
        <f t="shared" si="33"/>
        <v>1269.5523999999982</v>
      </c>
      <c r="Z1033" s="14" t="s">
        <v>39</v>
      </c>
      <c r="AA1033" s="45" t="s">
        <v>11348</v>
      </c>
      <c r="AB1033" s="45" t="s">
        <v>11349</v>
      </c>
      <c r="AC1033" s="45" t="s">
        <v>11346</v>
      </c>
      <c r="AD1033" s="45" t="s">
        <v>55</v>
      </c>
      <c r="AE1033" s="43" t="s">
        <v>125</v>
      </c>
      <c r="AF1033" s="45" t="s">
        <v>11347</v>
      </c>
      <c r="AG1033" s="48">
        <v>1</v>
      </c>
    </row>
    <row r="1034" spans="1:33" s="1" customFormat="1" ht="99.75">
      <c r="A1034" s="46" t="s">
        <v>11350</v>
      </c>
      <c r="B1034" s="10" t="s">
        <v>11351</v>
      </c>
      <c r="C1034" s="21" t="s">
        <v>11352</v>
      </c>
      <c r="D1034" s="10" t="s">
        <v>3903</v>
      </c>
      <c r="E1034" s="10" t="s">
        <v>2784</v>
      </c>
      <c r="F1034" s="10" t="s">
        <v>62</v>
      </c>
      <c r="G1034" s="10" t="s">
        <v>45</v>
      </c>
      <c r="H1034" s="10" t="s">
        <v>63</v>
      </c>
      <c r="I1034" s="11"/>
      <c r="J1034" s="12">
        <v>3.1801456040159132E-4</v>
      </c>
      <c r="K1034" s="47">
        <v>1485.8827827199998</v>
      </c>
      <c r="L1034" s="39" t="s">
        <v>46</v>
      </c>
      <c r="M1034" s="41">
        <v>0</v>
      </c>
      <c r="N1034" s="47">
        <f t="shared" si="32"/>
        <v>1485.8827827199998</v>
      </c>
      <c r="O1034" s="39" t="s">
        <v>39</v>
      </c>
      <c r="P1034" s="13" t="s">
        <v>11353</v>
      </c>
      <c r="Q1034" s="40" t="s">
        <v>11354</v>
      </c>
      <c r="R1034" s="40" t="s">
        <v>11355</v>
      </c>
      <c r="S1034" s="40" t="s">
        <v>11356</v>
      </c>
      <c r="T1034" s="39" t="s">
        <v>395</v>
      </c>
      <c r="U1034" s="40" t="s">
        <v>11357</v>
      </c>
      <c r="V1034" s="55">
        <v>1043.33200384</v>
      </c>
      <c r="W1034" s="43" t="s">
        <v>46</v>
      </c>
      <c r="X1034" s="44">
        <v>0</v>
      </c>
      <c r="Y1034" s="55">
        <f t="shared" si="33"/>
        <v>1043.33200384</v>
      </c>
      <c r="Z1034" s="14" t="s">
        <v>39</v>
      </c>
      <c r="AA1034" s="45" t="s">
        <v>11358</v>
      </c>
      <c r="AB1034" s="45" t="s">
        <v>11359</v>
      </c>
      <c r="AC1034" s="45" t="s">
        <v>11360</v>
      </c>
      <c r="AD1034" s="45" t="s">
        <v>169</v>
      </c>
      <c r="AE1034" s="43" t="s">
        <v>400</v>
      </c>
      <c r="AF1034" s="45" t="s">
        <v>11361</v>
      </c>
      <c r="AG1034" s="48">
        <v>1</v>
      </c>
    </row>
    <row r="1035" spans="1:33" s="1" customFormat="1" ht="71.25">
      <c r="A1035" s="46" t="s">
        <v>11362</v>
      </c>
      <c r="B1035" s="10" t="s">
        <v>11351</v>
      </c>
      <c r="C1035" s="21" t="s">
        <v>11352</v>
      </c>
      <c r="D1035" s="10" t="s">
        <v>829</v>
      </c>
      <c r="E1035" s="10" t="s">
        <v>79</v>
      </c>
      <c r="F1035" s="10" t="s">
        <v>44</v>
      </c>
      <c r="G1035" s="10" t="s">
        <v>45</v>
      </c>
      <c r="H1035" s="10" t="s">
        <v>44</v>
      </c>
      <c r="I1035" s="11"/>
      <c r="J1035" s="12">
        <v>3.3904314593822795E-4</v>
      </c>
      <c r="K1035" s="47">
        <v>559.98743807999995</v>
      </c>
      <c r="L1035" s="39" t="s">
        <v>46</v>
      </c>
      <c r="M1035" s="41">
        <v>0</v>
      </c>
      <c r="N1035" s="47">
        <f t="shared" si="32"/>
        <v>559.98743807999995</v>
      </c>
      <c r="O1035" s="39" t="s">
        <v>39</v>
      </c>
      <c r="P1035" s="13" t="s">
        <v>11363</v>
      </c>
      <c r="Q1035" s="40" t="s">
        <v>11364</v>
      </c>
      <c r="R1035" s="40" t="s">
        <v>11365</v>
      </c>
      <c r="S1035" s="40" t="s">
        <v>11366</v>
      </c>
      <c r="T1035" s="39" t="s">
        <v>125</v>
      </c>
      <c r="U1035" s="40" t="s">
        <v>11367</v>
      </c>
      <c r="V1035" s="55">
        <v>348.60145152000001</v>
      </c>
      <c r="W1035" s="43" t="s">
        <v>46</v>
      </c>
      <c r="X1035" s="44">
        <v>0</v>
      </c>
      <c r="Y1035" s="55">
        <f t="shared" si="33"/>
        <v>348.60145152000001</v>
      </c>
      <c r="Z1035" s="14" t="s">
        <v>39</v>
      </c>
      <c r="AA1035" s="45" t="s">
        <v>11368</v>
      </c>
      <c r="AB1035" s="45" t="s">
        <v>11369</v>
      </c>
      <c r="AC1035" s="45" t="s">
        <v>11370</v>
      </c>
      <c r="AD1035" s="45" t="s">
        <v>287</v>
      </c>
      <c r="AE1035" s="43" t="s">
        <v>11371</v>
      </c>
      <c r="AF1035" s="45" t="s">
        <v>11372</v>
      </c>
      <c r="AG1035" s="48">
        <v>1</v>
      </c>
    </row>
    <row r="1036" spans="1:33" s="1" customFormat="1" ht="24">
      <c r="A1036" s="46" t="s">
        <v>11373</v>
      </c>
      <c r="B1036" s="10" t="s">
        <v>11374</v>
      </c>
      <c r="C1036" s="21" t="s">
        <v>11375</v>
      </c>
      <c r="D1036" s="10" t="s">
        <v>11376</v>
      </c>
      <c r="E1036" s="10" t="s">
        <v>79</v>
      </c>
      <c r="F1036" s="10" t="s">
        <v>44</v>
      </c>
      <c r="G1036" s="10" t="s">
        <v>45</v>
      </c>
      <c r="H1036" s="10" t="s">
        <v>44</v>
      </c>
      <c r="I1036" s="11">
        <v>600</v>
      </c>
      <c r="J1036" s="12">
        <v>6.821299238203539E-2</v>
      </c>
      <c r="K1036" s="47">
        <v>600</v>
      </c>
      <c r="L1036" s="39" t="s">
        <v>46</v>
      </c>
      <c r="M1036" s="41">
        <v>0</v>
      </c>
      <c r="N1036" s="47">
        <f t="shared" si="32"/>
        <v>600</v>
      </c>
      <c r="O1036" s="39" t="s">
        <v>39</v>
      </c>
      <c r="P1036" s="13" t="s">
        <v>11377</v>
      </c>
      <c r="Q1036" s="40" t="s">
        <v>11378</v>
      </c>
      <c r="R1036" s="40" t="s">
        <v>11379</v>
      </c>
      <c r="S1036" s="40" t="s">
        <v>382</v>
      </c>
      <c r="T1036" s="39" t="s">
        <v>125</v>
      </c>
      <c r="U1036" s="40" t="s">
        <v>11380</v>
      </c>
      <c r="V1036" s="55">
        <v>600</v>
      </c>
      <c r="W1036" s="43" t="s">
        <v>46</v>
      </c>
      <c r="X1036" s="44">
        <v>0</v>
      </c>
      <c r="Y1036" s="55">
        <f t="shared" si="33"/>
        <v>600</v>
      </c>
      <c r="Z1036" s="14" t="s">
        <v>39</v>
      </c>
      <c r="AA1036" s="45" t="s">
        <v>11381</v>
      </c>
      <c r="AB1036" s="45" t="s">
        <v>11382</v>
      </c>
      <c r="AC1036" s="45" t="s">
        <v>11379</v>
      </c>
      <c r="AD1036" s="45" t="s">
        <v>73</v>
      </c>
      <c r="AE1036" s="43" t="s">
        <v>125</v>
      </c>
      <c r="AF1036" s="45" t="s">
        <v>11380</v>
      </c>
      <c r="AG1036" s="48">
        <v>1</v>
      </c>
    </row>
    <row r="1037" spans="1:33" s="1" customFormat="1" ht="24">
      <c r="A1037" s="46" t="s">
        <v>11383</v>
      </c>
      <c r="B1037" s="10" t="s">
        <v>11384</v>
      </c>
      <c r="C1037" s="21" t="s">
        <v>11385</v>
      </c>
      <c r="D1037" s="10" t="s">
        <v>11386</v>
      </c>
      <c r="E1037" s="10" t="s">
        <v>79</v>
      </c>
      <c r="F1037" s="10" t="s">
        <v>44</v>
      </c>
      <c r="G1037" s="10" t="s">
        <v>45</v>
      </c>
      <c r="H1037" s="10" t="s">
        <v>44</v>
      </c>
      <c r="I1037" s="11"/>
      <c r="J1037" s="12">
        <v>1.2519385853481654E-2</v>
      </c>
      <c r="K1037" s="47">
        <v>1611.9726694400001</v>
      </c>
      <c r="L1037" s="39" t="s">
        <v>46</v>
      </c>
      <c r="M1037" s="41">
        <v>0</v>
      </c>
      <c r="N1037" s="47">
        <f t="shared" si="32"/>
        <v>1611.9726694400001</v>
      </c>
      <c r="O1037" s="39" t="s">
        <v>39</v>
      </c>
      <c r="P1037" s="13" t="s">
        <v>11387</v>
      </c>
      <c r="Q1037" s="40" t="s">
        <v>11388</v>
      </c>
      <c r="R1037" s="40" t="s">
        <v>11389</v>
      </c>
      <c r="S1037" s="40" t="s">
        <v>480</v>
      </c>
      <c r="T1037" s="39" t="s">
        <v>266</v>
      </c>
      <c r="U1037" s="40" t="s">
        <v>11390</v>
      </c>
      <c r="V1037" s="55">
        <v>648.99206400000003</v>
      </c>
      <c r="W1037" s="43" t="s">
        <v>46</v>
      </c>
      <c r="X1037" s="44">
        <v>0</v>
      </c>
      <c r="Y1037" s="55">
        <f t="shared" si="33"/>
        <v>648.99206400000003</v>
      </c>
      <c r="Z1037" s="14" t="s">
        <v>39</v>
      </c>
      <c r="AA1037" s="45" t="s">
        <v>11391</v>
      </c>
      <c r="AB1037" s="45" t="s">
        <v>11392</v>
      </c>
      <c r="AC1037" s="45" t="s">
        <v>11393</v>
      </c>
      <c r="AD1037" s="45" t="s">
        <v>55</v>
      </c>
      <c r="AE1037" s="43" t="s">
        <v>266</v>
      </c>
      <c r="AF1037" s="45" t="s">
        <v>11394</v>
      </c>
      <c r="AG1037" s="48">
        <v>1</v>
      </c>
    </row>
    <row r="1038" spans="1:33" s="1" customFormat="1" ht="42.75">
      <c r="A1038" s="46" t="s">
        <v>11395</v>
      </c>
      <c r="B1038" s="10" t="s">
        <v>11384</v>
      </c>
      <c r="C1038" s="21" t="s">
        <v>11385</v>
      </c>
      <c r="D1038" s="10" t="s">
        <v>11396</v>
      </c>
      <c r="E1038" s="10" t="s">
        <v>79</v>
      </c>
      <c r="F1038" s="10" t="s">
        <v>44</v>
      </c>
      <c r="G1038" s="10" t="s">
        <v>45</v>
      </c>
      <c r="H1038" s="10" t="s">
        <v>44</v>
      </c>
      <c r="I1038" s="11"/>
      <c r="J1038" s="12">
        <v>1.8325911417904898E-2</v>
      </c>
      <c r="K1038" s="47">
        <v>620.56003071999999</v>
      </c>
      <c r="L1038" s="39" t="s">
        <v>46</v>
      </c>
      <c r="M1038" s="41">
        <v>0</v>
      </c>
      <c r="N1038" s="47">
        <f t="shared" si="32"/>
        <v>620.56003071999999</v>
      </c>
      <c r="O1038" s="39" t="s">
        <v>39</v>
      </c>
      <c r="P1038" s="13" t="s">
        <v>11397</v>
      </c>
      <c r="Q1038" s="40" t="s">
        <v>11398</v>
      </c>
      <c r="R1038" s="40" t="s">
        <v>11399</v>
      </c>
      <c r="S1038" s="40" t="s">
        <v>382</v>
      </c>
      <c r="T1038" s="39" t="s">
        <v>125</v>
      </c>
      <c r="U1038" s="40" t="s">
        <v>11400</v>
      </c>
      <c r="V1038" s="55">
        <v>351.07380224000002</v>
      </c>
      <c r="W1038" s="43" t="s">
        <v>46</v>
      </c>
      <c r="X1038" s="44">
        <v>0</v>
      </c>
      <c r="Y1038" s="55">
        <f t="shared" si="33"/>
        <v>351.07380224000002</v>
      </c>
      <c r="Z1038" s="14" t="s">
        <v>39</v>
      </c>
      <c r="AA1038" s="45" t="s">
        <v>11401</v>
      </c>
      <c r="AB1038" s="45" t="s">
        <v>11402</v>
      </c>
      <c r="AC1038" s="45" t="s">
        <v>11403</v>
      </c>
      <c r="AD1038" s="45" t="s">
        <v>271</v>
      </c>
      <c r="AE1038" s="43" t="s">
        <v>11404</v>
      </c>
      <c r="AF1038" s="45" t="s">
        <v>11405</v>
      </c>
      <c r="AG1038" s="48">
        <v>1</v>
      </c>
    </row>
    <row r="1039" spans="1:33" s="1" customFormat="1" ht="42.75">
      <c r="A1039" s="46" t="s">
        <v>11406</v>
      </c>
      <c r="B1039" s="10" t="s">
        <v>11407</v>
      </c>
      <c r="C1039" s="21" t="s">
        <v>11408</v>
      </c>
      <c r="D1039" s="10" t="s">
        <v>11409</v>
      </c>
      <c r="E1039" s="10" t="s">
        <v>61</v>
      </c>
      <c r="F1039" s="10" t="s">
        <v>62</v>
      </c>
      <c r="G1039" s="10" t="s">
        <v>45</v>
      </c>
      <c r="H1039" s="10" t="s">
        <v>63</v>
      </c>
      <c r="I1039" s="11"/>
      <c r="J1039" s="12">
        <v>8.8055519995468325E-5</v>
      </c>
      <c r="K1039" s="47">
        <v>615.61532927999997</v>
      </c>
      <c r="L1039" s="39" t="s">
        <v>46</v>
      </c>
      <c r="M1039" s="41">
        <v>0</v>
      </c>
      <c r="N1039" s="47">
        <f t="shared" si="32"/>
        <v>615.61532927999997</v>
      </c>
      <c r="O1039" s="39" t="s">
        <v>39</v>
      </c>
      <c r="P1039" s="13" t="s">
        <v>11410</v>
      </c>
      <c r="Q1039" s="40" t="s">
        <v>11411</v>
      </c>
      <c r="R1039" s="40" t="s">
        <v>11412</v>
      </c>
      <c r="S1039" s="40" t="s">
        <v>11413</v>
      </c>
      <c r="T1039" s="39" t="s">
        <v>170</v>
      </c>
      <c r="U1039" s="40" t="s">
        <v>11414</v>
      </c>
      <c r="V1039" s="55">
        <v>367.14408192000002</v>
      </c>
      <c r="W1039" s="43" t="s">
        <v>46</v>
      </c>
      <c r="X1039" s="44">
        <v>0</v>
      </c>
      <c r="Y1039" s="55">
        <f t="shared" si="33"/>
        <v>367.14408192000002</v>
      </c>
      <c r="Z1039" s="14" t="s">
        <v>39</v>
      </c>
      <c r="AA1039" s="45" t="s">
        <v>11415</v>
      </c>
      <c r="AB1039" s="45" t="s">
        <v>11416</v>
      </c>
      <c r="AC1039" s="45" t="s">
        <v>11417</v>
      </c>
      <c r="AD1039" s="45" t="s">
        <v>169</v>
      </c>
      <c r="AE1039" s="43" t="s">
        <v>170</v>
      </c>
      <c r="AF1039" s="45" t="s">
        <v>11414</v>
      </c>
      <c r="AG1039" s="48">
        <v>1</v>
      </c>
    </row>
    <row r="1040" spans="1:33" s="1" customFormat="1" ht="28.5">
      <c r="A1040" s="46" t="s">
        <v>11418</v>
      </c>
      <c r="B1040" s="10" t="s">
        <v>11419</v>
      </c>
      <c r="C1040" s="21" t="s">
        <v>11420</v>
      </c>
      <c r="D1040" s="10" t="s">
        <v>173</v>
      </c>
      <c r="E1040" s="10" t="s">
        <v>79</v>
      </c>
      <c r="F1040" s="10" t="s">
        <v>44</v>
      </c>
      <c r="G1040" s="10" t="s">
        <v>45</v>
      </c>
      <c r="H1040" s="10" t="s">
        <v>44</v>
      </c>
      <c r="I1040" s="11"/>
      <c r="J1040" s="12">
        <v>2.3374147826895724E-4</v>
      </c>
      <c r="K1040" s="47">
        <v>1231.2306585599999</v>
      </c>
      <c r="L1040" s="39" t="s">
        <v>46</v>
      </c>
      <c r="M1040" s="41">
        <v>0</v>
      </c>
      <c r="N1040" s="47">
        <f t="shared" si="32"/>
        <v>1231.2306585599999</v>
      </c>
      <c r="O1040" s="39" t="s">
        <v>39</v>
      </c>
      <c r="P1040" s="13" t="s">
        <v>11421</v>
      </c>
      <c r="Q1040" s="40" t="s">
        <v>11422</v>
      </c>
      <c r="R1040" s="40" t="s">
        <v>11423</v>
      </c>
      <c r="S1040" s="40" t="s">
        <v>1090</v>
      </c>
      <c r="T1040" s="39" t="s">
        <v>613</v>
      </c>
      <c r="U1040" s="40" t="s">
        <v>11424</v>
      </c>
      <c r="V1040" s="55">
        <v>1417.8931379200001</v>
      </c>
      <c r="W1040" s="43" t="s">
        <v>46</v>
      </c>
      <c r="X1040" s="44">
        <v>0</v>
      </c>
      <c r="Y1040" s="55">
        <f t="shared" si="33"/>
        <v>1417.8931379200001</v>
      </c>
      <c r="Z1040" s="14" t="s">
        <v>39</v>
      </c>
      <c r="AA1040" s="45" t="s">
        <v>11425</v>
      </c>
      <c r="AB1040" s="45" t="s">
        <v>11426</v>
      </c>
      <c r="AC1040" s="45" t="s">
        <v>11427</v>
      </c>
      <c r="AD1040" s="45" t="s">
        <v>271</v>
      </c>
      <c r="AE1040" s="43" t="s">
        <v>11428</v>
      </c>
      <c r="AF1040" s="45" t="s">
        <v>11429</v>
      </c>
      <c r="AG1040" s="48">
        <v>1</v>
      </c>
    </row>
    <row r="1041" spans="1:33" s="1" customFormat="1" ht="42.75">
      <c r="A1041" s="46" t="s">
        <v>11430</v>
      </c>
      <c r="B1041" s="10" t="s">
        <v>11419</v>
      </c>
      <c r="C1041" s="21" t="s">
        <v>11420</v>
      </c>
      <c r="D1041" s="10" t="s">
        <v>11431</v>
      </c>
      <c r="E1041" s="10" t="s">
        <v>79</v>
      </c>
      <c r="F1041" s="10" t="s">
        <v>44</v>
      </c>
      <c r="G1041" s="10" t="s">
        <v>45</v>
      </c>
      <c r="H1041" s="10" t="s">
        <v>44</v>
      </c>
      <c r="I1041" s="11"/>
      <c r="J1041" s="12">
        <v>5.8500587613631539E-5</v>
      </c>
      <c r="K1041" s="47">
        <v>8110.5465369600006</v>
      </c>
      <c r="L1041" s="39" t="s">
        <v>46</v>
      </c>
      <c r="M1041" s="41">
        <v>0</v>
      </c>
      <c r="N1041" s="47">
        <f t="shared" si="32"/>
        <v>8110.5465369600006</v>
      </c>
      <c r="O1041" s="39" t="s">
        <v>39</v>
      </c>
      <c r="P1041" s="13" t="s">
        <v>11432</v>
      </c>
      <c r="Q1041" s="40" t="s">
        <v>11433</v>
      </c>
      <c r="R1041" s="40" t="s">
        <v>11434</v>
      </c>
      <c r="S1041" s="40" t="s">
        <v>11435</v>
      </c>
      <c r="T1041" s="39" t="s">
        <v>1159</v>
      </c>
      <c r="U1041" s="40" t="s">
        <v>11436</v>
      </c>
      <c r="V1041" s="55">
        <v>1343.7226163199998</v>
      </c>
      <c r="W1041" s="43" t="s">
        <v>46</v>
      </c>
      <c r="X1041" s="44">
        <v>0</v>
      </c>
      <c r="Y1041" s="55">
        <f t="shared" si="33"/>
        <v>1343.7226163199998</v>
      </c>
      <c r="Z1041" s="14" t="s">
        <v>39</v>
      </c>
      <c r="AA1041" s="45" t="s">
        <v>11437</v>
      </c>
      <c r="AB1041" s="45" t="s">
        <v>11438</v>
      </c>
      <c r="AC1041" s="45" t="s">
        <v>11439</v>
      </c>
      <c r="AD1041" s="45" t="s">
        <v>287</v>
      </c>
      <c r="AE1041" s="43" t="s">
        <v>3071</v>
      </c>
      <c r="AF1041" s="45" t="s">
        <v>11440</v>
      </c>
      <c r="AG1041" s="48">
        <v>1</v>
      </c>
    </row>
    <row r="1042" spans="1:33" s="1" customFormat="1" ht="29.25">
      <c r="A1042" s="46" t="s">
        <v>11441</v>
      </c>
      <c r="B1042" s="10" t="s">
        <v>11442</v>
      </c>
      <c r="C1042" s="21" t="s">
        <v>11443</v>
      </c>
      <c r="D1042" s="10" t="s">
        <v>11444</v>
      </c>
      <c r="E1042" s="10" t="s">
        <v>61</v>
      </c>
      <c r="F1042" s="10" t="s">
        <v>63</v>
      </c>
      <c r="G1042" s="10" t="s">
        <v>45</v>
      </c>
      <c r="H1042" s="10" t="s">
        <v>63</v>
      </c>
      <c r="I1042" s="11"/>
      <c r="J1042" s="12">
        <v>2.0580641437948095E-2</v>
      </c>
      <c r="K1042" s="47">
        <v>18411.595811839998</v>
      </c>
      <c r="L1042" s="39" t="s">
        <v>46</v>
      </c>
      <c r="M1042" s="41">
        <v>0</v>
      </c>
      <c r="N1042" s="47">
        <f t="shared" si="32"/>
        <v>18411.595811839998</v>
      </c>
      <c r="O1042" s="39" t="s">
        <v>39</v>
      </c>
      <c r="P1042" s="13" t="s">
        <v>11445</v>
      </c>
      <c r="Q1042" s="40" t="s">
        <v>11446</v>
      </c>
      <c r="R1042" s="40" t="s">
        <v>11447</v>
      </c>
      <c r="S1042" s="40" t="s">
        <v>8121</v>
      </c>
      <c r="T1042" s="39" t="s">
        <v>152</v>
      </c>
      <c r="U1042" s="40" t="s">
        <v>11448</v>
      </c>
      <c r="V1042" s="55">
        <v>8958.5628339199993</v>
      </c>
      <c r="W1042" s="43" t="s">
        <v>46</v>
      </c>
      <c r="X1042" s="44">
        <v>0</v>
      </c>
      <c r="Y1042" s="55">
        <f t="shared" si="33"/>
        <v>8958.5628339199993</v>
      </c>
      <c r="Z1042" s="14" t="s">
        <v>39</v>
      </c>
      <c r="AA1042" s="45" t="s">
        <v>11449</v>
      </c>
      <c r="AB1042" s="45" t="s">
        <v>11450</v>
      </c>
      <c r="AC1042" s="45" t="s">
        <v>11451</v>
      </c>
      <c r="AD1042" s="45" t="s">
        <v>11452</v>
      </c>
      <c r="AE1042" s="43" t="s">
        <v>563</v>
      </c>
      <c r="AF1042" s="45" t="s">
        <v>11453</v>
      </c>
      <c r="AG1042" s="48">
        <v>1</v>
      </c>
    </row>
    <row r="1043" spans="1:33" s="1" customFormat="1" ht="57">
      <c r="A1043" s="46" t="s">
        <v>11454</v>
      </c>
      <c r="B1043" s="10" t="s">
        <v>11442</v>
      </c>
      <c r="C1043" s="21" t="s">
        <v>11443</v>
      </c>
      <c r="D1043" s="10" t="s">
        <v>11455</v>
      </c>
      <c r="E1043" s="10" t="s">
        <v>79</v>
      </c>
      <c r="F1043" s="10" t="s">
        <v>44</v>
      </c>
      <c r="G1043" s="10" t="s">
        <v>45</v>
      </c>
      <c r="H1043" s="10" t="s">
        <v>44</v>
      </c>
      <c r="I1043" s="11"/>
      <c r="J1043" s="12">
        <v>3.4104990494135527E-3</v>
      </c>
      <c r="K1043" s="47">
        <v>394.33993984</v>
      </c>
      <c r="L1043" s="39" t="s">
        <v>46</v>
      </c>
      <c r="M1043" s="41">
        <v>0</v>
      </c>
      <c r="N1043" s="47">
        <f t="shared" si="32"/>
        <v>394.33993984</v>
      </c>
      <c r="O1043" s="39" t="s">
        <v>39</v>
      </c>
      <c r="P1043" s="13" t="s">
        <v>11456</v>
      </c>
      <c r="Q1043" s="40" t="s">
        <v>11457</v>
      </c>
      <c r="R1043" s="40" t="s">
        <v>11458</v>
      </c>
      <c r="S1043" s="40" t="s">
        <v>480</v>
      </c>
      <c r="T1043" s="39" t="s">
        <v>266</v>
      </c>
      <c r="U1043" s="40" t="s">
        <v>11459</v>
      </c>
      <c r="V1043" s="55">
        <v>212.62216192</v>
      </c>
      <c r="W1043" s="43" t="s">
        <v>46</v>
      </c>
      <c r="X1043" s="44">
        <v>0</v>
      </c>
      <c r="Y1043" s="55">
        <f t="shared" si="33"/>
        <v>212.62216192</v>
      </c>
      <c r="Z1043" s="14" t="s">
        <v>39</v>
      </c>
      <c r="AA1043" s="45" t="s">
        <v>11460</v>
      </c>
      <c r="AB1043" s="45" t="s">
        <v>11461</v>
      </c>
      <c r="AC1043" s="45" t="s">
        <v>11462</v>
      </c>
      <c r="AD1043" s="45" t="s">
        <v>271</v>
      </c>
      <c r="AE1043" s="43" t="s">
        <v>9315</v>
      </c>
      <c r="AF1043" s="45" t="s">
        <v>11463</v>
      </c>
      <c r="AG1043" s="48">
        <v>1</v>
      </c>
    </row>
    <row r="1044" spans="1:33" s="1" customFormat="1" ht="57">
      <c r="A1044" s="46" t="s">
        <v>11464</v>
      </c>
      <c r="B1044" s="10" t="s">
        <v>11442</v>
      </c>
      <c r="C1044" s="21" t="s">
        <v>11443</v>
      </c>
      <c r="D1044" s="10" t="s">
        <v>6649</v>
      </c>
      <c r="E1044" s="10" t="s">
        <v>79</v>
      </c>
      <c r="F1044" s="10" t="s">
        <v>44</v>
      </c>
      <c r="G1044" s="10" t="s">
        <v>45</v>
      </c>
      <c r="H1044" s="10" t="s">
        <v>44</v>
      </c>
      <c r="I1044" s="11"/>
      <c r="J1044" s="12">
        <v>4.8907600461391698E-3</v>
      </c>
      <c r="K1044" s="47">
        <v>1210.21567744</v>
      </c>
      <c r="L1044" s="39" t="s">
        <v>46</v>
      </c>
      <c r="M1044" s="41">
        <v>0</v>
      </c>
      <c r="N1044" s="47">
        <f t="shared" si="32"/>
        <v>1210.21567744</v>
      </c>
      <c r="O1044" s="39" t="s">
        <v>39</v>
      </c>
      <c r="P1044" s="13" t="s">
        <v>11465</v>
      </c>
      <c r="Q1044" s="40" t="s">
        <v>11466</v>
      </c>
      <c r="R1044" s="40" t="s">
        <v>11467</v>
      </c>
      <c r="S1044" s="40" t="s">
        <v>11468</v>
      </c>
      <c r="T1044" s="39" t="s">
        <v>272</v>
      </c>
      <c r="U1044" s="40" t="s">
        <v>11469</v>
      </c>
      <c r="V1044" s="55">
        <v>557.51508736000005</v>
      </c>
      <c r="W1044" s="43" t="s">
        <v>46</v>
      </c>
      <c r="X1044" s="44">
        <v>0</v>
      </c>
      <c r="Y1044" s="55">
        <f t="shared" si="33"/>
        <v>557.51508736000005</v>
      </c>
      <c r="Z1044" s="14" t="s">
        <v>39</v>
      </c>
      <c r="AA1044" s="45" t="s">
        <v>11470</v>
      </c>
      <c r="AB1044" s="45" t="s">
        <v>11471</v>
      </c>
      <c r="AC1044" s="45" t="s">
        <v>11472</v>
      </c>
      <c r="AD1044" s="45" t="s">
        <v>271</v>
      </c>
      <c r="AE1044" s="43" t="s">
        <v>272</v>
      </c>
      <c r="AF1044" s="45" t="s">
        <v>11473</v>
      </c>
      <c r="AG1044" s="48">
        <v>1</v>
      </c>
    </row>
    <row r="1045" spans="1:33" s="1" customFormat="1" ht="24" hidden="1">
      <c r="A1045" s="46" t="s">
        <v>11474</v>
      </c>
      <c r="B1045" s="10" t="s">
        <v>11475</v>
      </c>
      <c r="C1045" s="9" t="s">
        <v>11476</v>
      </c>
      <c r="D1045" s="10" t="s">
        <v>11477</v>
      </c>
      <c r="E1045" s="10" t="s">
        <v>79</v>
      </c>
      <c r="F1045" s="10" t="s">
        <v>44</v>
      </c>
      <c r="G1045" s="10" t="s">
        <v>45</v>
      </c>
      <c r="H1045" s="10" t="s">
        <v>44</v>
      </c>
      <c r="I1045" s="11">
        <v>449.99</v>
      </c>
      <c r="J1045" s="12">
        <v>1.9593630270169438E-3</v>
      </c>
      <c r="K1045" s="47">
        <v>449.99</v>
      </c>
      <c r="L1045" s="39" t="s">
        <v>46</v>
      </c>
      <c r="M1045" s="41">
        <v>0</v>
      </c>
      <c r="N1045" s="47">
        <f t="shared" si="32"/>
        <v>449.99</v>
      </c>
      <c r="O1045" s="39" t="s">
        <v>39</v>
      </c>
      <c r="P1045" s="13" t="s">
        <v>11478</v>
      </c>
      <c r="Q1045" s="40" t="s">
        <v>11479</v>
      </c>
      <c r="R1045" s="40" t="s">
        <v>11480</v>
      </c>
      <c r="S1045" s="40" t="s">
        <v>11481</v>
      </c>
      <c r="T1045" s="39" t="s">
        <v>11482</v>
      </c>
      <c r="U1045" s="40" t="s">
        <v>11483</v>
      </c>
      <c r="V1045" s="55">
        <v>343.26499999999953</v>
      </c>
      <c r="W1045" s="43" t="s">
        <v>46</v>
      </c>
      <c r="X1045" s="44">
        <v>0</v>
      </c>
      <c r="Y1045" s="14">
        <f t="shared" si="33"/>
        <v>343.26499999999953</v>
      </c>
      <c r="Z1045" s="14" t="s">
        <v>39</v>
      </c>
      <c r="AA1045" s="45" t="s">
        <v>11484</v>
      </c>
      <c r="AB1045" s="45" t="s">
        <v>11485</v>
      </c>
      <c r="AC1045" s="45" t="s">
        <v>11486</v>
      </c>
      <c r="AD1045" s="45" t="s">
        <v>55</v>
      </c>
      <c r="AE1045" s="43" t="s">
        <v>11482</v>
      </c>
      <c r="AF1045" s="45" t="s">
        <v>11483</v>
      </c>
      <c r="AG1045" s="48">
        <v>0</v>
      </c>
    </row>
    <row r="1046" spans="1:33" s="1" customFormat="1" ht="28.5">
      <c r="A1046" s="46" t="s">
        <v>11487</v>
      </c>
      <c r="B1046" s="10" t="s">
        <v>11475</v>
      </c>
      <c r="C1046" s="21" t="s">
        <v>11476</v>
      </c>
      <c r="D1046" s="10" t="s">
        <v>5906</v>
      </c>
      <c r="E1046" s="10" t="s">
        <v>79</v>
      </c>
      <c r="F1046" s="10" t="s">
        <v>44</v>
      </c>
      <c r="G1046" s="10" t="s">
        <v>45</v>
      </c>
      <c r="H1046" s="10" t="s">
        <v>44</v>
      </c>
      <c r="I1046" s="11">
        <v>8057.2</v>
      </c>
      <c r="J1046" s="12">
        <v>4.0688961714114453E-5</v>
      </c>
      <c r="K1046" s="47">
        <v>8056.6935999999896</v>
      </c>
      <c r="L1046" s="39" t="s">
        <v>46</v>
      </c>
      <c r="M1046" s="41">
        <v>0</v>
      </c>
      <c r="N1046" s="47">
        <f t="shared" si="32"/>
        <v>8056.6935999999896</v>
      </c>
      <c r="O1046" s="39" t="s">
        <v>39</v>
      </c>
      <c r="P1046" s="13" t="s">
        <v>11488</v>
      </c>
      <c r="Q1046" s="40" t="s">
        <v>11489</v>
      </c>
      <c r="R1046" s="40" t="s">
        <v>11490</v>
      </c>
      <c r="S1046" s="40" t="s">
        <v>11491</v>
      </c>
      <c r="T1046" s="39" t="s">
        <v>4831</v>
      </c>
      <c r="U1046" s="40" t="s">
        <v>11492</v>
      </c>
      <c r="V1046" s="55">
        <v>1358.2731999999983</v>
      </c>
      <c r="W1046" s="43" t="s">
        <v>46</v>
      </c>
      <c r="X1046" s="44">
        <v>0</v>
      </c>
      <c r="Y1046" s="55">
        <f t="shared" si="33"/>
        <v>1358.2731999999983</v>
      </c>
      <c r="Z1046" s="14" t="s">
        <v>39</v>
      </c>
      <c r="AA1046" s="45" t="s">
        <v>11493</v>
      </c>
      <c r="AB1046" s="45" t="s">
        <v>11494</v>
      </c>
      <c r="AC1046" s="45" t="s">
        <v>11495</v>
      </c>
      <c r="AD1046" s="45" t="s">
        <v>271</v>
      </c>
      <c r="AE1046" s="43" t="s">
        <v>11496</v>
      </c>
      <c r="AF1046" s="45" t="s">
        <v>11497</v>
      </c>
      <c r="AG1046" s="48">
        <v>1</v>
      </c>
    </row>
    <row r="1047" spans="1:33" s="1" customFormat="1" ht="28.5">
      <c r="A1047" s="46" t="s">
        <v>11498</v>
      </c>
      <c r="B1047" s="10" t="s">
        <v>11475</v>
      </c>
      <c r="C1047" s="21" t="s">
        <v>11476</v>
      </c>
      <c r="D1047" s="10" t="s">
        <v>11499</v>
      </c>
      <c r="E1047" s="10" t="s">
        <v>11500</v>
      </c>
      <c r="F1047" s="10" t="s">
        <v>11501</v>
      </c>
      <c r="G1047" s="10" t="s">
        <v>11502</v>
      </c>
      <c r="H1047" s="10" t="s">
        <v>11500</v>
      </c>
      <c r="I1047" s="11">
        <v>397348.77</v>
      </c>
      <c r="J1047" s="12">
        <v>4.845858364761162E-3</v>
      </c>
      <c r="K1047" s="47">
        <v>397348.77</v>
      </c>
      <c r="L1047" s="39" t="s">
        <v>46</v>
      </c>
      <c r="M1047" s="41">
        <v>0</v>
      </c>
      <c r="N1047" s="47">
        <f t="shared" si="32"/>
        <v>397348.77</v>
      </c>
      <c r="O1047" s="39" t="s">
        <v>39</v>
      </c>
      <c r="P1047" s="13" t="s">
        <v>11503</v>
      </c>
      <c r="Q1047" s="40" t="s">
        <v>11504</v>
      </c>
      <c r="R1047" s="40" t="s">
        <v>11505</v>
      </c>
      <c r="S1047" s="40" t="s">
        <v>11506</v>
      </c>
      <c r="T1047" s="39" t="s">
        <v>152</v>
      </c>
      <c r="U1047" s="40" t="s">
        <v>11507</v>
      </c>
      <c r="V1047" s="55">
        <v>397348.77</v>
      </c>
      <c r="W1047" s="43" t="s">
        <v>46</v>
      </c>
      <c r="X1047" s="44">
        <v>0</v>
      </c>
      <c r="Y1047" s="55">
        <f t="shared" si="33"/>
        <v>397348.77</v>
      </c>
      <c r="Z1047" s="14" t="s">
        <v>39</v>
      </c>
      <c r="AA1047" s="45" t="s">
        <v>11508</v>
      </c>
      <c r="AB1047" s="45" t="s">
        <v>11509</v>
      </c>
      <c r="AC1047" s="45" t="s">
        <v>11505</v>
      </c>
      <c r="AD1047" s="45" t="s">
        <v>55</v>
      </c>
      <c r="AE1047" s="43" t="s">
        <v>152</v>
      </c>
      <c r="AF1047" s="45" t="s">
        <v>11507</v>
      </c>
      <c r="AG1047" s="48">
        <v>1</v>
      </c>
    </row>
    <row r="1048" spans="1:33" s="1" customFormat="1" ht="24">
      <c r="A1048" s="46" t="s">
        <v>11510</v>
      </c>
      <c r="B1048" s="10" t="s">
        <v>11511</v>
      </c>
      <c r="C1048" s="21" t="s">
        <v>11512</v>
      </c>
      <c r="D1048" s="10" t="s">
        <v>11513</v>
      </c>
      <c r="E1048" s="10" t="s">
        <v>79</v>
      </c>
      <c r="F1048" s="10" t="s">
        <v>44</v>
      </c>
      <c r="G1048" s="10" t="s">
        <v>45</v>
      </c>
      <c r="H1048" s="10" t="s">
        <v>44</v>
      </c>
      <c r="I1048" s="11">
        <v>268.94</v>
      </c>
      <c r="J1048" s="12">
        <v>1.3850642354031365E-3</v>
      </c>
      <c r="K1048" s="47">
        <v>268.27479999999963</v>
      </c>
      <c r="L1048" s="39" t="s">
        <v>46</v>
      </c>
      <c r="M1048" s="41">
        <v>0</v>
      </c>
      <c r="N1048" s="47">
        <f t="shared" si="32"/>
        <v>268.27479999999963</v>
      </c>
      <c r="O1048" s="39" t="s">
        <v>39</v>
      </c>
      <c r="P1048" s="13" t="s">
        <v>11514</v>
      </c>
      <c r="Q1048" s="40" t="s">
        <v>11515</v>
      </c>
      <c r="R1048" s="40" t="s">
        <v>11516</v>
      </c>
      <c r="S1048" s="40" t="s">
        <v>1237</v>
      </c>
      <c r="T1048" s="39" t="s">
        <v>11517</v>
      </c>
      <c r="U1048" s="40" t="s">
        <v>11518</v>
      </c>
      <c r="V1048" s="55">
        <v>42.247999999999948</v>
      </c>
      <c r="W1048" s="43" t="s">
        <v>46</v>
      </c>
      <c r="X1048" s="44">
        <v>0</v>
      </c>
      <c r="Y1048" s="55">
        <f t="shared" si="33"/>
        <v>42.247999999999948</v>
      </c>
      <c r="Z1048" s="14" t="s">
        <v>39</v>
      </c>
      <c r="AA1048" s="45" t="s">
        <v>11519</v>
      </c>
      <c r="AB1048" s="45" t="s">
        <v>11520</v>
      </c>
      <c r="AC1048" s="45" t="s">
        <v>11521</v>
      </c>
      <c r="AD1048" s="45" t="s">
        <v>55</v>
      </c>
      <c r="AE1048" s="43" t="s">
        <v>11517</v>
      </c>
      <c r="AF1048" s="45" t="s">
        <v>11522</v>
      </c>
      <c r="AG1048" s="48">
        <v>1</v>
      </c>
    </row>
    <row r="1049" spans="1:33" s="1" customFormat="1" ht="42.75">
      <c r="A1049" s="46" t="s">
        <v>11523</v>
      </c>
      <c r="B1049" s="10" t="s">
        <v>11524</v>
      </c>
      <c r="C1049" s="21" t="s">
        <v>11525</v>
      </c>
      <c r="D1049" s="10" t="s">
        <v>938</v>
      </c>
      <c r="E1049" s="10" t="s">
        <v>133</v>
      </c>
      <c r="F1049" s="10" t="s">
        <v>147</v>
      </c>
      <c r="G1049" s="10" t="s">
        <v>135</v>
      </c>
      <c r="H1049" s="10" t="s">
        <v>133</v>
      </c>
      <c r="I1049" s="11">
        <v>2567624.1800000002</v>
      </c>
      <c r="J1049" s="12">
        <v>2.3335455236450458E-2</v>
      </c>
      <c r="K1049" s="47">
        <v>2567623.2561999965</v>
      </c>
      <c r="L1049" s="39" t="s">
        <v>46</v>
      </c>
      <c r="M1049" s="41">
        <v>0</v>
      </c>
      <c r="N1049" s="47">
        <f t="shared" si="32"/>
        <v>2567623.2561999965</v>
      </c>
      <c r="O1049" s="39" t="s">
        <v>39</v>
      </c>
      <c r="P1049" s="13" t="s">
        <v>11526</v>
      </c>
      <c r="Q1049" s="40" t="s">
        <v>11527</v>
      </c>
      <c r="R1049" s="40" t="s">
        <v>11528</v>
      </c>
      <c r="S1049" s="40" t="s">
        <v>688</v>
      </c>
      <c r="T1049" s="39" t="s">
        <v>152</v>
      </c>
      <c r="U1049" s="40" t="s">
        <v>11529</v>
      </c>
      <c r="V1049" s="55">
        <v>1593701.2361999978</v>
      </c>
      <c r="W1049" s="43" t="s">
        <v>46</v>
      </c>
      <c r="X1049" s="44">
        <v>0</v>
      </c>
      <c r="Y1049" s="55">
        <f t="shared" si="33"/>
        <v>1593701.2361999978</v>
      </c>
      <c r="Z1049" s="14" t="s">
        <v>39</v>
      </c>
      <c r="AA1049" s="45" t="s">
        <v>11530</v>
      </c>
      <c r="AB1049" s="45" t="s">
        <v>11531</v>
      </c>
      <c r="AC1049" s="45" t="s">
        <v>11532</v>
      </c>
      <c r="AD1049" s="45" t="s">
        <v>11533</v>
      </c>
      <c r="AE1049" s="43" t="s">
        <v>563</v>
      </c>
      <c r="AF1049" s="45" t="s">
        <v>11534</v>
      </c>
      <c r="AG1049" s="48">
        <v>1</v>
      </c>
    </row>
    <row r="1050" spans="1:33" s="1" customFormat="1" ht="29.25">
      <c r="A1050" s="46" t="s">
        <v>11535</v>
      </c>
      <c r="B1050" s="10" t="s">
        <v>11536</v>
      </c>
      <c r="C1050" s="21" t="s">
        <v>11537</v>
      </c>
      <c r="D1050" s="10" t="s">
        <v>847</v>
      </c>
      <c r="E1050" s="10" t="s">
        <v>79</v>
      </c>
      <c r="F1050" s="10" t="s">
        <v>44</v>
      </c>
      <c r="G1050" s="10" t="s">
        <v>45</v>
      </c>
      <c r="H1050" s="10" t="s">
        <v>44</v>
      </c>
      <c r="I1050" s="11"/>
      <c r="J1050" s="12">
        <v>1.6055881649639105E-4</v>
      </c>
      <c r="K1050" s="47">
        <v>1222.57743104</v>
      </c>
      <c r="L1050" s="39" t="s">
        <v>46</v>
      </c>
      <c r="M1050" s="41">
        <v>0</v>
      </c>
      <c r="N1050" s="47">
        <f t="shared" si="32"/>
        <v>1222.57743104</v>
      </c>
      <c r="O1050" s="39" t="s">
        <v>39</v>
      </c>
      <c r="P1050" s="13" t="s">
        <v>11538</v>
      </c>
      <c r="Q1050" s="40" t="s">
        <v>11539</v>
      </c>
      <c r="R1050" s="40" t="s">
        <v>11540</v>
      </c>
      <c r="S1050" s="40" t="s">
        <v>9619</v>
      </c>
      <c r="T1050" s="39" t="s">
        <v>9071</v>
      </c>
      <c r="U1050" s="40" t="s">
        <v>11541</v>
      </c>
      <c r="V1050" s="55">
        <v>746.64991744000008</v>
      </c>
      <c r="W1050" s="43" t="s">
        <v>46</v>
      </c>
      <c r="X1050" s="44">
        <v>0</v>
      </c>
      <c r="Y1050" s="55">
        <f t="shared" si="33"/>
        <v>746.64991744000008</v>
      </c>
      <c r="Z1050" s="14" t="s">
        <v>39</v>
      </c>
      <c r="AA1050" s="45" t="s">
        <v>11542</v>
      </c>
      <c r="AB1050" s="45" t="s">
        <v>11543</v>
      </c>
      <c r="AC1050" s="45" t="s">
        <v>11544</v>
      </c>
      <c r="AD1050" s="45" t="s">
        <v>271</v>
      </c>
      <c r="AE1050" s="43" t="s">
        <v>9291</v>
      </c>
      <c r="AF1050" s="45" t="s">
        <v>11545</v>
      </c>
      <c r="AG1050" s="48">
        <v>1</v>
      </c>
    </row>
    <row r="1051" spans="1:33" s="1" customFormat="1" ht="57">
      <c r="A1051" s="46" t="s">
        <v>11546</v>
      </c>
      <c r="B1051" s="10" t="s">
        <v>11547</v>
      </c>
      <c r="C1051" s="21" t="s">
        <v>11548</v>
      </c>
      <c r="D1051" s="10" t="s">
        <v>11549</v>
      </c>
      <c r="E1051" s="10" t="s">
        <v>44</v>
      </c>
      <c r="F1051" s="10" t="s">
        <v>44</v>
      </c>
      <c r="G1051" s="10" t="s">
        <v>45</v>
      </c>
      <c r="H1051" s="10" t="s">
        <v>44</v>
      </c>
      <c r="I1051" s="11"/>
      <c r="J1051" s="12">
        <v>3.2583447491536654E-5</v>
      </c>
      <c r="K1051" s="47">
        <v>534.02775552000003</v>
      </c>
      <c r="L1051" s="39" t="s">
        <v>46</v>
      </c>
      <c r="M1051" s="41">
        <v>0</v>
      </c>
      <c r="N1051" s="47">
        <f t="shared" si="32"/>
        <v>534.02775552000003</v>
      </c>
      <c r="O1051" s="39" t="s">
        <v>39</v>
      </c>
      <c r="P1051" s="13" t="s">
        <v>11550</v>
      </c>
      <c r="Q1051" s="40" t="s">
        <v>11551</v>
      </c>
      <c r="R1051" s="40" t="s">
        <v>11552</v>
      </c>
      <c r="S1051" s="40" t="s">
        <v>11553</v>
      </c>
      <c r="T1051" s="39" t="s">
        <v>84</v>
      </c>
      <c r="U1051" s="40" t="s">
        <v>11554</v>
      </c>
      <c r="V1051" s="55">
        <v>320.16941823999997</v>
      </c>
      <c r="W1051" s="43" t="s">
        <v>46</v>
      </c>
      <c r="X1051" s="44">
        <v>0</v>
      </c>
      <c r="Y1051" s="55">
        <f t="shared" si="33"/>
        <v>320.16941823999997</v>
      </c>
      <c r="Z1051" s="14" t="s">
        <v>39</v>
      </c>
      <c r="AA1051" s="45" t="s">
        <v>11555</v>
      </c>
      <c r="AB1051" s="45" t="s">
        <v>11556</v>
      </c>
      <c r="AC1051" s="45" t="s">
        <v>11557</v>
      </c>
      <c r="AD1051" s="45" t="s">
        <v>271</v>
      </c>
      <c r="AE1051" s="43" t="s">
        <v>11558</v>
      </c>
      <c r="AF1051" s="45" t="s">
        <v>11559</v>
      </c>
      <c r="AG1051" s="48">
        <v>1</v>
      </c>
    </row>
    <row r="1052" spans="1:33" s="1" customFormat="1" ht="42.75">
      <c r="A1052" s="46" t="s">
        <v>11560</v>
      </c>
      <c r="B1052" s="10" t="s">
        <v>11547</v>
      </c>
      <c r="C1052" s="21" t="s">
        <v>11548</v>
      </c>
      <c r="D1052" s="10" t="s">
        <v>11561</v>
      </c>
      <c r="E1052" s="10" t="s">
        <v>44</v>
      </c>
      <c r="F1052" s="10" t="s">
        <v>44</v>
      </c>
      <c r="G1052" s="10" t="s">
        <v>45</v>
      </c>
      <c r="H1052" s="10" t="s">
        <v>44</v>
      </c>
      <c r="I1052" s="11"/>
      <c r="J1052" s="12">
        <v>7.6439271136549854E-4</v>
      </c>
      <c r="K1052" s="47">
        <v>1038.3873024</v>
      </c>
      <c r="L1052" s="39" t="s">
        <v>46</v>
      </c>
      <c r="M1052" s="41">
        <v>0</v>
      </c>
      <c r="N1052" s="47">
        <f t="shared" si="32"/>
        <v>1038.3873024</v>
      </c>
      <c r="O1052" s="39" t="s">
        <v>39</v>
      </c>
      <c r="P1052" s="13" t="s">
        <v>11562</v>
      </c>
      <c r="Q1052" s="40" t="s">
        <v>11563</v>
      </c>
      <c r="R1052" s="40" t="s">
        <v>11564</v>
      </c>
      <c r="S1052" s="40" t="s">
        <v>1237</v>
      </c>
      <c r="T1052" s="39" t="s">
        <v>1238</v>
      </c>
      <c r="U1052" s="40" t="s">
        <v>11565</v>
      </c>
      <c r="V1052" s="55">
        <v>556.27891199999999</v>
      </c>
      <c r="W1052" s="43" t="s">
        <v>46</v>
      </c>
      <c r="X1052" s="44">
        <v>0</v>
      </c>
      <c r="Y1052" s="55">
        <f t="shared" si="33"/>
        <v>556.27891199999999</v>
      </c>
      <c r="Z1052" s="14" t="s">
        <v>39</v>
      </c>
      <c r="AA1052" s="45" t="s">
        <v>11566</v>
      </c>
      <c r="AB1052" s="45" t="s">
        <v>11567</v>
      </c>
      <c r="AC1052" s="45" t="s">
        <v>11568</v>
      </c>
      <c r="AD1052" s="45" t="s">
        <v>2050</v>
      </c>
      <c r="AE1052" s="43" t="s">
        <v>11569</v>
      </c>
      <c r="AF1052" s="45" t="s">
        <v>11570</v>
      </c>
      <c r="AG1052" s="48">
        <v>1</v>
      </c>
    </row>
    <row r="1053" spans="1:33" s="1" customFormat="1" ht="57">
      <c r="A1053" s="46" t="s">
        <v>11571</v>
      </c>
      <c r="B1053" s="10" t="s">
        <v>11547</v>
      </c>
      <c r="C1053" s="21" t="s">
        <v>11572</v>
      </c>
      <c r="D1053" s="10" t="s">
        <v>11573</v>
      </c>
      <c r="E1053" s="10" t="s">
        <v>79</v>
      </c>
      <c r="F1053" s="10" t="s">
        <v>44</v>
      </c>
      <c r="G1053" s="10" t="s">
        <v>45</v>
      </c>
      <c r="H1053" s="10" t="s">
        <v>44</v>
      </c>
      <c r="I1053" s="11"/>
      <c r="J1053" s="12">
        <v>1.464857597128482E-4</v>
      </c>
      <c r="K1053" s="47">
        <v>328.82264576</v>
      </c>
      <c r="L1053" s="39" t="s">
        <v>46</v>
      </c>
      <c r="M1053" s="41">
        <v>0</v>
      </c>
      <c r="N1053" s="47">
        <f t="shared" si="32"/>
        <v>328.82264576</v>
      </c>
      <c r="O1053" s="39" t="s">
        <v>39</v>
      </c>
      <c r="P1053" s="13" t="s">
        <v>11574</v>
      </c>
      <c r="Q1053" s="40" t="s">
        <v>11575</v>
      </c>
      <c r="R1053" s="40" t="s">
        <v>11576</v>
      </c>
      <c r="S1053" s="40" t="s">
        <v>6981</v>
      </c>
      <c r="T1053" s="39" t="s">
        <v>493</v>
      </c>
      <c r="U1053" s="40" t="s">
        <v>11577</v>
      </c>
      <c r="V1053" s="55">
        <v>100.13020416000001</v>
      </c>
      <c r="W1053" s="43" t="s">
        <v>46</v>
      </c>
      <c r="X1053" s="44">
        <v>0</v>
      </c>
      <c r="Y1053" s="55">
        <f t="shared" si="33"/>
        <v>100.13020416000001</v>
      </c>
      <c r="Z1053" s="14" t="s">
        <v>39</v>
      </c>
      <c r="AA1053" s="45" t="s">
        <v>11578</v>
      </c>
      <c r="AB1053" s="45" t="s">
        <v>11579</v>
      </c>
      <c r="AC1053" s="45" t="s">
        <v>11580</v>
      </c>
      <c r="AD1053" s="45" t="s">
        <v>271</v>
      </c>
      <c r="AE1053" s="43" t="s">
        <v>11581</v>
      </c>
      <c r="AF1053" s="45" t="s">
        <v>11582</v>
      </c>
      <c r="AG1053" s="48">
        <v>1</v>
      </c>
    </row>
    <row r="1054" spans="1:33" s="1" customFormat="1" ht="28.5">
      <c r="A1054" s="46" t="s">
        <v>11583</v>
      </c>
      <c r="B1054" s="10" t="s">
        <v>11547</v>
      </c>
      <c r="C1054" s="21" t="s">
        <v>11572</v>
      </c>
      <c r="D1054" s="10" t="s">
        <v>7990</v>
      </c>
      <c r="E1054" s="10" t="s">
        <v>79</v>
      </c>
      <c r="F1054" s="10" t="s">
        <v>44</v>
      </c>
      <c r="G1054" s="10" t="s">
        <v>45</v>
      </c>
      <c r="H1054" s="10" t="s">
        <v>44</v>
      </c>
      <c r="I1054" s="11"/>
      <c r="J1054" s="12">
        <v>2.3429090956345041E-2</v>
      </c>
      <c r="K1054" s="47">
        <v>275.66710527999999</v>
      </c>
      <c r="L1054" s="39" t="s">
        <v>46</v>
      </c>
      <c r="M1054" s="41">
        <v>0</v>
      </c>
      <c r="N1054" s="47">
        <f t="shared" si="32"/>
        <v>275.66710527999999</v>
      </c>
      <c r="O1054" s="39" t="s">
        <v>39</v>
      </c>
      <c r="P1054" s="13" t="s">
        <v>11584</v>
      </c>
      <c r="Q1054" s="40" t="s">
        <v>11585</v>
      </c>
      <c r="R1054" s="40" t="s">
        <v>11586</v>
      </c>
      <c r="S1054" s="40" t="s">
        <v>1237</v>
      </c>
      <c r="T1054" s="39" t="s">
        <v>1238</v>
      </c>
      <c r="U1054" s="40" t="s">
        <v>11587</v>
      </c>
      <c r="V1054" s="55">
        <v>43.2661376</v>
      </c>
      <c r="W1054" s="43" t="s">
        <v>46</v>
      </c>
      <c r="X1054" s="44">
        <v>0</v>
      </c>
      <c r="Y1054" s="55">
        <f t="shared" si="33"/>
        <v>43.2661376</v>
      </c>
      <c r="Z1054" s="14" t="s">
        <v>39</v>
      </c>
      <c r="AA1054" s="45" t="s">
        <v>11588</v>
      </c>
      <c r="AB1054" s="45" t="s">
        <v>11589</v>
      </c>
      <c r="AC1054" s="45" t="s">
        <v>11590</v>
      </c>
      <c r="AD1054" s="45" t="s">
        <v>271</v>
      </c>
      <c r="AE1054" s="43" t="s">
        <v>11591</v>
      </c>
      <c r="AF1054" s="45" t="s">
        <v>11592</v>
      </c>
      <c r="AG1054" s="48">
        <v>1</v>
      </c>
    </row>
    <row r="1055" spans="1:33" s="1" customFormat="1" ht="28.5">
      <c r="A1055" s="46" t="s">
        <v>11593</v>
      </c>
      <c r="B1055" s="10" t="s">
        <v>11547</v>
      </c>
      <c r="C1055" s="21" t="s">
        <v>11572</v>
      </c>
      <c r="D1055" s="10" t="s">
        <v>7715</v>
      </c>
      <c r="E1055" s="10" t="s">
        <v>79</v>
      </c>
      <c r="F1055" s="10" t="s">
        <v>44</v>
      </c>
      <c r="G1055" s="10" t="s">
        <v>45</v>
      </c>
      <c r="H1055" s="10" t="s">
        <v>44</v>
      </c>
      <c r="I1055" s="11"/>
      <c r="J1055" s="12">
        <v>3.0370410296805282E-2</v>
      </c>
      <c r="K1055" s="47">
        <v>134.74311423999998</v>
      </c>
      <c r="L1055" s="39" t="s">
        <v>46</v>
      </c>
      <c r="M1055" s="41">
        <v>0</v>
      </c>
      <c r="N1055" s="47">
        <f t="shared" si="32"/>
        <v>134.74311423999998</v>
      </c>
      <c r="O1055" s="39" t="s">
        <v>39</v>
      </c>
      <c r="P1055" s="13" t="s">
        <v>11594</v>
      </c>
      <c r="Q1055" s="40" t="s">
        <v>11595</v>
      </c>
      <c r="R1055" s="40" t="s">
        <v>11596</v>
      </c>
      <c r="S1055" s="40" t="s">
        <v>11597</v>
      </c>
      <c r="T1055" s="39" t="s">
        <v>493</v>
      </c>
      <c r="U1055" s="40" t="s">
        <v>11598</v>
      </c>
      <c r="V1055" s="55">
        <v>103.83873024</v>
      </c>
      <c r="W1055" s="43" t="s">
        <v>46</v>
      </c>
      <c r="X1055" s="44">
        <v>0</v>
      </c>
      <c r="Y1055" s="55">
        <f t="shared" si="33"/>
        <v>103.83873024</v>
      </c>
      <c r="Z1055" s="14" t="s">
        <v>39</v>
      </c>
      <c r="AA1055" s="45" t="s">
        <v>11599</v>
      </c>
      <c r="AB1055" s="45" t="s">
        <v>11600</v>
      </c>
      <c r="AC1055" s="45" t="s">
        <v>11601</v>
      </c>
      <c r="AD1055" s="45" t="s">
        <v>271</v>
      </c>
      <c r="AE1055" s="43" t="s">
        <v>11581</v>
      </c>
      <c r="AF1055" s="45" t="s">
        <v>11602</v>
      </c>
      <c r="AG1055" s="48">
        <v>1</v>
      </c>
    </row>
    <row r="1056" spans="1:33" s="1" customFormat="1" ht="42.75">
      <c r="A1056" s="46" t="s">
        <v>11603</v>
      </c>
      <c r="B1056" s="10" t="s">
        <v>11547</v>
      </c>
      <c r="C1056" s="21" t="s">
        <v>11572</v>
      </c>
      <c r="D1056" s="10" t="s">
        <v>11604</v>
      </c>
      <c r="E1056" s="10" t="s">
        <v>79</v>
      </c>
      <c r="F1056" s="10" t="s">
        <v>44</v>
      </c>
      <c r="G1056" s="10" t="s">
        <v>45</v>
      </c>
      <c r="H1056" s="10" t="s">
        <v>44</v>
      </c>
      <c r="I1056" s="11"/>
      <c r="J1056" s="12">
        <v>7.3357325673088249E-4</v>
      </c>
      <c r="K1056" s="47">
        <v>1304.1650047999999</v>
      </c>
      <c r="L1056" s="39" t="s">
        <v>46</v>
      </c>
      <c r="M1056" s="41">
        <v>0</v>
      </c>
      <c r="N1056" s="47">
        <f t="shared" si="32"/>
        <v>1304.1650047999999</v>
      </c>
      <c r="O1056" s="39" t="s">
        <v>39</v>
      </c>
      <c r="P1056" s="13" t="s">
        <v>11605</v>
      </c>
      <c r="Q1056" s="40" t="s">
        <v>11606</v>
      </c>
      <c r="R1056" s="40" t="s">
        <v>11607</v>
      </c>
      <c r="S1056" s="40" t="s">
        <v>1237</v>
      </c>
      <c r="T1056" s="39" t="s">
        <v>1238</v>
      </c>
      <c r="U1056" s="40" t="s">
        <v>11608</v>
      </c>
      <c r="V1056" s="55">
        <v>447.49548031999996</v>
      </c>
      <c r="W1056" s="43" t="s">
        <v>46</v>
      </c>
      <c r="X1056" s="44">
        <v>0</v>
      </c>
      <c r="Y1056" s="55">
        <f t="shared" si="33"/>
        <v>447.49548031999996</v>
      </c>
      <c r="Z1056" s="14" t="s">
        <v>39</v>
      </c>
      <c r="AA1056" s="45" t="s">
        <v>11609</v>
      </c>
      <c r="AB1056" s="45" t="s">
        <v>11610</v>
      </c>
      <c r="AC1056" s="45" t="s">
        <v>11611</v>
      </c>
      <c r="AD1056" s="45" t="s">
        <v>2050</v>
      </c>
      <c r="AE1056" s="43" t="s">
        <v>11569</v>
      </c>
      <c r="AF1056" s="45" t="s">
        <v>11612</v>
      </c>
      <c r="AG1056" s="48">
        <v>1</v>
      </c>
    </row>
    <row r="1057" spans="1:33" s="1" customFormat="1" ht="28.5">
      <c r="A1057" s="46" t="s">
        <v>11613</v>
      </c>
      <c r="B1057" s="10" t="s">
        <v>11547</v>
      </c>
      <c r="C1057" s="21" t="s">
        <v>11572</v>
      </c>
      <c r="D1057" s="10" t="s">
        <v>7978</v>
      </c>
      <c r="E1057" s="10" t="s">
        <v>79</v>
      </c>
      <c r="F1057" s="10" t="s">
        <v>44</v>
      </c>
      <c r="G1057" s="10" t="s">
        <v>45</v>
      </c>
      <c r="H1057" s="10" t="s">
        <v>44</v>
      </c>
      <c r="I1057" s="11"/>
      <c r="J1057" s="12">
        <v>5.1051470314076905E-2</v>
      </c>
      <c r="K1057" s="47">
        <v>268.25005311999996</v>
      </c>
      <c r="L1057" s="39" t="s">
        <v>46</v>
      </c>
      <c r="M1057" s="41">
        <v>0</v>
      </c>
      <c r="N1057" s="47">
        <f t="shared" si="32"/>
        <v>268.25005311999996</v>
      </c>
      <c r="O1057" s="39" t="s">
        <v>39</v>
      </c>
      <c r="P1057" s="13" t="s">
        <v>11614</v>
      </c>
      <c r="Q1057" s="40" t="s">
        <v>11615</v>
      </c>
      <c r="R1057" s="40" t="s">
        <v>11616</v>
      </c>
      <c r="S1057" s="40" t="s">
        <v>1237</v>
      </c>
      <c r="T1057" s="39" t="s">
        <v>1238</v>
      </c>
      <c r="U1057" s="40" t="s">
        <v>11617</v>
      </c>
      <c r="V1057" s="55">
        <v>44.502312959999998</v>
      </c>
      <c r="W1057" s="43" t="s">
        <v>46</v>
      </c>
      <c r="X1057" s="44">
        <v>0</v>
      </c>
      <c r="Y1057" s="55">
        <f t="shared" si="33"/>
        <v>44.502312959999998</v>
      </c>
      <c r="Z1057" s="14" t="s">
        <v>39</v>
      </c>
      <c r="AA1057" s="45" t="s">
        <v>11618</v>
      </c>
      <c r="AB1057" s="45" t="s">
        <v>11619</v>
      </c>
      <c r="AC1057" s="45" t="s">
        <v>11620</v>
      </c>
      <c r="AD1057" s="45" t="s">
        <v>271</v>
      </c>
      <c r="AE1057" s="43" t="s">
        <v>11591</v>
      </c>
      <c r="AF1057" s="45" t="s">
        <v>11621</v>
      </c>
      <c r="AG1057" s="48">
        <v>1</v>
      </c>
    </row>
    <row r="1058" spans="1:33" s="1" customFormat="1" ht="42.75">
      <c r="A1058" s="46" t="s">
        <v>11622</v>
      </c>
      <c r="B1058" s="10" t="s">
        <v>11547</v>
      </c>
      <c r="C1058" s="21" t="s">
        <v>11572</v>
      </c>
      <c r="D1058" s="10" t="s">
        <v>11623</v>
      </c>
      <c r="E1058" s="10" t="s">
        <v>79</v>
      </c>
      <c r="F1058" s="10" t="s">
        <v>44</v>
      </c>
      <c r="G1058" s="10" t="s">
        <v>45</v>
      </c>
      <c r="H1058" s="10" t="s">
        <v>44</v>
      </c>
      <c r="I1058" s="11"/>
      <c r="J1058" s="12">
        <v>1.0303250646889476E-2</v>
      </c>
      <c r="K1058" s="47">
        <v>173.0645504</v>
      </c>
      <c r="L1058" s="39" t="s">
        <v>46</v>
      </c>
      <c r="M1058" s="41">
        <v>0</v>
      </c>
      <c r="N1058" s="47">
        <f t="shared" si="32"/>
        <v>173.0645504</v>
      </c>
      <c r="O1058" s="39" t="s">
        <v>39</v>
      </c>
      <c r="P1058" s="13" t="s">
        <v>11624</v>
      </c>
      <c r="Q1058" s="40" t="s">
        <v>11625</v>
      </c>
      <c r="R1058" s="40" t="s">
        <v>11626</v>
      </c>
      <c r="S1058" s="40" t="s">
        <v>6981</v>
      </c>
      <c r="T1058" s="39" t="s">
        <v>493</v>
      </c>
      <c r="U1058" s="40" t="s">
        <v>11627</v>
      </c>
      <c r="V1058" s="55">
        <v>133.50693888000001</v>
      </c>
      <c r="W1058" s="43" t="s">
        <v>46</v>
      </c>
      <c r="X1058" s="44">
        <v>0</v>
      </c>
      <c r="Y1058" s="55">
        <f t="shared" si="33"/>
        <v>133.50693888000001</v>
      </c>
      <c r="Z1058" s="14" t="s">
        <v>39</v>
      </c>
      <c r="AA1058" s="45" t="s">
        <v>11628</v>
      </c>
      <c r="AB1058" s="45" t="s">
        <v>11629</v>
      </c>
      <c r="AC1058" s="45" t="s">
        <v>11630</v>
      </c>
      <c r="AD1058" s="45" t="s">
        <v>271</v>
      </c>
      <c r="AE1058" s="43" t="s">
        <v>11581</v>
      </c>
      <c r="AF1058" s="45" t="s">
        <v>11631</v>
      </c>
      <c r="AG1058" s="48">
        <v>1</v>
      </c>
    </row>
    <row r="1059" spans="1:33" s="1" customFormat="1" ht="28.5">
      <c r="A1059" s="46" t="s">
        <v>11632</v>
      </c>
      <c r="B1059" s="10" t="s">
        <v>11547</v>
      </c>
      <c r="C1059" s="21" t="s">
        <v>11572</v>
      </c>
      <c r="D1059" s="10" t="s">
        <v>11633</v>
      </c>
      <c r="E1059" s="10" t="s">
        <v>79</v>
      </c>
      <c r="F1059" s="10" t="s">
        <v>44</v>
      </c>
      <c r="G1059" s="10" t="s">
        <v>45</v>
      </c>
      <c r="H1059" s="10" t="s">
        <v>44</v>
      </c>
      <c r="I1059" s="11"/>
      <c r="J1059" s="12">
        <v>3.5900267323646581E-2</v>
      </c>
      <c r="K1059" s="47">
        <v>1583.5406361599998</v>
      </c>
      <c r="L1059" s="39" t="s">
        <v>46</v>
      </c>
      <c r="M1059" s="41">
        <v>0</v>
      </c>
      <c r="N1059" s="47">
        <f t="shared" si="32"/>
        <v>1583.5406361599998</v>
      </c>
      <c r="O1059" s="39" t="s">
        <v>39</v>
      </c>
      <c r="P1059" s="13" t="s">
        <v>11634</v>
      </c>
      <c r="Q1059" s="40" t="s">
        <v>11635</v>
      </c>
      <c r="R1059" s="40" t="s">
        <v>11636</v>
      </c>
      <c r="S1059" s="40" t="s">
        <v>11637</v>
      </c>
      <c r="T1059" s="39" t="s">
        <v>1238</v>
      </c>
      <c r="U1059" s="40" t="s">
        <v>11638</v>
      </c>
      <c r="V1059" s="55">
        <v>859.14187519999996</v>
      </c>
      <c r="W1059" s="43" t="s">
        <v>46</v>
      </c>
      <c r="X1059" s="44">
        <v>0</v>
      </c>
      <c r="Y1059" s="55">
        <f t="shared" si="33"/>
        <v>859.14187519999996</v>
      </c>
      <c r="Z1059" s="14" t="s">
        <v>39</v>
      </c>
      <c r="AA1059" s="45" t="s">
        <v>11639</v>
      </c>
      <c r="AB1059" s="45" t="s">
        <v>11640</v>
      </c>
      <c r="AC1059" s="45" t="s">
        <v>11641</v>
      </c>
      <c r="AD1059" s="45" t="s">
        <v>2826</v>
      </c>
      <c r="AE1059" s="43" t="s">
        <v>11642</v>
      </c>
      <c r="AF1059" s="45" t="s">
        <v>11643</v>
      </c>
      <c r="AG1059" s="48">
        <v>1</v>
      </c>
    </row>
    <row r="1060" spans="1:33" s="1" customFormat="1" ht="28.5">
      <c r="A1060" s="46" t="s">
        <v>11644</v>
      </c>
      <c r="B1060" s="10" t="s">
        <v>11547</v>
      </c>
      <c r="C1060" s="21" t="s">
        <v>11572</v>
      </c>
      <c r="D1060" s="10" t="s">
        <v>11645</v>
      </c>
      <c r="E1060" s="10" t="s">
        <v>79</v>
      </c>
      <c r="F1060" s="10" t="s">
        <v>44</v>
      </c>
      <c r="G1060" s="10" t="s">
        <v>45</v>
      </c>
      <c r="H1060" s="10" t="s">
        <v>44</v>
      </c>
      <c r="I1060" s="11"/>
      <c r="J1060" s="12">
        <v>2.0134606011584386E-2</v>
      </c>
      <c r="K1060" s="47">
        <v>2262.2009088</v>
      </c>
      <c r="L1060" s="39" t="s">
        <v>46</v>
      </c>
      <c r="M1060" s="41">
        <v>0</v>
      </c>
      <c r="N1060" s="47">
        <f t="shared" si="32"/>
        <v>2262.2009088</v>
      </c>
      <c r="O1060" s="39" t="s">
        <v>39</v>
      </c>
      <c r="P1060" s="13" t="s">
        <v>11646</v>
      </c>
      <c r="Q1060" s="40" t="s">
        <v>11647</v>
      </c>
      <c r="R1060" s="40" t="s">
        <v>11648</v>
      </c>
      <c r="S1060" s="40" t="s">
        <v>1237</v>
      </c>
      <c r="T1060" s="39" t="s">
        <v>1238</v>
      </c>
      <c r="U1060" s="40" t="s">
        <v>11649</v>
      </c>
      <c r="V1060" s="55">
        <v>1163.24101376</v>
      </c>
      <c r="W1060" s="43" t="s">
        <v>46</v>
      </c>
      <c r="X1060" s="44">
        <v>0</v>
      </c>
      <c r="Y1060" s="55">
        <f t="shared" si="33"/>
        <v>1163.24101376</v>
      </c>
      <c r="Z1060" s="14" t="s">
        <v>39</v>
      </c>
      <c r="AA1060" s="45" t="s">
        <v>11650</v>
      </c>
      <c r="AB1060" s="45" t="s">
        <v>11651</v>
      </c>
      <c r="AC1060" s="45" t="s">
        <v>11652</v>
      </c>
      <c r="AD1060" s="45" t="s">
        <v>1676</v>
      </c>
      <c r="AE1060" s="43" t="s">
        <v>11653</v>
      </c>
      <c r="AF1060" s="45" t="s">
        <v>11654</v>
      </c>
      <c r="AG1060" s="48">
        <v>1</v>
      </c>
    </row>
    <row r="1061" spans="1:33" s="1" customFormat="1" ht="57">
      <c r="A1061" s="46" t="s">
        <v>11655</v>
      </c>
      <c r="B1061" s="10" t="s">
        <v>11547</v>
      </c>
      <c r="C1061" s="21" t="s">
        <v>11572</v>
      </c>
      <c r="D1061" s="10" t="s">
        <v>11656</v>
      </c>
      <c r="E1061" s="10" t="s">
        <v>79</v>
      </c>
      <c r="F1061" s="10" t="s">
        <v>44</v>
      </c>
      <c r="G1061" s="10" t="s">
        <v>45</v>
      </c>
      <c r="H1061" s="10" t="s">
        <v>44</v>
      </c>
      <c r="I1061" s="11"/>
      <c r="J1061" s="12">
        <v>2.1968973648460399E-2</v>
      </c>
      <c r="K1061" s="47">
        <v>2472.3507199999999</v>
      </c>
      <c r="L1061" s="39" t="s">
        <v>46</v>
      </c>
      <c r="M1061" s="41">
        <v>0</v>
      </c>
      <c r="N1061" s="47">
        <f t="shared" si="32"/>
        <v>2472.3507199999999</v>
      </c>
      <c r="O1061" s="39" t="s">
        <v>39</v>
      </c>
      <c r="P1061" s="13" t="s">
        <v>11657</v>
      </c>
      <c r="Q1061" s="40" t="s">
        <v>11658</v>
      </c>
      <c r="R1061" s="40" t="s">
        <v>11659</v>
      </c>
      <c r="S1061" s="40" t="s">
        <v>11660</v>
      </c>
      <c r="T1061" s="39" t="s">
        <v>11642</v>
      </c>
      <c r="U1061" s="40" t="s">
        <v>11661</v>
      </c>
      <c r="V1061" s="55">
        <v>1234.9391846399999</v>
      </c>
      <c r="W1061" s="43" t="s">
        <v>46</v>
      </c>
      <c r="X1061" s="44">
        <v>0</v>
      </c>
      <c r="Y1061" s="55">
        <f t="shared" si="33"/>
        <v>1234.9391846399999</v>
      </c>
      <c r="Z1061" s="14" t="s">
        <v>39</v>
      </c>
      <c r="AA1061" s="45" t="s">
        <v>11662</v>
      </c>
      <c r="AB1061" s="45" t="s">
        <v>11663</v>
      </c>
      <c r="AC1061" s="45" t="s">
        <v>11664</v>
      </c>
      <c r="AD1061" s="45" t="s">
        <v>1676</v>
      </c>
      <c r="AE1061" s="43" t="s">
        <v>11653</v>
      </c>
      <c r="AF1061" s="45" t="s">
        <v>11665</v>
      </c>
      <c r="AG1061" s="48">
        <v>1</v>
      </c>
    </row>
    <row r="1062" spans="1:33" s="1" customFormat="1">
      <c r="A1062" s="46" t="s">
        <v>11666</v>
      </c>
      <c r="B1062" s="10" t="s">
        <v>11667</v>
      </c>
      <c r="C1062" s="21" t="s">
        <v>11668</v>
      </c>
      <c r="D1062" s="10" t="s">
        <v>11669</v>
      </c>
      <c r="E1062" s="10" t="s">
        <v>3322</v>
      </c>
      <c r="F1062" s="10" t="s">
        <v>3322</v>
      </c>
      <c r="G1062" s="10" t="s">
        <v>202</v>
      </c>
      <c r="H1062" s="10" t="s">
        <v>3322</v>
      </c>
      <c r="I1062" s="11">
        <v>7548.66</v>
      </c>
      <c r="J1062" s="12">
        <v>1.39566268617146E-2</v>
      </c>
      <c r="K1062" s="47">
        <v>7548.66</v>
      </c>
      <c r="L1062" s="39" t="s">
        <v>46</v>
      </c>
      <c r="M1062" s="41">
        <v>0</v>
      </c>
      <c r="N1062" s="47">
        <f t="shared" si="32"/>
        <v>7548.66</v>
      </c>
      <c r="O1062" s="39" t="s">
        <v>39</v>
      </c>
      <c r="P1062" s="13" t="s">
        <v>11670</v>
      </c>
      <c r="Q1062" s="40" t="s">
        <v>11671</v>
      </c>
      <c r="R1062" s="40" t="s">
        <v>11672</v>
      </c>
      <c r="S1062" s="40" t="s">
        <v>11673</v>
      </c>
      <c r="T1062" s="39" t="s">
        <v>506</v>
      </c>
      <c r="U1062" s="40" t="s">
        <v>11674</v>
      </c>
      <c r="V1062" s="55">
        <v>7548.66</v>
      </c>
      <c r="W1062" s="43" t="s">
        <v>46</v>
      </c>
      <c r="X1062" s="44">
        <v>0</v>
      </c>
      <c r="Y1062" s="55">
        <f t="shared" si="33"/>
        <v>7548.66</v>
      </c>
      <c r="Z1062" s="14" t="s">
        <v>39</v>
      </c>
      <c r="AA1062" s="45" t="s">
        <v>11675</v>
      </c>
      <c r="AB1062" s="45" t="s">
        <v>11676</v>
      </c>
      <c r="AC1062" s="45" t="s">
        <v>11672</v>
      </c>
      <c r="AD1062" s="45" t="s">
        <v>55</v>
      </c>
      <c r="AE1062" s="43" t="s">
        <v>208</v>
      </c>
      <c r="AF1062" s="45" t="s">
        <v>11674</v>
      </c>
      <c r="AG1062" s="48">
        <v>1</v>
      </c>
    </row>
    <row r="1063" spans="1:33" s="1" customFormat="1" ht="57">
      <c r="A1063" s="46" t="s">
        <v>11677</v>
      </c>
      <c r="B1063" s="10" t="s">
        <v>11667</v>
      </c>
      <c r="C1063" s="21" t="s">
        <v>11678</v>
      </c>
      <c r="D1063" s="17">
        <v>0.02</v>
      </c>
      <c r="E1063" s="10" t="s">
        <v>11679</v>
      </c>
      <c r="F1063" s="10" t="s">
        <v>11680</v>
      </c>
      <c r="G1063" s="10" t="s">
        <v>202</v>
      </c>
      <c r="H1063" s="10" t="s">
        <v>2537</v>
      </c>
      <c r="I1063" s="11"/>
      <c r="J1063" s="12">
        <v>4.8658490041010222E-2</v>
      </c>
      <c r="K1063" s="47">
        <v>571.11301632000004</v>
      </c>
      <c r="L1063" s="39" t="s">
        <v>46</v>
      </c>
      <c r="M1063" s="41">
        <v>0</v>
      </c>
      <c r="N1063" s="47">
        <f t="shared" si="32"/>
        <v>571.11301632000004</v>
      </c>
      <c r="O1063" s="39" t="s">
        <v>39</v>
      </c>
      <c r="P1063" s="13" t="s">
        <v>11681</v>
      </c>
      <c r="Q1063" s="40" t="s">
        <v>11682</v>
      </c>
      <c r="R1063" s="40" t="s">
        <v>11683</v>
      </c>
      <c r="S1063" s="40" t="s">
        <v>218</v>
      </c>
      <c r="T1063" s="39" t="s">
        <v>125</v>
      </c>
      <c r="U1063" s="40" t="s">
        <v>11684</v>
      </c>
      <c r="V1063" s="55">
        <v>372.08878335999998</v>
      </c>
      <c r="W1063" s="43" t="s">
        <v>46</v>
      </c>
      <c r="X1063" s="44">
        <v>0</v>
      </c>
      <c r="Y1063" s="55">
        <f t="shared" si="33"/>
        <v>372.08878335999998</v>
      </c>
      <c r="Z1063" s="14" t="s">
        <v>39</v>
      </c>
      <c r="AA1063" s="45" t="s">
        <v>11685</v>
      </c>
      <c r="AB1063" s="45" t="s">
        <v>11686</v>
      </c>
      <c r="AC1063" s="45" t="s">
        <v>11687</v>
      </c>
      <c r="AD1063" s="45" t="s">
        <v>2702</v>
      </c>
      <c r="AE1063" s="43" t="s">
        <v>259</v>
      </c>
      <c r="AF1063" s="45" t="s">
        <v>11688</v>
      </c>
      <c r="AG1063" s="48">
        <v>1</v>
      </c>
    </row>
    <row r="1064" spans="1:33" s="1" customFormat="1" ht="28.5">
      <c r="A1064" s="46" t="s">
        <v>11689</v>
      </c>
      <c r="B1064" s="10" t="s">
        <v>11667</v>
      </c>
      <c r="C1064" s="21" t="s">
        <v>11678</v>
      </c>
      <c r="D1064" s="17">
        <v>0.1</v>
      </c>
      <c r="E1064" s="10" t="s">
        <v>61</v>
      </c>
      <c r="F1064" s="10" t="s">
        <v>63</v>
      </c>
      <c r="G1064" s="10" t="s">
        <v>202</v>
      </c>
      <c r="H1064" s="10" t="s">
        <v>63</v>
      </c>
      <c r="I1064" s="11"/>
      <c r="J1064" s="12">
        <v>8.935550056274142E-3</v>
      </c>
      <c r="K1064" s="47">
        <v>131508.04332288</v>
      </c>
      <c r="L1064" s="39" t="s">
        <v>46</v>
      </c>
      <c r="M1064" s="41">
        <v>0</v>
      </c>
      <c r="N1064" s="47">
        <f t="shared" si="32"/>
        <v>131508.04332288</v>
      </c>
      <c r="O1064" s="39" t="s">
        <v>39</v>
      </c>
      <c r="P1064" s="13" t="s">
        <v>11690</v>
      </c>
      <c r="Q1064" s="40" t="s">
        <v>11691</v>
      </c>
      <c r="R1064" s="40" t="s">
        <v>11692</v>
      </c>
      <c r="S1064" s="40" t="s">
        <v>11693</v>
      </c>
      <c r="T1064" s="39" t="s">
        <v>152</v>
      </c>
      <c r="U1064" s="40" t="s">
        <v>11694</v>
      </c>
      <c r="V1064" s="55">
        <v>75406.696960000001</v>
      </c>
      <c r="W1064" s="43" t="s">
        <v>46</v>
      </c>
      <c r="X1064" s="44">
        <v>0</v>
      </c>
      <c r="Y1064" s="55">
        <f t="shared" si="33"/>
        <v>75406.696960000001</v>
      </c>
      <c r="Z1064" s="14" t="s">
        <v>39</v>
      </c>
      <c r="AA1064" s="45" t="s">
        <v>11695</v>
      </c>
      <c r="AB1064" s="45" t="s">
        <v>11696</v>
      </c>
      <c r="AC1064" s="45" t="s">
        <v>11692</v>
      </c>
      <c r="AD1064" s="45" t="s">
        <v>11697</v>
      </c>
      <c r="AE1064" s="43" t="s">
        <v>152</v>
      </c>
      <c r="AF1064" s="45" t="s">
        <v>11698</v>
      </c>
      <c r="AG1064" s="48">
        <v>1</v>
      </c>
    </row>
    <row r="1065" spans="1:33" s="1" customFormat="1" ht="57">
      <c r="A1065" s="46" t="s">
        <v>11699</v>
      </c>
      <c r="B1065" s="10" t="s">
        <v>11700</v>
      </c>
      <c r="C1065" s="21" t="s">
        <v>11701</v>
      </c>
      <c r="D1065" s="17">
        <v>0.01</v>
      </c>
      <c r="E1065" s="10" t="s">
        <v>133</v>
      </c>
      <c r="F1065" s="10" t="s">
        <v>147</v>
      </c>
      <c r="G1065" s="10" t="s">
        <v>135</v>
      </c>
      <c r="H1065" s="10" t="s">
        <v>136</v>
      </c>
      <c r="I1065" s="11"/>
      <c r="J1065" s="12">
        <v>2.3541264711796294E-3</v>
      </c>
      <c r="K1065" s="47">
        <v>42345.186956800004</v>
      </c>
      <c r="L1065" s="39" t="s">
        <v>46</v>
      </c>
      <c r="M1065" s="41">
        <v>0</v>
      </c>
      <c r="N1065" s="47">
        <f t="shared" si="32"/>
        <v>42345.186956800004</v>
      </c>
      <c r="O1065" s="39" t="s">
        <v>39</v>
      </c>
      <c r="P1065" s="13" t="s">
        <v>11702</v>
      </c>
      <c r="Q1065" s="40" t="s">
        <v>11703</v>
      </c>
      <c r="R1065" s="40" t="s">
        <v>11704</v>
      </c>
      <c r="S1065" s="40" t="s">
        <v>11705</v>
      </c>
      <c r="T1065" s="39" t="s">
        <v>152</v>
      </c>
      <c r="U1065" s="40" t="s">
        <v>11706</v>
      </c>
      <c r="V1065" s="55">
        <v>21038.468451840003</v>
      </c>
      <c r="W1065" s="43" t="s">
        <v>46</v>
      </c>
      <c r="X1065" s="44">
        <v>0</v>
      </c>
      <c r="Y1065" s="55">
        <f t="shared" si="33"/>
        <v>21038.468451840003</v>
      </c>
      <c r="Z1065" s="14" t="s">
        <v>39</v>
      </c>
      <c r="AA1065" s="45" t="s">
        <v>11707</v>
      </c>
      <c r="AB1065" s="45" t="s">
        <v>11708</v>
      </c>
      <c r="AC1065" s="45" t="s">
        <v>11709</v>
      </c>
      <c r="AD1065" s="45" t="s">
        <v>693</v>
      </c>
      <c r="AE1065" s="43" t="s">
        <v>152</v>
      </c>
      <c r="AF1065" s="45" t="s">
        <v>11710</v>
      </c>
      <c r="AG1065" s="48">
        <v>1</v>
      </c>
    </row>
    <row r="1066" spans="1:33" s="1" customFormat="1" ht="29.25">
      <c r="A1066" s="46" t="s">
        <v>11711</v>
      </c>
      <c r="B1066" s="10" t="s">
        <v>11667</v>
      </c>
      <c r="C1066" s="21" t="s">
        <v>11712</v>
      </c>
      <c r="D1066" s="17">
        <v>0.01</v>
      </c>
      <c r="E1066" s="10" t="s">
        <v>133</v>
      </c>
      <c r="F1066" s="10" t="s">
        <v>147</v>
      </c>
      <c r="G1066" s="10" t="s">
        <v>135</v>
      </c>
      <c r="H1066" s="10" t="s">
        <v>133</v>
      </c>
      <c r="I1066" s="11"/>
      <c r="J1066" s="12">
        <v>3.7305251921644231E-2</v>
      </c>
      <c r="K1066" s="47">
        <v>22356.2313856</v>
      </c>
      <c r="L1066" s="39" t="s">
        <v>46</v>
      </c>
      <c r="M1066" s="41">
        <v>0</v>
      </c>
      <c r="N1066" s="47">
        <f t="shared" si="32"/>
        <v>22356.2313856</v>
      </c>
      <c r="O1066" s="39" t="s">
        <v>39</v>
      </c>
      <c r="P1066" s="13" t="s">
        <v>11713</v>
      </c>
      <c r="Q1066" s="40" t="s">
        <v>11714</v>
      </c>
      <c r="R1066" s="40" t="s">
        <v>11715</v>
      </c>
      <c r="S1066" s="40" t="s">
        <v>11716</v>
      </c>
      <c r="T1066" s="39" t="s">
        <v>3291</v>
      </c>
      <c r="U1066" s="40" t="s">
        <v>11717</v>
      </c>
      <c r="V1066" s="55">
        <v>12819.1384832</v>
      </c>
      <c r="W1066" s="43" t="s">
        <v>46</v>
      </c>
      <c r="X1066" s="44">
        <v>0</v>
      </c>
      <c r="Y1066" s="55">
        <f t="shared" si="33"/>
        <v>12819.1384832</v>
      </c>
      <c r="Z1066" s="14" t="s">
        <v>39</v>
      </c>
      <c r="AA1066" s="45" t="s">
        <v>11718</v>
      </c>
      <c r="AB1066" s="45" t="s">
        <v>11719</v>
      </c>
      <c r="AC1066" s="45" t="s">
        <v>11720</v>
      </c>
      <c r="AD1066" s="45" t="s">
        <v>55</v>
      </c>
      <c r="AE1066" s="43" t="s">
        <v>3291</v>
      </c>
      <c r="AF1066" s="45" t="s">
        <v>11717</v>
      </c>
      <c r="AG1066" s="48">
        <v>1</v>
      </c>
    </row>
    <row r="1067" spans="1:33" s="1" customFormat="1" ht="29.25">
      <c r="A1067" s="46" t="s">
        <v>11721</v>
      </c>
      <c r="B1067" s="10" t="s">
        <v>11667</v>
      </c>
      <c r="C1067" s="21" t="s">
        <v>11712</v>
      </c>
      <c r="D1067" s="10" t="s">
        <v>11722</v>
      </c>
      <c r="E1067" s="10" t="s">
        <v>133</v>
      </c>
      <c r="F1067" s="10" t="s">
        <v>147</v>
      </c>
      <c r="G1067" s="10" t="s">
        <v>135</v>
      </c>
      <c r="H1067" s="10" t="s">
        <v>133</v>
      </c>
      <c r="I1067" s="11"/>
      <c r="J1067" s="12">
        <v>2.2248635083205524E-3</v>
      </c>
      <c r="K1067" s="47">
        <v>5523.2315084800002</v>
      </c>
      <c r="L1067" s="39" t="s">
        <v>46</v>
      </c>
      <c r="M1067" s="41">
        <v>0</v>
      </c>
      <c r="N1067" s="47">
        <f t="shared" si="32"/>
        <v>5523.2315084800002</v>
      </c>
      <c r="O1067" s="39" t="s">
        <v>39</v>
      </c>
      <c r="P1067" s="13" t="s">
        <v>11723</v>
      </c>
      <c r="Q1067" s="40" t="s">
        <v>11724</v>
      </c>
      <c r="R1067" s="40" t="s">
        <v>11725</v>
      </c>
      <c r="S1067" s="40" t="s">
        <v>11716</v>
      </c>
      <c r="T1067" s="39" t="s">
        <v>3291</v>
      </c>
      <c r="U1067" s="40" t="s">
        <v>11726</v>
      </c>
      <c r="V1067" s="55">
        <v>1457.45074944</v>
      </c>
      <c r="W1067" s="43" t="s">
        <v>46</v>
      </c>
      <c r="X1067" s="44">
        <v>0</v>
      </c>
      <c r="Y1067" s="55">
        <f t="shared" si="33"/>
        <v>1457.45074944</v>
      </c>
      <c r="Z1067" s="14" t="s">
        <v>39</v>
      </c>
      <c r="AA1067" s="45" t="s">
        <v>11727</v>
      </c>
      <c r="AB1067" s="45" t="s">
        <v>11728</v>
      </c>
      <c r="AC1067" s="45" t="s">
        <v>11729</v>
      </c>
      <c r="AD1067" s="45" t="s">
        <v>271</v>
      </c>
      <c r="AE1067" s="43" t="s">
        <v>11730</v>
      </c>
      <c r="AF1067" s="45" t="s">
        <v>11731</v>
      </c>
      <c r="AG1067" s="48">
        <v>1</v>
      </c>
    </row>
    <row r="1068" spans="1:33" s="1" customFormat="1" ht="29.25">
      <c r="A1068" s="46" t="s">
        <v>11732</v>
      </c>
      <c r="B1068" s="10" t="s">
        <v>11733</v>
      </c>
      <c r="C1068" s="21" t="s">
        <v>11734</v>
      </c>
      <c r="D1068" s="10" t="s">
        <v>1111</v>
      </c>
      <c r="E1068" s="10" t="s">
        <v>79</v>
      </c>
      <c r="F1068" s="10" t="s">
        <v>44</v>
      </c>
      <c r="G1068" s="10" t="s">
        <v>45</v>
      </c>
      <c r="H1068" s="10" t="s">
        <v>44</v>
      </c>
      <c r="I1068" s="11"/>
      <c r="J1068" s="12">
        <v>6.4218079841240513E-5</v>
      </c>
      <c r="K1068" s="47">
        <v>11356.743032319999</v>
      </c>
      <c r="L1068" s="39" t="s">
        <v>46</v>
      </c>
      <c r="M1068" s="41">
        <v>0</v>
      </c>
      <c r="N1068" s="47">
        <f t="shared" si="32"/>
        <v>11356.743032319999</v>
      </c>
      <c r="O1068" s="39" t="s">
        <v>39</v>
      </c>
      <c r="P1068" s="13" t="s">
        <v>11735</v>
      </c>
      <c r="Q1068" s="40" t="s">
        <v>11736</v>
      </c>
      <c r="R1068" s="40" t="s">
        <v>11737</v>
      </c>
      <c r="S1068" s="40" t="s">
        <v>11738</v>
      </c>
      <c r="T1068" s="39" t="s">
        <v>11739</v>
      </c>
      <c r="U1068" s="40" t="s">
        <v>11740</v>
      </c>
      <c r="V1068" s="55">
        <v>5067.0828006400006</v>
      </c>
      <c r="W1068" s="43" t="s">
        <v>46</v>
      </c>
      <c r="X1068" s="44">
        <v>0</v>
      </c>
      <c r="Y1068" s="55">
        <f t="shared" si="33"/>
        <v>5067.0828006400006</v>
      </c>
      <c r="Z1068" s="14" t="s">
        <v>39</v>
      </c>
      <c r="AA1068" s="45" t="s">
        <v>11741</v>
      </c>
      <c r="AB1068" s="45" t="s">
        <v>11742</v>
      </c>
      <c r="AC1068" s="45" t="s">
        <v>11743</v>
      </c>
      <c r="AD1068" s="45" t="s">
        <v>271</v>
      </c>
      <c r="AE1068" s="43" t="s">
        <v>11744</v>
      </c>
      <c r="AF1068" s="45" t="s">
        <v>11745</v>
      </c>
      <c r="AG1068" s="48">
        <v>1</v>
      </c>
    </row>
    <row r="1069" spans="1:33" s="1" customFormat="1" ht="24">
      <c r="A1069" s="46" t="s">
        <v>11746</v>
      </c>
      <c r="B1069" s="10" t="s">
        <v>11747</v>
      </c>
      <c r="C1069" s="21" t="s">
        <v>11748</v>
      </c>
      <c r="D1069" s="10" t="s">
        <v>829</v>
      </c>
      <c r="E1069" s="10" t="s">
        <v>79</v>
      </c>
      <c r="F1069" s="10" t="s">
        <v>44</v>
      </c>
      <c r="G1069" s="10" t="s">
        <v>45</v>
      </c>
      <c r="H1069" s="10" t="s">
        <v>44</v>
      </c>
      <c r="I1069" s="11">
        <v>4099.21</v>
      </c>
      <c r="J1069" s="12">
        <v>7.9181455990677829E-2</v>
      </c>
      <c r="K1069" s="47">
        <v>4099.1121999999941</v>
      </c>
      <c r="L1069" s="39" t="s">
        <v>46</v>
      </c>
      <c r="M1069" s="41">
        <v>0</v>
      </c>
      <c r="N1069" s="47">
        <f t="shared" si="32"/>
        <v>4099.1121999999941</v>
      </c>
      <c r="O1069" s="39" t="s">
        <v>39</v>
      </c>
      <c r="P1069" s="13" t="s">
        <v>11749</v>
      </c>
      <c r="Q1069" s="40" t="s">
        <v>11750</v>
      </c>
      <c r="R1069" s="40" t="s">
        <v>11751</v>
      </c>
      <c r="S1069" s="40" t="s">
        <v>382</v>
      </c>
      <c r="T1069" s="39" t="s">
        <v>125</v>
      </c>
      <c r="U1069" s="40" t="s">
        <v>11752</v>
      </c>
      <c r="V1069" s="55">
        <v>4099.1121999999941</v>
      </c>
      <c r="W1069" s="43" t="s">
        <v>46</v>
      </c>
      <c r="X1069" s="44">
        <v>0</v>
      </c>
      <c r="Y1069" s="55">
        <f t="shared" si="33"/>
        <v>4099.1121999999941</v>
      </c>
      <c r="Z1069" s="14" t="s">
        <v>39</v>
      </c>
      <c r="AA1069" s="45" t="s">
        <v>11753</v>
      </c>
      <c r="AB1069" s="45" t="s">
        <v>11754</v>
      </c>
      <c r="AC1069" s="45" t="s">
        <v>11755</v>
      </c>
      <c r="AD1069" s="45" t="s">
        <v>55</v>
      </c>
      <c r="AE1069" s="43" t="s">
        <v>125</v>
      </c>
      <c r="AF1069" s="45" t="s">
        <v>11752</v>
      </c>
      <c r="AG1069" s="48">
        <v>1</v>
      </c>
    </row>
    <row r="1070" spans="1:33" s="1" customFormat="1" ht="57">
      <c r="A1070" s="46" t="s">
        <v>11756</v>
      </c>
      <c r="B1070" s="10" t="s">
        <v>11757</v>
      </c>
      <c r="C1070" s="21" t="s">
        <v>11758</v>
      </c>
      <c r="D1070" s="10" t="s">
        <v>11759</v>
      </c>
      <c r="E1070" s="10" t="s">
        <v>79</v>
      </c>
      <c r="F1070" s="10" t="s">
        <v>44</v>
      </c>
      <c r="G1070" s="10" t="s">
        <v>45</v>
      </c>
      <c r="H1070" s="10" t="s">
        <v>44</v>
      </c>
      <c r="I1070" s="11">
        <v>2352.15</v>
      </c>
      <c r="J1070" s="12">
        <v>1.1864394342113041E-2</v>
      </c>
      <c r="K1070" s="47">
        <v>2352.15</v>
      </c>
      <c r="L1070" s="39" t="s">
        <v>46</v>
      </c>
      <c r="M1070" s="41">
        <v>0</v>
      </c>
      <c r="N1070" s="47">
        <f t="shared" si="32"/>
        <v>2352.15</v>
      </c>
      <c r="O1070" s="39" t="s">
        <v>39</v>
      </c>
      <c r="P1070" s="13" t="s">
        <v>11760</v>
      </c>
      <c r="Q1070" s="40" t="s">
        <v>11761</v>
      </c>
      <c r="R1070" s="40" t="s">
        <v>11762</v>
      </c>
      <c r="S1070" s="40" t="s">
        <v>3530</v>
      </c>
      <c r="T1070" s="39" t="s">
        <v>84</v>
      </c>
      <c r="U1070" s="40" t="s">
        <v>11763</v>
      </c>
      <c r="V1070" s="55">
        <v>1680.4141999999979</v>
      </c>
      <c r="W1070" s="43" t="s">
        <v>46</v>
      </c>
      <c r="X1070" s="44">
        <v>0</v>
      </c>
      <c r="Y1070" s="55">
        <f t="shared" si="33"/>
        <v>1680.4141999999979</v>
      </c>
      <c r="Z1070" s="14" t="s">
        <v>39</v>
      </c>
      <c r="AA1070" s="45" t="s">
        <v>11764</v>
      </c>
      <c r="AB1070" s="45" t="s">
        <v>11765</v>
      </c>
      <c r="AC1070" s="45" t="s">
        <v>11762</v>
      </c>
      <c r="AD1070" s="45" t="s">
        <v>73</v>
      </c>
      <c r="AE1070" s="43" t="s">
        <v>84</v>
      </c>
      <c r="AF1070" s="45" t="s">
        <v>11763</v>
      </c>
      <c r="AG1070" s="48">
        <v>1</v>
      </c>
    </row>
    <row r="1071" spans="1:33" s="1" customFormat="1" ht="29.25">
      <c r="A1071" s="46" t="s">
        <v>11766</v>
      </c>
      <c r="B1071" s="10" t="s">
        <v>11757</v>
      </c>
      <c r="C1071" s="21" t="s">
        <v>11758</v>
      </c>
      <c r="D1071" s="10" t="s">
        <v>11767</v>
      </c>
      <c r="E1071" s="10" t="s">
        <v>79</v>
      </c>
      <c r="F1071" s="10" t="s">
        <v>44</v>
      </c>
      <c r="G1071" s="10" t="s">
        <v>45</v>
      </c>
      <c r="H1071" s="10" t="s">
        <v>44</v>
      </c>
      <c r="I1071" s="11">
        <v>2767.24</v>
      </c>
      <c r="J1071" s="12">
        <v>5.9801359062419852E-2</v>
      </c>
      <c r="K1071" s="47">
        <v>2767.24</v>
      </c>
      <c r="L1071" s="39" t="s">
        <v>46</v>
      </c>
      <c r="M1071" s="41">
        <v>0</v>
      </c>
      <c r="N1071" s="47">
        <f t="shared" si="32"/>
        <v>2767.24</v>
      </c>
      <c r="O1071" s="39" t="s">
        <v>39</v>
      </c>
      <c r="P1071" s="13" t="s">
        <v>11768</v>
      </c>
      <c r="Q1071" s="40" t="s">
        <v>11769</v>
      </c>
      <c r="R1071" s="40" t="s">
        <v>11770</v>
      </c>
      <c r="S1071" s="40" t="s">
        <v>3530</v>
      </c>
      <c r="T1071" s="39" t="s">
        <v>84</v>
      </c>
      <c r="U1071" s="40" t="s">
        <v>11771</v>
      </c>
      <c r="V1071" s="55">
        <v>1976.1501999999973</v>
      </c>
      <c r="W1071" s="43" t="s">
        <v>46</v>
      </c>
      <c r="X1071" s="44">
        <v>0</v>
      </c>
      <c r="Y1071" s="55">
        <f t="shared" si="33"/>
        <v>1976.1501999999973</v>
      </c>
      <c r="Z1071" s="14" t="s">
        <v>39</v>
      </c>
      <c r="AA1071" s="45" t="s">
        <v>11772</v>
      </c>
      <c r="AB1071" s="45" t="s">
        <v>11773</v>
      </c>
      <c r="AC1071" s="45" t="s">
        <v>11770</v>
      </c>
      <c r="AD1071" s="45" t="s">
        <v>73</v>
      </c>
      <c r="AE1071" s="43" t="s">
        <v>84</v>
      </c>
      <c r="AF1071" s="45" t="s">
        <v>11771</v>
      </c>
      <c r="AG1071" s="48">
        <v>1</v>
      </c>
    </row>
    <row r="1072" spans="1:33" s="1" customFormat="1" ht="29.25">
      <c r="A1072" s="46" t="s">
        <v>11774</v>
      </c>
      <c r="B1072" s="10" t="s">
        <v>11775</v>
      </c>
      <c r="C1072" s="21" t="s">
        <v>11776</v>
      </c>
      <c r="D1072" s="10" t="s">
        <v>11777</v>
      </c>
      <c r="E1072" s="10" t="s">
        <v>922</v>
      </c>
      <c r="F1072" s="10" t="s">
        <v>922</v>
      </c>
      <c r="G1072" s="10" t="s">
        <v>135</v>
      </c>
      <c r="H1072" s="10" t="s">
        <v>922</v>
      </c>
      <c r="I1072" s="11">
        <v>132434.73000000001</v>
      </c>
      <c r="J1072" s="12">
        <v>1.0764660076363272E-2</v>
      </c>
      <c r="K1072" s="47">
        <v>98878.275399999868</v>
      </c>
      <c r="L1072" s="39" t="s">
        <v>46</v>
      </c>
      <c r="M1072" s="41">
        <v>0</v>
      </c>
      <c r="N1072" s="47">
        <f t="shared" si="32"/>
        <v>98878.275399999868</v>
      </c>
      <c r="O1072" s="39" t="s">
        <v>39</v>
      </c>
      <c r="P1072" s="13" t="s">
        <v>11778</v>
      </c>
      <c r="Q1072" s="40" t="s">
        <v>11779</v>
      </c>
      <c r="R1072" s="40" t="s">
        <v>11780</v>
      </c>
      <c r="S1072" s="40" t="s">
        <v>11781</v>
      </c>
      <c r="T1072" s="39" t="s">
        <v>563</v>
      </c>
      <c r="U1072" s="40" t="s">
        <v>11782</v>
      </c>
      <c r="V1072" s="55">
        <v>64100.777999999918</v>
      </c>
      <c r="W1072" s="43" t="s">
        <v>46</v>
      </c>
      <c r="X1072" s="44">
        <v>0</v>
      </c>
      <c r="Y1072" s="55">
        <f t="shared" si="33"/>
        <v>64100.777999999918</v>
      </c>
      <c r="Z1072" s="14" t="s">
        <v>39</v>
      </c>
      <c r="AA1072" s="45" t="s">
        <v>11783</v>
      </c>
      <c r="AB1072" s="45" t="s">
        <v>11784</v>
      </c>
      <c r="AC1072" s="45" t="s">
        <v>11785</v>
      </c>
      <c r="AD1072" s="45" t="s">
        <v>11786</v>
      </c>
      <c r="AE1072" s="43" t="s">
        <v>2276</v>
      </c>
      <c r="AF1072" s="45" t="s">
        <v>11787</v>
      </c>
      <c r="AG1072" s="48">
        <v>1</v>
      </c>
    </row>
    <row r="1073" spans="1:33" s="1" customFormat="1" ht="28.5">
      <c r="A1073" s="46" t="s">
        <v>11788</v>
      </c>
      <c r="B1073" s="10" t="s">
        <v>11775</v>
      </c>
      <c r="C1073" s="21" t="s">
        <v>11776</v>
      </c>
      <c r="D1073" s="10" t="s">
        <v>538</v>
      </c>
      <c r="E1073" s="10" t="s">
        <v>79</v>
      </c>
      <c r="F1073" s="10" t="s">
        <v>44</v>
      </c>
      <c r="G1073" s="10" t="s">
        <v>45</v>
      </c>
      <c r="H1073" s="10" t="s">
        <v>44</v>
      </c>
      <c r="I1073" s="11">
        <v>65193.52</v>
      </c>
      <c r="J1073" s="12">
        <v>4.6905996579665026E-3</v>
      </c>
      <c r="K1073" s="47">
        <v>65192.888799999913</v>
      </c>
      <c r="L1073" s="39" t="s">
        <v>46</v>
      </c>
      <c r="M1073" s="41">
        <v>0</v>
      </c>
      <c r="N1073" s="47">
        <f t="shared" si="32"/>
        <v>65192.888799999913</v>
      </c>
      <c r="O1073" s="39" t="s">
        <v>39</v>
      </c>
      <c r="P1073" s="13" t="s">
        <v>11789</v>
      </c>
      <c r="Q1073" s="40" t="s">
        <v>11790</v>
      </c>
      <c r="R1073" s="40" t="s">
        <v>11791</v>
      </c>
      <c r="S1073" s="40" t="s">
        <v>1090</v>
      </c>
      <c r="T1073" s="39" t="s">
        <v>613</v>
      </c>
      <c r="U1073" s="40" t="s">
        <v>11792</v>
      </c>
      <c r="V1073" s="55">
        <v>34006.471399999959</v>
      </c>
      <c r="W1073" s="43" t="s">
        <v>46</v>
      </c>
      <c r="X1073" s="44">
        <v>0</v>
      </c>
      <c r="Y1073" s="55">
        <f t="shared" si="33"/>
        <v>34006.471399999959</v>
      </c>
      <c r="Z1073" s="14" t="s">
        <v>39</v>
      </c>
      <c r="AA1073" s="45" t="s">
        <v>11793</v>
      </c>
      <c r="AB1073" s="45" t="s">
        <v>11794</v>
      </c>
      <c r="AC1073" s="45" t="s">
        <v>11795</v>
      </c>
      <c r="AD1073" s="45" t="s">
        <v>436</v>
      </c>
      <c r="AE1073" s="43" t="s">
        <v>11796</v>
      </c>
      <c r="AF1073" s="45" t="s">
        <v>11797</v>
      </c>
      <c r="AG1073" s="48">
        <v>1</v>
      </c>
    </row>
    <row r="1074" spans="1:33" s="1" customFormat="1" ht="42.75">
      <c r="A1074" s="46" t="s">
        <v>11798</v>
      </c>
      <c r="B1074" s="10" t="s">
        <v>11799</v>
      </c>
      <c r="C1074" s="21" t="s">
        <v>11800</v>
      </c>
      <c r="D1074" s="10" t="s">
        <v>8013</v>
      </c>
      <c r="E1074" s="10" t="s">
        <v>6757</v>
      </c>
      <c r="F1074" s="10" t="s">
        <v>147</v>
      </c>
      <c r="G1074" s="10" t="s">
        <v>2588</v>
      </c>
      <c r="H1074" s="10" t="s">
        <v>136</v>
      </c>
      <c r="I1074" s="11">
        <v>160644.85</v>
      </c>
      <c r="J1074" s="12">
        <v>6.8988545108722113E-2</v>
      </c>
      <c r="K1074" s="47">
        <v>160644.85</v>
      </c>
      <c r="L1074" s="39" t="s">
        <v>46</v>
      </c>
      <c r="M1074" s="41">
        <v>0</v>
      </c>
      <c r="N1074" s="47">
        <f t="shared" si="32"/>
        <v>160644.85</v>
      </c>
      <c r="O1074" s="39" t="s">
        <v>39</v>
      </c>
      <c r="P1074" s="13" t="s">
        <v>11801</v>
      </c>
      <c r="Q1074" s="40" t="s">
        <v>11802</v>
      </c>
      <c r="R1074" s="40" t="s">
        <v>11803</v>
      </c>
      <c r="S1074" s="40" t="s">
        <v>11804</v>
      </c>
      <c r="T1074" s="39" t="s">
        <v>563</v>
      </c>
      <c r="U1074" s="40" t="s">
        <v>11805</v>
      </c>
      <c r="V1074" s="55">
        <v>160644.85</v>
      </c>
      <c r="W1074" s="43" t="s">
        <v>46</v>
      </c>
      <c r="X1074" s="44">
        <v>0</v>
      </c>
      <c r="Y1074" s="55">
        <f t="shared" si="33"/>
        <v>160644.85</v>
      </c>
      <c r="Z1074" s="14" t="s">
        <v>39</v>
      </c>
      <c r="AA1074" s="45" t="s">
        <v>11806</v>
      </c>
      <c r="AB1074" s="45" t="s">
        <v>11807</v>
      </c>
      <c r="AC1074" s="45" t="s">
        <v>11808</v>
      </c>
      <c r="AD1074" s="45" t="s">
        <v>55</v>
      </c>
      <c r="AE1074" s="43" t="s">
        <v>152</v>
      </c>
      <c r="AF1074" s="45" t="s">
        <v>11809</v>
      </c>
      <c r="AG1074" s="48">
        <v>1</v>
      </c>
    </row>
    <row r="1075" spans="1:33" s="1" customFormat="1" ht="24">
      <c r="A1075" s="46" t="s">
        <v>11810</v>
      </c>
      <c r="B1075" s="10" t="s">
        <v>11811</v>
      </c>
      <c r="C1075" s="21" t="s">
        <v>11812</v>
      </c>
      <c r="D1075" s="10" t="s">
        <v>698</v>
      </c>
      <c r="E1075" s="10" t="s">
        <v>44</v>
      </c>
      <c r="F1075" s="10" t="s">
        <v>44</v>
      </c>
      <c r="G1075" s="10" t="s">
        <v>45</v>
      </c>
      <c r="H1075" s="10" t="s">
        <v>44</v>
      </c>
      <c r="I1075" s="11">
        <v>10307.5</v>
      </c>
      <c r="J1075" s="12">
        <v>1.5610294163180406E-4</v>
      </c>
      <c r="K1075" s="47">
        <v>10307.5</v>
      </c>
      <c r="L1075" s="39" t="s">
        <v>46</v>
      </c>
      <c r="M1075" s="41">
        <v>0</v>
      </c>
      <c r="N1075" s="47">
        <f t="shared" si="32"/>
        <v>10307.5</v>
      </c>
      <c r="O1075" s="39" t="s">
        <v>39</v>
      </c>
      <c r="P1075" s="13" t="s">
        <v>11813</v>
      </c>
      <c r="Q1075" s="40" t="s">
        <v>11814</v>
      </c>
      <c r="R1075" s="40" t="s">
        <v>11815</v>
      </c>
      <c r="S1075" s="40" t="s">
        <v>676</v>
      </c>
      <c r="T1075" s="39" t="s">
        <v>125</v>
      </c>
      <c r="U1075" s="40" t="s">
        <v>11816</v>
      </c>
      <c r="V1075" s="55">
        <v>8500.9680000000008</v>
      </c>
      <c r="W1075" s="43" t="s">
        <v>46</v>
      </c>
      <c r="X1075" s="44">
        <v>0</v>
      </c>
      <c r="Y1075" s="55">
        <f t="shared" si="33"/>
        <v>8500.9680000000008</v>
      </c>
      <c r="Z1075" s="14" t="s">
        <v>39</v>
      </c>
      <c r="AA1075" s="45" t="s">
        <v>11817</v>
      </c>
      <c r="AB1075" s="45" t="s">
        <v>11818</v>
      </c>
      <c r="AC1075" s="45" t="s">
        <v>11815</v>
      </c>
      <c r="AD1075" s="45" t="s">
        <v>55</v>
      </c>
      <c r="AE1075" s="43" t="s">
        <v>125</v>
      </c>
      <c r="AF1075" s="45" t="s">
        <v>11816</v>
      </c>
      <c r="AG1075" s="48">
        <v>1</v>
      </c>
    </row>
    <row r="1076" spans="1:33" s="1" customFormat="1" ht="29.25">
      <c r="A1076" s="46" t="s">
        <v>11819</v>
      </c>
      <c r="B1076" s="10" t="s">
        <v>11820</v>
      </c>
      <c r="C1076" s="21" t="s">
        <v>11821</v>
      </c>
      <c r="D1076" s="10" t="s">
        <v>1111</v>
      </c>
      <c r="E1076" s="10" t="s">
        <v>79</v>
      </c>
      <c r="F1076" s="10" t="s">
        <v>44</v>
      </c>
      <c r="G1076" s="10" t="s">
        <v>45</v>
      </c>
      <c r="H1076" s="10" t="s">
        <v>44</v>
      </c>
      <c r="I1076" s="11"/>
      <c r="J1076" s="12">
        <v>1.1277750318475334E-2</v>
      </c>
      <c r="K1076" s="47">
        <v>1105.1407718399998</v>
      </c>
      <c r="L1076" s="39" t="s">
        <v>46</v>
      </c>
      <c r="M1076" s="41">
        <v>0</v>
      </c>
      <c r="N1076" s="47">
        <f t="shared" si="32"/>
        <v>1105.1407718399998</v>
      </c>
      <c r="O1076" s="39" t="s">
        <v>39</v>
      </c>
      <c r="P1076" s="13" t="s">
        <v>11822</v>
      </c>
      <c r="Q1076" s="40" t="s">
        <v>11823</v>
      </c>
      <c r="R1076" s="40" t="s">
        <v>11824</v>
      </c>
      <c r="S1076" s="40" t="s">
        <v>11825</v>
      </c>
      <c r="T1076" s="39" t="s">
        <v>5208</v>
      </c>
      <c r="U1076" s="40" t="s">
        <v>11826</v>
      </c>
      <c r="V1076" s="55">
        <v>689.78585088</v>
      </c>
      <c r="W1076" s="43" t="s">
        <v>46</v>
      </c>
      <c r="X1076" s="44">
        <v>0</v>
      </c>
      <c r="Y1076" s="55">
        <f t="shared" si="33"/>
        <v>689.78585088</v>
      </c>
      <c r="Z1076" s="14" t="s">
        <v>39</v>
      </c>
      <c r="AA1076" s="45" t="s">
        <v>11827</v>
      </c>
      <c r="AB1076" s="45" t="s">
        <v>11828</v>
      </c>
      <c r="AC1076" s="45" t="s">
        <v>11829</v>
      </c>
      <c r="AD1076" s="45" t="s">
        <v>271</v>
      </c>
      <c r="AE1076" s="43" t="s">
        <v>5208</v>
      </c>
      <c r="AF1076" s="45" t="s">
        <v>11826</v>
      </c>
      <c r="AG1076" s="48">
        <v>1</v>
      </c>
    </row>
    <row r="1077" spans="1:33" s="1" customFormat="1" ht="42.75">
      <c r="A1077" s="46" t="s">
        <v>11830</v>
      </c>
      <c r="B1077" s="10" t="s">
        <v>11831</v>
      </c>
      <c r="C1077" s="21" t="s">
        <v>11832</v>
      </c>
      <c r="D1077" s="10" t="s">
        <v>11833</v>
      </c>
      <c r="E1077" s="10" t="s">
        <v>79</v>
      </c>
      <c r="F1077" s="10" t="s">
        <v>44</v>
      </c>
      <c r="G1077" s="10" t="s">
        <v>45</v>
      </c>
      <c r="H1077" s="10" t="s">
        <v>44</v>
      </c>
      <c r="I1077" s="11"/>
      <c r="J1077" s="12">
        <v>3.261319847314518E-3</v>
      </c>
      <c r="K1077" s="47">
        <v>95.185502720000002</v>
      </c>
      <c r="L1077" s="39" t="s">
        <v>46</v>
      </c>
      <c r="M1077" s="41">
        <v>0</v>
      </c>
      <c r="N1077" s="47">
        <f t="shared" si="32"/>
        <v>95.185502720000002</v>
      </c>
      <c r="O1077" s="39" t="s">
        <v>39</v>
      </c>
      <c r="P1077" s="13" t="s">
        <v>11834</v>
      </c>
      <c r="Q1077" s="40" t="s">
        <v>11835</v>
      </c>
      <c r="R1077" s="40" t="s">
        <v>11836</v>
      </c>
      <c r="S1077" s="40" t="s">
        <v>11837</v>
      </c>
      <c r="T1077" s="39" t="s">
        <v>68</v>
      </c>
      <c r="U1077" s="40" t="s">
        <v>11838</v>
      </c>
      <c r="V1077" s="55">
        <v>93.949327359999998</v>
      </c>
      <c r="W1077" s="43" t="s">
        <v>46</v>
      </c>
      <c r="X1077" s="44">
        <v>0</v>
      </c>
      <c r="Y1077" s="55">
        <f t="shared" si="33"/>
        <v>93.949327359999998</v>
      </c>
      <c r="Z1077" s="14" t="s">
        <v>39</v>
      </c>
      <c r="AA1077" s="45" t="s">
        <v>11839</v>
      </c>
      <c r="AB1077" s="45" t="s">
        <v>11840</v>
      </c>
      <c r="AC1077" s="45" t="s">
        <v>11841</v>
      </c>
      <c r="AD1077" s="45" t="s">
        <v>271</v>
      </c>
      <c r="AE1077" s="43" t="s">
        <v>11842</v>
      </c>
      <c r="AF1077" s="45" t="s">
        <v>11843</v>
      </c>
      <c r="AG1077" s="48">
        <v>1</v>
      </c>
    </row>
    <row r="1078" spans="1:33" s="1" customFormat="1" ht="71.25">
      <c r="A1078" s="46" t="s">
        <v>11844</v>
      </c>
      <c r="B1078" s="10" t="s">
        <v>11845</v>
      </c>
      <c r="C1078" s="21" t="s">
        <v>11846</v>
      </c>
      <c r="D1078" s="10" t="s">
        <v>11847</v>
      </c>
      <c r="E1078" s="10" t="s">
        <v>583</v>
      </c>
      <c r="F1078" s="10" t="s">
        <v>62</v>
      </c>
      <c r="G1078" s="10" t="s">
        <v>45</v>
      </c>
      <c r="H1078" s="10" t="s">
        <v>63</v>
      </c>
      <c r="I1078" s="11">
        <v>372</v>
      </c>
      <c r="J1078" s="12">
        <v>2.5769641827022823E-3</v>
      </c>
      <c r="K1078" s="47">
        <v>372</v>
      </c>
      <c r="L1078" s="39" t="s">
        <v>46</v>
      </c>
      <c r="M1078" s="41">
        <v>0</v>
      </c>
      <c r="N1078" s="47">
        <f t="shared" si="32"/>
        <v>372</v>
      </c>
      <c r="O1078" s="39" t="s">
        <v>39</v>
      </c>
      <c r="P1078" s="13" t="s">
        <v>11848</v>
      </c>
      <c r="Q1078" s="40" t="s">
        <v>11849</v>
      </c>
      <c r="R1078" s="40" t="s">
        <v>11850</v>
      </c>
      <c r="S1078" s="40" t="s">
        <v>11851</v>
      </c>
      <c r="T1078" s="39" t="s">
        <v>11852</v>
      </c>
      <c r="U1078" s="40" t="s">
        <v>11853</v>
      </c>
      <c r="V1078" s="55">
        <v>372</v>
      </c>
      <c r="W1078" s="43" t="s">
        <v>46</v>
      </c>
      <c r="X1078" s="44">
        <v>0</v>
      </c>
      <c r="Y1078" s="55">
        <f t="shared" si="33"/>
        <v>372</v>
      </c>
      <c r="Z1078" s="14" t="s">
        <v>39</v>
      </c>
      <c r="AA1078" s="45" t="s">
        <v>11848</v>
      </c>
      <c r="AB1078" s="45" t="s">
        <v>11854</v>
      </c>
      <c r="AC1078" s="45" t="s">
        <v>11850</v>
      </c>
      <c r="AD1078" s="45" t="s">
        <v>73</v>
      </c>
      <c r="AE1078" s="43" t="s">
        <v>11852</v>
      </c>
      <c r="AF1078" s="45" t="s">
        <v>11853</v>
      </c>
      <c r="AG1078" s="48">
        <v>1</v>
      </c>
    </row>
    <row r="1079" spans="1:33" s="1" customFormat="1" ht="57">
      <c r="A1079" s="46" t="s">
        <v>11855</v>
      </c>
      <c r="B1079" s="10" t="s">
        <v>11845</v>
      </c>
      <c r="C1079" s="21" t="s">
        <v>11846</v>
      </c>
      <c r="D1079" s="10" t="s">
        <v>11376</v>
      </c>
      <c r="E1079" s="10" t="s">
        <v>79</v>
      </c>
      <c r="F1079" s="10" t="s">
        <v>44</v>
      </c>
      <c r="G1079" s="10" t="s">
        <v>45</v>
      </c>
      <c r="H1079" s="10" t="s">
        <v>44</v>
      </c>
      <c r="I1079" s="11"/>
      <c r="J1079" s="12">
        <v>2.9579490641629701E-2</v>
      </c>
      <c r="K1079" s="47">
        <v>2052.0510976</v>
      </c>
      <c r="L1079" s="39" t="s">
        <v>46</v>
      </c>
      <c r="M1079" s="41">
        <v>0</v>
      </c>
      <c r="N1079" s="47">
        <f t="shared" si="32"/>
        <v>2052.0510976</v>
      </c>
      <c r="O1079" s="39" t="s">
        <v>39</v>
      </c>
      <c r="P1079" s="13" t="s">
        <v>11856</v>
      </c>
      <c r="Q1079" s="40" t="s">
        <v>11857</v>
      </c>
      <c r="R1079" s="40" t="s">
        <v>11858</v>
      </c>
      <c r="S1079" s="40" t="s">
        <v>11859</v>
      </c>
      <c r="T1079" s="39" t="s">
        <v>3751</v>
      </c>
      <c r="U1079" s="40" t="s">
        <v>11860</v>
      </c>
      <c r="V1079" s="55">
        <v>1149.6430848</v>
      </c>
      <c r="W1079" s="43" t="s">
        <v>46</v>
      </c>
      <c r="X1079" s="44">
        <v>0</v>
      </c>
      <c r="Y1079" s="55">
        <f t="shared" si="33"/>
        <v>1149.6430848</v>
      </c>
      <c r="Z1079" s="14" t="s">
        <v>39</v>
      </c>
      <c r="AA1079" s="45" t="s">
        <v>11861</v>
      </c>
      <c r="AB1079" s="45" t="s">
        <v>11862</v>
      </c>
      <c r="AC1079" s="45" t="s">
        <v>11863</v>
      </c>
      <c r="AD1079" s="45" t="s">
        <v>235</v>
      </c>
      <c r="AE1079" s="43" t="s">
        <v>3751</v>
      </c>
      <c r="AF1079" s="45" t="s">
        <v>11864</v>
      </c>
      <c r="AG1079" s="48">
        <v>1</v>
      </c>
    </row>
    <row r="1080" spans="1:33" s="1" customFormat="1" ht="85.5">
      <c r="A1080" s="46" t="s">
        <v>11865</v>
      </c>
      <c r="B1080" s="10" t="s">
        <v>11866</v>
      </c>
      <c r="C1080" s="21" t="s">
        <v>11867</v>
      </c>
      <c r="D1080" s="10" t="s">
        <v>11868</v>
      </c>
      <c r="E1080" s="10" t="s">
        <v>61</v>
      </c>
      <c r="F1080" s="10" t="s">
        <v>62</v>
      </c>
      <c r="G1080" s="10" t="s">
        <v>45</v>
      </c>
      <c r="H1080" s="10" t="s">
        <v>63</v>
      </c>
      <c r="I1080" s="11"/>
      <c r="J1080" s="12">
        <v>6.7746300418938046E-3</v>
      </c>
      <c r="K1080" s="47">
        <v>152.04956927999999</v>
      </c>
      <c r="L1080" s="39" t="s">
        <v>46</v>
      </c>
      <c r="M1080" s="41">
        <v>0</v>
      </c>
      <c r="N1080" s="47">
        <f t="shared" si="32"/>
        <v>152.04956927999999</v>
      </c>
      <c r="O1080" s="39" t="s">
        <v>39</v>
      </c>
      <c r="P1080" s="13" t="s">
        <v>11869</v>
      </c>
      <c r="Q1080" s="40" t="s">
        <v>11870</v>
      </c>
      <c r="R1080" s="40" t="s">
        <v>11871</v>
      </c>
      <c r="S1080" s="40" t="s">
        <v>11872</v>
      </c>
      <c r="T1080" s="39" t="s">
        <v>10637</v>
      </c>
      <c r="U1080" s="40" t="s">
        <v>11873</v>
      </c>
      <c r="V1080" s="55">
        <v>24.7235072</v>
      </c>
      <c r="W1080" s="43" t="s">
        <v>46</v>
      </c>
      <c r="X1080" s="44">
        <v>0</v>
      </c>
      <c r="Y1080" s="55">
        <f t="shared" si="33"/>
        <v>24.7235072</v>
      </c>
      <c r="Z1080" s="14" t="s">
        <v>39</v>
      </c>
      <c r="AA1080" s="45" t="s">
        <v>11874</v>
      </c>
      <c r="AB1080" s="45" t="s">
        <v>11875</v>
      </c>
      <c r="AC1080" s="45" t="s">
        <v>11876</v>
      </c>
      <c r="AD1080" s="45" t="s">
        <v>235</v>
      </c>
      <c r="AE1080" s="43" t="s">
        <v>351</v>
      </c>
      <c r="AF1080" s="45" t="s">
        <v>11877</v>
      </c>
      <c r="AG1080" s="48">
        <v>1</v>
      </c>
    </row>
    <row r="1081" spans="1:33" s="1" customFormat="1" ht="57">
      <c r="A1081" s="46" t="s">
        <v>11878</v>
      </c>
      <c r="B1081" s="10" t="s">
        <v>11866</v>
      </c>
      <c r="C1081" s="21" t="s">
        <v>11867</v>
      </c>
      <c r="D1081" s="10" t="s">
        <v>43</v>
      </c>
      <c r="E1081" s="10" t="s">
        <v>79</v>
      </c>
      <c r="F1081" s="10" t="s">
        <v>44</v>
      </c>
      <c r="G1081" s="10" t="s">
        <v>45</v>
      </c>
      <c r="H1081" s="10" t="s">
        <v>44</v>
      </c>
      <c r="I1081" s="11"/>
      <c r="J1081" s="12">
        <v>5.903628699156992E-3</v>
      </c>
      <c r="K1081" s="47">
        <v>65.517294079999999</v>
      </c>
      <c r="L1081" s="39" t="s">
        <v>46</v>
      </c>
      <c r="M1081" s="41">
        <v>0</v>
      </c>
      <c r="N1081" s="47">
        <f t="shared" si="32"/>
        <v>65.517294079999999</v>
      </c>
      <c r="O1081" s="39" t="s">
        <v>39</v>
      </c>
      <c r="P1081" s="13" t="s">
        <v>11879</v>
      </c>
      <c r="Q1081" s="40" t="s">
        <v>11880</v>
      </c>
      <c r="R1081" s="40" t="s">
        <v>11881</v>
      </c>
      <c r="S1081" s="40" t="s">
        <v>11882</v>
      </c>
      <c r="T1081" s="39" t="s">
        <v>1455</v>
      </c>
      <c r="U1081" s="40" t="s">
        <v>11883</v>
      </c>
      <c r="V1081" s="55">
        <v>54.391715840000003</v>
      </c>
      <c r="W1081" s="43" t="s">
        <v>46</v>
      </c>
      <c r="X1081" s="44">
        <v>0</v>
      </c>
      <c r="Y1081" s="55">
        <f t="shared" si="33"/>
        <v>54.391715840000003</v>
      </c>
      <c r="Z1081" s="14" t="s">
        <v>39</v>
      </c>
      <c r="AA1081" s="45" t="s">
        <v>11884</v>
      </c>
      <c r="AB1081" s="45" t="s">
        <v>11885</v>
      </c>
      <c r="AC1081" s="45" t="s">
        <v>11886</v>
      </c>
      <c r="AD1081" s="45" t="s">
        <v>271</v>
      </c>
      <c r="AE1081" s="43" t="s">
        <v>4067</v>
      </c>
      <c r="AF1081" s="45" t="s">
        <v>11887</v>
      </c>
      <c r="AG1081" s="48">
        <v>1</v>
      </c>
    </row>
    <row r="1082" spans="1:33" s="1" customFormat="1" ht="28.5" hidden="1">
      <c r="A1082" s="46" t="s">
        <v>11888</v>
      </c>
      <c r="B1082" s="10" t="s">
        <v>8043</v>
      </c>
      <c r="C1082" s="9" t="s">
        <v>11889</v>
      </c>
      <c r="D1082" s="10" t="s">
        <v>11890</v>
      </c>
      <c r="E1082" s="10" t="s">
        <v>79</v>
      </c>
      <c r="F1082" s="10" t="s">
        <v>44</v>
      </c>
      <c r="G1082" s="10" t="s">
        <v>45</v>
      </c>
      <c r="H1082" s="10" t="s">
        <v>44</v>
      </c>
      <c r="I1082" s="11"/>
      <c r="J1082" s="12">
        <v>6.2871482179042135E-2</v>
      </c>
      <c r="K1082" s="47">
        <v>3638.06408448</v>
      </c>
      <c r="L1082" s="39" t="s">
        <v>46</v>
      </c>
      <c r="M1082" s="41">
        <v>0</v>
      </c>
      <c r="N1082" s="47">
        <f t="shared" si="32"/>
        <v>3638.06408448</v>
      </c>
      <c r="O1082" s="39" t="s">
        <v>39</v>
      </c>
      <c r="P1082" s="13" t="s">
        <v>11891</v>
      </c>
      <c r="Q1082" s="40" t="s">
        <v>11892</v>
      </c>
      <c r="R1082" s="40" t="s">
        <v>11893</v>
      </c>
      <c r="S1082" s="40" t="s">
        <v>11894</v>
      </c>
      <c r="T1082" s="39" t="s">
        <v>613</v>
      </c>
      <c r="U1082" s="40" t="s">
        <v>11895</v>
      </c>
      <c r="V1082" s="55">
        <v>2111.3875148799998</v>
      </c>
      <c r="W1082" s="43" t="s">
        <v>46</v>
      </c>
      <c r="X1082" s="44">
        <v>0</v>
      </c>
      <c r="Y1082" s="14">
        <f t="shared" si="33"/>
        <v>2111.3875148799998</v>
      </c>
      <c r="Z1082" s="14" t="s">
        <v>39</v>
      </c>
      <c r="AA1082" s="45" t="s">
        <v>11896</v>
      </c>
      <c r="AB1082" s="45" t="s">
        <v>11897</v>
      </c>
      <c r="AC1082" s="45" t="s">
        <v>11898</v>
      </c>
      <c r="AD1082" s="45" t="s">
        <v>55</v>
      </c>
      <c r="AE1082" s="43" t="s">
        <v>613</v>
      </c>
      <c r="AF1082" s="45" t="s">
        <v>11899</v>
      </c>
      <c r="AG1082" s="48">
        <v>0</v>
      </c>
    </row>
    <row r="1083" spans="1:33" s="1" customFormat="1">
      <c r="A1083" s="46" t="s">
        <v>11900</v>
      </c>
      <c r="B1083" s="10" t="s">
        <v>11866</v>
      </c>
      <c r="C1083" s="21" t="s">
        <v>11901</v>
      </c>
      <c r="D1083" s="10" t="s">
        <v>11902</v>
      </c>
      <c r="E1083" s="10" t="s">
        <v>3155</v>
      </c>
      <c r="F1083" s="10" t="s">
        <v>62</v>
      </c>
      <c r="G1083" s="10" t="s">
        <v>45</v>
      </c>
      <c r="H1083" s="10" t="s">
        <v>63</v>
      </c>
      <c r="I1083" s="11"/>
      <c r="J1083" s="12">
        <v>2.8837468223574515E-5</v>
      </c>
      <c r="K1083" s="47">
        <v>433.89755135999997</v>
      </c>
      <c r="L1083" s="39" t="s">
        <v>46</v>
      </c>
      <c r="M1083" s="41">
        <v>0</v>
      </c>
      <c r="N1083" s="47">
        <f t="shared" si="32"/>
        <v>433.89755135999997</v>
      </c>
      <c r="O1083" s="39" t="s">
        <v>39</v>
      </c>
      <c r="P1083" s="13" t="s">
        <v>11903</v>
      </c>
      <c r="Q1083" s="40" t="s">
        <v>11904</v>
      </c>
      <c r="R1083" s="40" t="s">
        <v>11905</v>
      </c>
      <c r="S1083" s="40" t="s">
        <v>4966</v>
      </c>
      <c r="T1083" s="39" t="s">
        <v>164</v>
      </c>
      <c r="U1083" s="40" t="s">
        <v>11906</v>
      </c>
      <c r="V1083" s="55">
        <v>250.94359808000002</v>
      </c>
      <c r="W1083" s="43" t="s">
        <v>46</v>
      </c>
      <c r="X1083" s="44">
        <v>0</v>
      </c>
      <c r="Y1083" s="55">
        <f t="shared" si="33"/>
        <v>250.94359808000002</v>
      </c>
      <c r="Z1083" s="14" t="s">
        <v>39</v>
      </c>
      <c r="AA1083" s="45" t="s">
        <v>11907</v>
      </c>
      <c r="AB1083" s="45" t="s">
        <v>11908</v>
      </c>
      <c r="AC1083" s="45" t="s">
        <v>11905</v>
      </c>
      <c r="AD1083" s="45" t="s">
        <v>73</v>
      </c>
      <c r="AE1083" s="43" t="s">
        <v>164</v>
      </c>
      <c r="AF1083" s="45" t="s">
        <v>11909</v>
      </c>
      <c r="AG1083" s="48">
        <v>1</v>
      </c>
    </row>
    <row r="1084" spans="1:33" s="1" customFormat="1" ht="28.5">
      <c r="A1084" s="46" t="s">
        <v>11910</v>
      </c>
      <c r="B1084" s="10" t="s">
        <v>11911</v>
      </c>
      <c r="C1084" s="21" t="s">
        <v>11912</v>
      </c>
      <c r="D1084" s="10" t="s">
        <v>1856</v>
      </c>
      <c r="E1084" s="10" t="s">
        <v>79</v>
      </c>
      <c r="F1084" s="10" t="s">
        <v>44</v>
      </c>
      <c r="G1084" s="10" t="s">
        <v>45</v>
      </c>
      <c r="H1084" s="10" t="s">
        <v>44</v>
      </c>
      <c r="I1084" s="11"/>
      <c r="J1084" s="12">
        <v>1.1298337089955531E-2</v>
      </c>
      <c r="K1084" s="47">
        <v>1073.0002124799998</v>
      </c>
      <c r="L1084" s="39" t="s">
        <v>46</v>
      </c>
      <c r="M1084" s="41">
        <v>0</v>
      </c>
      <c r="N1084" s="47">
        <f t="shared" si="32"/>
        <v>1073.0002124799998</v>
      </c>
      <c r="O1084" s="39" t="s">
        <v>39</v>
      </c>
      <c r="P1084" s="13" t="s">
        <v>11913</v>
      </c>
      <c r="Q1084" s="40" t="s">
        <v>11914</v>
      </c>
      <c r="R1084" s="40" t="s">
        <v>11915</v>
      </c>
      <c r="S1084" s="40" t="s">
        <v>382</v>
      </c>
      <c r="T1084" s="39" t="s">
        <v>125</v>
      </c>
      <c r="U1084" s="40" t="s">
        <v>11916</v>
      </c>
      <c r="V1084" s="55">
        <v>304.09913855999997</v>
      </c>
      <c r="W1084" s="43" t="s">
        <v>46</v>
      </c>
      <c r="X1084" s="44">
        <v>0</v>
      </c>
      <c r="Y1084" s="55">
        <f t="shared" si="33"/>
        <v>304.09913855999997</v>
      </c>
      <c r="Z1084" s="14" t="s">
        <v>39</v>
      </c>
      <c r="AA1084" s="45" t="s">
        <v>11913</v>
      </c>
      <c r="AB1084" s="45" t="s">
        <v>11917</v>
      </c>
      <c r="AC1084" s="45" t="s">
        <v>11915</v>
      </c>
      <c r="AD1084" s="45" t="s">
        <v>55</v>
      </c>
      <c r="AE1084" s="43" t="s">
        <v>125</v>
      </c>
      <c r="AF1084" s="45" t="s">
        <v>11918</v>
      </c>
      <c r="AG1084" s="48">
        <v>1</v>
      </c>
    </row>
    <row r="1085" spans="1:33" s="1" customFormat="1" ht="43.5">
      <c r="A1085" s="46" t="s">
        <v>11919</v>
      </c>
      <c r="B1085" s="10" t="s">
        <v>11911</v>
      </c>
      <c r="C1085" s="21" t="s">
        <v>11912</v>
      </c>
      <c r="D1085" s="10" t="s">
        <v>804</v>
      </c>
      <c r="E1085" s="10" t="s">
        <v>79</v>
      </c>
      <c r="F1085" s="10" t="s">
        <v>44</v>
      </c>
      <c r="G1085" s="10" t="s">
        <v>45</v>
      </c>
      <c r="H1085" s="10" t="s">
        <v>44</v>
      </c>
      <c r="I1085" s="11"/>
      <c r="J1085" s="12">
        <v>2.3948602902625826E-3</v>
      </c>
      <c r="K1085" s="47">
        <v>84.059924479999992</v>
      </c>
      <c r="L1085" s="39" t="s">
        <v>46</v>
      </c>
      <c r="M1085" s="41">
        <v>0</v>
      </c>
      <c r="N1085" s="47">
        <f t="shared" si="32"/>
        <v>84.059924479999992</v>
      </c>
      <c r="O1085" s="39" t="s">
        <v>39</v>
      </c>
      <c r="P1085" s="13" t="s">
        <v>11920</v>
      </c>
      <c r="Q1085" s="40" t="s">
        <v>11921</v>
      </c>
      <c r="R1085" s="40" t="s">
        <v>11922</v>
      </c>
      <c r="S1085" s="40" t="s">
        <v>2664</v>
      </c>
      <c r="T1085" s="39" t="s">
        <v>259</v>
      </c>
      <c r="U1085" s="40" t="s">
        <v>11923</v>
      </c>
      <c r="V1085" s="55">
        <v>43.2661376</v>
      </c>
      <c r="W1085" s="43" t="s">
        <v>46</v>
      </c>
      <c r="X1085" s="44">
        <v>0</v>
      </c>
      <c r="Y1085" s="55">
        <f t="shared" si="33"/>
        <v>43.2661376</v>
      </c>
      <c r="Z1085" s="14" t="s">
        <v>39</v>
      </c>
      <c r="AA1085" s="45" t="s">
        <v>11924</v>
      </c>
      <c r="AB1085" s="45" t="s">
        <v>11925</v>
      </c>
      <c r="AC1085" s="45" t="s">
        <v>11926</v>
      </c>
      <c r="AD1085" s="45" t="s">
        <v>271</v>
      </c>
      <c r="AE1085" s="43" t="s">
        <v>259</v>
      </c>
      <c r="AF1085" s="45" t="s">
        <v>11927</v>
      </c>
      <c r="AG1085" s="48">
        <v>1</v>
      </c>
    </row>
    <row r="1086" spans="1:33" s="1" customFormat="1" ht="28.5">
      <c r="A1086" s="46" t="s">
        <v>11928</v>
      </c>
      <c r="B1086" s="10" t="s">
        <v>11929</v>
      </c>
      <c r="C1086" s="21" t="s">
        <v>11930</v>
      </c>
      <c r="D1086" s="10" t="s">
        <v>6399</v>
      </c>
      <c r="E1086" s="10" t="s">
        <v>525</v>
      </c>
      <c r="F1086" s="10" t="s">
        <v>526</v>
      </c>
      <c r="G1086" s="10" t="s">
        <v>45</v>
      </c>
      <c r="H1086" s="10" t="s">
        <v>11931</v>
      </c>
      <c r="I1086" s="11">
        <v>5974.046754</v>
      </c>
      <c r="J1086" s="12">
        <v>1.9297698563108666E-2</v>
      </c>
      <c r="K1086" s="47">
        <v>5974.046754</v>
      </c>
      <c r="L1086" s="39" t="s">
        <v>46</v>
      </c>
      <c r="M1086" s="41">
        <v>0</v>
      </c>
      <c r="N1086" s="47">
        <f t="shared" si="32"/>
        <v>5974.046754</v>
      </c>
      <c r="O1086" s="39" t="s">
        <v>39</v>
      </c>
      <c r="P1086" s="13" t="s">
        <v>11932</v>
      </c>
      <c r="Q1086" s="40" t="s">
        <v>11933</v>
      </c>
      <c r="R1086" s="40" t="s">
        <v>11934</v>
      </c>
      <c r="S1086" s="40" t="s">
        <v>11935</v>
      </c>
      <c r="T1086" s="39" t="s">
        <v>125</v>
      </c>
      <c r="U1086" s="40" t="s">
        <v>11936</v>
      </c>
      <c r="V1086" s="55">
        <v>5974.046754</v>
      </c>
      <c r="W1086" s="43" t="s">
        <v>46</v>
      </c>
      <c r="X1086" s="44">
        <v>0</v>
      </c>
      <c r="Y1086" s="55">
        <f t="shared" si="33"/>
        <v>5974.046754</v>
      </c>
      <c r="Z1086" s="14" t="s">
        <v>39</v>
      </c>
      <c r="AA1086" s="45" t="s">
        <v>11937</v>
      </c>
      <c r="AB1086" s="45" t="s">
        <v>11938</v>
      </c>
      <c r="AC1086" s="45" t="s">
        <v>11934</v>
      </c>
      <c r="AD1086" s="45" t="s">
        <v>55</v>
      </c>
      <c r="AE1086" s="43" t="s">
        <v>125</v>
      </c>
      <c r="AF1086" s="45" t="s">
        <v>11936</v>
      </c>
      <c r="AG1086" s="48">
        <v>1</v>
      </c>
    </row>
    <row r="1087" spans="1:33" s="1" customFormat="1" ht="57">
      <c r="A1087" s="46" t="s">
        <v>11939</v>
      </c>
      <c r="B1087" s="10" t="s">
        <v>11940</v>
      </c>
      <c r="C1087" s="21" t="s">
        <v>11941</v>
      </c>
      <c r="D1087" s="10" t="s">
        <v>698</v>
      </c>
      <c r="E1087" s="10" t="s">
        <v>79</v>
      </c>
      <c r="F1087" s="10" t="s">
        <v>44</v>
      </c>
      <c r="G1087" s="10" t="s">
        <v>45</v>
      </c>
      <c r="H1087" s="10" t="s">
        <v>44</v>
      </c>
      <c r="I1087" s="11"/>
      <c r="J1087" s="12">
        <v>9.9336725109376217E-2</v>
      </c>
      <c r="K1087" s="47">
        <v>79.115223040000004</v>
      </c>
      <c r="L1087" s="39" t="s">
        <v>46</v>
      </c>
      <c r="M1087" s="41">
        <v>0</v>
      </c>
      <c r="N1087" s="47">
        <f t="shared" si="32"/>
        <v>79.115223040000004</v>
      </c>
      <c r="O1087" s="39" t="s">
        <v>39</v>
      </c>
      <c r="P1087" s="13" t="s">
        <v>11942</v>
      </c>
      <c r="Q1087" s="40" t="s">
        <v>11943</v>
      </c>
      <c r="R1087" s="40" t="s">
        <v>11944</v>
      </c>
      <c r="S1087" s="40" t="s">
        <v>468</v>
      </c>
      <c r="T1087" s="39" t="s">
        <v>469</v>
      </c>
      <c r="U1087" s="40" t="s">
        <v>11945</v>
      </c>
      <c r="V1087" s="55">
        <v>61.808768000000001</v>
      </c>
      <c r="W1087" s="43" t="s">
        <v>46</v>
      </c>
      <c r="X1087" s="44">
        <v>0</v>
      </c>
      <c r="Y1087" s="55">
        <f t="shared" si="33"/>
        <v>61.808768000000001</v>
      </c>
      <c r="Z1087" s="14" t="s">
        <v>39</v>
      </c>
      <c r="AA1087" s="45" t="s">
        <v>11946</v>
      </c>
      <c r="AB1087" s="45" t="s">
        <v>11947</v>
      </c>
      <c r="AC1087" s="45" t="s">
        <v>11948</v>
      </c>
      <c r="AD1087" s="45" t="s">
        <v>287</v>
      </c>
      <c r="AE1087" s="43" t="s">
        <v>11949</v>
      </c>
      <c r="AF1087" s="45" t="s">
        <v>11950</v>
      </c>
      <c r="AG1087" s="48">
        <v>1</v>
      </c>
    </row>
    <row r="1088" spans="1:33" s="1" customFormat="1" ht="57.75">
      <c r="A1088" s="46" t="s">
        <v>11951</v>
      </c>
      <c r="B1088" s="10" t="s">
        <v>11940</v>
      </c>
      <c r="C1088" s="21" t="s">
        <v>11941</v>
      </c>
      <c r="D1088" s="10" t="s">
        <v>464</v>
      </c>
      <c r="E1088" s="10" t="s">
        <v>79</v>
      </c>
      <c r="F1088" s="10" t="s">
        <v>44</v>
      </c>
      <c r="G1088" s="10" t="s">
        <v>45</v>
      </c>
      <c r="H1088" s="10" t="s">
        <v>44</v>
      </c>
      <c r="I1088" s="11"/>
      <c r="J1088" s="12">
        <v>4.1662973197660588E-2</v>
      </c>
      <c r="K1088" s="47">
        <v>176.77307647999999</v>
      </c>
      <c r="L1088" s="39" t="s">
        <v>46</v>
      </c>
      <c r="M1088" s="41">
        <v>0</v>
      </c>
      <c r="N1088" s="47">
        <f t="shared" si="32"/>
        <v>176.77307647999999</v>
      </c>
      <c r="O1088" s="39" t="s">
        <v>39</v>
      </c>
      <c r="P1088" s="13" t="s">
        <v>11952</v>
      </c>
      <c r="Q1088" s="40" t="s">
        <v>11953</v>
      </c>
      <c r="R1088" s="40" t="s">
        <v>11954</v>
      </c>
      <c r="S1088" s="40" t="s">
        <v>5124</v>
      </c>
      <c r="T1088" s="39" t="s">
        <v>5125</v>
      </c>
      <c r="U1088" s="40" t="s">
        <v>11955</v>
      </c>
      <c r="V1088" s="55">
        <v>111.2557824</v>
      </c>
      <c r="W1088" s="43" t="s">
        <v>46</v>
      </c>
      <c r="X1088" s="44">
        <v>0</v>
      </c>
      <c r="Y1088" s="55">
        <f t="shared" si="33"/>
        <v>111.2557824</v>
      </c>
      <c r="Z1088" s="14" t="s">
        <v>39</v>
      </c>
      <c r="AA1088" s="45" t="s">
        <v>11956</v>
      </c>
      <c r="AB1088" s="45" t="s">
        <v>11957</v>
      </c>
      <c r="AC1088" s="45" t="s">
        <v>11958</v>
      </c>
      <c r="AD1088" s="45" t="s">
        <v>287</v>
      </c>
      <c r="AE1088" s="43" t="s">
        <v>11959</v>
      </c>
      <c r="AF1088" s="45" t="s">
        <v>11960</v>
      </c>
      <c r="AG1088" s="48">
        <v>1</v>
      </c>
    </row>
    <row r="1089" spans="1:33" s="1" customFormat="1" ht="86.25">
      <c r="A1089" s="46" t="s">
        <v>11961</v>
      </c>
      <c r="B1089" s="10" t="s">
        <v>11962</v>
      </c>
      <c r="C1089" s="21" t="s">
        <v>11963</v>
      </c>
      <c r="D1089" s="10" t="s">
        <v>11964</v>
      </c>
      <c r="E1089" s="10" t="s">
        <v>79</v>
      </c>
      <c r="F1089" s="10" t="s">
        <v>44</v>
      </c>
      <c r="G1089" s="10" t="s">
        <v>45</v>
      </c>
      <c r="H1089" s="10" t="s">
        <v>44</v>
      </c>
      <c r="I1089" s="11"/>
      <c r="J1089" s="12">
        <v>1.1503214113025215E-3</v>
      </c>
      <c r="K1089" s="47">
        <v>184.19012864000001</v>
      </c>
      <c r="L1089" s="39" t="s">
        <v>46</v>
      </c>
      <c r="M1089" s="41">
        <v>0</v>
      </c>
      <c r="N1089" s="47">
        <f t="shared" si="32"/>
        <v>184.19012864000001</v>
      </c>
      <c r="O1089" s="39" t="s">
        <v>39</v>
      </c>
      <c r="P1089" s="13" t="s">
        <v>11965</v>
      </c>
      <c r="Q1089" s="40" t="s">
        <v>11966</v>
      </c>
      <c r="R1089" s="40" t="s">
        <v>11967</v>
      </c>
      <c r="S1089" s="40" t="s">
        <v>11968</v>
      </c>
      <c r="T1089" s="39" t="s">
        <v>11969</v>
      </c>
      <c r="U1089" s="40" t="s">
        <v>11970</v>
      </c>
      <c r="V1089" s="55">
        <v>89.004625919999995</v>
      </c>
      <c r="W1089" s="43" t="s">
        <v>46</v>
      </c>
      <c r="X1089" s="44">
        <v>0</v>
      </c>
      <c r="Y1089" s="55">
        <f t="shared" si="33"/>
        <v>89.004625919999995</v>
      </c>
      <c r="Z1089" s="14" t="s">
        <v>39</v>
      </c>
      <c r="AA1089" s="45" t="s">
        <v>11971</v>
      </c>
      <c r="AB1089" s="45" t="s">
        <v>11972</v>
      </c>
      <c r="AC1089" s="45" t="s">
        <v>11973</v>
      </c>
      <c r="AD1089" s="45" t="s">
        <v>271</v>
      </c>
      <c r="AE1089" s="43" t="s">
        <v>3791</v>
      </c>
      <c r="AF1089" s="45" t="s">
        <v>11974</v>
      </c>
      <c r="AG1089" s="48">
        <v>1</v>
      </c>
    </row>
    <row r="1090" spans="1:33" s="1" customFormat="1" ht="42.75">
      <c r="A1090" s="46" t="s">
        <v>11975</v>
      </c>
      <c r="B1090" s="10" t="s">
        <v>11962</v>
      </c>
      <c r="C1090" s="21" t="s">
        <v>11963</v>
      </c>
      <c r="D1090" s="10" t="s">
        <v>11976</v>
      </c>
      <c r="E1090" s="10" t="s">
        <v>79</v>
      </c>
      <c r="F1090" s="10" t="s">
        <v>44</v>
      </c>
      <c r="G1090" s="10" t="s">
        <v>45</v>
      </c>
      <c r="H1090" s="10" t="s">
        <v>44</v>
      </c>
      <c r="I1090" s="11"/>
      <c r="J1090" s="12">
        <v>5.5462694317115653E-4</v>
      </c>
      <c r="K1090" s="47">
        <v>578.53006848000007</v>
      </c>
      <c r="L1090" s="39" t="s">
        <v>46</v>
      </c>
      <c r="M1090" s="41">
        <v>0</v>
      </c>
      <c r="N1090" s="47">
        <f t="shared" si="32"/>
        <v>578.53006848000007</v>
      </c>
      <c r="O1090" s="39" t="s">
        <v>39</v>
      </c>
      <c r="P1090" s="13" t="s">
        <v>11977</v>
      </c>
      <c r="Q1090" s="40" t="s">
        <v>11978</v>
      </c>
      <c r="R1090" s="40" t="s">
        <v>11979</v>
      </c>
      <c r="S1090" s="40" t="s">
        <v>382</v>
      </c>
      <c r="T1090" s="39" t="s">
        <v>125</v>
      </c>
      <c r="U1090" s="40" t="s">
        <v>11980</v>
      </c>
      <c r="V1090" s="55">
        <v>336.23969791999997</v>
      </c>
      <c r="W1090" s="43" t="s">
        <v>46</v>
      </c>
      <c r="X1090" s="44">
        <v>0</v>
      </c>
      <c r="Y1090" s="55">
        <f t="shared" si="33"/>
        <v>336.23969791999997</v>
      </c>
      <c r="Z1090" s="14" t="s">
        <v>39</v>
      </c>
      <c r="AA1090" s="45" t="s">
        <v>11981</v>
      </c>
      <c r="AB1090" s="45" t="s">
        <v>11982</v>
      </c>
      <c r="AC1090" s="45" t="s">
        <v>11983</v>
      </c>
      <c r="AD1090" s="45" t="s">
        <v>271</v>
      </c>
      <c r="AE1090" s="43" t="s">
        <v>259</v>
      </c>
      <c r="AF1090" s="45" t="s">
        <v>11984</v>
      </c>
      <c r="AG1090" s="48">
        <v>1</v>
      </c>
    </row>
    <row r="1091" spans="1:33" s="1" customFormat="1" ht="57.75">
      <c r="A1091" s="46" t="s">
        <v>11985</v>
      </c>
      <c r="B1091" s="10" t="s">
        <v>11962</v>
      </c>
      <c r="C1091" s="21" t="s">
        <v>11963</v>
      </c>
      <c r="D1091" s="10" t="s">
        <v>11386</v>
      </c>
      <c r="E1091" s="10" t="s">
        <v>79</v>
      </c>
      <c r="F1091" s="10" t="s">
        <v>44</v>
      </c>
      <c r="G1091" s="10" t="s">
        <v>45</v>
      </c>
      <c r="H1091" s="10" t="s">
        <v>44</v>
      </c>
      <c r="I1091" s="11"/>
      <c r="J1091" s="12">
        <v>8.8006205160795188E-4</v>
      </c>
      <c r="K1091" s="47">
        <v>18412.831987199999</v>
      </c>
      <c r="L1091" s="39" t="s">
        <v>46</v>
      </c>
      <c r="M1091" s="41">
        <v>0</v>
      </c>
      <c r="N1091" s="47">
        <f t="shared" si="32"/>
        <v>18412.831987199999</v>
      </c>
      <c r="O1091" s="39" t="s">
        <v>39</v>
      </c>
      <c r="P1091" s="13" t="s">
        <v>11986</v>
      </c>
      <c r="Q1091" s="40" t="s">
        <v>11987</v>
      </c>
      <c r="R1091" s="40" t="s">
        <v>11988</v>
      </c>
      <c r="S1091" s="40" t="s">
        <v>11320</v>
      </c>
      <c r="T1091" s="39" t="s">
        <v>11321</v>
      </c>
      <c r="U1091" s="40" t="s">
        <v>11989</v>
      </c>
      <c r="V1091" s="55">
        <v>135.97928960000002</v>
      </c>
      <c r="W1091" s="43" t="s">
        <v>46</v>
      </c>
      <c r="X1091" s="44">
        <v>0</v>
      </c>
      <c r="Y1091" s="55">
        <f t="shared" si="33"/>
        <v>135.97928960000002</v>
      </c>
      <c r="Z1091" s="14" t="s">
        <v>39</v>
      </c>
      <c r="AA1091" s="45" t="s">
        <v>11981</v>
      </c>
      <c r="AB1091" s="45" t="s">
        <v>11990</v>
      </c>
      <c r="AC1091" s="45" t="s">
        <v>11991</v>
      </c>
      <c r="AD1091" s="45" t="s">
        <v>271</v>
      </c>
      <c r="AE1091" s="43" t="s">
        <v>11992</v>
      </c>
      <c r="AF1091" s="45" t="s">
        <v>11993</v>
      </c>
      <c r="AG1091" s="48">
        <v>1</v>
      </c>
    </row>
    <row r="1092" spans="1:33" s="1" customFormat="1" ht="57">
      <c r="A1092" s="46" t="s">
        <v>11994</v>
      </c>
      <c r="B1092" s="10" t="s">
        <v>11995</v>
      </c>
      <c r="C1092" s="21" t="s">
        <v>11996</v>
      </c>
      <c r="D1092" s="10" t="s">
        <v>11997</v>
      </c>
      <c r="E1092" s="10" t="s">
        <v>79</v>
      </c>
      <c r="F1092" s="10" t="s">
        <v>44</v>
      </c>
      <c r="G1092" s="10" t="s">
        <v>45</v>
      </c>
      <c r="H1092" s="10" t="s">
        <v>44</v>
      </c>
      <c r="I1092" s="11">
        <v>6456</v>
      </c>
      <c r="J1092" s="12">
        <v>1.4212049792830235E-3</v>
      </c>
      <c r="K1092" s="47">
        <v>5135.6480000000001</v>
      </c>
      <c r="L1092" s="39" t="s">
        <v>46</v>
      </c>
      <c r="M1092" s="41">
        <v>0</v>
      </c>
      <c r="N1092" s="47">
        <f t="shared" si="32"/>
        <v>5135.6480000000001</v>
      </c>
      <c r="O1092" s="39" t="s">
        <v>39</v>
      </c>
      <c r="P1092" s="13" t="s">
        <v>11998</v>
      </c>
      <c r="Q1092" s="40" t="s">
        <v>11999</v>
      </c>
      <c r="R1092" s="40" t="s">
        <v>12000</v>
      </c>
      <c r="S1092" s="40" t="s">
        <v>12001</v>
      </c>
      <c r="T1092" s="39" t="s">
        <v>259</v>
      </c>
      <c r="U1092" s="40" t="s">
        <v>12002</v>
      </c>
      <c r="V1092" s="55">
        <v>3228.4447999999998</v>
      </c>
      <c r="W1092" s="43" t="s">
        <v>46</v>
      </c>
      <c r="X1092" s="44">
        <v>0</v>
      </c>
      <c r="Y1092" s="55">
        <f t="shared" si="33"/>
        <v>3228.4447999999998</v>
      </c>
      <c r="Z1092" s="14" t="s">
        <v>39</v>
      </c>
      <c r="AA1092" s="45" t="s">
        <v>12003</v>
      </c>
      <c r="AB1092" s="45" t="s">
        <v>12004</v>
      </c>
      <c r="AC1092" s="45" t="s">
        <v>12005</v>
      </c>
      <c r="AD1092" s="45" t="s">
        <v>287</v>
      </c>
      <c r="AE1092" s="43" t="s">
        <v>111</v>
      </c>
      <c r="AF1092" s="45" t="s">
        <v>12006</v>
      </c>
      <c r="AG1092" s="48">
        <v>1</v>
      </c>
    </row>
    <row r="1093" spans="1:33" s="1" customFormat="1" ht="71.25">
      <c r="A1093" s="46" t="s">
        <v>12007</v>
      </c>
      <c r="B1093" s="10" t="s">
        <v>12008</v>
      </c>
      <c r="C1093" s="21" t="s">
        <v>12009</v>
      </c>
      <c r="D1093" s="10" t="s">
        <v>6691</v>
      </c>
      <c r="E1093" s="10" t="s">
        <v>61</v>
      </c>
      <c r="F1093" s="10" t="s">
        <v>62</v>
      </c>
      <c r="G1093" s="10" t="s">
        <v>939</v>
      </c>
      <c r="H1093" s="10" t="s">
        <v>63</v>
      </c>
      <c r="I1093" s="11"/>
      <c r="J1093" s="12">
        <v>3.7145130140351794E-4</v>
      </c>
      <c r="K1093" s="47">
        <v>11909.313418239999</v>
      </c>
      <c r="L1093" s="39" t="s">
        <v>46</v>
      </c>
      <c r="M1093" s="41">
        <v>0</v>
      </c>
      <c r="N1093" s="47">
        <f t="shared" si="32"/>
        <v>11909.313418239999</v>
      </c>
      <c r="O1093" s="39" t="s">
        <v>39</v>
      </c>
      <c r="P1093" s="13" t="s">
        <v>12010</v>
      </c>
      <c r="Q1093" s="40" t="s">
        <v>12011</v>
      </c>
      <c r="R1093" s="40" t="s">
        <v>12012</v>
      </c>
      <c r="S1093" s="40" t="s">
        <v>3078</v>
      </c>
      <c r="T1093" s="39" t="s">
        <v>506</v>
      </c>
      <c r="U1093" s="40" t="s">
        <v>12013</v>
      </c>
      <c r="V1093" s="55">
        <v>7237.8067328000006</v>
      </c>
      <c r="W1093" s="43" t="s">
        <v>46</v>
      </c>
      <c r="X1093" s="44">
        <v>0</v>
      </c>
      <c r="Y1093" s="55">
        <f t="shared" si="33"/>
        <v>7237.8067328000006</v>
      </c>
      <c r="Z1093" s="14" t="s">
        <v>39</v>
      </c>
      <c r="AA1093" s="45" t="s">
        <v>12014</v>
      </c>
      <c r="AB1093" s="45" t="s">
        <v>12015</v>
      </c>
      <c r="AC1093" s="45" t="s">
        <v>12016</v>
      </c>
      <c r="AD1093" s="45" t="s">
        <v>235</v>
      </c>
      <c r="AE1093" s="43" t="s">
        <v>3071</v>
      </c>
      <c r="AF1093" s="45" t="s">
        <v>12017</v>
      </c>
      <c r="AG1093" s="48">
        <v>1</v>
      </c>
    </row>
    <row r="1094" spans="1:33" s="1" customFormat="1" ht="28.5">
      <c r="A1094" s="46" t="s">
        <v>12018</v>
      </c>
      <c r="B1094" s="10" t="s">
        <v>12008</v>
      </c>
      <c r="C1094" s="21" t="s">
        <v>12009</v>
      </c>
      <c r="D1094" s="10" t="s">
        <v>3903</v>
      </c>
      <c r="E1094" s="10" t="s">
        <v>61</v>
      </c>
      <c r="F1094" s="10" t="s">
        <v>62</v>
      </c>
      <c r="G1094" s="10" t="s">
        <v>939</v>
      </c>
      <c r="H1094" s="10" t="s">
        <v>63</v>
      </c>
      <c r="I1094" s="11"/>
      <c r="J1094" s="12">
        <v>1.0016236391229481E-4</v>
      </c>
      <c r="K1094" s="47">
        <v>10521.08848896</v>
      </c>
      <c r="L1094" s="39" t="s">
        <v>46</v>
      </c>
      <c r="M1094" s="41">
        <v>0</v>
      </c>
      <c r="N1094" s="47">
        <f t="shared" si="32"/>
        <v>10521.08848896</v>
      </c>
      <c r="O1094" s="39" t="s">
        <v>39</v>
      </c>
      <c r="P1094" s="13" t="s">
        <v>12019</v>
      </c>
      <c r="Q1094" s="40" t="s">
        <v>12020</v>
      </c>
      <c r="R1094" s="40" t="s">
        <v>12021</v>
      </c>
      <c r="S1094" s="40" t="s">
        <v>12022</v>
      </c>
      <c r="T1094" s="39" t="s">
        <v>1159</v>
      </c>
      <c r="U1094" s="40" t="s">
        <v>12023</v>
      </c>
      <c r="V1094" s="55">
        <v>6131.4297856000003</v>
      </c>
      <c r="W1094" s="43" t="s">
        <v>46</v>
      </c>
      <c r="X1094" s="44">
        <v>0</v>
      </c>
      <c r="Y1094" s="55">
        <f t="shared" si="33"/>
        <v>6131.4297856000003</v>
      </c>
      <c r="Z1094" s="14" t="s">
        <v>39</v>
      </c>
      <c r="AA1094" s="45" t="s">
        <v>12024</v>
      </c>
      <c r="AB1094" s="45" t="s">
        <v>12025</v>
      </c>
      <c r="AC1094" s="45" t="s">
        <v>12026</v>
      </c>
      <c r="AD1094" s="45" t="s">
        <v>235</v>
      </c>
      <c r="AE1094" s="43" t="s">
        <v>3071</v>
      </c>
      <c r="AF1094" s="45" t="s">
        <v>12027</v>
      </c>
      <c r="AG1094" s="48">
        <v>1</v>
      </c>
    </row>
    <row r="1095" spans="1:33" s="1" customFormat="1" ht="42.75">
      <c r="A1095" s="46" t="s">
        <v>12028</v>
      </c>
      <c r="B1095" s="10" t="s">
        <v>12029</v>
      </c>
      <c r="C1095" s="21" t="s">
        <v>12030</v>
      </c>
      <c r="D1095" s="10" t="s">
        <v>2831</v>
      </c>
      <c r="E1095" s="10" t="s">
        <v>79</v>
      </c>
      <c r="F1095" s="10" t="s">
        <v>44</v>
      </c>
      <c r="G1095" s="10" t="s">
        <v>45</v>
      </c>
      <c r="H1095" s="10" t="s">
        <v>44</v>
      </c>
      <c r="I1095" s="11"/>
      <c r="J1095" s="12">
        <v>2.4650228849210799E-3</v>
      </c>
      <c r="K1095" s="47">
        <v>65.517294079999999</v>
      </c>
      <c r="L1095" s="39" t="s">
        <v>46</v>
      </c>
      <c r="M1095" s="41">
        <v>0</v>
      </c>
      <c r="N1095" s="47">
        <f t="shared" ref="N1095:N1158" si="34">+((K1095*M1095)+K1095)</f>
        <v>65.517294079999999</v>
      </c>
      <c r="O1095" s="39" t="s">
        <v>39</v>
      </c>
      <c r="P1095" s="13" t="s">
        <v>12031</v>
      </c>
      <c r="Q1095" s="40" t="s">
        <v>12032</v>
      </c>
      <c r="R1095" s="40" t="s">
        <v>12033</v>
      </c>
      <c r="S1095" s="40" t="s">
        <v>12034</v>
      </c>
      <c r="T1095" s="39" t="s">
        <v>642</v>
      </c>
      <c r="U1095" s="40" t="s">
        <v>12035</v>
      </c>
      <c r="V1095" s="55">
        <v>45.738488319999995</v>
      </c>
      <c r="W1095" s="43" t="s">
        <v>46</v>
      </c>
      <c r="X1095" s="44">
        <v>0</v>
      </c>
      <c r="Y1095" s="55">
        <f t="shared" ref="Y1095:Y1158" si="35">+((V1095*X1095)+V1095)</f>
        <v>45.738488319999995</v>
      </c>
      <c r="Z1095" s="14" t="s">
        <v>39</v>
      </c>
      <c r="AA1095" s="45" t="s">
        <v>12036</v>
      </c>
      <c r="AB1095" s="45" t="s">
        <v>12037</v>
      </c>
      <c r="AC1095" s="45" t="s">
        <v>12038</v>
      </c>
      <c r="AD1095" s="45" t="s">
        <v>287</v>
      </c>
      <c r="AE1095" s="43" t="s">
        <v>9733</v>
      </c>
      <c r="AF1095" s="45" t="s">
        <v>12039</v>
      </c>
      <c r="AG1095" s="48">
        <v>1</v>
      </c>
    </row>
    <row r="1096" spans="1:33" s="1" customFormat="1" ht="29.25">
      <c r="A1096" s="46" t="s">
        <v>12040</v>
      </c>
      <c r="B1096" s="10" t="s">
        <v>12041</v>
      </c>
      <c r="C1096" s="21" t="s">
        <v>12042</v>
      </c>
      <c r="D1096" s="10" t="s">
        <v>12043</v>
      </c>
      <c r="E1096" s="10" t="s">
        <v>79</v>
      </c>
      <c r="F1096" s="10" t="s">
        <v>44</v>
      </c>
      <c r="G1096" s="10" t="s">
        <v>45</v>
      </c>
      <c r="H1096" s="10" t="s">
        <v>44</v>
      </c>
      <c r="I1096" s="11"/>
      <c r="J1096" s="12">
        <v>1.2309845059703484E-4</v>
      </c>
      <c r="K1096" s="47">
        <v>2630.58116608</v>
      </c>
      <c r="L1096" s="39" t="s">
        <v>46</v>
      </c>
      <c r="M1096" s="41">
        <v>0</v>
      </c>
      <c r="N1096" s="47">
        <f t="shared" si="34"/>
        <v>2630.58116608</v>
      </c>
      <c r="O1096" s="39" t="s">
        <v>39</v>
      </c>
      <c r="P1096" s="13" t="s">
        <v>12044</v>
      </c>
      <c r="Q1096" s="40" t="s">
        <v>12045</v>
      </c>
      <c r="R1096" s="40" t="s">
        <v>12046</v>
      </c>
      <c r="S1096" s="40" t="s">
        <v>12047</v>
      </c>
      <c r="T1096" s="39" t="s">
        <v>2103</v>
      </c>
      <c r="U1096" s="40" t="s">
        <v>12048</v>
      </c>
      <c r="V1096" s="55">
        <v>1807.28837632</v>
      </c>
      <c r="W1096" s="43" t="s">
        <v>46</v>
      </c>
      <c r="X1096" s="44">
        <v>0</v>
      </c>
      <c r="Y1096" s="55">
        <f t="shared" si="35"/>
        <v>1807.28837632</v>
      </c>
      <c r="Z1096" s="14" t="s">
        <v>39</v>
      </c>
      <c r="AA1096" s="45" t="s">
        <v>12049</v>
      </c>
      <c r="AB1096" s="45" t="s">
        <v>12050</v>
      </c>
      <c r="AC1096" s="45" t="s">
        <v>12051</v>
      </c>
      <c r="AD1096" s="45" t="s">
        <v>55</v>
      </c>
      <c r="AE1096" s="43" t="s">
        <v>409</v>
      </c>
      <c r="AF1096" s="45" t="s">
        <v>12052</v>
      </c>
      <c r="AG1096" s="48">
        <v>1</v>
      </c>
    </row>
    <row r="1097" spans="1:33" s="1" customFormat="1" ht="28.5">
      <c r="A1097" s="46" t="s">
        <v>12053</v>
      </c>
      <c r="B1097" s="10" t="s">
        <v>12041</v>
      </c>
      <c r="C1097" s="21" t="s">
        <v>12042</v>
      </c>
      <c r="D1097" s="10" t="s">
        <v>12054</v>
      </c>
      <c r="E1097" s="10" t="s">
        <v>79</v>
      </c>
      <c r="F1097" s="10" t="s">
        <v>44</v>
      </c>
      <c r="G1097" s="10" t="s">
        <v>45</v>
      </c>
      <c r="H1097" s="10" t="s">
        <v>44</v>
      </c>
      <c r="I1097" s="11"/>
      <c r="J1097" s="12">
        <v>1.1241086721151651E-3</v>
      </c>
      <c r="K1097" s="47">
        <v>7677.8851609600006</v>
      </c>
      <c r="L1097" s="39" t="s">
        <v>46</v>
      </c>
      <c r="M1097" s="41">
        <v>0</v>
      </c>
      <c r="N1097" s="47">
        <f t="shared" si="34"/>
        <v>7677.8851609600006</v>
      </c>
      <c r="O1097" s="39" t="s">
        <v>39</v>
      </c>
      <c r="P1097" s="13" t="s">
        <v>12055</v>
      </c>
      <c r="Q1097" s="40" t="s">
        <v>12056</v>
      </c>
      <c r="R1097" s="40" t="s">
        <v>12057</v>
      </c>
      <c r="S1097" s="40" t="s">
        <v>12058</v>
      </c>
      <c r="T1097" s="39" t="s">
        <v>7530</v>
      </c>
      <c r="U1097" s="40" t="s">
        <v>12059</v>
      </c>
      <c r="V1097" s="55">
        <v>3934.7461708800001</v>
      </c>
      <c r="W1097" s="43" t="s">
        <v>46</v>
      </c>
      <c r="X1097" s="44">
        <v>0</v>
      </c>
      <c r="Y1097" s="55">
        <f t="shared" si="35"/>
        <v>3934.7461708800001</v>
      </c>
      <c r="Z1097" s="14" t="s">
        <v>39</v>
      </c>
      <c r="AA1097" s="45" t="s">
        <v>12060</v>
      </c>
      <c r="AB1097" s="45" t="s">
        <v>12061</v>
      </c>
      <c r="AC1097" s="45" t="s">
        <v>12062</v>
      </c>
      <c r="AD1097" s="45" t="s">
        <v>271</v>
      </c>
      <c r="AE1097" s="43" t="s">
        <v>7705</v>
      </c>
      <c r="AF1097" s="45" t="s">
        <v>12063</v>
      </c>
      <c r="AG1097" s="48">
        <v>1</v>
      </c>
    </row>
    <row r="1098" spans="1:33" s="1" customFormat="1" ht="28.5">
      <c r="A1098" s="46" t="s">
        <v>12064</v>
      </c>
      <c r="B1098" s="10" t="s">
        <v>12065</v>
      </c>
      <c r="C1098" s="21" t="s">
        <v>12066</v>
      </c>
      <c r="D1098" s="10" t="s">
        <v>6387</v>
      </c>
      <c r="E1098" s="10" t="s">
        <v>79</v>
      </c>
      <c r="F1098" s="10" t="s">
        <v>44</v>
      </c>
      <c r="G1098" s="10" t="s">
        <v>45</v>
      </c>
      <c r="H1098" s="10" t="s">
        <v>44</v>
      </c>
      <c r="I1098" s="11">
        <v>265339.90000000002</v>
      </c>
      <c r="J1098" s="12">
        <v>0.23094756231210406</v>
      </c>
      <c r="K1098" s="47">
        <v>265339.62019999966</v>
      </c>
      <c r="L1098" s="39" t="s">
        <v>46</v>
      </c>
      <c r="M1098" s="41">
        <v>0</v>
      </c>
      <c r="N1098" s="47">
        <f t="shared" si="34"/>
        <v>265339.62019999966</v>
      </c>
      <c r="O1098" s="39" t="s">
        <v>39</v>
      </c>
      <c r="P1098" s="13" t="s">
        <v>12067</v>
      </c>
      <c r="Q1098" s="40" t="s">
        <v>12068</v>
      </c>
      <c r="R1098" s="40" t="s">
        <v>12069</v>
      </c>
      <c r="S1098" s="40" t="s">
        <v>382</v>
      </c>
      <c r="T1098" s="39" t="s">
        <v>125</v>
      </c>
      <c r="U1098" s="40" t="s">
        <v>12070</v>
      </c>
      <c r="V1098" s="55">
        <v>235154.48039999968</v>
      </c>
      <c r="W1098" s="43" t="s">
        <v>46</v>
      </c>
      <c r="X1098" s="44">
        <v>0</v>
      </c>
      <c r="Y1098" s="55">
        <f t="shared" si="35"/>
        <v>235154.48039999968</v>
      </c>
      <c r="Z1098" s="14" t="s">
        <v>39</v>
      </c>
      <c r="AA1098" s="45" t="s">
        <v>12071</v>
      </c>
      <c r="AB1098" s="45" t="s">
        <v>12072</v>
      </c>
      <c r="AC1098" s="45" t="s">
        <v>12073</v>
      </c>
      <c r="AD1098" s="45" t="s">
        <v>271</v>
      </c>
      <c r="AE1098" s="43" t="s">
        <v>259</v>
      </c>
      <c r="AF1098" s="45" t="s">
        <v>12074</v>
      </c>
      <c r="AG1098" s="48">
        <v>1</v>
      </c>
    </row>
    <row r="1099" spans="1:33" s="1" customFormat="1" ht="57">
      <c r="A1099" s="46" t="s">
        <v>12075</v>
      </c>
      <c r="B1099" s="10" t="s">
        <v>951</v>
      </c>
      <c r="C1099" s="21" t="s">
        <v>12076</v>
      </c>
      <c r="D1099" s="10" t="s">
        <v>12077</v>
      </c>
      <c r="E1099" s="10" t="s">
        <v>61</v>
      </c>
      <c r="F1099" s="10" t="s">
        <v>62</v>
      </c>
      <c r="G1099" s="10" t="s">
        <v>939</v>
      </c>
      <c r="H1099" s="10" t="s">
        <v>63</v>
      </c>
      <c r="I1099" s="11"/>
      <c r="J1099" s="12">
        <v>0.19411231844100277</v>
      </c>
      <c r="K1099" s="47">
        <v>4304.3626035200004</v>
      </c>
      <c r="L1099" s="39" t="s">
        <v>46</v>
      </c>
      <c r="M1099" s="41">
        <v>0</v>
      </c>
      <c r="N1099" s="47">
        <f t="shared" si="34"/>
        <v>4304.3626035200004</v>
      </c>
      <c r="O1099" s="39" t="s">
        <v>39</v>
      </c>
      <c r="P1099" s="13" t="s">
        <v>12078</v>
      </c>
      <c r="Q1099" s="40" t="s">
        <v>12079</v>
      </c>
      <c r="R1099" s="40" t="s">
        <v>12080</v>
      </c>
      <c r="S1099" s="40" t="s">
        <v>12081</v>
      </c>
      <c r="T1099" s="39" t="s">
        <v>613</v>
      </c>
      <c r="U1099" s="40" t="s">
        <v>12082</v>
      </c>
      <c r="V1099" s="55">
        <v>2730.7113702400002</v>
      </c>
      <c r="W1099" s="43" t="s">
        <v>46</v>
      </c>
      <c r="X1099" s="44">
        <v>0</v>
      </c>
      <c r="Y1099" s="55">
        <f t="shared" si="35"/>
        <v>2730.7113702400002</v>
      </c>
      <c r="Z1099" s="14" t="s">
        <v>39</v>
      </c>
      <c r="AA1099" s="45" t="s">
        <v>12083</v>
      </c>
      <c r="AB1099" s="45" t="s">
        <v>12084</v>
      </c>
      <c r="AC1099" s="45" t="s">
        <v>12085</v>
      </c>
      <c r="AD1099" s="45" t="s">
        <v>169</v>
      </c>
      <c r="AE1099" s="43" t="s">
        <v>1334</v>
      </c>
      <c r="AF1099" s="45" t="s">
        <v>12086</v>
      </c>
      <c r="AG1099" s="48">
        <v>1</v>
      </c>
    </row>
    <row r="1100" spans="1:33" s="1" customFormat="1" ht="28.5">
      <c r="A1100" s="46" t="s">
        <v>12087</v>
      </c>
      <c r="B1100" s="10" t="s">
        <v>12088</v>
      </c>
      <c r="C1100" s="21" t="s">
        <v>12089</v>
      </c>
      <c r="D1100" s="10" t="s">
        <v>12090</v>
      </c>
      <c r="E1100" s="10" t="s">
        <v>525</v>
      </c>
      <c r="F1100" s="10" t="s">
        <v>526</v>
      </c>
      <c r="G1100" s="10" t="s">
        <v>45</v>
      </c>
      <c r="H1100" s="10" t="s">
        <v>11931</v>
      </c>
      <c r="I1100" s="11"/>
      <c r="J1100" s="12">
        <v>2.8792490876342974E-2</v>
      </c>
      <c r="K1100" s="47">
        <v>25565.342620160001</v>
      </c>
      <c r="L1100" s="39" t="s">
        <v>46</v>
      </c>
      <c r="M1100" s="41">
        <v>0</v>
      </c>
      <c r="N1100" s="47">
        <f t="shared" si="34"/>
        <v>25565.342620160001</v>
      </c>
      <c r="O1100" s="39" t="s">
        <v>39</v>
      </c>
      <c r="P1100" s="13" t="s">
        <v>12091</v>
      </c>
      <c r="Q1100" s="40" t="s">
        <v>12092</v>
      </c>
      <c r="R1100" s="40" t="s">
        <v>12093</v>
      </c>
      <c r="S1100" s="40" t="s">
        <v>10988</v>
      </c>
      <c r="T1100" s="39" t="s">
        <v>613</v>
      </c>
      <c r="U1100" s="40" t="s">
        <v>12094</v>
      </c>
      <c r="V1100" s="55">
        <v>12329.613040639999</v>
      </c>
      <c r="W1100" s="43" t="s">
        <v>46</v>
      </c>
      <c r="X1100" s="44">
        <v>0</v>
      </c>
      <c r="Y1100" s="55">
        <f t="shared" si="35"/>
        <v>12329.613040639999</v>
      </c>
      <c r="Z1100" s="14" t="s">
        <v>39</v>
      </c>
      <c r="AA1100" s="45" t="s">
        <v>12095</v>
      </c>
      <c r="AB1100" s="45" t="s">
        <v>12096</v>
      </c>
      <c r="AC1100" s="45" t="s">
        <v>12097</v>
      </c>
      <c r="AD1100" s="45" t="s">
        <v>271</v>
      </c>
      <c r="AE1100" s="43" t="s">
        <v>12098</v>
      </c>
      <c r="AF1100" s="45" t="s">
        <v>12099</v>
      </c>
      <c r="AG1100" s="48">
        <v>1</v>
      </c>
    </row>
    <row r="1101" spans="1:33" s="1" customFormat="1" ht="42.75">
      <c r="A1101" s="46" t="s">
        <v>12100</v>
      </c>
      <c r="B1101" s="10" t="s">
        <v>12101</v>
      </c>
      <c r="C1101" s="21" t="s">
        <v>12102</v>
      </c>
      <c r="D1101" s="10" t="s">
        <v>12103</v>
      </c>
      <c r="E1101" s="10" t="s">
        <v>1654</v>
      </c>
      <c r="F1101" s="10" t="s">
        <v>526</v>
      </c>
      <c r="G1101" s="10" t="s">
        <v>45</v>
      </c>
      <c r="H1101" s="10" t="s">
        <v>527</v>
      </c>
      <c r="I1101" s="11"/>
      <c r="J1101" s="12">
        <v>8.7004091855400548E-2</v>
      </c>
      <c r="K1101" s="47">
        <v>6049.8422118400003</v>
      </c>
      <c r="L1101" s="39" t="s">
        <v>46</v>
      </c>
      <c r="M1101" s="41">
        <v>0</v>
      </c>
      <c r="N1101" s="47">
        <f t="shared" si="34"/>
        <v>6049.8422118400003</v>
      </c>
      <c r="O1101" s="39" t="s">
        <v>39</v>
      </c>
      <c r="P1101" s="13" t="s">
        <v>12104</v>
      </c>
      <c r="Q1101" s="40" t="s">
        <v>12105</v>
      </c>
      <c r="R1101" s="40" t="s">
        <v>12106</v>
      </c>
      <c r="S1101" s="40" t="s">
        <v>12107</v>
      </c>
      <c r="T1101" s="39" t="s">
        <v>208</v>
      </c>
      <c r="U1101" s="40" t="s">
        <v>12108</v>
      </c>
      <c r="V1101" s="55">
        <v>23253.694696959999</v>
      </c>
      <c r="W1101" s="43" t="s">
        <v>46</v>
      </c>
      <c r="X1101" s="44">
        <v>0</v>
      </c>
      <c r="Y1101" s="55">
        <f t="shared" si="35"/>
        <v>23253.694696959999</v>
      </c>
      <c r="Z1101" s="14" t="s">
        <v>39</v>
      </c>
      <c r="AA1101" s="45" t="s">
        <v>12109</v>
      </c>
      <c r="AB1101" s="45" t="s">
        <v>12110</v>
      </c>
      <c r="AC1101" s="45" t="s">
        <v>12111</v>
      </c>
      <c r="AD1101" s="45" t="s">
        <v>235</v>
      </c>
      <c r="AE1101" s="43" t="s">
        <v>2276</v>
      </c>
      <c r="AF1101" s="45" t="s">
        <v>12112</v>
      </c>
      <c r="AG1101" s="48">
        <v>1</v>
      </c>
    </row>
    <row r="1102" spans="1:33" s="1" customFormat="1" ht="42.75">
      <c r="A1102" s="46" t="s">
        <v>12113</v>
      </c>
      <c r="B1102" s="10" t="s">
        <v>12114</v>
      </c>
      <c r="C1102" s="21" t="s">
        <v>12115</v>
      </c>
      <c r="D1102" s="10" t="s">
        <v>2516</v>
      </c>
      <c r="E1102" s="10" t="s">
        <v>79</v>
      </c>
      <c r="F1102" s="10" t="s">
        <v>44</v>
      </c>
      <c r="G1102" s="10" t="s">
        <v>45</v>
      </c>
      <c r="H1102" s="10" t="s">
        <v>44</v>
      </c>
      <c r="I1102" s="11"/>
      <c r="J1102" s="12">
        <v>1.0118888099206903E-4</v>
      </c>
      <c r="K1102" s="47">
        <v>872.73980415999995</v>
      </c>
      <c r="L1102" s="39" t="s">
        <v>192</v>
      </c>
      <c r="M1102" s="41">
        <v>0.19</v>
      </c>
      <c r="N1102" s="47">
        <f t="shared" si="34"/>
        <v>1038.5603669503998</v>
      </c>
      <c r="O1102" s="39" t="s">
        <v>39</v>
      </c>
      <c r="P1102" s="13" t="s">
        <v>12116</v>
      </c>
      <c r="Q1102" s="40" t="s">
        <v>12117</v>
      </c>
      <c r="R1102" s="40" t="s">
        <v>12118</v>
      </c>
      <c r="S1102" s="40" t="s">
        <v>12119</v>
      </c>
      <c r="T1102" s="39" t="s">
        <v>164</v>
      </c>
      <c r="U1102" s="40" t="s">
        <v>12120</v>
      </c>
      <c r="V1102" s="55">
        <v>501.88719616000003</v>
      </c>
      <c r="W1102" s="43" t="s">
        <v>192</v>
      </c>
      <c r="X1102" s="44">
        <v>0.19</v>
      </c>
      <c r="Y1102" s="55">
        <f t="shared" si="35"/>
        <v>597.24576343040007</v>
      </c>
      <c r="Z1102" s="14" t="s">
        <v>39</v>
      </c>
      <c r="AA1102" s="45" t="s">
        <v>12121</v>
      </c>
      <c r="AB1102" s="45" t="s">
        <v>668</v>
      </c>
      <c r="AC1102" s="45" t="s">
        <v>12122</v>
      </c>
      <c r="AD1102" s="45" t="s">
        <v>235</v>
      </c>
      <c r="AE1102" s="43" t="s">
        <v>12123</v>
      </c>
      <c r="AF1102" s="45" t="s">
        <v>12124</v>
      </c>
      <c r="AG1102" s="48">
        <v>1</v>
      </c>
    </row>
    <row r="1103" spans="1:33" s="1" customFormat="1" ht="29.25">
      <c r="A1103" s="58" t="s">
        <v>12125</v>
      </c>
      <c r="B1103" s="10"/>
      <c r="C1103" s="21" t="s">
        <v>12126</v>
      </c>
      <c r="D1103" s="10" t="s">
        <v>12127</v>
      </c>
      <c r="E1103" s="10" t="s">
        <v>79</v>
      </c>
      <c r="F1103" s="10" t="s">
        <v>44</v>
      </c>
      <c r="G1103" s="10" t="s">
        <v>45</v>
      </c>
      <c r="H1103" s="10" t="s">
        <v>44</v>
      </c>
      <c r="I1103" s="11"/>
      <c r="J1103" s="12">
        <v>6.9839220739049293E-5</v>
      </c>
      <c r="K1103" s="47">
        <v>2982.8911436799999</v>
      </c>
      <c r="L1103" s="39" t="s">
        <v>46</v>
      </c>
      <c r="M1103" s="41">
        <v>0</v>
      </c>
      <c r="N1103" s="47">
        <f t="shared" si="34"/>
        <v>2982.8911436799999</v>
      </c>
      <c r="O1103" s="39" t="s">
        <v>39</v>
      </c>
      <c r="P1103" s="13" t="s">
        <v>12128</v>
      </c>
      <c r="Q1103" s="40" t="s">
        <v>12129</v>
      </c>
      <c r="R1103" s="40" t="s">
        <v>12130</v>
      </c>
      <c r="S1103" s="40" t="s">
        <v>12131</v>
      </c>
      <c r="T1103" s="39">
        <v>60</v>
      </c>
      <c r="U1103" s="40" t="s">
        <v>12132</v>
      </c>
      <c r="V1103" s="55">
        <v>1658.9473331200002</v>
      </c>
      <c r="W1103" s="43" t="s">
        <v>46</v>
      </c>
      <c r="X1103" s="44">
        <v>0</v>
      </c>
      <c r="Y1103" s="55">
        <f t="shared" si="35"/>
        <v>1658.9473331200002</v>
      </c>
      <c r="Z1103" s="14" t="s">
        <v>39</v>
      </c>
      <c r="AA1103" s="45" t="s">
        <v>12133</v>
      </c>
      <c r="AB1103" s="45" t="s">
        <v>668</v>
      </c>
      <c r="AC1103" s="45" t="s">
        <v>12134</v>
      </c>
      <c r="AD1103" s="45" t="s">
        <v>73</v>
      </c>
      <c r="AE1103" s="43" t="s">
        <v>84</v>
      </c>
      <c r="AF1103" s="45" t="s">
        <v>12135</v>
      </c>
      <c r="AG1103" s="48">
        <v>1</v>
      </c>
    </row>
    <row r="1104" spans="1:33" s="1" customFormat="1" ht="71.25">
      <c r="A1104" s="46" t="s">
        <v>12136</v>
      </c>
      <c r="B1104" s="10" t="s">
        <v>12137</v>
      </c>
      <c r="C1104" s="21" t="s">
        <v>12138</v>
      </c>
      <c r="D1104" s="17">
        <v>0.2</v>
      </c>
      <c r="E1104" s="10" t="s">
        <v>133</v>
      </c>
      <c r="F1104" s="10" t="s">
        <v>147</v>
      </c>
      <c r="G1104" s="10" t="s">
        <v>135</v>
      </c>
      <c r="H1104" s="10" t="s">
        <v>133</v>
      </c>
      <c r="I1104" s="11"/>
      <c r="J1104" s="12">
        <v>4.3535310862094206E-3</v>
      </c>
      <c r="K1104" s="47">
        <v>2603.3853081599996</v>
      </c>
      <c r="L1104" s="39" t="s">
        <v>46</v>
      </c>
      <c r="M1104" s="41">
        <v>0</v>
      </c>
      <c r="N1104" s="47">
        <f t="shared" si="34"/>
        <v>2603.3853081599996</v>
      </c>
      <c r="O1104" s="39" t="s">
        <v>39</v>
      </c>
      <c r="P1104" s="13" t="s">
        <v>12139</v>
      </c>
      <c r="Q1104" s="40" t="s">
        <v>12140</v>
      </c>
      <c r="R1104" s="40" t="s">
        <v>12141</v>
      </c>
      <c r="S1104" s="40" t="s">
        <v>12142</v>
      </c>
      <c r="T1104" s="39" t="s">
        <v>4831</v>
      </c>
      <c r="U1104" s="40" t="s">
        <v>12143</v>
      </c>
      <c r="V1104" s="55">
        <v>1815.94160384</v>
      </c>
      <c r="W1104" s="43" t="s">
        <v>46</v>
      </c>
      <c r="X1104" s="44">
        <v>0</v>
      </c>
      <c r="Y1104" s="55">
        <f t="shared" si="35"/>
        <v>1815.94160384</v>
      </c>
      <c r="Z1104" s="14" t="s">
        <v>39</v>
      </c>
      <c r="AA1104" s="45" t="s">
        <v>12144</v>
      </c>
      <c r="AB1104" s="45" t="s">
        <v>12145</v>
      </c>
      <c r="AC1104" s="45" t="s">
        <v>12146</v>
      </c>
      <c r="AD1104" s="45" t="s">
        <v>287</v>
      </c>
      <c r="AE1104" s="43" t="s">
        <v>12147</v>
      </c>
      <c r="AF1104" s="45" t="s">
        <v>12148</v>
      </c>
      <c r="AG1104" s="48">
        <v>1</v>
      </c>
    </row>
    <row r="1105" spans="1:33" s="1" customFormat="1" ht="42.75">
      <c r="A1105" s="46" t="s">
        <v>12149</v>
      </c>
      <c r="B1105" s="10" t="s">
        <v>8641</v>
      </c>
      <c r="C1105" s="21" t="s">
        <v>12150</v>
      </c>
      <c r="D1105" s="10" t="s">
        <v>12151</v>
      </c>
      <c r="E1105" s="10" t="s">
        <v>2527</v>
      </c>
      <c r="F1105" s="10" t="s">
        <v>201</v>
      </c>
      <c r="G1105" s="10" t="s">
        <v>12152</v>
      </c>
      <c r="H1105" s="10" t="s">
        <v>527</v>
      </c>
      <c r="I1105" s="11"/>
      <c r="J1105" s="12">
        <v>5.0667691700009496E-3</v>
      </c>
      <c r="K1105" s="47">
        <v>25.959682559999997</v>
      </c>
      <c r="L1105" s="39" t="s">
        <v>192</v>
      </c>
      <c r="M1105" s="41">
        <v>0.19</v>
      </c>
      <c r="N1105" s="47">
        <f t="shared" si="34"/>
        <v>30.892022246399996</v>
      </c>
      <c r="O1105" s="39" t="s">
        <v>39</v>
      </c>
      <c r="P1105" s="13" t="s">
        <v>12153</v>
      </c>
      <c r="Q1105" s="40" t="s">
        <v>2578</v>
      </c>
      <c r="R1105" s="40" t="s">
        <v>2578</v>
      </c>
      <c r="S1105" s="40" t="s">
        <v>12154</v>
      </c>
      <c r="T1105" s="39" t="s">
        <v>7803</v>
      </c>
      <c r="U1105" s="40" t="s">
        <v>12155</v>
      </c>
      <c r="V1105" s="55">
        <v>7.4170521600000008</v>
      </c>
      <c r="W1105" s="43" t="s">
        <v>192</v>
      </c>
      <c r="X1105" s="44">
        <v>0.19</v>
      </c>
      <c r="Y1105" s="55">
        <f t="shared" si="35"/>
        <v>8.826292070400001</v>
      </c>
      <c r="Z1105" s="14" t="s">
        <v>39</v>
      </c>
      <c r="AA1105" s="45" t="s">
        <v>12156</v>
      </c>
      <c r="AB1105" s="45" t="s">
        <v>668</v>
      </c>
      <c r="AC1105" s="45" t="s">
        <v>668</v>
      </c>
      <c r="AD1105" s="45" t="s">
        <v>12157</v>
      </c>
      <c r="AE1105" s="43" t="s">
        <v>12158</v>
      </c>
      <c r="AF1105" s="45" t="s">
        <v>12159</v>
      </c>
      <c r="AG1105" s="48">
        <v>1</v>
      </c>
    </row>
    <row r="1106" spans="1:33" s="1" customFormat="1" ht="42.75">
      <c r="A1106" s="46" t="s">
        <v>12160</v>
      </c>
      <c r="B1106" s="10" t="s">
        <v>12161</v>
      </c>
      <c r="C1106" s="21" t="s">
        <v>12162</v>
      </c>
      <c r="D1106" s="10" t="s">
        <v>12163</v>
      </c>
      <c r="E1106" s="10" t="s">
        <v>12164</v>
      </c>
      <c r="F1106" s="10" t="s">
        <v>12165</v>
      </c>
      <c r="G1106" s="10" t="s">
        <v>135</v>
      </c>
      <c r="H1106" s="10" t="s">
        <v>12164</v>
      </c>
      <c r="I1106" s="11"/>
      <c r="J1106" s="12">
        <v>6.2431195610320855E-4</v>
      </c>
      <c r="K1106" s="47">
        <v>16467.091970559999</v>
      </c>
      <c r="L1106" s="39" t="s">
        <v>46</v>
      </c>
      <c r="M1106" s="41">
        <v>0</v>
      </c>
      <c r="N1106" s="47">
        <f t="shared" si="34"/>
        <v>16467.091970559999</v>
      </c>
      <c r="O1106" s="39" t="s">
        <v>39</v>
      </c>
      <c r="P1106" s="13" t="s">
        <v>12166</v>
      </c>
      <c r="Q1106" s="40" t="s">
        <v>12167</v>
      </c>
      <c r="R1106" s="40" t="s">
        <v>12168</v>
      </c>
      <c r="S1106" s="40" t="s">
        <v>10944</v>
      </c>
      <c r="T1106" s="39" t="s">
        <v>152</v>
      </c>
      <c r="U1106" s="40" t="s">
        <v>12169</v>
      </c>
      <c r="V1106" s="55">
        <v>10559.40992512</v>
      </c>
      <c r="W1106" s="43" t="s">
        <v>46</v>
      </c>
      <c r="X1106" s="44">
        <v>0</v>
      </c>
      <c r="Y1106" s="55">
        <f t="shared" si="35"/>
        <v>10559.40992512</v>
      </c>
      <c r="Z1106" s="14" t="s">
        <v>39</v>
      </c>
      <c r="AA1106" s="45" t="s">
        <v>12170</v>
      </c>
      <c r="AB1106" s="45" t="s">
        <v>12171</v>
      </c>
      <c r="AC1106" s="45" t="s">
        <v>12172</v>
      </c>
      <c r="AD1106" s="45" t="s">
        <v>271</v>
      </c>
      <c r="AE1106" s="43" t="s">
        <v>12173</v>
      </c>
      <c r="AF1106" s="45" t="s">
        <v>12174</v>
      </c>
      <c r="AG1106" s="48">
        <v>1</v>
      </c>
    </row>
    <row r="1107" spans="1:33" s="1" customFormat="1" ht="24">
      <c r="A1107" s="46" t="s">
        <v>12175</v>
      </c>
      <c r="B1107" s="10" t="s">
        <v>12176</v>
      </c>
      <c r="C1107" s="21" t="s">
        <v>12177</v>
      </c>
      <c r="D1107" s="10" t="s">
        <v>1065</v>
      </c>
      <c r="E1107" s="10" t="s">
        <v>79</v>
      </c>
      <c r="F1107" s="10" t="s">
        <v>44</v>
      </c>
      <c r="G1107" s="10" t="s">
        <v>45</v>
      </c>
      <c r="H1107" s="10" t="s">
        <v>44</v>
      </c>
      <c r="I1107" s="11">
        <v>29805</v>
      </c>
      <c r="J1107" s="12">
        <v>2.3613811437997449E-2</v>
      </c>
      <c r="K1107" s="47">
        <v>29805</v>
      </c>
      <c r="L1107" s="39" t="s">
        <v>46</v>
      </c>
      <c r="M1107" s="41">
        <v>0</v>
      </c>
      <c r="N1107" s="47">
        <f t="shared" si="34"/>
        <v>29805</v>
      </c>
      <c r="O1107" s="39" t="s">
        <v>39</v>
      </c>
      <c r="P1107" s="13" t="s">
        <v>12178</v>
      </c>
      <c r="Q1107" s="40" t="s">
        <v>12179</v>
      </c>
      <c r="R1107" s="40" t="s">
        <v>12180</v>
      </c>
      <c r="S1107" s="40" t="s">
        <v>3530</v>
      </c>
      <c r="T1107" s="39" t="s">
        <v>84</v>
      </c>
      <c r="U1107" s="40" t="s">
        <v>12181</v>
      </c>
      <c r="V1107" s="55">
        <v>27557.163199999999</v>
      </c>
      <c r="W1107" s="43" t="s">
        <v>46</v>
      </c>
      <c r="X1107" s="44">
        <v>0</v>
      </c>
      <c r="Y1107" s="55">
        <f t="shared" si="35"/>
        <v>27557.163199999999</v>
      </c>
      <c r="Z1107" s="14" t="s">
        <v>39</v>
      </c>
      <c r="AA1107" s="45" t="s">
        <v>12178</v>
      </c>
      <c r="AB1107" s="45" t="s">
        <v>12182</v>
      </c>
      <c r="AC1107" s="45" t="s">
        <v>12180</v>
      </c>
      <c r="AD1107" s="45" t="s">
        <v>55</v>
      </c>
      <c r="AE1107" s="43" t="s">
        <v>84</v>
      </c>
      <c r="AF1107" s="45" t="s">
        <v>12181</v>
      </c>
      <c r="AG1107" s="48">
        <v>1</v>
      </c>
    </row>
    <row r="1108" spans="1:33" s="1" customFormat="1" ht="42.75">
      <c r="A1108" s="46" t="s">
        <v>12183</v>
      </c>
      <c r="B1108" s="10" t="s">
        <v>12176</v>
      </c>
      <c r="C1108" s="21" t="s">
        <v>12177</v>
      </c>
      <c r="D1108" s="10" t="s">
        <v>1111</v>
      </c>
      <c r="E1108" s="10" t="s">
        <v>79</v>
      </c>
      <c r="F1108" s="10" t="s">
        <v>44</v>
      </c>
      <c r="G1108" s="10" t="s">
        <v>45</v>
      </c>
      <c r="H1108" s="10" t="s">
        <v>44</v>
      </c>
      <c r="I1108" s="11">
        <v>59610</v>
      </c>
      <c r="J1108" s="12">
        <v>5.2847527846701884E-3</v>
      </c>
      <c r="K1108" s="47">
        <v>48059.031999999999</v>
      </c>
      <c r="L1108" s="39" t="s">
        <v>46</v>
      </c>
      <c r="M1108" s="41">
        <v>0</v>
      </c>
      <c r="N1108" s="47">
        <f t="shared" si="34"/>
        <v>48059.031999999999</v>
      </c>
      <c r="O1108" s="39" t="s">
        <v>39</v>
      </c>
      <c r="P1108" s="13" t="s">
        <v>12184</v>
      </c>
      <c r="Q1108" s="40" t="s">
        <v>12185</v>
      </c>
      <c r="R1108" s="40" t="s">
        <v>12186</v>
      </c>
      <c r="S1108" s="40" t="s">
        <v>12187</v>
      </c>
      <c r="T1108" s="39" t="s">
        <v>84</v>
      </c>
      <c r="U1108" s="40" t="s">
        <v>12188</v>
      </c>
      <c r="V1108" s="55">
        <v>27557.163199999999</v>
      </c>
      <c r="W1108" s="43" t="s">
        <v>46</v>
      </c>
      <c r="X1108" s="44">
        <v>0</v>
      </c>
      <c r="Y1108" s="55">
        <f t="shared" si="35"/>
        <v>27557.163199999999</v>
      </c>
      <c r="Z1108" s="14" t="s">
        <v>39</v>
      </c>
      <c r="AA1108" s="45" t="s">
        <v>12184</v>
      </c>
      <c r="AB1108" s="45" t="s">
        <v>12189</v>
      </c>
      <c r="AC1108" s="45" t="s">
        <v>12186</v>
      </c>
      <c r="AD1108" s="45" t="s">
        <v>55</v>
      </c>
      <c r="AE1108" s="43" t="s">
        <v>84</v>
      </c>
      <c r="AF1108" s="45" t="s">
        <v>12188</v>
      </c>
      <c r="AG1108" s="48">
        <v>1</v>
      </c>
    </row>
    <row r="1109" spans="1:33" s="1" customFormat="1" ht="28.5">
      <c r="A1109" s="46" t="s">
        <v>12190</v>
      </c>
      <c r="B1109" s="10" t="s">
        <v>12191</v>
      </c>
      <c r="C1109" s="21" t="s">
        <v>12192</v>
      </c>
      <c r="D1109" s="10" t="s">
        <v>598</v>
      </c>
      <c r="E1109" s="10" t="s">
        <v>79</v>
      </c>
      <c r="F1109" s="10" t="s">
        <v>44</v>
      </c>
      <c r="G1109" s="10" t="s">
        <v>45</v>
      </c>
      <c r="H1109" s="10" t="s">
        <v>44</v>
      </c>
      <c r="I1109" s="11"/>
      <c r="J1109" s="12">
        <v>2.2760651171976247E-4</v>
      </c>
      <c r="K1109" s="47">
        <v>2630.58116608</v>
      </c>
      <c r="L1109" s="39" t="s">
        <v>46</v>
      </c>
      <c r="M1109" s="41">
        <v>0</v>
      </c>
      <c r="N1109" s="47">
        <f t="shared" si="34"/>
        <v>2630.58116608</v>
      </c>
      <c r="O1109" s="39" t="s">
        <v>39</v>
      </c>
      <c r="P1109" s="13" t="s">
        <v>12193</v>
      </c>
      <c r="Q1109" s="40" t="s">
        <v>12194</v>
      </c>
      <c r="R1109" s="40" t="s">
        <v>12195</v>
      </c>
      <c r="S1109" s="40" t="s">
        <v>382</v>
      </c>
      <c r="T1109" s="39" t="s">
        <v>125</v>
      </c>
      <c r="U1109" s="40" t="s">
        <v>12196</v>
      </c>
      <c r="V1109" s="55">
        <v>1357.32054528</v>
      </c>
      <c r="W1109" s="43" t="s">
        <v>46</v>
      </c>
      <c r="X1109" s="44">
        <v>0</v>
      </c>
      <c r="Y1109" s="55">
        <f t="shared" si="35"/>
        <v>1357.32054528</v>
      </c>
      <c r="Z1109" s="14" t="s">
        <v>39</v>
      </c>
      <c r="AA1109" s="45" t="s">
        <v>12193</v>
      </c>
      <c r="AB1109" s="45" t="s">
        <v>12197</v>
      </c>
      <c r="AC1109" s="45" t="s">
        <v>12195</v>
      </c>
      <c r="AD1109" s="45" t="s">
        <v>55</v>
      </c>
      <c r="AE1109" s="43" t="s">
        <v>125</v>
      </c>
      <c r="AF1109" s="45" t="s">
        <v>12196</v>
      </c>
      <c r="AG1109" s="48">
        <v>1</v>
      </c>
    </row>
    <row r="1110" spans="1:33" s="1" customFormat="1" ht="28.5">
      <c r="A1110" s="46" t="s">
        <v>12198</v>
      </c>
      <c r="B1110" s="10" t="s">
        <v>12191</v>
      </c>
      <c r="C1110" s="21" t="s">
        <v>12192</v>
      </c>
      <c r="D1110" s="10" t="s">
        <v>7909</v>
      </c>
      <c r="E1110" s="10" t="s">
        <v>12199</v>
      </c>
      <c r="F1110" s="10" t="s">
        <v>62</v>
      </c>
      <c r="G1110" s="10" t="s">
        <v>45</v>
      </c>
      <c r="H1110" s="10" t="s">
        <v>63</v>
      </c>
      <c r="I1110" s="11"/>
      <c r="J1110" s="12">
        <v>6.1844560194146983E-5</v>
      </c>
      <c r="K1110" s="47">
        <v>1578.5959347200001</v>
      </c>
      <c r="L1110" s="39" t="s">
        <v>46</v>
      </c>
      <c r="M1110" s="41">
        <v>0</v>
      </c>
      <c r="N1110" s="47">
        <f t="shared" si="34"/>
        <v>1578.5959347200001</v>
      </c>
      <c r="O1110" s="39" t="s">
        <v>39</v>
      </c>
      <c r="P1110" s="13" t="s">
        <v>12200</v>
      </c>
      <c r="Q1110" s="40" t="s">
        <v>12201</v>
      </c>
      <c r="R1110" s="40" t="s">
        <v>12202</v>
      </c>
      <c r="S1110" s="40" t="s">
        <v>282</v>
      </c>
      <c r="T1110" s="39" t="s">
        <v>266</v>
      </c>
      <c r="U1110" s="40" t="s">
        <v>12203</v>
      </c>
      <c r="V1110" s="55">
        <v>380.74201088000001</v>
      </c>
      <c r="W1110" s="43" t="s">
        <v>46</v>
      </c>
      <c r="X1110" s="44">
        <v>0</v>
      </c>
      <c r="Y1110" s="55">
        <f t="shared" si="35"/>
        <v>380.74201088000001</v>
      </c>
      <c r="Z1110" s="14" t="s">
        <v>39</v>
      </c>
      <c r="AA1110" s="45" t="s">
        <v>12200</v>
      </c>
      <c r="AB1110" s="45" t="s">
        <v>12204</v>
      </c>
      <c r="AC1110" s="45" t="s">
        <v>12202</v>
      </c>
      <c r="AD1110" s="45" t="s">
        <v>73</v>
      </c>
      <c r="AE1110" s="43" t="s">
        <v>266</v>
      </c>
      <c r="AF1110" s="45" t="s">
        <v>12205</v>
      </c>
      <c r="AG1110" s="48">
        <v>1</v>
      </c>
    </row>
    <row r="1111" spans="1:33" s="1" customFormat="1" ht="28.5">
      <c r="A1111" s="46" t="s">
        <v>12206</v>
      </c>
      <c r="B1111" s="10" t="s">
        <v>12207</v>
      </c>
      <c r="C1111" s="21" t="s">
        <v>12208</v>
      </c>
      <c r="D1111" s="10" t="s">
        <v>12209</v>
      </c>
      <c r="E1111" s="10" t="s">
        <v>133</v>
      </c>
      <c r="F1111" s="10" t="s">
        <v>147</v>
      </c>
      <c r="G1111" s="10" t="s">
        <v>135</v>
      </c>
      <c r="H1111" s="10" t="s">
        <v>133</v>
      </c>
      <c r="I1111" s="11"/>
      <c r="J1111" s="12">
        <v>1.3357189654915636E-5</v>
      </c>
      <c r="K1111" s="47">
        <v>137278.50990335998</v>
      </c>
      <c r="L1111" s="39" t="s">
        <v>46</v>
      </c>
      <c r="M1111" s="41">
        <v>0</v>
      </c>
      <c r="N1111" s="47">
        <f t="shared" si="34"/>
        <v>137278.50990335998</v>
      </c>
      <c r="O1111" s="39" t="s">
        <v>39</v>
      </c>
      <c r="P1111" s="13" t="s">
        <v>12210</v>
      </c>
      <c r="Q1111" s="40" t="s">
        <v>12211</v>
      </c>
      <c r="R1111" s="40" t="s">
        <v>12212</v>
      </c>
      <c r="S1111" s="40" t="s">
        <v>12213</v>
      </c>
      <c r="T1111" s="39">
        <v>10</v>
      </c>
      <c r="U1111" s="40" t="s">
        <v>12214</v>
      </c>
      <c r="V1111" s="55">
        <v>1074.9873600000001</v>
      </c>
      <c r="W1111" s="43" t="s">
        <v>46</v>
      </c>
      <c r="X1111" s="44">
        <v>0</v>
      </c>
      <c r="Y1111" s="55">
        <f t="shared" si="35"/>
        <v>1074.9873600000001</v>
      </c>
      <c r="Z1111" s="14" t="s">
        <v>39</v>
      </c>
      <c r="AA1111" s="45" t="s">
        <v>12215</v>
      </c>
      <c r="AB1111" s="45" t="s">
        <v>12216</v>
      </c>
      <c r="AC1111" s="45" t="s">
        <v>12217</v>
      </c>
      <c r="AD1111" s="45" t="s">
        <v>73</v>
      </c>
      <c r="AE1111" s="43" t="s">
        <v>12218</v>
      </c>
      <c r="AF1111" s="45" t="s">
        <v>12219</v>
      </c>
      <c r="AG1111" s="48">
        <v>1</v>
      </c>
    </row>
    <row r="1112" spans="1:33" s="1" customFormat="1" ht="28.5">
      <c r="A1112" s="46" t="s">
        <v>12220</v>
      </c>
      <c r="B1112" s="10" t="s">
        <v>12221</v>
      </c>
      <c r="C1112" s="21" t="s">
        <v>12222</v>
      </c>
      <c r="D1112" s="10" t="s">
        <v>12209</v>
      </c>
      <c r="E1112" s="10" t="s">
        <v>133</v>
      </c>
      <c r="F1112" s="10" t="s">
        <v>147</v>
      </c>
      <c r="G1112" s="10" t="s">
        <v>135</v>
      </c>
      <c r="H1112" s="10" t="s">
        <v>133</v>
      </c>
      <c r="I1112" s="11"/>
      <c r="J1112" s="12">
        <v>4.2409634288844032E-3</v>
      </c>
      <c r="K1112" s="47">
        <v>110467.10252032</v>
      </c>
      <c r="L1112" s="39" t="s">
        <v>46</v>
      </c>
      <c r="M1112" s="41">
        <v>0</v>
      </c>
      <c r="N1112" s="47">
        <f t="shared" si="34"/>
        <v>110467.10252032</v>
      </c>
      <c r="O1112" s="39" t="s">
        <v>39</v>
      </c>
      <c r="P1112" s="13" t="s">
        <v>12223</v>
      </c>
      <c r="Q1112" s="40" t="s">
        <v>12224</v>
      </c>
      <c r="R1112" s="40" t="s">
        <v>12225</v>
      </c>
      <c r="S1112" s="40" t="s">
        <v>12226</v>
      </c>
      <c r="T1112" s="39" t="s">
        <v>152</v>
      </c>
      <c r="U1112" s="40" t="s">
        <v>12227</v>
      </c>
      <c r="V1112" s="55">
        <v>57007.462901760002</v>
      </c>
      <c r="W1112" s="43" t="s">
        <v>46</v>
      </c>
      <c r="X1112" s="44">
        <v>0</v>
      </c>
      <c r="Y1112" s="55">
        <f t="shared" si="35"/>
        <v>57007.462901760002</v>
      </c>
      <c r="Z1112" s="14" t="s">
        <v>39</v>
      </c>
      <c r="AA1112" s="45" t="s">
        <v>12228</v>
      </c>
      <c r="AB1112" s="45" t="s">
        <v>12229</v>
      </c>
      <c r="AC1112" s="45" t="s">
        <v>12230</v>
      </c>
      <c r="AD1112" s="45" t="s">
        <v>836</v>
      </c>
      <c r="AE1112" s="43" t="s">
        <v>152</v>
      </c>
      <c r="AF1112" s="45" t="s">
        <v>12231</v>
      </c>
      <c r="AG1112" s="48">
        <v>1</v>
      </c>
    </row>
    <row r="1113" spans="1:33" s="1" customFormat="1" ht="28.5">
      <c r="A1113" s="46" t="s">
        <v>12232</v>
      </c>
      <c r="B1113" s="10" t="s">
        <v>12221</v>
      </c>
      <c r="C1113" s="21" t="s">
        <v>12222</v>
      </c>
      <c r="D1113" s="10" t="s">
        <v>12233</v>
      </c>
      <c r="E1113" s="10" t="s">
        <v>6757</v>
      </c>
      <c r="F1113" s="10" t="s">
        <v>147</v>
      </c>
      <c r="G1113" s="10" t="s">
        <v>135</v>
      </c>
      <c r="H1113" s="10" t="s">
        <v>136</v>
      </c>
      <c r="I1113" s="11"/>
      <c r="J1113" s="12">
        <v>3.7236661665462794E-3</v>
      </c>
      <c r="K1113" s="47">
        <v>263016.08664575999</v>
      </c>
      <c r="L1113" s="39" t="s">
        <v>46</v>
      </c>
      <c r="M1113" s="41">
        <v>0</v>
      </c>
      <c r="N1113" s="47">
        <f t="shared" si="34"/>
        <v>263016.08664575999</v>
      </c>
      <c r="O1113" s="39" t="s">
        <v>39</v>
      </c>
      <c r="P1113" s="13" t="s">
        <v>12234</v>
      </c>
      <c r="Q1113" s="40" t="s">
        <v>12235</v>
      </c>
      <c r="R1113" s="40" t="s">
        <v>12236</v>
      </c>
      <c r="S1113" s="40" t="s">
        <v>12237</v>
      </c>
      <c r="T1113" s="39" t="s">
        <v>152</v>
      </c>
      <c r="U1113" s="40" t="s">
        <v>12238</v>
      </c>
      <c r="V1113" s="55">
        <v>131059.31166719999</v>
      </c>
      <c r="W1113" s="43" t="s">
        <v>46</v>
      </c>
      <c r="X1113" s="44">
        <v>0</v>
      </c>
      <c r="Y1113" s="55">
        <f t="shared" si="35"/>
        <v>131059.31166719999</v>
      </c>
      <c r="Z1113" s="14" t="s">
        <v>39</v>
      </c>
      <c r="AA1113" s="45" t="s">
        <v>12239</v>
      </c>
      <c r="AB1113" s="45" t="s">
        <v>12240</v>
      </c>
      <c r="AC1113" s="45" t="s">
        <v>12236</v>
      </c>
      <c r="AD1113" s="45" t="s">
        <v>55</v>
      </c>
      <c r="AE1113" s="43" t="s">
        <v>152</v>
      </c>
      <c r="AF1113" s="45" t="s">
        <v>75</v>
      </c>
      <c r="AG1113" s="48">
        <v>1</v>
      </c>
    </row>
    <row r="1114" spans="1:33" s="1" customFormat="1" ht="28.5">
      <c r="A1114" s="46" t="s">
        <v>12241</v>
      </c>
      <c r="B1114" s="10" t="s">
        <v>12242</v>
      </c>
      <c r="C1114" s="21" t="s">
        <v>12243</v>
      </c>
      <c r="D1114" s="10" t="s">
        <v>6926</v>
      </c>
      <c r="E1114" s="10" t="s">
        <v>133</v>
      </c>
      <c r="F1114" s="10" t="s">
        <v>147</v>
      </c>
      <c r="G1114" s="10" t="s">
        <v>135</v>
      </c>
      <c r="H1114" s="10" t="s">
        <v>133</v>
      </c>
      <c r="I1114" s="11">
        <v>12989.1476</v>
      </c>
      <c r="J1114" s="12">
        <v>5.7511851806132117E-3</v>
      </c>
      <c r="K1114" s="47">
        <v>6031.9581999999918</v>
      </c>
      <c r="L1114" s="39" t="s">
        <v>46</v>
      </c>
      <c r="M1114" s="41">
        <v>0</v>
      </c>
      <c r="N1114" s="47">
        <f t="shared" si="34"/>
        <v>6031.9581999999918</v>
      </c>
      <c r="O1114" s="39" t="s">
        <v>39</v>
      </c>
      <c r="P1114" s="13" t="s">
        <v>12244</v>
      </c>
      <c r="Q1114" s="40" t="s">
        <v>12245</v>
      </c>
      <c r="R1114" s="40" t="s">
        <v>12246</v>
      </c>
      <c r="S1114" s="40" t="s">
        <v>12247</v>
      </c>
      <c r="T1114" s="39" t="s">
        <v>1238</v>
      </c>
      <c r="U1114" s="40" t="s">
        <v>12248</v>
      </c>
      <c r="V1114" s="55">
        <v>5077.1533999999929</v>
      </c>
      <c r="W1114" s="43" t="s">
        <v>46</v>
      </c>
      <c r="X1114" s="44">
        <v>0</v>
      </c>
      <c r="Y1114" s="55">
        <f t="shared" si="35"/>
        <v>5077.1533999999929</v>
      </c>
      <c r="Z1114" s="14" t="s">
        <v>39</v>
      </c>
      <c r="AA1114" s="45" t="s">
        <v>12249</v>
      </c>
      <c r="AB1114" s="45" t="s">
        <v>12250</v>
      </c>
      <c r="AC1114" s="45" t="s">
        <v>12251</v>
      </c>
      <c r="AD1114" s="45" t="s">
        <v>271</v>
      </c>
      <c r="AE1114" s="43" t="s">
        <v>12252</v>
      </c>
      <c r="AF1114" s="45" t="s">
        <v>12253</v>
      </c>
      <c r="AG1114" s="48">
        <v>1</v>
      </c>
    </row>
    <row r="1115" spans="1:33" s="1" customFormat="1" ht="42.75">
      <c r="A1115" s="46" t="s">
        <v>12254</v>
      </c>
      <c r="B1115" s="10" t="s">
        <v>12255</v>
      </c>
      <c r="C1115" s="21" t="s">
        <v>12256</v>
      </c>
      <c r="D1115" s="10" t="s">
        <v>829</v>
      </c>
      <c r="E1115" s="10" t="s">
        <v>79</v>
      </c>
      <c r="F1115" s="10" t="s">
        <v>44</v>
      </c>
      <c r="G1115" s="10" t="s">
        <v>45</v>
      </c>
      <c r="H1115" s="10" t="s">
        <v>44</v>
      </c>
      <c r="I1115" s="11">
        <v>341.78</v>
      </c>
      <c r="J1115" s="12">
        <v>2.3301819676919419E-3</v>
      </c>
      <c r="K1115" s="47">
        <v>341.15259999999955</v>
      </c>
      <c r="L1115" s="39" t="s">
        <v>46</v>
      </c>
      <c r="M1115" s="41">
        <v>0</v>
      </c>
      <c r="N1115" s="47">
        <f t="shared" si="34"/>
        <v>341.15259999999955</v>
      </c>
      <c r="O1115" s="39" t="s">
        <v>39</v>
      </c>
      <c r="P1115" s="13" t="s">
        <v>12257</v>
      </c>
      <c r="Q1115" s="40" t="s">
        <v>12258</v>
      </c>
      <c r="R1115" s="40" t="s">
        <v>12259</v>
      </c>
      <c r="S1115" s="40" t="s">
        <v>12260</v>
      </c>
      <c r="T1115" s="39" t="s">
        <v>125</v>
      </c>
      <c r="U1115" s="40" t="s">
        <v>12261</v>
      </c>
      <c r="V1115" s="55">
        <v>226.0267999999997</v>
      </c>
      <c r="W1115" s="43" t="s">
        <v>46</v>
      </c>
      <c r="X1115" s="44">
        <v>0</v>
      </c>
      <c r="Y1115" s="55">
        <f t="shared" si="35"/>
        <v>226.0267999999997</v>
      </c>
      <c r="Z1115" s="14" t="s">
        <v>39</v>
      </c>
      <c r="AA1115" s="45" t="s">
        <v>12262</v>
      </c>
      <c r="AB1115" s="45" t="s">
        <v>12263</v>
      </c>
      <c r="AC1115" s="45" t="s">
        <v>12264</v>
      </c>
      <c r="AD1115" s="45" t="s">
        <v>271</v>
      </c>
      <c r="AE1115" s="43" t="s">
        <v>259</v>
      </c>
      <c r="AF1115" s="45" t="s">
        <v>12265</v>
      </c>
      <c r="AG1115" s="48">
        <v>1</v>
      </c>
    </row>
    <row r="1116" spans="1:33" s="1" customFormat="1" ht="28.5">
      <c r="A1116" s="46" t="s">
        <v>12266</v>
      </c>
      <c r="B1116" s="10" t="s">
        <v>12255</v>
      </c>
      <c r="C1116" s="21" t="s">
        <v>12256</v>
      </c>
      <c r="D1116" s="10" t="s">
        <v>1065</v>
      </c>
      <c r="E1116" s="10" t="s">
        <v>133</v>
      </c>
      <c r="F1116" s="10" t="s">
        <v>147</v>
      </c>
      <c r="G1116" s="10" t="s">
        <v>135</v>
      </c>
      <c r="H1116" s="10" t="s">
        <v>133</v>
      </c>
      <c r="I1116" s="11">
        <v>10478.49</v>
      </c>
      <c r="J1116" s="12">
        <v>2.9639865887565132E-3</v>
      </c>
      <c r="K1116" s="47">
        <v>10477.503999999986</v>
      </c>
      <c r="L1116" s="39" t="s">
        <v>46</v>
      </c>
      <c r="M1116" s="41">
        <v>0</v>
      </c>
      <c r="N1116" s="47">
        <f t="shared" si="34"/>
        <v>10477.503999999986</v>
      </c>
      <c r="O1116" s="39" t="s">
        <v>39</v>
      </c>
      <c r="P1116" s="13" t="s">
        <v>12267</v>
      </c>
      <c r="Q1116" s="40" t="s">
        <v>12268</v>
      </c>
      <c r="R1116" s="40" t="s">
        <v>12269</v>
      </c>
      <c r="S1116" s="40" t="s">
        <v>12270</v>
      </c>
      <c r="T1116" s="39" t="s">
        <v>3291</v>
      </c>
      <c r="U1116" s="40" t="s">
        <v>12271</v>
      </c>
      <c r="V1116" s="55">
        <v>9006.2173999999886</v>
      </c>
      <c r="W1116" s="43" t="s">
        <v>46</v>
      </c>
      <c r="X1116" s="44">
        <v>0</v>
      </c>
      <c r="Y1116" s="55">
        <f t="shared" si="35"/>
        <v>9006.2173999999886</v>
      </c>
      <c r="Z1116" s="14" t="s">
        <v>39</v>
      </c>
      <c r="AA1116" s="45" t="s">
        <v>12272</v>
      </c>
      <c r="AB1116" s="45" t="s">
        <v>12273</v>
      </c>
      <c r="AC1116" s="45" t="s">
        <v>12274</v>
      </c>
      <c r="AD1116" s="45" t="s">
        <v>12275</v>
      </c>
      <c r="AE1116" s="43" t="s">
        <v>12276</v>
      </c>
      <c r="AF1116" s="45" t="s">
        <v>12277</v>
      </c>
      <c r="AG1116" s="48">
        <v>1</v>
      </c>
    </row>
    <row r="1117" spans="1:33" s="1" customFormat="1" ht="24">
      <c r="A1117" s="46" t="s">
        <v>12278</v>
      </c>
      <c r="B1117" s="10" t="s">
        <v>12279</v>
      </c>
      <c r="C1117" s="21" t="s">
        <v>12280</v>
      </c>
      <c r="D1117" s="10" t="s">
        <v>12281</v>
      </c>
      <c r="E1117" s="10" t="s">
        <v>79</v>
      </c>
      <c r="F1117" s="10" t="s">
        <v>44</v>
      </c>
      <c r="G1117" s="10" t="s">
        <v>45</v>
      </c>
      <c r="H1117" s="10" t="s">
        <v>44</v>
      </c>
      <c r="I1117" s="11"/>
      <c r="J1117" s="12">
        <v>6.5236514274607969E-3</v>
      </c>
      <c r="K1117" s="47">
        <v>17621.6797568</v>
      </c>
      <c r="L1117" s="39" t="s">
        <v>46</v>
      </c>
      <c r="M1117" s="41">
        <v>0</v>
      </c>
      <c r="N1117" s="47">
        <f t="shared" si="34"/>
        <v>17621.6797568</v>
      </c>
      <c r="O1117" s="39" t="s">
        <v>39</v>
      </c>
      <c r="P1117" s="13" t="s">
        <v>12282</v>
      </c>
      <c r="Q1117" s="40" t="s">
        <v>12283</v>
      </c>
      <c r="R1117" s="40" t="s">
        <v>12284</v>
      </c>
      <c r="S1117" s="40" t="s">
        <v>382</v>
      </c>
      <c r="T1117" s="39" t="s">
        <v>125</v>
      </c>
      <c r="U1117" s="40" t="s">
        <v>12285</v>
      </c>
      <c r="V1117" s="55">
        <v>10898.12197376</v>
      </c>
      <c r="W1117" s="43" t="s">
        <v>46</v>
      </c>
      <c r="X1117" s="44">
        <v>0</v>
      </c>
      <c r="Y1117" s="55">
        <f t="shared" si="35"/>
        <v>10898.12197376</v>
      </c>
      <c r="Z1117" s="14" t="s">
        <v>39</v>
      </c>
      <c r="AA1117" s="45" t="s">
        <v>12286</v>
      </c>
      <c r="AB1117" s="45" t="s">
        <v>12287</v>
      </c>
      <c r="AC1117" s="45" t="s">
        <v>12284</v>
      </c>
      <c r="AD1117" s="45" t="s">
        <v>55</v>
      </c>
      <c r="AE1117" s="43" t="s">
        <v>125</v>
      </c>
      <c r="AF1117" s="45" t="s">
        <v>12285</v>
      </c>
      <c r="AG1117" s="48">
        <v>1</v>
      </c>
    </row>
    <row r="1118" spans="1:33" s="1" customFormat="1" ht="24">
      <c r="A1118" s="46" t="s">
        <v>12288</v>
      </c>
      <c r="B1118" s="10" t="s">
        <v>12289</v>
      </c>
      <c r="C1118" s="21" t="s">
        <v>12290</v>
      </c>
      <c r="D1118" s="10" t="s">
        <v>804</v>
      </c>
      <c r="E1118" s="10" t="s">
        <v>79</v>
      </c>
      <c r="F1118" s="10" t="s">
        <v>44</v>
      </c>
      <c r="G1118" s="10" t="s">
        <v>45</v>
      </c>
      <c r="H1118" s="10" t="s">
        <v>44</v>
      </c>
      <c r="I1118" s="11"/>
      <c r="J1118" s="12">
        <v>3.388058816836638E-3</v>
      </c>
      <c r="K1118" s="47">
        <v>10636.052797440001</v>
      </c>
      <c r="L1118" s="39" t="s">
        <v>46</v>
      </c>
      <c r="M1118" s="41">
        <v>0</v>
      </c>
      <c r="N1118" s="47">
        <f t="shared" si="34"/>
        <v>10636.052797440001</v>
      </c>
      <c r="O1118" s="39" t="s">
        <v>39</v>
      </c>
      <c r="P1118" s="13" t="s">
        <v>12291</v>
      </c>
      <c r="Q1118" s="40" t="s">
        <v>12292</v>
      </c>
      <c r="R1118" s="40" t="s">
        <v>12293</v>
      </c>
      <c r="S1118" s="40" t="s">
        <v>382</v>
      </c>
      <c r="T1118" s="39" t="s">
        <v>125</v>
      </c>
      <c r="U1118" s="40" t="s">
        <v>12294</v>
      </c>
      <c r="V1118" s="55">
        <v>5823.5312000000004</v>
      </c>
      <c r="W1118" s="43" t="s">
        <v>46</v>
      </c>
      <c r="X1118" s="44">
        <v>0</v>
      </c>
      <c r="Y1118" s="55">
        <f t="shared" si="35"/>
        <v>5823.5312000000004</v>
      </c>
      <c r="Z1118" s="14" t="s">
        <v>39</v>
      </c>
      <c r="AA1118" s="45" t="s">
        <v>12295</v>
      </c>
      <c r="AB1118" s="45" t="s">
        <v>12296</v>
      </c>
      <c r="AC1118" s="45" t="s">
        <v>12297</v>
      </c>
      <c r="AD1118" s="45" t="s">
        <v>1292</v>
      </c>
      <c r="AE1118" s="43">
        <v>30</v>
      </c>
      <c r="AF1118" s="45" t="s">
        <v>12298</v>
      </c>
      <c r="AG1118" s="48">
        <v>1</v>
      </c>
    </row>
    <row r="1119" spans="1:33" s="1" customFormat="1" ht="43.5">
      <c r="A1119" s="46" t="s">
        <v>12299</v>
      </c>
      <c r="B1119" s="10" t="s">
        <v>12289</v>
      </c>
      <c r="C1119" s="21" t="s">
        <v>12290</v>
      </c>
      <c r="D1119" s="10" t="s">
        <v>3106</v>
      </c>
      <c r="E1119" s="10" t="s">
        <v>79</v>
      </c>
      <c r="F1119" s="10" t="s">
        <v>44</v>
      </c>
      <c r="G1119" s="10" t="s">
        <v>45</v>
      </c>
      <c r="H1119" s="10" t="s">
        <v>44</v>
      </c>
      <c r="I1119" s="11"/>
      <c r="J1119" s="12">
        <v>1.6224525547219226E-3</v>
      </c>
      <c r="K1119" s="47">
        <v>631.68560895999997</v>
      </c>
      <c r="L1119" s="39" t="s">
        <v>46</v>
      </c>
      <c r="M1119" s="41">
        <v>0</v>
      </c>
      <c r="N1119" s="47">
        <f t="shared" si="34"/>
        <v>631.68560895999997</v>
      </c>
      <c r="O1119" s="39" t="s">
        <v>39</v>
      </c>
      <c r="P1119" s="13" t="s">
        <v>12300</v>
      </c>
      <c r="Q1119" s="40" t="s">
        <v>12301</v>
      </c>
      <c r="R1119" s="40" t="s">
        <v>12302</v>
      </c>
      <c r="S1119" s="40" t="s">
        <v>12303</v>
      </c>
      <c r="T1119" s="39" t="s">
        <v>12304</v>
      </c>
      <c r="U1119" s="40" t="s">
        <v>12305</v>
      </c>
      <c r="V1119" s="55">
        <v>401.75699199999997</v>
      </c>
      <c r="W1119" s="43" t="s">
        <v>46</v>
      </c>
      <c r="X1119" s="44">
        <v>0</v>
      </c>
      <c r="Y1119" s="55">
        <f t="shared" si="35"/>
        <v>401.75699199999997</v>
      </c>
      <c r="Z1119" s="14" t="s">
        <v>39</v>
      </c>
      <c r="AA1119" s="45" t="s">
        <v>12306</v>
      </c>
      <c r="AB1119" s="45" t="s">
        <v>12307</v>
      </c>
      <c r="AC1119" s="45" t="s">
        <v>12308</v>
      </c>
      <c r="AD1119" s="45" t="s">
        <v>235</v>
      </c>
      <c r="AE1119" s="43" t="s">
        <v>90</v>
      </c>
      <c r="AF1119" s="45" t="s">
        <v>12309</v>
      </c>
      <c r="AG1119" s="48">
        <v>1</v>
      </c>
    </row>
    <row r="1120" spans="1:33" s="1" customFormat="1" ht="42.75">
      <c r="A1120" s="46" t="s">
        <v>12310</v>
      </c>
      <c r="B1120" s="10" t="s">
        <v>12311</v>
      </c>
      <c r="C1120" s="21" t="s">
        <v>12312</v>
      </c>
      <c r="D1120" s="10" t="s">
        <v>5567</v>
      </c>
      <c r="E1120" s="10" t="s">
        <v>79</v>
      </c>
      <c r="F1120" s="10" t="s">
        <v>44</v>
      </c>
      <c r="G1120" s="10" t="s">
        <v>45</v>
      </c>
      <c r="H1120" s="10" t="s">
        <v>44</v>
      </c>
      <c r="I1120" s="11"/>
      <c r="J1120" s="12">
        <v>1.2183380526343372E-2</v>
      </c>
      <c r="K1120" s="47">
        <v>284.32033279999996</v>
      </c>
      <c r="L1120" s="39" t="s">
        <v>46</v>
      </c>
      <c r="M1120" s="41">
        <v>0</v>
      </c>
      <c r="N1120" s="47">
        <f t="shared" si="34"/>
        <v>284.32033279999996</v>
      </c>
      <c r="O1120" s="39" t="s">
        <v>39</v>
      </c>
      <c r="P1120" s="13" t="s">
        <v>12313</v>
      </c>
      <c r="Q1120" s="40" t="s">
        <v>12314</v>
      </c>
      <c r="R1120" s="40" t="s">
        <v>12315</v>
      </c>
      <c r="S1120" s="40" t="s">
        <v>1090</v>
      </c>
      <c r="T1120" s="39" t="s">
        <v>613</v>
      </c>
      <c r="U1120" s="40" t="s">
        <v>12316</v>
      </c>
      <c r="V1120" s="55">
        <v>100.13020416000001</v>
      </c>
      <c r="W1120" s="43" t="s">
        <v>46</v>
      </c>
      <c r="X1120" s="44">
        <v>0</v>
      </c>
      <c r="Y1120" s="55">
        <f t="shared" si="35"/>
        <v>100.13020416000001</v>
      </c>
      <c r="Z1120" s="14" t="s">
        <v>39</v>
      </c>
      <c r="AA1120" s="45" t="s">
        <v>12317</v>
      </c>
      <c r="AB1120" s="45" t="s">
        <v>12318</v>
      </c>
      <c r="AC1120" s="45" t="s">
        <v>12319</v>
      </c>
      <c r="AD1120" s="45" t="s">
        <v>287</v>
      </c>
      <c r="AE1120" s="43" t="s">
        <v>12320</v>
      </c>
      <c r="AF1120" s="45" t="s">
        <v>12321</v>
      </c>
      <c r="AG1120" s="48">
        <v>1</v>
      </c>
    </row>
    <row r="1121" spans="1:33" s="1" customFormat="1" ht="28.5">
      <c r="A1121" s="46" t="s">
        <v>12322</v>
      </c>
      <c r="B1121" s="10" t="s">
        <v>12311</v>
      </c>
      <c r="C1121" s="21" t="s">
        <v>12312</v>
      </c>
      <c r="D1121" s="25" t="s">
        <v>12323</v>
      </c>
      <c r="E1121" s="10" t="s">
        <v>12324</v>
      </c>
      <c r="F1121" s="10" t="s">
        <v>62</v>
      </c>
      <c r="G1121" s="10" t="s">
        <v>939</v>
      </c>
      <c r="H1121" s="10" t="s">
        <v>3880</v>
      </c>
      <c r="I1121" s="11"/>
      <c r="J1121" s="12">
        <v>3.2583447491536654E-5</v>
      </c>
      <c r="K1121" s="47">
        <v>21040.940802560002</v>
      </c>
      <c r="L1121" s="39" t="s">
        <v>46</v>
      </c>
      <c r="M1121" s="41">
        <v>0</v>
      </c>
      <c r="N1121" s="47">
        <f t="shared" si="34"/>
        <v>21040.940802560002</v>
      </c>
      <c r="O1121" s="39" t="s">
        <v>39</v>
      </c>
      <c r="P1121" s="13" t="s">
        <v>12325</v>
      </c>
      <c r="Q1121" s="40" t="s">
        <v>12326</v>
      </c>
      <c r="R1121" s="40" t="s">
        <v>12327</v>
      </c>
      <c r="S1121" s="40" t="s">
        <v>12328</v>
      </c>
      <c r="T1121" s="39" t="s">
        <v>506</v>
      </c>
      <c r="U1121" s="40" t="s">
        <v>12329</v>
      </c>
      <c r="V1121" s="55">
        <v>2413.0143027200002</v>
      </c>
      <c r="W1121" s="43" t="s">
        <v>46</v>
      </c>
      <c r="X1121" s="44">
        <v>0</v>
      </c>
      <c r="Y1121" s="55">
        <f t="shared" si="35"/>
        <v>2413.0143027200002</v>
      </c>
      <c r="Z1121" s="14" t="s">
        <v>39</v>
      </c>
      <c r="AA1121" s="45" t="s">
        <v>12330</v>
      </c>
      <c r="AB1121" s="45" t="s">
        <v>12331</v>
      </c>
      <c r="AC1121" s="45" t="s">
        <v>12327</v>
      </c>
      <c r="AD1121" s="45" t="s">
        <v>2792</v>
      </c>
      <c r="AE1121" s="43" t="s">
        <v>506</v>
      </c>
      <c r="AF1121" s="45" t="s">
        <v>12329</v>
      </c>
      <c r="AG1121" s="48">
        <v>1</v>
      </c>
    </row>
    <row r="1122" spans="1:33" s="1" customFormat="1" ht="28.5">
      <c r="A1122" s="46" t="s">
        <v>12332</v>
      </c>
      <c r="B1122" s="10" t="s">
        <v>12333</v>
      </c>
      <c r="C1122" s="21" t="s">
        <v>12334</v>
      </c>
      <c r="D1122" s="10" t="s">
        <v>7909</v>
      </c>
      <c r="E1122" s="10" t="s">
        <v>3880</v>
      </c>
      <c r="F1122" s="10" t="s">
        <v>62</v>
      </c>
      <c r="G1122" s="10" t="s">
        <v>12335</v>
      </c>
      <c r="H1122" s="10" t="s">
        <v>3880</v>
      </c>
      <c r="I1122" s="11"/>
      <c r="J1122" s="12">
        <v>7.1237627326684912E-5</v>
      </c>
      <c r="K1122" s="47">
        <v>2717.1134412799997</v>
      </c>
      <c r="L1122" s="39" t="s">
        <v>46</v>
      </c>
      <c r="M1122" s="41">
        <v>0</v>
      </c>
      <c r="N1122" s="47">
        <f t="shared" si="34"/>
        <v>2717.1134412799997</v>
      </c>
      <c r="O1122" s="39" t="s">
        <v>39</v>
      </c>
      <c r="P1122" s="13" t="s">
        <v>12336</v>
      </c>
      <c r="Q1122" s="40" t="s">
        <v>12337</v>
      </c>
      <c r="R1122" s="40" t="s">
        <v>12338</v>
      </c>
      <c r="S1122" s="40" t="s">
        <v>12339</v>
      </c>
      <c r="T1122" s="39" t="s">
        <v>125</v>
      </c>
      <c r="U1122" s="40" t="s">
        <v>12340</v>
      </c>
      <c r="V1122" s="55">
        <v>1508.1339392</v>
      </c>
      <c r="W1122" s="43" t="s">
        <v>46</v>
      </c>
      <c r="X1122" s="44">
        <v>0</v>
      </c>
      <c r="Y1122" s="55">
        <f t="shared" si="35"/>
        <v>1508.1339392</v>
      </c>
      <c r="Z1122" s="14" t="s">
        <v>39</v>
      </c>
      <c r="AA1122" s="45" t="s">
        <v>12341</v>
      </c>
      <c r="AB1122" s="45" t="s">
        <v>12342</v>
      </c>
      <c r="AC1122" s="45" t="s">
        <v>12338</v>
      </c>
      <c r="AD1122" s="45" t="s">
        <v>2792</v>
      </c>
      <c r="AE1122" s="43" t="s">
        <v>125</v>
      </c>
      <c r="AF1122" s="45" t="s">
        <v>12340</v>
      </c>
      <c r="AG1122" s="48">
        <v>1</v>
      </c>
    </row>
    <row r="1123" spans="1:33" s="1" customFormat="1" ht="42.75">
      <c r="A1123" s="46" t="s">
        <v>12343</v>
      </c>
      <c r="B1123" s="10" t="s">
        <v>12333</v>
      </c>
      <c r="C1123" s="21" t="s">
        <v>12344</v>
      </c>
      <c r="D1123" s="10" t="s">
        <v>43</v>
      </c>
      <c r="E1123" s="10" t="s">
        <v>79</v>
      </c>
      <c r="F1123" s="10" t="s">
        <v>44</v>
      </c>
      <c r="G1123" s="10" t="s">
        <v>45</v>
      </c>
      <c r="H1123" s="10" t="s">
        <v>44</v>
      </c>
      <c r="I1123" s="11">
        <v>1986.47</v>
      </c>
      <c r="J1123" s="12">
        <v>2.8153987183425588E-3</v>
      </c>
      <c r="K1123" s="47">
        <v>1985.6559999999974</v>
      </c>
      <c r="L1123" s="39" t="s">
        <v>46</v>
      </c>
      <c r="M1123" s="41">
        <v>0</v>
      </c>
      <c r="N1123" s="47">
        <f t="shared" si="34"/>
        <v>1985.6559999999974</v>
      </c>
      <c r="O1123" s="39" t="s">
        <v>39</v>
      </c>
      <c r="P1123" s="13" t="s">
        <v>12345</v>
      </c>
      <c r="Q1123" s="40" t="s">
        <v>12346</v>
      </c>
      <c r="R1123" s="40" t="s">
        <v>12347</v>
      </c>
      <c r="S1123" s="40" t="s">
        <v>12348</v>
      </c>
      <c r="T1123" s="39" t="s">
        <v>3971</v>
      </c>
      <c r="U1123" s="40" t="s">
        <v>12349</v>
      </c>
      <c r="V1123" s="55">
        <v>279.89299999999963</v>
      </c>
      <c r="W1123" s="43" t="s">
        <v>46</v>
      </c>
      <c r="X1123" s="44">
        <v>0</v>
      </c>
      <c r="Y1123" s="55">
        <f t="shared" si="35"/>
        <v>279.89299999999963</v>
      </c>
      <c r="Z1123" s="14" t="s">
        <v>39</v>
      </c>
      <c r="AA1123" s="45" t="s">
        <v>12350</v>
      </c>
      <c r="AB1123" s="45" t="s">
        <v>12351</v>
      </c>
      <c r="AC1123" s="45" t="s">
        <v>12352</v>
      </c>
      <c r="AD1123" s="45" t="s">
        <v>287</v>
      </c>
      <c r="AE1123" s="43" t="s">
        <v>12353</v>
      </c>
      <c r="AF1123" s="45" t="s">
        <v>12354</v>
      </c>
      <c r="AG1123" s="48">
        <v>1</v>
      </c>
    </row>
    <row r="1124" spans="1:33" s="1" customFormat="1" ht="42.75">
      <c r="A1124" s="46" t="s">
        <v>12355</v>
      </c>
      <c r="B1124" s="10" t="s">
        <v>12333</v>
      </c>
      <c r="C1124" s="21" t="s">
        <v>12344</v>
      </c>
      <c r="D1124" s="10" t="s">
        <v>2831</v>
      </c>
      <c r="E1124" s="10" t="s">
        <v>79</v>
      </c>
      <c r="F1124" s="10" t="s">
        <v>44</v>
      </c>
      <c r="G1124" s="10" t="s">
        <v>45</v>
      </c>
      <c r="H1124" s="10" t="s">
        <v>44</v>
      </c>
      <c r="I1124" s="11">
        <v>3972.94</v>
      </c>
      <c r="J1124" s="12">
        <v>1.1677980266140666E-2</v>
      </c>
      <c r="K1124" s="47">
        <v>3972.3681999999949</v>
      </c>
      <c r="L1124" s="39" t="s">
        <v>46</v>
      </c>
      <c r="M1124" s="41">
        <v>0</v>
      </c>
      <c r="N1124" s="47">
        <f t="shared" si="34"/>
        <v>3972.3681999999949</v>
      </c>
      <c r="O1124" s="39" t="s">
        <v>39</v>
      </c>
      <c r="P1124" s="13" t="s">
        <v>12356</v>
      </c>
      <c r="Q1124" s="40" t="s">
        <v>12357</v>
      </c>
      <c r="R1124" s="40" t="s">
        <v>12358</v>
      </c>
      <c r="S1124" s="40" t="s">
        <v>1564</v>
      </c>
      <c r="T1124" s="39" t="s">
        <v>797</v>
      </c>
      <c r="U1124" s="40" t="s">
        <v>12359</v>
      </c>
      <c r="V1124" s="55">
        <v>825.94839999999886</v>
      </c>
      <c r="W1124" s="43" t="s">
        <v>46</v>
      </c>
      <c r="X1124" s="44">
        <v>0</v>
      </c>
      <c r="Y1124" s="55">
        <f t="shared" si="35"/>
        <v>825.94839999999886</v>
      </c>
      <c r="Z1124" s="14" t="s">
        <v>39</v>
      </c>
      <c r="AA1124" s="45" t="s">
        <v>12360</v>
      </c>
      <c r="AB1124" s="45" t="s">
        <v>12361</v>
      </c>
      <c r="AC1124" s="45" t="s">
        <v>12362</v>
      </c>
      <c r="AD1124" s="45" t="s">
        <v>287</v>
      </c>
      <c r="AE1124" s="43" t="s">
        <v>12363</v>
      </c>
      <c r="AF1124" s="45" t="s">
        <v>12364</v>
      </c>
      <c r="AG1124" s="48">
        <v>1</v>
      </c>
    </row>
    <row r="1125" spans="1:33" s="1" customFormat="1" ht="28.5" hidden="1">
      <c r="A1125" s="46" t="s">
        <v>12365</v>
      </c>
      <c r="B1125" s="10" t="s">
        <v>12366</v>
      </c>
      <c r="C1125" s="9" t="s">
        <v>12367</v>
      </c>
      <c r="D1125" s="10" t="s">
        <v>12368</v>
      </c>
      <c r="E1125" s="10" t="s">
        <v>593</v>
      </c>
      <c r="F1125" s="10" t="s">
        <v>201</v>
      </c>
      <c r="G1125" s="10" t="s">
        <v>202</v>
      </c>
      <c r="H1125" s="10" t="s">
        <v>2537</v>
      </c>
      <c r="I1125" s="11"/>
      <c r="J1125" s="12">
        <v>9.7750833805810955E-2</v>
      </c>
      <c r="K1125" s="47">
        <v>564.93213951999996</v>
      </c>
      <c r="L1125" s="39" t="s">
        <v>192</v>
      </c>
      <c r="M1125" s="41">
        <v>0.19</v>
      </c>
      <c r="N1125" s="47">
        <f t="shared" si="34"/>
        <v>672.2692460287999</v>
      </c>
      <c r="O1125" s="39" t="s">
        <v>39</v>
      </c>
      <c r="P1125" s="13" t="s">
        <v>12369</v>
      </c>
      <c r="Q1125" s="40" t="s">
        <v>12370</v>
      </c>
      <c r="R1125" s="40" t="s">
        <v>12371</v>
      </c>
      <c r="S1125" s="40" t="s">
        <v>12372</v>
      </c>
      <c r="T1125" s="39" t="s">
        <v>84</v>
      </c>
      <c r="U1125" s="40" t="s">
        <v>12373</v>
      </c>
      <c r="V1125" s="55">
        <v>611.90680320000001</v>
      </c>
      <c r="W1125" s="43" t="s">
        <v>46</v>
      </c>
      <c r="X1125" s="44">
        <v>0</v>
      </c>
      <c r="Y1125" s="14">
        <f t="shared" si="35"/>
        <v>611.90680320000001</v>
      </c>
      <c r="Z1125" s="14" t="s">
        <v>39</v>
      </c>
      <c r="AA1125" s="45" t="s">
        <v>12374</v>
      </c>
      <c r="AB1125" s="45" t="s">
        <v>12375</v>
      </c>
      <c r="AC1125" s="45" t="s">
        <v>12376</v>
      </c>
      <c r="AD1125" s="45" t="s">
        <v>2546</v>
      </c>
      <c r="AE1125" s="43" t="s">
        <v>125</v>
      </c>
      <c r="AF1125" s="45" t="s">
        <v>75</v>
      </c>
      <c r="AG1125" s="48">
        <v>0</v>
      </c>
    </row>
    <row r="1126" spans="1:33" s="1" customFormat="1" ht="57">
      <c r="A1126" s="46" t="s">
        <v>12377</v>
      </c>
      <c r="B1126" s="10" t="s">
        <v>12378</v>
      </c>
      <c r="C1126" s="21" t="s">
        <v>12379</v>
      </c>
      <c r="D1126" s="10" t="s">
        <v>12380</v>
      </c>
      <c r="E1126" s="10" t="s">
        <v>12381</v>
      </c>
      <c r="F1126" s="10" t="s">
        <v>201</v>
      </c>
      <c r="G1126" s="10" t="s">
        <v>12382</v>
      </c>
      <c r="H1126" s="10" t="s">
        <v>2537</v>
      </c>
      <c r="I1126" s="11"/>
      <c r="J1126" s="12">
        <v>9.2239244168049476E-5</v>
      </c>
      <c r="K1126" s="47">
        <v>1107.61312256</v>
      </c>
      <c r="L1126" s="39" t="s">
        <v>46</v>
      </c>
      <c r="M1126" s="41">
        <v>0</v>
      </c>
      <c r="N1126" s="47">
        <f t="shared" si="34"/>
        <v>1107.61312256</v>
      </c>
      <c r="O1126" s="39" t="s">
        <v>39</v>
      </c>
      <c r="P1126" s="13" t="s">
        <v>12383</v>
      </c>
      <c r="Q1126" s="40" t="s">
        <v>12384</v>
      </c>
      <c r="R1126" s="40" t="s">
        <v>12385</v>
      </c>
      <c r="S1126" s="40" t="s">
        <v>12386</v>
      </c>
      <c r="T1126" s="39" t="s">
        <v>125</v>
      </c>
      <c r="U1126" s="40" t="s">
        <v>12387</v>
      </c>
      <c r="V1126" s="55">
        <v>642.81118720000006</v>
      </c>
      <c r="W1126" s="43" t="s">
        <v>46</v>
      </c>
      <c r="X1126" s="44">
        <v>0</v>
      </c>
      <c r="Y1126" s="55">
        <f t="shared" si="35"/>
        <v>642.81118720000006</v>
      </c>
      <c r="Z1126" s="14" t="s">
        <v>39</v>
      </c>
      <c r="AA1126" s="45" t="s">
        <v>12388</v>
      </c>
      <c r="AB1126" s="45" t="s">
        <v>12389</v>
      </c>
      <c r="AC1126" s="45" t="s">
        <v>12385</v>
      </c>
      <c r="AD1126" s="45" t="s">
        <v>2546</v>
      </c>
      <c r="AE1126" s="43" t="s">
        <v>125</v>
      </c>
      <c r="AF1126" s="45" t="s">
        <v>12387</v>
      </c>
      <c r="AG1126" s="48">
        <v>1</v>
      </c>
    </row>
    <row r="1127" spans="1:33" s="1" customFormat="1" ht="128.25">
      <c r="A1127" s="46" t="s">
        <v>12390</v>
      </c>
      <c r="B1127" s="10" t="s">
        <v>12391</v>
      </c>
      <c r="C1127" s="21" t="s">
        <v>12392</v>
      </c>
      <c r="D1127" s="10" t="s">
        <v>464</v>
      </c>
      <c r="E1127" s="10" t="s">
        <v>12393</v>
      </c>
      <c r="F1127" s="10" t="s">
        <v>147</v>
      </c>
      <c r="G1127" s="10" t="s">
        <v>135</v>
      </c>
      <c r="H1127" s="10" t="s">
        <v>278</v>
      </c>
      <c r="I1127" s="11">
        <v>3613139.17</v>
      </c>
      <c r="J1127" s="12">
        <v>1.317620034926476E-2</v>
      </c>
      <c r="K1127" s="47">
        <v>3613139.17</v>
      </c>
      <c r="L1127" s="39" t="s">
        <v>46</v>
      </c>
      <c r="M1127" s="41">
        <v>0</v>
      </c>
      <c r="N1127" s="47">
        <f t="shared" si="34"/>
        <v>3613139.17</v>
      </c>
      <c r="O1127" s="39" t="s">
        <v>39</v>
      </c>
      <c r="P1127" s="13" t="s">
        <v>12394</v>
      </c>
      <c r="Q1127" s="40" t="s">
        <v>12395</v>
      </c>
      <c r="R1127" s="40" t="s">
        <v>12396</v>
      </c>
      <c r="S1127" s="40" t="s">
        <v>12397</v>
      </c>
      <c r="T1127" s="39" t="s">
        <v>152</v>
      </c>
      <c r="U1127" s="40" t="s">
        <v>12398</v>
      </c>
      <c r="V1127" s="55">
        <v>3613139.17</v>
      </c>
      <c r="W1127" s="43" t="s">
        <v>46</v>
      </c>
      <c r="X1127" s="44">
        <v>0</v>
      </c>
      <c r="Y1127" s="55">
        <f t="shared" si="35"/>
        <v>3613139.17</v>
      </c>
      <c r="Z1127" s="14" t="s">
        <v>39</v>
      </c>
      <c r="AA1127" s="45" t="s">
        <v>12399</v>
      </c>
      <c r="AB1127" s="45" t="s">
        <v>12400</v>
      </c>
      <c r="AC1127" s="45" t="s">
        <v>12396</v>
      </c>
      <c r="AD1127" s="45" t="s">
        <v>156</v>
      </c>
      <c r="AE1127" s="43" t="s">
        <v>152</v>
      </c>
      <c r="AF1127" s="45" t="s">
        <v>12398</v>
      </c>
      <c r="AG1127" s="48">
        <v>1</v>
      </c>
    </row>
    <row r="1128" spans="1:33" s="1" customFormat="1" ht="24">
      <c r="A1128" s="46" t="s">
        <v>12401</v>
      </c>
      <c r="B1128" s="10" t="s">
        <v>12402</v>
      </c>
      <c r="C1128" s="21" t="s">
        <v>12403</v>
      </c>
      <c r="D1128" s="10" t="s">
        <v>698</v>
      </c>
      <c r="E1128" s="10" t="s">
        <v>79</v>
      </c>
      <c r="F1128" s="10" t="s">
        <v>44</v>
      </c>
      <c r="G1128" s="10" t="s">
        <v>45</v>
      </c>
      <c r="H1128" s="10" t="s">
        <v>44</v>
      </c>
      <c r="I1128" s="11">
        <v>2226</v>
      </c>
      <c r="J1128" s="12">
        <v>1.5509366838063922E-2</v>
      </c>
      <c r="K1128" s="47">
        <v>2226</v>
      </c>
      <c r="L1128" s="39" t="s">
        <v>46</v>
      </c>
      <c r="M1128" s="41">
        <v>0</v>
      </c>
      <c r="N1128" s="47">
        <f t="shared" si="34"/>
        <v>2226</v>
      </c>
      <c r="O1128" s="39" t="s">
        <v>39</v>
      </c>
      <c r="P1128" s="13" t="s">
        <v>12404</v>
      </c>
      <c r="Q1128" s="40" t="s">
        <v>12405</v>
      </c>
      <c r="R1128" s="40" t="s">
        <v>12406</v>
      </c>
      <c r="S1128" s="40" t="s">
        <v>5002</v>
      </c>
      <c r="T1128" s="39" t="s">
        <v>522</v>
      </c>
      <c r="U1128" s="40" t="s">
        <v>12407</v>
      </c>
      <c r="V1128" s="55">
        <v>2226</v>
      </c>
      <c r="W1128" s="43" t="s">
        <v>46</v>
      </c>
      <c r="X1128" s="44">
        <v>0</v>
      </c>
      <c r="Y1128" s="55">
        <f t="shared" si="35"/>
        <v>2226</v>
      </c>
      <c r="Z1128" s="14" t="s">
        <v>39</v>
      </c>
      <c r="AA1128" s="45" t="s">
        <v>12408</v>
      </c>
      <c r="AB1128" s="45" t="s">
        <v>12409</v>
      </c>
      <c r="AC1128" s="45" t="s">
        <v>12410</v>
      </c>
      <c r="AD1128" s="45" t="s">
        <v>73</v>
      </c>
      <c r="AE1128" s="43" t="s">
        <v>522</v>
      </c>
      <c r="AF1128" s="45" t="s">
        <v>12407</v>
      </c>
      <c r="AG1128" s="48">
        <v>1</v>
      </c>
    </row>
    <row r="1129" spans="1:33" s="1" customFormat="1" ht="43.5">
      <c r="A1129" s="46" t="s">
        <v>12411</v>
      </c>
      <c r="B1129" s="10" t="s">
        <v>12412</v>
      </c>
      <c r="C1129" s="21" t="s">
        <v>12413</v>
      </c>
      <c r="D1129" s="10" t="s">
        <v>1694</v>
      </c>
      <c r="E1129" s="10" t="s">
        <v>133</v>
      </c>
      <c r="F1129" s="10" t="s">
        <v>147</v>
      </c>
      <c r="G1129" s="10" t="s">
        <v>135</v>
      </c>
      <c r="H1129" s="10" t="s">
        <v>133</v>
      </c>
      <c r="I1129" s="11">
        <v>24901.13</v>
      </c>
      <c r="J1129" s="12">
        <v>7.8222385211100705E-3</v>
      </c>
      <c r="K1129" s="47">
        <v>24900.971199999967</v>
      </c>
      <c r="L1129" s="39" t="s">
        <v>46</v>
      </c>
      <c r="M1129" s="41">
        <v>0</v>
      </c>
      <c r="N1129" s="47">
        <f t="shared" si="34"/>
        <v>24900.971199999967</v>
      </c>
      <c r="O1129" s="39" t="s">
        <v>39</v>
      </c>
      <c r="P1129" s="13" t="s">
        <v>12414</v>
      </c>
      <c r="Q1129" s="40" t="s">
        <v>12415</v>
      </c>
      <c r="R1129" s="40" t="s">
        <v>12416</v>
      </c>
      <c r="S1129" s="40" t="s">
        <v>12417</v>
      </c>
      <c r="T1129" s="39" t="s">
        <v>1334</v>
      </c>
      <c r="U1129" s="40" t="s">
        <v>12418</v>
      </c>
      <c r="V1129" s="55">
        <v>12067.084999999985</v>
      </c>
      <c r="W1129" s="43" t="s">
        <v>46</v>
      </c>
      <c r="X1129" s="44">
        <v>0</v>
      </c>
      <c r="Y1129" s="55">
        <f t="shared" si="35"/>
        <v>12067.084999999985</v>
      </c>
      <c r="Z1129" s="14" t="s">
        <v>39</v>
      </c>
      <c r="AA1129" s="45" t="s">
        <v>12419</v>
      </c>
      <c r="AB1129" s="45" t="s">
        <v>12420</v>
      </c>
      <c r="AC1129" s="45" t="s">
        <v>12421</v>
      </c>
      <c r="AD1129" s="45" t="s">
        <v>287</v>
      </c>
      <c r="AE1129" s="43" t="s">
        <v>3424</v>
      </c>
      <c r="AF1129" s="45" t="s">
        <v>12422</v>
      </c>
      <c r="AG1129" s="48">
        <v>1</v>
      </c>
    </row>
    <row r="1130" spans="1:33" s="1" customFormat="1" ht="85.5">
      <c r="A1130" s="46" t="s">
        <v>12423</v>
      </c>
      <c r="B1130" s="10" t="s">
        <v>12412</v>
      </c>
      <c r="C1130" s="21" t="s">
        <v>12413</v>
      </c>
      <c r="D1130" s="10" t="s">
        <v>2350</v>
      </c>
      <c r="E1130" s="10" t="s">
        <v>133</v>
      </c>
      <c r="F1130" s="10" t="s">
        <v>147</v>
      </c>
      <c r="G1130" s="10" t="s">
        <v>135</v>
      </c>
      <c r="H1130" s="10" t="s">
        <v>133</v>
      </c>
      <c r="I1130" s="11">
        <v>49802.27</v>
      </c>
      <c r="J1130" s="12">
        <v>5.5600781011228673E-2</v>
      </c>
      <c r="K1130" s="47">
        <v>49801.942399999934</v>
      </c>
      <c r="L1130" s="39" t="s">
        <v>46</v>
      </c>
      <c r="M1130" s="41">
        <v>0</v>
      </c>
      <c r="N1130" s="47">
        <f t="shared" si="34"/>
        <v>49801.942399999934</v>
      </c>
      <c r="O1130" s="39" t="s">
        <v>39</v>
      </c>
      <c r="P1130" s="13" t="s">
        <v>12424</v>
      </c>
      <c r="Q1130" s="40" t="s">
        <v>12425</v>
      </c>
      <c r="R1130" s="40" t="s">
        <v>12426</v>
      </c>
      <c r="S1130" s="40" t="s">
        <v>12427</v>
      </c>
      <c r="T1130" s="39" t="s">
        <v>613</v>
      </c>
      <c r="U1130" s="40" t="s">
        <v>12428</v>
      </c>
      <c r="V1130" s="55">
        <v>13592.237799999983</v>
      </c>
      <c r="W1130" s="43" t="s">
        <v>46</v>
      </c>
      <c r="X1130" s="44">
        <v>0</v>
      </c>
      <c r="Y1130" s="55">
        <f t="shared" si="35"/>
        <v>13592.237799999983</v>
      </c>
      <c r="Z1130" s="14" t="s">
        <v>39</v>
      </c>
      <c r="AA1130" s="45" t="s">
        <v>12429</v>
      </c>
      <c r="AB1130" s="45" t="s">
        <v>12430</v>
      </c>
      <c r="AC1130" s="45" t="s">
        <v>12431</v>
      </c>
      <c r="AD1130" s="45" t="s">
        <v>12432</v>
      </c>
      <c r="AE1130" s="43" t="s">
        <v>2359</v>
      </c>
      <c r="AF1130" s="45" t="s">
        <v>12433</v>
      </c>
      <c r="AG1130" s="48">
        <v>1</v>
      </c>
    </row>
    <row r="1131" spans="1:33" s="1" customFormat="1" ht="42.75">
      <c r="A1131" s="46" t="s">
        <v>12434</v>
      </c>
      <c r="B1131" s="10" t="s">
        <v>12435</v>
      </c>
      <c r="C1131" s="21" t="s">
        <v>12436</v>
      </c>
      <c r="D1131" s="10" t="s">
        <v>12437</v>
      </c>
      <c r="E1131" s="10" t="s">
        <v>8698</v>
      </c>
      <c r="F1131" s="10" t="s">
        <v>62</v>
      </c>
      <c r="G1131" s="10" t="s">
        <v>5338</v>
      </c>
      <c r="H1131" s="10" t="s">
        <v>8699</v>
      </c>
      <c r="I1131" s="11">
        <v>441.5</v>
      </c>
      <c r="J1131" s="12">
        <v>1.7334084861052437E-2</v>
      </c>
      <c r="K1131" s="47">
        <v>441.49159999999944</v>
      </c>
      <c r="L1131" s="39" t="s">
        <v>46</v>
      </c>
      <c r="M1131" s="41">
        <v>0</v>
      </c>
      <c r="N1131" s="47">
        <f t="shared" si="34"/>
        <v>441.49159999999944</v>
      </c>
      <c r="O1131" s="39" t="s">
        <v>39</v>
      </c>
      <c r="P1131" s="13" t="s">
        <v>12438</v>
      </c>
      <c r="Q1131" s="40" t="s">
        <v>12439</v>
      </c>
      <c r="R1131" s="40" t="s">
        <v>12440</v>
      </c>
      <c r="S1131" s="40" t="s">
        <v>12441</v>
      </c>
      <c r="T1131" s="39" t="s">
        <v>12442</v>
      </c>
      <c r="U1131" s="40" t="s">
        <v>12443</v>
      </c>
      <c r="V1131" s="55">
        <v>211.23999999999972</v>
      </c>
      <c r="W1131" s="43" t="s">
        <v>46</v>
      </c>
      <c r="X1131" s="44">
        <v>0</v>
      </c>
      <c r="Y1131" s="55">
        <f t="shared" si="35"/>
        <v>211.23999999999972</v>
      </c>
      <c r="Z1131" s="14" t="s">
        <v>39</v>
      </c>
      <c r="AA1131" s="45" t="s">
        <v>12444</v>
      </c>
      <c r="AB1131" s="45" t="s">
        <v>12445</v>
      </c>
      <c r="AC1131" s="45" t="s">
        <v>12446</v>
      </c>
      <c r="AD1131" s="45" t="s">
        <v>12447</v>
      </c>
      <c r="AE1131" s="43" t="s">
        <v>90</v>
      </c>
      <c r="AF1131" s="45" t="s">
        <v>12448</v>
      </c>
      <c r="AG1131" s="48">
        <v>1</v>
      </c>
    </row>
    <row r="1132" spans="1:33" s="1" customFormat="1" ht="29.25">
      <c r="A1132" s="46" t="s">
        <v>12449</v>
      </c>
      <c r="B1132" s="10" t="s">
        <v>12435</v>
      </c>
      <c r="C1132" s="21" t="s">
        <v>12436</v>
      </c>
      <c r="D1132" s="10" t="s">
        <v>173</v>
      </c>
      <c r="E1132" s="10" t="s">
        <v>5351</v>
      </c>
      <c r="F1132" s="10" t="s">
        <v>5351</v>
      </c>
      <c r="G1132" s="10" t="s">
        <v>5338</v>
      </c>
      <c r="H1132" s="10" t="s">
        <v>5351</v>
      </c>
      <c r="I1132" s="11">
        <v>2644.72</v>
      </c>
      <c r="J1132" s="12">
        <v>4.1674942508463176E-3</v>
      </c>
      <c r="K1132" s="47">
        <v>2643.6685999999963</v>
      </c>
      <c r="L1132" s="39" t="s">
        <v>46</v>
      </c>
      <c r="M1132" s="41">
        <v>0</v>
      </c>
      <c r="N1132" s="47">
        <f t="shared" si="34"/>
        <v>2643.6685999999963</v>
      </c>
      <c r="O1132" s="39" t="s">
        <v>39</v>
      </c>
      <c r="P1132" s="13" t="s">
        <v>12450</v>
      </c>
      <c r="Q1132" s="40" t="s">
        <v>12451</v>
      </c>
      <c r="R1132" s="40" t="s">
        <v>12452</v>
      </c>
      <c r="S1132" s="40" t="s">
        <v>12453</v>
      </c>
      <c r="T1132" s="39" t="s">
        <v>1334</v>
      </c>
      <c r="U1132" s="40" t="s">
        <v>12454</v>
      </c>
      <c r="V1132" s="55">
        <v>1464.9493999999981</v>
      </c>
      <c r="W1132" s="43" t="s">
        <v>46</v>
      </c>
      <c r="X1132" s="44">
        <v>0</v>
      </c>
      <c r="Y1132" s="55">
        <f t="shared" si="35"/>
        <v>1464.9493999999981</v>
      </c>
      <c r="Z1132" s="14" t="s">
        <v>39</v>
      </c>
      <c r="AA1132" s="45" t="s">
        <v>12455</v>
      </c>
      <c r="AB1132" s="45" t="s">
        <v>12456</v>
      </c>
      <c r="AC1132" s="45" t="s">
        <v>12457</v>
      </c>
      <c r="AD1132" s="45" t="s">
        <v>287</v>
      </c>
      <c r="AE1132" s="43" t="s">
        <v>12458</v>
      </c>
      <c r="AF1132" s="45" t="s">
        <v>12459</v>
      </c>
      <c r="AG1132" s="48">
        <v>1</v>
      </c>
    </row>
    <row r="1133" spans="1:33" s="1" customFormat="1" ht="42.75">
      <c r="A1133" s="46" t="s">
        <v>12460</v>
      </c>
      <c r="B1133" s="10" t="s">
        <v>12435</v>
      </c>
      <c r="C1133" s="21" t="s">
        <v>12436</v>
      </c>
      <c r="D1133" s="10" t="s">
        <v>173</v>
      </c>
      <c r="E1133" s="10" t="s">
        <v>79</v>
      </c>
      <c r="F1133" s="10" t="s">
        <v>44</v>
      </c>
      <c r="G1133" s="10" t="s">
        <v>45</v>
      </c>
      <c r="H1133" s="10" t="s">
        <v>44</v>
      </c>
      <c r="I1133" s="11">
        <v>1376.16</v>
      </c>
      <c r="J1133" s="12">
        <v>1.0366113859634606E-2</v>
      </c>
      <c r="K1133" s="47">
        <v>1375.1723999999981</v>
      </c>
      <c r="L1133" s="39" t="s">
        <v>46</v>
      </c>
      <c r="M1133" s="41">
        <v>0</v>
      </c>
      <c r="N1133" s="47">
        <f t="shared" si="34"/>
        <v>1375.1723999999981</v>
      </c>
      <c r="O1133" s="39" t="s">
        <v>39</v>
      </c>
      <c r="P1133" s="13" t="s">
        <v>12461</v>
      </c>
      <c r="Q1133" s="40" t="s">
        <v>12462</v>
      </c>
      <c r="R1133" s="40" t="s">
        <v>12463</v>
      </c>
      <c r="S1133" s="40" t="s">
        <v>382</v>
      </c>
      <c r="T1133" s="39" t="s">
        <v>125</v>
      </c>
      <c r="U1133" s="40" t="s">
        <v>12464</v>
      </c>
      <c r="V1133" s="55">
        <v>562.95459999999923</v>
      </c>
      <c r="W1133" s="43" t="s">
        <v>46</v>
      </c>
      <c r="X1133" s="44">
        <v>0</v>
      </c>
      <c r="Y1133" s="55">
        <f t="shared" si="35"/>
        <v>562.95459999999923</v>
      </c>
      <c r="Z1133" s="14" t="s">
        <v>39</v>
      </c>
      <c r="AA1133" s="45" t="s">
        <v>12465</v>
      </c>
      <c r="AB1133" s="45" t="s">
        <v>12466</v>
      </c>
      <c r="AC1133" s="45" t="s">
        <v>12467</v>
      </c>
      <c r="AD1133" s="45" t="s">
        <v>287</v>
      </c>
      <c r="AE1133" s="43" t="s">
        <v>12468</v>
      </c>
      <c r="AF1133" s="45" t="s">
        <v>12469</v>
      </c>
      <c r="AG1133" s="48">
        <v>1</v>
      </c>
    </row>
    <row r="1134" spans="1:33" s="1" customFormat="1" ht="29.25">
      <c r="A1134" s="46" t="s">
        <v>12470</v>
      </c>
      <c r="B1134" s="10" t="s">
        <v>12435</v>
      </c>
      <c r="C1134" s="21" t="s">
        <v>12436</v>
      </c>
      <c r="D1134" s="10" t="s">
        <v>12471</v>
      </c>
      <c r="E1134" s="10" t="s">
        <v>526</v>
      </c>
      <c r="F1134" s="10" t="s">
        <v>526</v>
      </c>
      <c r="G1134" s="10" t="s">
        <v>45</v>
      </c>
      <c r="H1134" s="10" t="s">
        <v>527</v>
      </c>
      <c r="I1134" s="11">
        <v>5074.2299999999996</v>
      </c>
      <c r="J1134" s="12">
        <v>2.7669851570384226E-3</v>
      </c>
      <c r="K1134" s="47">
        <v>5073.9847999999929</v>
      </c>
      <c r="L1134" s="39" t="s">
        <v>46</v>
      </c>
      <c r="M1134" s="41">
        <v>0</v>
      </c>
      <c r="N1134" s="47">
        <f t="shared" si="34"/>
        <v>5073.9847999999929</v>
      </c>
      <c r="O1134" s="39" t="s">
        <v>39</v>
      </c>
      <c r="P1134" s="13" t="s">
        <v>12472</v>
      </c>
      <c r="Q1134" s="40" t="s">
        <v>12473</v>
      </c>
      <c r="R1134" s="40" t="s">
        <v>12474</v>
      </c>
      <c r="S1134" s="40" t="s">
        <v>11935</v>
      </c>
      <c r="T1134" s="39" t="s">
        <v>125</v>
      </c>
      <c r="U1134" s="40" t="s">
        <v>12475</v>
      </c>
      <c r="V1134" s="55">
        <v>5073.9847999999929</v>
      </c>
      <c r="W1134" s="43" t="s">
        <v>46</v>
      </c>
      <c r="X1134" s="44">
        <v>0</v>
      </c>
      <c r="Y1134" s="55">
        <f t="shared" si="35"/>
        <v>5073.9847999999929</v>
      </c>
      <c r="Z1134" s="14" t="s">
        <v>39</v>
      </c>
      <c r="AA1134" s="45" t="s">
        <v>12476</v>
      </c>
      <c r="AB1134" s="45" t="s">
        <v>12477</v>
      </c>
      <c r="AC1134" s="45" t="s">
        <v>12474</v>
      </c>
      <c r="AD1134" s="45" t="s">
        <v>55</v>
      </c>
      <c r="AE1134" s="43" t="s">
        <v>125</v>
      </c>
      <c r="AF1134" s="45" t="s">
        <v>12478</v>
      </c>
      <c r="AG1134" s="48">
        <v>1</v>
      </c>
    </row>
    <row r="1135" spans="1:33" s="1" customFormat="1" ht="29.25">
      <c r="A1135" s="46" t="s">
        <v>12479</v>
      </c>
      <c r="B1135" s="10" t="s">
        <v>12435</v>
      </c>
      <c r="C1135" s="21" t="s">
        <v>12436</v>
      </c>
      <c r="D1135" s="10" t="s">
        <v>12480</v>
      </c>
      <c r="E1135" s="10" t="s">
        <v>526</v>
      </c>
      <c r="F1135" s="10" t="s">
        <v>526</v>
      </c>
      <c r="G1135" s="10" t="s">
        <v>45</v>
      </c>
      <c r="H1135" s="10" t="s">
        <v>527</v>
      </c>
      <c r="I1135" s="11">
        <v>2537.11</v>
      </c>
      <c r="J1135" s="12">
        <v>2.735945259443442E-3</v>
      </c>
      <c r="K1135" s="47">
        <v>2536.9923999999965</v>
      </c>
      <c r="L1135" s="39" t="s">
        <v>46</v>
      </c>
      <c r="M1135" s="41">
        <v>0</v>
      </c>
      <c r="N1135" s="47">
        <f t="shared" si="34"/>
        <v>2536.9923999999965</v>
      </c>
      <c r="O1135" s="39" t="s">
        <v>39</v>
      </c>
      <c r="P1135" s="13" t="s">
        <v>12481</v>
      </c>
      <c r="Q1135" s="40" t="s">
        <v>12482</v>
      </c>
      <c r="R1135" s="40" t="s">
        <v>12483</v>
      </c>
      <c r="S1135" s="40" t="s">
        <v>12484</v>
      </c>
      <c r="T1135" s="39" t="s">
        <v>927</v>
      </c>
      <c r="U1135" s="40" t="s">
        <v>12485</v>
      </c>
      <c r="V1135" s="55">
        <v>2534.8799999999965</v>
      </c>
      <c r="W1135" s="43" t="s">
        <v>46</v>
      </c>
      <c r="X1135" s="44">
        <v>0</v>
      </c>
      <c r="Y1135" s="55">
        <f t="shared" si="35"/>
        <v>2534.8799999999965</v>
      </c>
      <c r="Z1135" s="14" t="s">
        <v>39</v>
      </c>
      <c r="AA1135" s="45" t="s">
        <v>12486</v>
      </c>
      <c r="AB1135" s="45" t="s">
        <v>12487</v>
      </c>
      <c r="AC1135" s="45" t="s">
        <v>12488</v>
      </c>
      <c r="AD1135" s="45" t="s">
        <v>271</v>
      </c>
      <c r="AE1135" s="43" t="s">
        <v>927</v>
      </c>
      <c r="AF1135" s="45" t="s">
        <v>12489</v>
      </c>
      <c r="AG1135" s="48">
        <v>1</v>
      </c>
    </row>
    <row r="1136" spans="1:33" s="1" customFormat="1" ht="28.5">
      <c r="A1136" s="46" t="s">
        <v>12490</v>
      </c>
      <c r="B1136" s="10" t="s">
        <v>12435</v>
      </c>
      <c r="C1136" s="21" t="s">
        <v>12436</v>
      </c>
      <c r="D1136" s="10" t="s">
        <v>12491</v>
      </c>
      <c r="E1136" s="10" t="s">
        <v>526</v>
      </c>
      <c r="F1136" s="10" t="s">
        <v>526</v>
      </c>
      <c r="G1136" s="10" t="s">
        <v>45</v>
      </c>
      <c r="H1136" s="10" t="s">
        <v>527</v>
      </c>
      <c r="I1136" s="11">
        <v>7611.36</v>
      </c>
      <c r="J1136" s="12">
        <v>1.2770700724792734E-3</v>
      </c>
      <c r="K1136" s="47">
        <v>7610.9771999999903</v>
      </c>
      <c r="L1136" s="39" t="s">
        <v>46</v>
      </c>
      <c r="M1136" s="41">
        <v>0</v>
      </c>
      <c r="N1136" s="47">
        <f t="shared" si="34"/>
        <v>7610.9771999999903</v>
      </c>
      <c r="O1136" s="39" t="s">
        <v>39</v>
      </c>
      <c r="P1136" s="13" t="s">
        <v>12492</v>
      </c>
      <c r="Q1136" s="40" t="s">
        <v>12493</v>
      </c>
      <c r="R1136" s="40" t="s">
        <v>12494</v>
      </c>
      <c r="S1136" s="40" t="s">
        <v>12495</v>
      </c>
      <c r="T1136" s="39" t="s">
        <v>125</v>
      </c>
      <c r="U1136" s="40" t="s">
        <v>12496</v>
      </c>
      <c r="V1136" s="55">
        <v>7610.9771999999903</v>
      </c>
      <c r="W1136" s="43" t="s">
        <v>46</v>
      </c>
      <c r="X1136" s="44">
        <v>0</v>
      </c>
      <c r="Y1136" s="55">
        <f t="shared" si="35"/>
        <v>7610.9771999999903</v>
      </c>
      <c r="Z1136" s="14" t="s">
        <v>39</v>
      </c>
      <c r="AA1136" s="45" t="s">
        <v>12486</v>
      </c>
      <c r="AB1136" s="45" t="s">
        <v>12497</v>
      </c>
      <c r="AC1136" s="45" t="s">
        <v>12494</v>
      </c>
      <c r="AD1136" s="45" t="s">
        <v>55</v>
      </c>
      <c r="AE1136" s="43" t="s">
        <v>125</v>
      </c>
      <c r="AF1136" s="45" t="s">
        <v>12498</v>
      </c>
      <c r="AG1136" s="48">
        <v>1</v>
      </c>
    </row>
    <row r="1137" spans="1:33" s="1" customFormat="1" ht="28.5" hidden="1">
      <c r="A1137" s="46" t="s">
        <v>12499</v>
      </c>
      <c r="B1137" s="10" t="s">
        <v>12435</v>
      </c>
      <c r="C1137" s="9" t="s">
        <v>12500</v>
      </c>
      <c r="D1137" s="10" t="s">
        <v>12501</v>
      </c>
      <c r="E1137" s="10" t="s">
        <v>5351</v>
      </c>
      <c r="F1137" s="10" t="s">
        <v>5351</v>
      </c>
      <c r="G1137" s="10" t="s">
        <v>5338</v>
      </c>
      <c r="H1137" s="10" t="s">
        <v>5351</v>
      </c>
      <c r="I1137" s="11">
        <v>5289.43</v>
      </c>
      <c r="J1137" s="12">
        <v>5.2324794720031375E-4</v>
      </c>
      <c r="K1137" s="47">
        <v>5289.43</v>
      </c>
      <c r="L1137" s="39" t="s">
        <v>46</v>
      </c>
      <c r="M1137" s="41">
        <v>0</v>
      </c>
      <c r="N1137" s="47">
        <f t="shared" si="34"/>
        <v>5289.43</v>
      </c>
      <c r="O1137" s="39" t="s">
        <v>39</v>
      </c>
      <c r="P1137" s="13" t="s">
        <v>12502</v>
      </c>
      <c r="Q1137" s="40" t="s">
        <v>12503</v>
      </c>
      <c r="R1137" s="40" t="s">
        <v>12504</v>
      </c>
      <c r="S1137" s="40" t="s">
        <v>12505</v>
      </c>
      <c r="T1137" s="39" t="s">
        <v>409</v>
      </c>
      <c r="U1137" s="40" t="s">
        <v>12506</v>
      </c>
      <c r="V1137" s="55">
        <v>2534.8799999999965</v>
      </c>
      <c r="W1137" s="43" t="s">
        <v>46</v>
      </c>
      <c r="X1137" s="44">
        <v>0</v>
      </c>
      <c r="Y1137" s="14">
        <f t="shared" si="35"/>
        <v>2534.8799999999965</v>
      </c>
      <c r="Z1137" s="14" t="s">
        <v>39</v>
      </c>
      <c r="AA1137" s="45" t="s">
        <v>12507</v>
      </c>
      <c r="AB1137" s="45" t="s">
        <v>12487</v>
      </c>
      <c r="AC1137" s="45" t="s">
        <v>12488</v>
      </c>
      <c r="AD1137" s="45" t="s">
        <v>271</v>
      </c>
      <c r="AE1137" s="43" t="s">
        <v>927</v>
      </c>
      <c r="AF1137" s="45" t="s">
        <v>12489</v>
      </c>
      <c r="AG1137" s="48">
        <v>0</v>
      </c>
    </row>
    <row r="1138" spans="1:33" s="1" customFormat="1" ht="28.5">
      <c r="A1138" s="46" t="s">
        <v>12508</v>
      </c>
      <c r="B1138" s="10" t="s">
        <v>12435</v>
      </c>
      <c r="C1138" s="21" t="s">
        <v>12500</v>
      </c>
      <c r="D1138" s="10" t="s">
        <v>12509</v>
      </c>
      <c r="E1138" s="10" t="s">
        <v>526</v>
      </c>
      <c r="F1138" s="10" t="s">
        <v>526</v>
      </c>
      <c r="G1138" s="10" t="s">
        <v>45</v>
      </c>
      <c r="H1138" s="10" t="s">
        <v>527</v>
      </c>
      <c r="I1138" s="11">
        <v>3805.69</v>
      </c>
      <c r="J1138" s="12">
        <v>6.385350362396367E-4</v>
      </c>
      <c r="K1138" s="47">
        <v>3805.4885999999951</v>
      </c>
      <c r="L1138" s="39" t="s">
        <v>46</v>
      </c>
      <c r="M1138" s="41">
        <v>0</v>
      </c>
      <c r="N1138" s="47">
        <f t="shared" si="34"/>
        <v>3805.4885999999951</v>
      </c>
      <c r="O1138" s="39" t="s">
        <v>39</v>
      </c>
      <c r="P1138" s="13" t="s">
        <v>12510</v>
      </c>
      <c r="Q1138" s="40" t="s">
        <v>12511</v>
      </c>
      <c r="R1138" s="40" t="s">
        <v>12512</v>
      </c>
      <c r="S1138" s="40" t="s">
        <v>12495</v>
      </c>
      <c r="T1138" s="39" t="s">
        <v>125</v>
      </c>
      <c r="U1138" s="40" t="s">
        <v>12513</v>
      </c>
      <c r="V1138" s="55">
        <v>3802.3199999999952</v>
      </c>
      <c r="W1138" s="43" t="s">
        <v>46</v>
      </c>
      <c r="X1138" s="44">
        <v>0</v>
      </c>
      <c r="Y1138" s="55">
        <f t="shared" si="35"/>
        <v>3802.3199999999952</v>
      </c>
      <c r="Z1138" s="14" t="s">
        <v>39</v>
      </c>
      <c r="AA1138" s="45" t="s">
        <v>12514</v>
      </c>
      <c r="AB1138" s="45" t="s">
        <v>12515</v>
      </c>
      <c r="AC1138" s="45" t="s">
        <v>12512</v>
      </c>
      <c r="AD1138" s="45" t="s">
        <v>55</v>
      </c>
      <c r="AE1138" s="43" t="s">
        <v>125</v>
      </c>
      <c r="AF1138" s="45" t="s">
        <v>12513</v>
      </c>
      <c r="AG1138" s="48">
        <v>1</v>
      </c>
    </row>
    <row r="1139" spans="1:33" s="1" customFormat="1" ht="28.5">
      <c r="A1139" s="46" t="s">
        <v>12516</v>
      </c>
      <c r="B1139" s="10" t="s">
        <v>12517</v>
      </c>
      <c r="C1139" s="21" t="s">
        <v>12518</v>
      </c>
      <c r="D1139" s="10" t="s">
        <v>2516</v>
      </c>
      <c r="E1139" s="10" t="s">
        <v>133</v>
      </c>
      <c r="F1139" s="10" t="s">
        <v>147</v>
      </c>
      <c r="G1139" s="10" t="s">
        <v>135</v>
      </c>
      <c r="H1139" s="10" t="s">
        <v>133</v>
      </c>
      <c r="I1139" s="11"/>
      <c r="J1139" s="12">
        <v>2.4912372996386302E-3</v>
      </c>
      <c r="K1139" s="47">
        <v>28268.858132479996</v>
      </c>
      <c r="L1139" s="39" t="s">
        <v>46</v>
      </c>
      <c r="M1139" s="41">
        <v>0</v>
      </c>
      <c r="N1139" s="47">
        <f t="shared" si="34"/>
        <v>28268.858132479996</v>
      </c>
      <c r="O1139" s="39" t="s">
        <v>39</v>
      </c>
      <c r="P1139" s="13" t="s">
        <v>12519</v>
      </c>
      <c r="Q1139" s="40" t="s">
        <v>12520</v>
      </c>
      <c r="R1139" s="40" t="s">
        <v>12521</v>
      </c>
      <c r="S1139" s="40" t="s">
        <v>12522</v>
      </c>
      <c r="T1139" s="39" t="s">
        <v>506</v>
      </c>
      <c r="U1139" s="40" t="s">
        <v>12523</v>
      </c>
      <c r="V1139" s="55">
        <v>15636.38212864</v>
      </c>
      <c r="W1139" s="43" t="s">
        <v>46</v>
      </c>
      <c r="X1139" s="44">
        <v>0</v>
      </c>
      <c r="Y1139" s="55">
        <f t="shared" si="35"/>
        <v>15636.38212864</v>
      </c>
      <c r="Z1139" s="14" t="s">
        <v>39</v>
      </c>
      <c r="AA1139" s="45" t="s">
        <v>12524</v>
      </c>
      <c r="AB1139" s="45" t="s">
        <v>12525</v>
      </c>
      <c r="AC1139" s="45" t="s">
        <v>12526</v>
      </c>
      <c r="AD1139" s="45" t="s">
        <v>271</v>
      </c>
      <c r="AE1139" s="43" t="s">
        <v>12527</v>
      </c>
      <c r="AF1139" s="45" t="s">
        <v>12528</v>
      </c>
      <c r="AG1139" s="48">
        <v>1</v>
      </c>
    </row>
    <row r="1140" spans="1:33" s="1" customFormat="1" ht="28.5">
      <c r="A1140" s="46" t="s">
        <v>12529</v>
      </c>
      <c r="B1140" s="10" t="s">
        <v>12530</v>
      </c>
      <c r="C1140" s="21" t="s">
        <v>12531</v>
      </c>
      <c r="D1140" s="10" t="s">
        <v>11431</v>
      </c>
      <c r="E1140" s="10" t="s">
        <v>79</v>
      </c>
      <c r="F1140" s="10" t="s">
        <v>44</v>
      </c>
      <c r="G1140" s="10" t="s">
        <v>45</v>
      </c>
      <c r="H1140" s="10" t="s">
        <v>44</v>
      </c>
      <c r="I1140" s="11"/>
      <c r="J1140" s="12">
        <v>4.6020723664310043E-4</v>
      </c>
      <c r="K1140" s="47">
        <v>6133.90213632</v>
      </c>
      <c r="L1140" s="39" t="s">
        <v>46</v>
      </c>
      <c r="M1140" s="41">
        <v>0</v>
      </c>
      <c r="N1140" s="47">
        <f t="shared" si="34"/>
        <v>6133.90213632</v>
      </c>
      <c r="O1140" s="39" t="s">
        <v>39</v>
      </c>
      <c r="P1140" s="13" t="s">
        <v>12532</v>
      </c>
      <c r="Q1140" s="40" t="s">
        <v>12533</v>
      </c>
      <c r="R1140" s="40" t="s">
        <v>12534</v>
      </c>
      <c r="S1140" s="40" t="s">
        <v>382</v>
      </c>
      <c r="T1140" s="39" t="s">
        <v>125</v>
      </c>
      <c r="U1140" s="40" t="s">
        <v>12535</v>
      </c>
      <c r="V1140" s="55">
        <v>3579.9638425599996</v>
      </c>
      <c r="W1140" s="43" t="s">
        <v>46</v>
      </c>
      <c r="X1140" s="44">
        <v>0</v>
      </c>
      <c r="Y1140" s="55">
        <f t="shared" si="35"/>
        <v>3579.9638425599996</v>
      </c>
      <c r="Z1140" s="14" t="s">
        <v>39</v>
      </c>
      <c r="AA1140" s="45" t="s">
        <v>12536</v>
      </c>
      <c r="AB1140" s="45" t="s">
        <v>12537</v>
      </c>
      <c r="AC1140" s="45" t="s">
        <v>12534</v>
      </c>
      <c r="AD1140" s="45" t="s">
        <v>55</v>
      </c>
      <c r="AE1140" s="43" t="s">
        <v>125</v>
      </c>
      <c r="AF1140" s="45" t="s">
        <v>12535</v>
      </c>
      <c r="AG1140" s="48">
        <v>1</v>
      </c>
    </row>
    <row r="1141" spans="1:33" s="1" customFormat="1" ht="28.5">
      <c r="A1141" s="46" t="s">
        <v>12538</v>
      </c>
      <c r="B1141" s="10" t="s">
        <v>12530</v>
      </c>
      <c r="C1141" s="21" t="s">
        <v>12531</v>
      </c>
      <c r="D1141" s="10" t="s">
        <v>12539</v>
      </c>
      <c r="E1141" s="10" t="s">
        <v>63</v>
      </c>
      <c r="F1141" s="10" t="s">
        <v>62</v>
      </c>
      <c r="G1141" s="10" t="s">
        <v>45</v>
      </c>
      <c r="H1141" s="10" t="s">
        <v>63</v>
      </c>
      <c r="I1141" s="11"/>
      <c r="J1141" s="12">
        <v>3.327980418395078E-4</v>
      </c>
      <c r="K1141" s="47">
        <v>494.470144</v>
      </c>
      <c r="L1141" s="39" t="s">
        <v>46</v>
      </c>
      <c r="M1141" s="41">
        <v>0</v>
      </c>
      <c r="N1141" s="47">
        <f t="shared" si="34"/>
        <v>494.470144</v>
      </c>
      <c r="O1141" s="39" t="s">
        <v>39</v>
      </c>
      <c r="P1141" s="13" t="s">
        <v>12540</v>
      </c>
      <c r="Q1141" s="40" t="s">
        <v>12541</v>
      </c>
      <c r="R1141" s="40" t="s">
        <v>12542</v>
      </c>
      <c r="S1141" s="40" t="s">
        <v>12543</v>
      </c>
      <c r="T1141" s="39" t="s">
        <v>74</v>
      </c>
      <c r="U1141" s="40" t="s">
        <v>12544</v>
      </c>
      <c r="V1141" s="55">
        <v>283.08415744000001</v>
      </c>
      <c r="W1141" s="43" t="s">
        <v>46</v>
      </c>
      <c r="X1141" s="44">
        <v>0</v>
      </c>
      <c r="Y1141" s="55">
        <f t="shared" si="35"/>
        <v>283.08415744000001</v>
      </c>
      <c r="Z1141" s="14" t="s">
        <v>39</v>
      </c>
      <c r="AA1141" s="45" t="s">
        <v>12545</v>
      </c>
      <c r="AB1141" s="45" t="s">
        <v>12546</v>
      </c>
      <c r="AC1141" s="45" t="s">
        <v>12542</v>
      </c>
      <c r="AD1141" s="45" t="s">
        <v>73</v>
      </c>
      <c r="AE1141" s="43" t="s">
        <v>74</v>
      </c>
      <c r="AF1141" s="45" t="s">
        <v>12547</v>
      </c>
      <c r="AG1141" s="48">
        <v>1</v>
      </c>
    </row>
    <row r="1142" spans="1:33" s="1" customFormat="1" ht="57">
      <c r="A1142" s="46" t="s">
        <v>12548</v>
      </c>
      <c r="B1142" s="10" t="s">
        <v>12530</v>
      </c>
      <c r="C1142" s="21" t="s">
        <v>12549</v>
      </c>
      <c r="D1142" s="10" t="s">
        <v>173</v>
      </c>
      <c r="E1142" s="10" t="s">
        <v>79</v>
      </c>
      <c r="F1142" s="10" t="s">
        <v>44</v>
      </c>
      <c r="G1142" s="10" t="s">
        <v>45</v>
      </c>
      <c r="H1142" s="10" t="s">
        <v>44</v>
      </c>
      <c r="I1142" s="11"/>
      <c r="J1142" s="12">
        <v>4.320553613069137E-2</v>
      </c>
      <c r="K1142" s="47">
        <v>321.40559360000003</v>
      </c>
      <c r="L1142" s="39" t="s">
        <v>46</v>
      </c>
      <c r="M1142" s="41">
        <v>0</v>
      </c>
      <c r="N1142" s="47">
        <f t="shared" si="34"/>
        <v>321.40559360000003</v>
      </c>
      <c r="O1142" s="39" t="s">
        <v>39</v>
      </c>
      <c r="P1142" s="13" t="s">
        <v>12550</v>
      </c>
      <c r="Q1142" s="40" t="s">
        <v>12551</v>
      </c>
      <c r="R1142" s="40" t="s">
        <v>12552</v>
      </c>
      <c r="S1142" s="40" t="s">
        <v>1469</v>
      </c>
      <c r="T1142" s="39" t="s">
        <v>1287</v>
      </c>
      <c r="U1142" s="40" t="s">
        <v>12553</v>
      </c>
      <c r="V1142" s="55">
        <v>190.37100544</v>
      </c>
      <c r="W1142" s="43" t="s">
        <v>46</v>
      </c>
      <c r="X1142" s="44">
        <v>0</v>
      </c>
      <c r="Y1142" s="55">
        <f t="shared" si="35"/>
        <v>190.37100544</v>
      </c>
      <c r="Z1142" s="14" t="s">
        <v>39</v>
      </c>
      <c r="AA1142" s="45" t="s">
        <v>12554</v>
      </c>
      <c r="AB1142" s="45" t="s">
        <v>12555</v>
      </c>
      <c r="AC1142" s="45" t="s">
        <v>12556</v>
      </c>
      <c r="AD1142" s="45" t="s">
        <v>271</v>
      </c>
      <c r="AE1142" s="43" t="s">
        <v>5194</v>
      </c>
      <c r="AF1142" s="45" t="s">
        <v>12557</v>
      </c>
      <c r="AG1142" s="48">
        <v>1</v>
      </c>
    </row>
    <row r="1143" spans="1:33" s="1" customFormat="1" ht="57.75">
      <c r="A1143" s="46" t="s">
        <v>12558</v>
      </c>
      <c r="B1143" s="10" t="s">
        <v>12530</v>
      </c>
      <c r="C1143" s="21" t="s">
        <v>12549</v>
      </c>
      <c r="D1143" s="10" t="s">
        <v>12559</v>
      </c>
      <c r="E1143" s="10" t="s">
        <v>79</v>
      </c>
      <c r="F1143" s="10" t="s">
        <v>44</v>
      </c>
      <c r="G1143" s="10" t="s">
        <v>45</v>
      </c>
      <c r="H1143" s="10" t="s">
        <v>44</v>
      </c>
      <c r="I1143" s="11"/>
      <c r="J1143" s="12">
        <v>5.9784885292834815E-2</v>
      </c>
      <c r="K1143" s="47">
        <v>137.21546495999999</v>
      </c>
      <c r="L1143" s="39" t="s">
        <v>46</v>
      </c>
      <c r="M1143" s="41">
        <v>0</v>
      </c>
      <c r="N1143" s="47">
        <f t="shared" si="34"/>
        <v>137.21546495999999</v>
      </c>
      <c r="O1143" s="39" t="s">
        <v>39</v>
      </c>
      <c r="P1143" s="13" t="s">
        <v>12560</v>
      </c>
      <c r="Q1143" s="40" t="s">
        <v>12561</v>
      </c>
      <c r="R1143" s="40" t="s">
        <v>12562</v>
      </c>
      <c r="S1143" s="40" t="s">
        <v>12563</v>
      </c>
      <c r="T1143" s="39" t="s">
        <v>12564</v>
      </c>
      <c r="U1143" s="40" t="s">
        <v>12565</v>
      </c>
      <c r="V1143" s="55">
        <v>79.115223040000004</v>
      </c>
      <c r="W1143" s="43" t="s">
        <v>46</v>
      </c>
      <c r="X1143" s="44">
        <v>0</v>
      </c>
      <c r="Y1143" s="55">
        <f t="shared" si="35"/>
        <v>79.115223040000004</v>
      </c>
      <c r="Z1143" s="14" t="s">
        <v>39</v>
      </c>
      <c r="AA1143" s="45" t="s">
        <v>12566</v>
      </c>
      <c r="AB1143" s="45" t="s">
        <v>12567</v>
      </c>
      <c r="AC1143" s="45" t="s">
        <v>12568</v>
      </c>
      <c r="AD1143" s="45" t="s">
        <v>271</v>
      </c>
      <c r="AE1143" s="43" t="s">
        <v>474</v>
      </c>
      <c r="AF1143" s="45" t="s">
        <v>12569</v>
      </c>
      <c r="AG1143" s="48">
        <v>1</v>
      </c>
    </row>
    <row r="1144" spans="1:33" s="1" customFormat="1" ht="28.5">
      <c r="A1144" s="46" t="s">
        <v>12570</v>
      </c>
      <c r="B1144" s="10" t="s">
        <v>12530</v>
      </c>
      <c r="C1144" s="21" t="s">
        <v>12549</v>
      </c>
      <c r="D1144" s="10" t="s">
        <v>4698</v>
      </c>
      <c r="E1144" s="10" t="s">
        <v>79</v>
      </c>
      <c r="F1144" s="10" t="s">
        <v>44</v>
      </c>
      <c r="G1144" s="10" t="s">
        <v>45</v>
      </c>
      <c r="H1144" s="10" t="s">
        <v>44</v>
      </c>
      <c r="I1144" s="11"/>
      <c r="J1144" s="12">
        <v>0.39974586405191859</v>
      </c>
      <c r="K1144" s="47">
        <v>1697.26876928</v>
      </c>
      <c r="L1144" s="39" t="s">
        <v>46</v>
      </c>
      <c r="M1144" s="41">
        <v>0</v>
      </c>
      <c r="N1144" s="47">
        <f t="shared" si="34"/>
        <v>1697.26876928</v>
      </c>
      <c r="O1144" s="39" t="s">
        <v>39</v>
      </c>
      <c r="P1144" s="13" t="s">
        <v>12571</v>
      </c>
      <c r="Q1144" s="40" t="s">
        <v>12572</v>
      </c>
      <c r="R1144" s="40" t="s">
        <v>12573</v>
      </c>
      <c r="S1144" s="40" t="s">
        <v>12574</v>
      </c>
      <c r="T1144" s="39" t="s">
        <v>4831</v>
      </c>
      <c r="U1144" s="40" t="s">
        <v>12575</v>
      </c>
      <c r="V1144" s="55">
        <v>432.66137600000002</v>
      </c>
      <c r="W1144" s="43" t="s">
        <v>46</v>
      </c>
      <c r="X1144" s="44">
        <v>0</v>
      </c>
      <c r="Y1144" s="55">
        <f t="shared" si="35"/>
        <v>432.66137600000002</v>
      </c>
      <c r="Z1144" s="14" t="s">
        <v>39</v>
      </c>
      <c r="AA1144" s="45" t="s">
        <v>12576</v>
      </c>
      <c r="AB1144" s="45" t="s">
        <v>12577</v>
      </c>
      <c r="AC1144" s="45" t="s">
        <v>12578</v>
      </c>
      <c r="AD1144" s="45" t="s">
        <v>271</v>
      </c>
      <c r="AE1144" s="43" t="s">
        <v>12579</v>
      </c>
      <c r="AF1144" s="45" t="s">
        <v>12580</v>
      </c>
      <c r="AG1144" s="48">
        <v>1</v>
      </c>
    </row>
    <row r="1145" spans="1:33" s="1" customFormat="1" ht="24">
      <c r="A1145" s="46" t="s">
        <v>12581</v>
      </c>
      <c r="B1145" s="10" t="s">
        <v>12582</v>
      </c>
      <c r="C1145" s="21" t="s">
        <v>12583</v>
      </c>
      <c r="D1145" s="10" t="s">
        <v>12584</v>
      </c>
      <c r="E1145" s="10" t="s">
        <v>44</v>
      </c>
      <c r="F1145" s="10" t="s">
        <v>44</v>
      </c>
      <c r="G1145" s="10" t="s">
        <v>45</v>
      </c>
      <c r="H1145" s="10" t="s">
        <v>44</v>
      </c>
      <c r="I1145" s="11">
        <v>2904.55</v>
      </c>
      <c r="J1145" s="12">
        <v>7.4029932662121267E-2</v>
      </c>
      <c r="K1145" s="47">
        <v>2904.55</v>
      </c>
      <c r="L1145" s="39" t="s">
        <v>46</v>
      </c>
      <c r="M1145" s="41">
        <v>0</v>
      </c>
      <c r="N1145" s="47">
        <f t="shared" si="34"/>
        <v>2904.55</v>
      </c>
      <c r="O1145" s="39" t="s">
        <v>39</v>
      </c>
      <c r="P1145" s="13" t="s">
        <v>12585</v>
      </c>
      <c r="Q1145" s="40" t="s">
        <v>12586</v>
      </c>
      <c r="R1145" s="40" t="s">
        <v>12587</v>
      </c>
      <c r="S1145" s="40" t="s">
        <v>3530</v>
      </c>
      <c r="T1145" s="39" t="s">
        <v>84</v>
      </c>
      <c r="U1145" s="40" t="s">
        <v>12588</v>
      </c>
      <c r="V1145" s="55">
        <v>2094.4445999999971</v>
      </c>
      <c r="W1145" s="43" t="s">
        <v>46</v>
      </c>
      <c r="X1145" s="44">
        <v>0</v>
      </c>
      <c r="Y1145" s="55">
        <f t="shared" si="35"/>
        <v>2094.4445999999971</v>
      </c>
      <c r="Z1145" s="14" t="s">
        <v>39</v>
      </c>
      <c r="AA1145" s="45" t="s">
        <v>12589</v>
      </c>
      <c r="AB1145" s="45" t="s">
        <v>12590</v>
      </c>
      <c r="AC1145" s="45" t="s">
        <v>12587</v>
      </c>
      <c r="AD1145" s="45" t="s">
        <v>55</v>
      </c>
      <c r="AE1145" s="43" t="s">
        <v>84</v>
      </c>
      <c r="AF1145" s="45" t="s">
        <v>12588</v>
      </c>
      <c r="AG1145" s="48">
        <v>1</v>
      </c>
    </row>
    <row r="1146" spans="1:33" s="1" customFormat="1">
      <c r="A1146" s="46" t="s">
        <v>12591</v>
      </c>
      <c r="B1146" s="10" t="s">
        <v>12592</v>
      </c>
      <c r="C1146" s="21" t="s">
        <v>12593</v>
      </c>
      <c r="D1146" s="10" t="s">
        <v>12594</v>
      </c>
      <c r="E1146" s="10" t="s">
        <v>133</v>
      </c>
      <c r="F1146" s="10" t="s">
        <v>147</v>
      </c>
      <c r="G1146" s="10" t="s">
        <v>135</v>
      </c>
      <c r="H1146" s="10" t="s">
        <v>133</v>
      </c>
      <c r="I1146" s="11">
        <v>1431.94</v>
      </c>
      <c r="J1146" s="12">
        <v>3.2888935590460306E-4</v>
      </c>
      <c r="K1146" s="47">
        <v>1431.94</v>
      </c>
      <c r="L1146" s="39" t="s">
        <v>46</v>
      </c>
      <c r="M1146" s="41">
        <v>0</v>
      </c>
      <c r="N1146" s="47">
        <f t="shared" si="34"/>
        <v>1431.94</v>
      </c>
      <c r="O1146" s="39" t="s">
        <v>39</v>
      </c>
      <c r="P1146" s="13" t="s">
        <v>12595</v>
      </c>
      <c r="Q1146" s="40" t="s">
        <v>12596</v>
      </c>
      <c r="R1146" s="40" t="s">
        <v>12597</v>
      </c>
      <c r="S1146" s="40" t="s">
        <v>1320</v>
      </c>
      <c r="T1146" s="39" t="s">
        <v>613</v>
      </c>
      <c r="U1146" s="40" t="s">
        <v>12598</v>
      </c>
      <c r="V1146" s="55">
        <v>1431.94</v>
      </c>
      <c r="W1146" s="43" t="s">
        <v>46</v>
      </c>
      <c r="X1146" s="44">
        <v>0</v>
      </c>
      <c r="Y1146" s="55">
        <f t="shared" si="35"/>
        <v>1431.94</v>
      </c>
      <c r="Z1146" s="14" t="s">
        <v>39</v>
      </c>
      <c r="AA1146" s="45" t="s">
        <v>12599</v>
      </c>
      <c r="AB1146" s="45" t="s">
        <v>12600</v>
      </c>
      <c r="AC1146" s="45" t="s">
        <v>12597</v>
      </c>
      <c r="AD1146" s="45" t="s">
        <v>55</v>
      </c>
      <c r="AE1146" s="43" t="s">
        <v>266</v>
      </c>
      <c r="AF1146" s="45" t="s">
        <v>12598</v>
      </c>
      <c r="AG1146" s="48">
        <v>1</v>
      </c>
    </row>
    <row r="1147" spans="1:33" s="1" customFormat="1" ht="142.5">
      <c r="A1147" s="46" t="s">
        <v>12601</v>
      </c>
      <c r="B1147" s="10" t="s">
        <v>12602</v>
      </c>
      <c r="C1147" s="21" t="s">
        <v>12603</v>
      </c>
      <c r="D1147" s="10" t="s">
        <v>2649</v>
      </c>
      <c r="E1147" s="10" t="s">
        <v>44</v>
      </c>
      <c r="F1147" s="10" t="s">
        <v>44</v>
      </c>
      <c r="G1147" s="10" t="s">
        <v>45</v>
      </c>
      <c r="H1147" s="10" t="s">
        <v>44</v>
      </c>
      <c r="I1147" s="11"/>
      <c r="J1147" s="12">
        <v>1.958895026248908E-3</v>
      </c>
      <c r="K1147" s="47">
        <v>6575.2167398399997</v>
      </c>
      <c r="L1147" s="39" t="s">
        <v>46</v>
      </c>
      <c r="M1147" s="41">
        <v>0</v>
      </c>
      <c r="N1147" s="47">
        <f t="shared" si="34"/>
        <v>6575.2167398399997</v>
      </c>
      <c r="O1147" s="39" t="s">
        <v>39</v>
      </c>
      <c r="P1147" s="13" t="s">
        <v>12604</v>
      </c>
      <c r="Q1147" s="40" t="s">
        <v>12605</v>
      </c>
      <c r="R1147" s="40" t="s">
        <v>12606</v>
      </c>
      <c r="S1147" s="40" t="s">
        <v>12607</v>
      </c>
      <c r="T1147" s="39" t="s">
        <v>12608</v>
      </c>
      <c r="U1147" s="40" t="s">
        <v>12609</v>
      </c>
      <c r="V1147" s="55">
        <v>4198.0515225599993</v>
      </c>
      <c r="W1147" s="43" t="s">
        <v>46</v>
      </c>
      <c r="X1147" s="44">
        <v>0</v>
      </c>
      <c r="Y1147" s="55">
        <f t="shared" si="35"/>
        <v>4198.0515225599993</v>
      </c>
      <c r="Z1147" s="14" t="s">
        <v>39</v>
      </c>
      <c r="AA1147" s="45" t="s">
        <v>12610</v>
      </c>
      <c r="AB1147" s="45" t="s">
        <v>12611</v>
      </c>
      <c r="AC1147" s="45" t="s">
        <v>12612</v>
      </c>
      <c r="AD1147" s="45" t="s">
        <v>271</v>
      </c>
      <c r="AE1147" s="43" t="s">
        <v>12608</v>
      </c>
      <c r="AF1147" s="45" t="s">
        <v>12613</v>
      </c>
      <c r="AG1147" s="48">
        <v>1</v>
      </c>
    </row>
    <row r="1148" spans="1:33" s="1" customFormat="1" ht="85.5">
      <c r="A1148" s="46" t="s">
        <v>12614</v>
      </c>
      <c r="B1148" s="10" t="s">
        <v>12602</v>
      </c>
      <c r="C1148" s="21" t="s">
        <v>12603</v>
      </c>
      <c r="D1148" s="10" t="s">
        <v>2430</v>
      </c>
      <c r="E1148" s="10" t="s">
        <v>44</v>
      </c>
      <c r="F1148" s="10" t="s">
        <v>44</v>
      </c>
      <c r="G1148" s="10" t="s">
        <v>45</v>
      </c>
      <c r="H1148" s="10" t="s">
        <v>44</v>
      </c>
      <c r="I1148" s="11"/>
      <c r="J1148" s="12">
        <v>7.5477411999375001E-4</v>
      </c>
      <c r="K1148" s="47">
        <v>1294.2756019199999</v>
      </c>
      <c r="L1148" s="39" t="s">
        <v>46</v>
      </c>
      <c r="M1148" s="41">
        <v>0</v>
      </c>
      <c r="N1148" s="47">
        <f t="shared" si="34"/>
        <v>1294.2756019199999</v>
      </c>
      <c r="O1148" s="39" t="s">
        <v>39</v>
      </c>
      <c r="P1148" s="13" t="s">
        <v>12615</v>
      </c>
      <c r="Q1148" s="40" t="s">
        <v>12616</v>
      </c>
      <c r="R1148" s="40" t="s">
        <v>12617</v>
      </c>
      <c r="S1148" s="40" t="s">
        <v>12618</v>
      </c>
      <c r="T1148" s="39" t="s">
        <v>125</v>
      </c>
      <c r="U1148" s="40" t="s">
        <v>12619</v>
      </c>
      <c r="V1148" s="55">
        <v>888.81008384000006</v>
      </c>
      <c r="W1148" s="43" t="s">
        <v>46</v>
      </c>
      <c r="X1148" s="44">
        <v>0</v>
      </c>
      <c r="Y1148" s="55">
        <f t="shared" si="35"/>
        <v>888.81008384000006</v>
      </c>
      <c r="Z1148" s="14" t="s">
        <v>39</v>
      </c>
      <c r="AA1148" s="45" t="s">
        <v>12610</v>
      </c>
      <c r="AB1148" s="45" t="s">
        <v>12620</v>
      </c>
      <c r="AC1148" s="45" t="s">
        <v>12621</v>
      </c>
      <c r="AD1148" s="45" t="s">
        <v>271</v>
      </c>
      <c r="AE1148" s="43" t="s">
        <v>11992</v>
      </c>
      <c r="AF1148" s="45" t="s">
        <v>12622</v>
      </c>
      <c r="AG1148" s="48">
        <v>1</v>
      </c>
    </row>
    <row r="1149" spans="1:33" s="1" customFormat="1" ht="42.75">
      <c r="A1149" s="46" t="s">
        <v>12623</v>
      </c>
      <c r="B1149" s="10" t="s">
        <v>12602</v>
      </c>
      <c r="C1149" s="21" t="s">
        <v>12624</v>
      </c>
      <c r="D1149" s="10" t="s">
        <v>792</v>
      </c>
      <c r="E1149" s="10" t="s">
        <v>133</v>
      </c>
      <c r="F1149" s="10" t="s">
        <v>147</v>
      </c>
      <c r="G1149" s="10" t="s">
        <v>135</v>
      </c>
      <c r="H1149" s="10" t="s">
        <v>133</v>
      </c>
      <c r="I1149" s="11">
        <v>5028.5600000000004</v>
      </c>
      <c r="J1149" s="12">
        <v>1.3746184500656568E-3</v>
      </c>
      <c r="K1149" s="47">
        <v>5028.5600000000004</v>
      </c>
      <c r="L1149" s="39" t="s">
        <v>46</v>
      </c>
      <c r="M1149" s="41">
        <v>0</v>
      </c>
      <c r="N1149" s="47">
        <f t="shared" si="34"/>
        <v>5028.5600000000004</v>
      </c>
      <c r="O1149" s="39" t="s">
        <v>39</v>
      </c>
      <c r="P1149" s="13" t="s">
        <v>12625</v>
      </c>
      <c r="Q1149" s="40" t="s">
        <v>12626</v>
      </c>
      <c r="R1149" s="40" t="s">
        <v>12627</v>
      </c>
      <c r="S1149" s="40" t="s">
        <v>9223</v>
      </c>
      <c r="T1149" s="39" t="s">
        <v>152</v>
      </c>
      <c r="U1149" s="40" t="s">
        <v>12628</v>
      </c>
      <c r="V1149" s="55">
        <v>5028.5600000000004</v>
      </c>
      <c r="W1149" s="43" t="s">
        <v>46</v>
      </c>
      <c r="X1149" s="44">
        <v>0</v>
      </c>
      <c r="Y1149" s="55">
        <f t="shared" si="35"/>
        <v>5028.5600000000004</v>
      </c>
      <c r="Z1149" s="14" t="s">
        <v>39</v>
      </c>
      <c r="AA1149" s="45" t="s">
        <v>12629</v>
      </c>
      <c r="AB1149" s="45" t="s">
        <v>12630</v>
      </c>
      <c r="AC1149" s="45" t="s">
        <v>12627</v>
      </c>
      <c r="AD1149" s="45" t="s">
        <v>836</v>
      </c>
      <c r="AE1149" s="43" t="s">
        <v>152</v>
      </c>
      <c r="AF1149" s="45" t="s">
        <v>12628</v>
      </c>
      <c r="AG1149" s="48">
        <v>1</v>
      </c>
    </row>
    <row r="1150" spans="1:33" s="1" customFormat="1" ht="128.25">
      <c r="A1150" s="46" t="s">
        <v>12631</v>
      </c>
      <c r="B1150" s="10" t="s">
        <v>12602</v>
      </c>
      <c r="C1150" s="21" t="s">
        <v>12632</v>
      </c>
      <c r="D1150" s="10" t="s">
        <v>2151</v>
      </c>
      <c r="E1150" s="10" t="s">
        <v>133</v>
      </c>
      <c r="F1150" s="10" t="s">
        <v>147</v>
      </c>
      <c r="G1150" s="10" t="s">
        <v>135</v>
      </c>
      <c r="H1150" s="10" t="s">
        <v>133</v>
      </c>
      <c r="I1150" s="11">
        <v>5028.79</v>
      </c>
      <c r="J1150" s="12">
        <v>1.1271168160896386E-2</v>
      </c>
      <c r="K1150" s="47">
        <v>5028.5681999999933</v>
      </c>
      <c r="L1150" s="39" t="s">
        <v>46</v>
      </c>
      <c r="M1150" s="41">
        <v>0</v>
      </c>
      <c r="N1150" s="47">
        <f t="shared" si="34"/>
        <v>5028.5681999999933</v>
      </c>
      <c r="O1150" s="39" t="s">
        <v>39</v>
      </c>
      <c r="P1150" s="13" t="s">
        <v>12633</v>
      </c>
      <c r="Q1150" s="40" t="s">
        <v>12634</v>
      </c>
      <c r="R1150" s="40" t="s">
        <v>12635</v>
      </c>
      <c r="S1150" s="40" t="s">
        <v>12636</v>
      </c>
      <c r="T1150" s="39" t="s">
        <v>152</v>
      </c>
      <c r="U1150" s="40" t="s">
        <v>12637</v>
      </c>
      <c r="V1150" s="55">
        <v>5028.5681999999933</v>
      </c>
      <c r="W1150" s="43" t="s">
        <v>46</v>
      </c>
      <c r="X1150" s="44">
        <v>0</v>
      </c>
      <c r="Y1150" s="55">
        <f t="shared" si="35"/>
        <v>5028.5681999999933</v>
      </c>
      <c r="Z1150" s="14" t="s">
        <v>39</v>
      </c>
      <c r="AA1150" s="45" t="s">
        <v>12638</v>
      </c>
      <c r="AB1150" s="45" t="s">
        <v>12639</v>
      </c>
      <c r="AC1150" s="45" t="s">
        <v>12635</v>
      </c>
      <c r="AD1150" s="45" t="s">
        <v>836</v>
      </c>
      <c r="AE1150" s="43" t="s">
        <v>152</v>
      </c>
      <c r="AF1150" s="45" t="s">
        <v>12640</v>
      </c>
      <c r="AG1150" s="48">
        <v>1</v>
      </c>
    </row>
    <row r="1151" spans="1:33" s="1" customFormat="1" ht="42.75">
      <c r="A1151" s="46" t="s">
        <v>12641</v>
      </c>
      <c r="B1151" s="10" t="s">
        <v>12602</v>
      </c>
      <c r="C1151" s="21" t="s">
        <v>12632</v>
      </c>
      <c r="D1151" s="10" t="s">
        <v>1694</v>
      </c>
      <c r="E1151" s="10" t="s">
        <v>133</v>
      </c>
      <c r="F1151" s="10" t="s">
        <v>147</v>
      </c>
      <c r="G1151" s="10" t="s">
        <v>135</v>
      </c>
      <c r="H1151" s="10" t="s">
        <v>133</v>
      </c>
      <c r="I1151" s="11">
        <v>62859.93</v>
      </c>
      <c r="J1151" s="12">
        <v>4.8089738849745644E-3</v>
      </c>
      <c r="K1151" s="47">
        <v>62859.742999999915</v>
      </c>
      <c r="L1151" s="39" t="s">
        <v>46</v>
      </c>
      <c r="M1151" s="41">
        <v>0</v>
      </c>
      <c r="N1151" s="47">
        <f t="shared" si="34"/>
        <v>62859.742999999915</v>
      </c>
      <c r="O1151" s="39" t="s">
        <v>39</v>
      </c>
      <c r="P1151" s="13" t="s">
        <v>12642</v>
      </c>
      <c r="Q1151" s="40" t="s">
        <v>12643</v>
      </c>
      <c r="R1151" s="40" t="s">
        <v>12644</v>
      </c>
      <c r="S1151" s="40" t="s">
        <v>12645</v>
      </c>
      <c r="T1151" s="39" t="s">
        <v>12646</v>
      </c>
      <c r="U1151" s="40" t="s">
        <v>12647</v>
      </c>
      <c r="V1151" s="55">
        <v>17938.500799999976</v>
      </c>
      <c r="W1151" s="43" t="s">
        <v>46</v>
      </c>
      <c r="X1151" s="44">
        <v>0</v>
      </c>
      <c r="Y1151" s="55">
        <f t="shared" si="35"/>
        <v>17938.500799999976</v>
      </c>
      <c r="Z1151" s="14" t="s">
        <v>39</v>
      </c>
      <c r="AA1151" s="45" t="s">
        <v>12648</v>
      </c>
      <c r="AB1151" s="45" t="s">
        <v>12649</v>
      </c>
      <c r="AC1151" s="45" t="s">
        <v>12650</v>
      </c>
      <c r="AD1151" s="45" t="s">
        <v>4504</v>
      </c>
      <c r="AE1151" s="43" t="s">
        <v>12651</v>
      </c>
      <c r="AF1151" s="45" t="s">
        <v>12652</v>
      </c>
      <c r="AG1151" s="48">
        <v>1</v>
      </c>
    </row>
    <row r="1152" spans="1:33" s="1" customFormat="1" ht="142.5">
      <c r="A1152" s="46" t="s">
        <v>12653</v>
      </c>
      <c r="B1152" s="10" t="s">
        <v>12654</v>
      </c>
      <c r="C1152" s="21" t="s">
        <v>12655</v>
      </c>
      <c r="D1152" s="10" t="s">
        <v>829</v>
      </c>
      <c r="E1152" s="10" t="s">
        <v>79</v>
      </c>
      <c r="F1152" s="10" t="s">
        <v>44</v>
      </c>
      <c r="G1152" s="10" t="s">
        <v>45</v>
      </c>
      <c r="H1152" s="10" t="s">
        <v>44</v>
      </c>
      <c r="I1152" s="11"/>
      <c r="J1152" s="12">
        <v>4.9779998686029624E-3</v>
      </c>
      <c r="K1152" s="47">
        <v>197.7880576</v>
      </c>
      <c r="L1152" s="39" t="s">
        <v>46</v>
      </c>
      <c r="M1152" s="41">
        <v>0</v>
      </c>
      <c r="N1152" s="47">
        <f t="shared" si="34"/>
        <v>197.7880576</v>
      </c>
      <c r="O1152" s="39" t="s">
        <v>39</v>
      </c>
      <c r="P1152" s="13" t="s">
        <v>12656</v>
      </c>
      <c r="Q1152" s="40" t="s">
        <v>12657</v>
      </c>
      <c r="R1152" s="40" t="s">
        <v>12658</v>
      </c>
      <c r="S1152" s="40" t="s">
        <v>12659</v>
      </c>
      <c r="T1152" s="39" t="s">
        <v>351</v>
      </c>
      <c r="U1152" s="40" t="s">
        <v>12660</v>
      </c>
      <c r="V1152" s="55">
        <v>93.949327359999998</v>
      </c>
      <c r="W1152" s="43" t="s">
        <v>46</v>
      </c>
      <c r="X1152" s="44">
        <v>0</v>
      </c>
      <c r="Y1152" s="55">
        <f t="shared" si="35"/>
        <v>93.949327359999998</v>
      </c>
      <c r="Z1152" s="14" t="s">
        <v>39</v>
      </c>
      <c r="AA1152" s="45" t="s">
        <v>12661</v>
      </c>
      <c r="AB1152" s="45" t="s">
        <v>12662</v>
      </c>
      <c r="AC1152" s="45" t="s">
        <v>12663</v>
      </c>
      <c r="AD1152" s="45" t="s">
        <v>287</v>
      </c>
      <c r="AE1152" s="43" t="s">
        <v>351</v>
      </c>
      <c r="AF1152" s="45" t="s">
        <v>12664</v>
      </c>
      <c r="AG1152" s="48">
        <v>1</v>
      </c>
    </row>
    <row r="1153" spans="1:33" s="1" customFormat="1" ht="42.75">
      <c r="A1153" s="46" t="s">
        <v>12665</v>
      </c>
      <c r="B1153" s="10" t="s">
        <v>12666</v>
      </c>
      <c r="C1153" s="21" t="s">
        <v>12667</v>
      </c>
      <c r="D1153" s="10" t="s">
        <v>11431</v>
      </c>
      <c r="E1153" s="10" t="s">
        <v>79</v>
      </c>
      <c r="F1153" s="10" t="s">
        <v>44</v>
      </c>
      <c r="G1153" s="10" t="s">
        <v>45</v>
      </c>
      <c r="H1153" s="10" t="s">
        <v>44</v>
      </c>
      <c r="I1153" s="11"/>
      <c r="J1153" s="12">
        <v>4.2043454444803063E-2</v>
      </c>
      <c r="K1153" s="47">
        <v>273.19475455999998</v>
      </c>
      <c r="L1153" s="39" t="s">
        <v>46</v>
      </c>
      <c r="M1153" s="41">
        <v>0</v>
      </c>
      <c r="N1153" s="47">
        <f t="shared" si="34"/>
        <v>273.19475455999998</v>
      </c>
      <c r="O1153" s="39" t="s">
        <v>39</v>
      </c>
      <c r="P1153" s="13" t="s">
        <v>12668</v>
      </c>
      <c r="Q1153" s="40" t="s">
        <v>12669</v>
      </c>
      <c r="R1153" s="40" t="s">
        <v>12670</v>
      </c>
      <c r="S1153" s="40" t="s">
        <v>12671</v>
      </c>
      <c r="T1153" s="39" t="s">
        <v>266</v>
      </c>
      <c r="U1153" s="40" t="s">
        <v>12672</v>
      </c>
      <c r="V1153" s="55">
        <v>201.49658368000001</v>
      </c>
      <c r="W1153" s="43" t="s">
        <v>46</v>
      </c>
      <c r="X1153" s="44">
        <v>0</v>
      </c>
      <c r="Y1153" s="55">
        <f t="shared" si="35"/>
        <v>201.49658368000001</v>
      </c>
      <c r="Z1153" s="14" t="s">
        <v>39</v>
      </c>
      <c r="AA1153" s="45" t="s">
        <v>12673</v>
      </c>
      <c r="AB1153" s="45" t="s">
        <v>12674</v>
      </c>
      <c r="AC1153" s="45" t="s">
        <v>12675</v>
      </c>
      <c r="AD1153" s="45" t="s">
        <v>287</v>
      </c>
      <c r="AE1153" s="43" t="s">
        <v>12676</v>
      </c>
      <c r="AF1153" s="45" t="s">
        <v>12677</v>
      </c>
      <c r="AG1153" s="48">
        <v>1</v>
      </c>
    </row>
    <row r="1154" spans="1:33" s="1" customFormat="1" ht="29.25">
      <c r="A1154" s="46" t="s">
        <v>12678</v>
      </c>
      <c r="B1154" s="10" t="s">
        <v>12679</v>
      </c>
      <c r="C1154" s="21" t="s">
        <v>12680</v>
      </c>
      <c r="D1154" s="10" t="s">
        <v>12681</v>
      </c>
      <c r="E1154" s="10" t="s">
        <v>61</v>
      </c>
      <c r="F1154" s="10" t="s">
        <v>62</v>
      </c>
      <c r="G1154" s="10" t="s">
        <v>45</v>
      </c>
      <c r="H1154" s="10" t="s">
        <v>63</v>
      </c>
      <c r="I1154" s="11"/>
      <c r="J1154" s="12">
        <v>7.4644183965417487E-3</v>
      </c>
      <c r="K1154" s="47">
        <v>194.07953151999999</v>
      </c>
      <c r="L1154" s="39" t="s">
        <v>46</v>
      </c>
      <c r="M1154" s="41">
        <v>0</v>
      </c>
      <c r="N1154" s="47">
        <f t="shared" si="34"/>
        <v>194.07953151999999</v>
      </c>
      <c r="O1154" s="39" t="s">
        <v>39</v>
      </c>
      <c r="P1154" s="13" t="s">
        <v>12682</v>
      </c>
      <c r="Q1154" s="40" t="s">
        <v>12683</v>
      </c>
      <c r="R1154" s="40" t="s">
        <v>12684</v>
      </c>
      <c r="S1154" s="40" t="s">
        <v>254</v>
      </c>
      <c r="T1154" s="39" t="s">
        <v>125</v>
      </c>
      <c r="U1154" s="40" t="s">
        <v>12685</v>
      </c>
      <c r="V1154" s="55">
        <v>76.642872319999995</v>
      </c>
      <c r="W1154" s="43" t="s">
        <v>46</v>
      </c>
      <c r="X1154" s="44">
        <v>0</v>
      </c>
      <c r="Y1154" s="55">
        <f t="shared" si="35"/>
        <v>76.642872319999995</v>
      </c>
      <c r="Z1154" s="14" t="s">
        <v>39</v>
      </c>
      <c r="AA1154" s="45" t="s">
        <v>12686</v>
      </c>
      <c r="AB1154" s="45" t="s">
        <v>12687</v>
      </c>
      <c r="AC1154" s="45" t="s">
        <v>12688</v>
      </c>
      <c r="AD1154" s="45" t="s">
        <v>169</v>
      </c>
      <c r="AE1154" s="43" t="s">
        <v>259</v>
      </c>
      <c r="AF1154" s="45" t="s">
        <v>12689</v>
      </c>
      <c r="AG1154" s="48">
        <v>1</v>
      </c>
    </row>
    <row r="1155" spans="1:33" s="1" customFormat="1" ht="42.75">
      <c r="A1155" s="46" t="s">
        <v>12690</v>
      </c>
      <c r="B1155" s="10" t="s">
        <v>12679</v>
      </c>
      <c r="C1155" s="21" t="s">
        <v>12680</v>
      </c>
      <c r="D1155" s="10" t="s">
        <v>1476</v>
      </c>
      <c r="E1155" s="10" t="s">
        <v>79</v>
      </c>
      <c r="F1155" s="10" t="s">
        <v>44</v>
      </c>
      <c r="G1155" s="10" t="s">
        <v>45</v>
      </c>
      <c r="H1155" s="10" t="s">
        <v>44</v>
      </c>
      <c r="I1155" s="11"/>
      <c r="J1155" s="12">
        <v>3.5211528485589775E-3</v>
      </c>
      <c r="K1155" s="47">
        <v>70.461995519999988</v>
      </c>
      <c r="L1155" s="39" t="s">
        <v>46</v>
      </c>
      <c r="M1155" s="41">
        <v>0</v>
      </c>
      <c r="N1155" s="47">
        <f t="shared" si="34"/>
        <v>70.461995519999988</v>
      </c>
      <c r="O1155" s="39" t="s">
        <v>39</v>
      </c>
      <c r="P1155" s="13" t="s">
        <v>12691</v>
      </c>
      <c r="Q1155" s="40" t="s">
        <v>12692</v>
      </c>
      <c r="R1155" s="40" t="s">
        <v>12693</v>
      </c>
      <c r="S1155" s="40" t="s">
        <v>12694</v>
      </c>
      <c r="T1155" s="39" t="s">
        <v>1287</v>
      </c>
      <c r="U1155" s="40" t="s">
        <v>12695</v>
      </c>
      <c r="V1155" s="55">
        <v>98.894028800000001</v>
      </c>
      <c r="W1155" s="43" t="s">
        <v>46</v>
      </c>
      <c r="X1155" s="44">
        <v>0</v>
      </c>
      <c r="Y1155" s="55">
        <f t="shared" si="35"/>
        <v>98.894028800000001</v>
      </c>
      <c r="Z1155" s="14" t="s">
        <v>39</v>
      </c>
      <c r="AA1155" s="45" t="s">
        <v>12696</v>
      </c>
      <c r="AB1155" s="45" t="s">
        <v>12697</v>
      </c>
      <c r="AC1155" s="45" t="s">
        <v>12698</v>
      </c>
      <c r="AD1155" s="45" t="s">
        <v>287</v>
      </c>
      <c r="AE1155" s="43" t="s">
        <v>4447</v>
      </c>
      <c r="AF1155" s="45" t="s">
        <v>12699</v>
      </c>
      <c r="AG1155" s="48">
        <v>1</v>
      </c>
    </row>
    <row r="1156" spans="1:33" s="1" customFormat="1" ht="57">
      <c r="A1156" s="46" t="s">
        <v>12700</v>
      </c>
      <c r="B1156" s="10" t="s">
        <v>12679</v>
      </c>
      <c r="C1156" s="21" t="s">
        <v>12680</v>
      </c>
      <c r="D1156" s="10" t="s">
        <v>12701</v>
      </c>
      <c r="E1156" s="10" t="s">
        <v>133</v>
      </c>
      <c r="F1156" s="10" t="s">
        <v>147</v>
      </c>
      <c r="G1156" s="10" t="s">
        <v>135</v>
      </c>
      <c r="H1156" s="10" t="s">
        <v>133</v>
      </c>
      <c r="I1156" s="11"/>
      <c r="J1156" s="12">
        <v>5.473423030054058E-3</v>
      </c>
      <c r="K1156" s="47">
        <v>646.51971328000002</v>
      </c>
      <c r="L1156" s="39" t="s">
        <v>46</v>
      </c>
      <c r="M1156" s="41">
        <v>0</v>
      </c>
      <c r="N1156" s="47">
        <f t="shared" si="34"/>
        <v>646.51971328000002</v>
      </c>
      <c r="O1156" s="39" t="s">
        <v>39</v>
      </c>
      <c r="P1156" s="13" t="s">
        <v>12702</v>
      </c>
      <c r="Q1156" s="40" t="s">
        <v>12703</v>
      </c>
      <c r="R1156" s="40" t="s">
        <v>12704</v>
      </c>
      <c r="S1156" s="40" t="s">
        <v>12705</v>
      </c>
      <c r="T1156" s="39" t="s">
        <v>266</v>
      </c>
      <c r="U1156" s="40" t="s">
        <v>12706</v>
      </c>
      <c r="V1156" s="55">
        <v>424.00814847999999</v>
      </c>
      <c r="W1156" s="43" t="s">
        <v>46</v>
      </c>
      <c r="X1156" s="44">
        <v>0</v>
      </c>
      <c r="Y1156" s="55">
        <f t="shared" si="35"/>
        <v>424.00814847999999</v>
      </c>
      <c r="Z1156" s="14" t="s">
        <v>39</v>
      </c>
      <c r="AA1156" s="45" t="s">
        <v>12707</v>
      </c>
      <c r="AB1156" s="45" t="s">
        <v>12708</v>
      </c>
      <c r="AC1156" s="45" t="s">
        <v>12709</v>
      </c>
      <c r="AD1156" s="45" t="s">
        <v>287</v>
      </c>
      <c r="AE1156" s="43" t="s">
        <v>351</v>
      </c>
      <c r="AF1156" s="45" t="s">
        <v>12710</v>
      </c>
      <c r="AG1156" s="48">
        <v>1</v>
      </c>
    </row>
    <row r="1157" spans="1:33" s="1" customFormat="1" ht="114">
      <c r="A1157" s="46" t="s">
        <v>12711</v>
      </c>
      <c r="B1157" s="10" t="s">
        <v>12712</v>
      </c>
      <c r="C1157" s="21" t="s">
        <v>12713</v>
      </c>
      <c r="D1157" s="10" t="s">
        <v>847</v>
      </c>
      <c r="E1157" s="10" t="s">
        <v>79</v>
      </c>
      <c r="F1157" s="10" t="s">
        <v>44</v>
      </c>
      <c r="G1157" s="10" t="s">
        <v>45</v>
      </c>
      <c r="H1157" s="10" t="s">
        <v>44</v>
      </c>
      <c r="I1157" s="11">
        <v>285.58999999999997</v>
      </c>
      <c r="J1157" s="12">
        <v>3.9833354520146341E-4</v>
      </c>
      <c r="K1157" s="47">
        <v>285.17399999999964</v>
      </c>
      <c r="L1157" s="39" t="s">
        <v>46</v>
      </c>
      <c r="M1157" s="41">
        <v>0</v>
      </c>
      <c r="N1157" s="47">
        <f t="shared" si="34"/>
        <v>285.17399999999964</v>
      </c>
      <c r="O1157" s="39" t="s">
        <v>39</v>
      </c>
      <c r="P1157" s="13" t="s">
        <v>12714</v>
      </c>
      <c r="Q1157" s="40" t="s">
        <v>12715</v>
      </c>
      <c r="R1157" s="40" t="s">
        <v>12716</v>
      </c>
      <c r="S1157" s="40" t="s">
        <v>12717</v>
      </c>
      <c r="T1157" s="39" t="s">
        <v>259</v>
      </c>
      <c r="U1157" s="40" t="s">
        <v>12718</v>
      </c>
      <c r="V1157" s="55">
        <v>285.17399999999964</v>
      </c>
      <c r="W1157" s="43" t="s">
        <v>46</v>
      </c>
      <c r="X1157" s="44">
        <v>0</v>
      </c>
      <c r="Y1157" s="55">
        <f t="shared" si="35"/>
        <v>285.17399999999964</v>
      </c>
      <c r="Z1157" s="14" t="s">
        <v>39</v>
      </c>
      <c r="AA1157" s="45" t="s">
        <v>12719</v>
      </c>
      <c r="AB1157" s="45" t="s">
        <v>12720</v>
      </c>
      <c r="AC1157" s="45" t="s">
        <v>12721</v>
      </c>
      <c r="AD1157" s="45" t="s">
        <v>271</v>
      </c>
      <c r="AE1157" s="43" t="s">
        <v>259</v>
      </c>
      <c r="AF1157" s="45" t="s">
        <v>12718</v>
      </c>
      <c r="AG1157" s="48">
        <v>1</v>
      </c>
    </row>
    <row r="1158" spans="1:33" s="1" customFormat="1" ht="128.25">
      <c r="A1158" s="46" t="s">
        <v>12722</v>
      </c>
      <c r="B1158" s="10" t="s">
        <v>12712</v>
      </c>
      <c r="C1158" s="21" t="s">
        <v>12723</v>
      </c>
      <c r="D1158" s="10" t="s">
        <v>698</v>
      </c>
      <c r="E1158" s="10" t="s">
        <v>79</v>
      </c>
      <c r="F1158" s="10" t="s">
        <v>44</v>
      </c>
      <c r="G1158" s="10" t="s">
        <v>45</v>
      </c>
      <c r="H1158" s="10" t="s">
        <v>44</v>
      </c>
      <c r="I1158" s="11">
        <v>571.17999999999995</v>
      </c>
      <c r="J1158" s="12">
        <v>3.6677879933953365E-3</v>
      </c>
      <c r="K1158" s="47">
        <v>570.34799999999927</v>
      </c>
      <c r="L1158" s="39" t="s">
        <v>46</v>
      </c>
      <c r="M1158" s="41">
        <v>0</v>
      </c>
      <c r="N1158" s="47">
        <f t="shared" si="34"/>
        <v>570.34799999999927</v>
      </c>
      <c r="O1158" s="39" t="s">
        <v>39</v>
      </c>
      <c r="P1158" s="13" t="s">
        <v>12724</v>
      </c>
      <c r="Q1158" s="40" t="s">
        <v>12725</v>
      </c>
      <c r="R1158" s="40" t="s">
        <v>12726</v>
      </c>
      <c r="S1158" s="40" t="s">
        <v>12727</v>
      </c>
      <c r="T1158" s="39" t="s">
        <v>259</v>
      </c>
      <c r="U1158" s="40" t="s">
        <v>12728</v>
      </c>
      <c r="V1158" s="55">
        <v>414.03039999999947</v>
      </c>
      <c r="W1158" s="43" t="s">
        <v>46</v>
      </c>
      <c r="X1158" s="44">
        <v>0</v>
      </c>
      <c r="Y1158" s="55">
        <f t="shared" si="35"/>
        <v>414.03039999999947</v>
      </c>
      <c r="Z1158" s="14" t="s">
        <v>39</v>
      </c>
      <c r="AA1158" s="45" t="s">
        <v>12729</v>
      </c>
      <c r="AB1158" s="45" t="s">
        <v>12730</v>
      </c>
      <c r="AC1158" s="45" t="s">
        <v>12731</v>
      </c>
      <c r="AD1158" s="45" t="s">
        <v>271</v>
      </c>
      <c r="AE1158" s="43" t="s">
        <v>259</v>
      </c>
      <c r="AF1158" s="45" t="s">
        <v>12732</v>
      </c>
      <c r="AG1158" s="48">
        <v>1</v>
      </c>
    </row>
    <row r="1159" spans="1:33" s="1" customFormat="1" ht="71.25">
      <c r="A1159" s="46" t="s">
        <v>12733</v>
      </c>
      <c r="B1159" s="10" t="s">
        <v>12712</v>
      </c>
      <c r="C1159" s="21" t="s">
        <v>12713</v>
      </c>
      <c r="D1159" s="10" t="s">
        <v>464</v>
      </c>
      <c r="E1159" s="10" t="s">
        <v>79</v>
      </c>
      <c r="F1159" s="10" t="s">
        <v>44</v>
      </c>
      <c r="G1159" s="10" t="s">
        <v>45</v>
      </c>
      <c r="H1159" s="10" t="s">
        <v>44</v>
      </c>
      <c r="I1159" s="11">
        <v>1142.3800000000001</v>
      </c>
      <c r="J1159" s="12">
        <v>3.4505740025794107E-3</v>
      </c>
      <c r="K1159" s="47">
        <v>1141.7521999999985</v>
      </c>
      <c r="L1159" s="39" t="s">
        <v>46</v>
      </c>
      <c r="M1159" s="41">
        <v>0</v>
      </c>
      <c r="N1159" s="47">
        <f t="shared" ref="N1159:N1222" si="36">+((K1159*M1159)+K1159)</f>
        <v>1141.7521999999985</v>
      </c>
      <c r="O1159" s="39" t="s">
        <v>39</v>
      </c>
      <c r="P1159" s="13" t="s">
        <v>12734</v>
      </c>
      <c r="Q1159" s="40" t="s">
        <v>12735</v>
      </c>
      <c r="R1159" s="40" t="s">
        <v>12736</v>
      </c>
      <c r="S1159" s="40" t="s">
        <v>12737</v>
      </c>
      <c r="T1159" s="39" t="s">
        <v>125</v>
      </c>
      <c r="U1159" s="40" t="s">
        <v>12738</v>
      </c>
      <c r="V1159" s="55">
        <v>681.24899999999911</v>
      </c>
      <c r="W1159" s="43" t="s">
        <v>46</v>
      </c>
      <c r="X1159" s="44">
        <v>0</v>
      </c>
      <c r="Y1159" s="55">
        <f t="shared" ref="Y1159:Y1222" si="37">+((V1159*X1159)+V1159)</f>
        <v>681.24899999999911</v>
      </c>
      <c r="Z1159" s="14" t="s">
        <v>39</v>
      </c>
      <c r="AA1159" s="45" t="s">
        <v>12739</v>
      </c>
      <c r="AB1159" s="45" t="s">
        <v>12740</v>
      </c>
      <c r="AC1159" s="45" t="s">
        <v>12741</v>
      </c>
      <c r="AD1159" s="45" t="s">
        <v>271</v>
      </c>
      <c r="AE1159" s="43" t="s">
        <v>259</v>
      </c>
      <c r="AF1159" s="45" t="s">
        <v>12742</v>
      </c>
      <c r="AG1159" s="48">
        <v>1</v>
      </c>
    </row>
    <row r="1160" spans="1:33" s="1" customFormat="1" ht="28.5">
      <c r="A1160" s="46" t="s">
        <v>12743</v>
      </c>
      <c r="B1160" s="10" t="s">
        <v>12712</v>
      </c>
      <c r="C1160" s="21" t="s">
        <v>12713</v>
      </c>
      <c r="D1160" s="10" t="s">
        <v>598</v>
      </c>
      <c r="E1160" s="10" t="s">
        <v>79</v>
      </c>
      <c r="F1160" s="10" t="s">
        <v>44</v>
      </c>
      <c r="G1160" s="10" t="s">
        <v>45</v>
      </c>
      <c r="H1160" s="10" t="s">
        <v>44</v>
      </c>
      <c r="I1160" s="11">
        <v>2284.77</v>
      </c>
      <c r="J1160" s="12">
        <v>7.1877735872169409E-5</v>
      </c>
      <c r="K1160" s="47">
        <v>2284.5605999999971</v>
      </c>
      <c r="L1160" s="39" t="s">
        <v>46</v>
      </c>
      <c r="M1160" s="41">
        <v>0</v>
      </c>
      <c r="N1160" s="47">
        <f t="shared" si="36"/>
        <v>2284.5605999999971</v>
      </c>
      <c r="O1160" s="39" t="s">
        <v>39</v>
      </c>
      <c r="P1160" s="13" t="s">
        <v>12744</v>
      </c>
      <c r="Q1160" s="40" t="s">
        <v>12745</v>
      </c>
      <c r="R1160" s="40" t="s">
        <v>12746</v>
      </c>
      <c r="S1160" s="40" t="s">
        <v>12747</v>
      </c>
      <c r="T1160" s="39" t="s">
        <v>125</v>
      </c>
      <c r="U1160" s="40" t="s">
        <v>12748</v>
      </c>
      <c r="V1160" s="55">
        <v>2284.5605999999971</v>
      </c>
      <c r="W1160" s="43" t="s">
        <v>46</v>
      </c>
      <c r="X1160" s="44">
        <v>0</v>
      </c>
      <c r="Y1160" s="55">
        <f t="shared" si="37"/>
        <v>2284.5605999999971</v>
      </c>
      <c r="Z1160" s="14" t="s">
        <v>39</v>
      </c>
      <c r="AA1160" s="45" t="s">
        <v>12749</v>
      </c>
      <c r="AB1160" s="45" t="s">
        <v>12750</v>
      </c>
      <c r="AC1160" s="45" t="s">
        <v>12751</v>
      </c>
      <c r="AD1160" s="45" t="s">
        <v>73</v>
      </c>
      <c r="AE1160" s="43" t="s">
        <v>125</v>
      </c>
      <c r="AF1160" s="45" t="s">
        <v>12748</v>
      </c>
      <c r="AG1160" s="48">
        <v>1</v>
      </c>
    </row>
    <row r="1161" spans="1:33" s="1" customFormat="1" ht="29.25">
      <c r="A1161" s="46" t="s">
        <v>12752</v>
      </c>
      <c r="B1161" s="10" t="s">
        <v>12712</v>
      </c>
      <c r="C1161" s="21" t="s">
        <v>12753</v>
      </c>
      <c r="D1161" s="10" t="s">
        <v>11868</v>
      </c>
      <c r="E1161" s="10" t="s">
        <v>133</v>
      </c>
      <c r="F1161" s="10" t="s">
        <v>147</v>
      </c>
      <c r="G1161" s="10" t="s">
        <v>135</v>
      </c>
      <c r="H1161" s="10" t="s">
        <v>133</v>
      </c>
      <c r="I1161" s="11"/>
      <c r="J1161" s="12">
        <v>2.8340617150317241E-3</v>
      </c>
      <c r="K1161" s="47">
        <v>24460.201848320001</v>
      </c>
      <c r="L1161" s="39" t="s">
        <v>46</v>
      </c>
      <c r="M1161" s="41">
        <v>0</v>
      </c>
      <c r="N1161" s="47">
        <f t="shared" si="36"/>
        <v>24460.201848320001</v>
      </c>
      <c r="O1161" s="39" t="s">
        <v>39</v>
      </c>
      <c r="P1161" s="13" t="s">
        <v>12754</v>
      </c>
      <c r="Q1161" s="40" t="s">
        <v>12755</v>
      </c>
      <c r="R1161" s="40" t="s">
        <v>12756</v>
      </c>
      <c r="S1161" s="40" t="s">
        <v>12757</v>
      </c>
      <c r="T1161" s="39" t="s">
        <v>506</v>
      </c>
      <c r="U1161" s="40" t="s">
        <v>12758</v>
      </c>
      <c r="V1161" s="55">
        <v>15940.481267200001</v>
      </c>
      <c r="W1161" s="43" t="s">
        <v>46</v>
      </c>
      <c r="X1161" s="44">
        <v>0</v>
      </c>
      <c r="Y1161" s="55">
        <f t="shared" si="37"/>
        <v>15940.481267200001</v>
      </c>
      <c r="Z1161" s="14" t="s">
        <v>39</v>
      </c>
      <c r="AA1161" s="45" t="s">
        <v>12759</v>
      </c>
      <c r="AB1161" s="45" t="s">
        <v>12760</v>
      </c>
      <c r="AC1161" s="45" t="s">
        <v>12761</v>
      </c>
      <c r="AD1161" s="45" t="s">
        <v>287</v>
      </c>
      <c r="AE1161" s="43" t="s">
        <v>12762</v>
      </c>
      <c r="AF1161" s="45" t="s">
        <v>12763</v>
      </c>
      <c r="AG1161" s="48">
        <v>1</v>
      </c>
    </row>
    <row r="1162" spans="1:33" s="1" customFormat="1" ht="99.75">
      <c r="A1162" s="46" t="s">
        <v>12764</v>
      </c>
      <c r="B1162" s="10" t="s">
        <v>12712</v>
      </c>
      <c r="C1162" s="21" t="s">
        <v>12753</v>
      </c>
      <c r="D1162" s="10" t="s">
        <v>698</v>
      </c>
      <c r="E1162" s="10" t="s">
        <v>79</v>
      </c>
      <c r="F1162" s="10" t="s">
        <v>44</v>
      </c>
      <c r="G1162" s="10" t="s">
        <v>45</v>
      </c>
      <c r="H1162" s="10" t="s">
        <v>44</v>
      </c>
      <c r="I1162" s="11">
        <v>452.05</v>
      </c>
      <c r="J1162" s="12">
        <v>2.2430795702167269E-2</v>
      </c>
      <c r="K1162" s="47">
        <v>113.01339999999985</v>
      </c>
      <c r="L1162" s="39" t="s">
        <v>46</v>
      </c>
      <c r="M1162" s="41">
        <v>0</v>
      </c>
      <c r="N1162" s="47">
        <f t="shared" si="36"/>
        <v>113.01339999999985</v>
      </c>
      <c r="O1162" s="39" t="s">
        <v>39</v>
      </c>
      <c r="P1162" s="13" t="s">
        <v>12765</v>
      </c>
      <c r="Q1162" s="40" t="s">
        <v>12766</v>
      </c>
      <c r="R1162" s="40" t="s">
        <v>12767</v>
      </c>
      <c r="S1162" s="40" t="s">
        <v>12768</v>
      </c>
      <c r="T1162" s="39" t="s">
        <v>1287</v>
      </c>
      <c r="U1162" s="40" t="s">
        <v>12769</v>
      </c>
      <c r="V1162" s="55">
        <v>44.360399999999942</v>
      </c>
      <c r="W1162" s="43" t="s">
        <v>46</v>
      </c>
      <c r="X1162" s="44">
        <v>0</v>
      </c>
      <c r="Y1162" s="55">
        <f t="shared" si="37"/>
        <v>44.360399999999942</v>
      </c>
      <c r="Z1162" s="14" t="s">
        <v>39</v>
      </c>
      <c r="AA1162" s="45" t="s">
        <v>12770</v>
      </c>
      <c r="AB1162" s="45" t="s">
        <v>12771</v>
      </c>
      <c r="AC1162" s="45" t="s">
        <v>12772</v>
      </c>
      <c r="AD1162" s="45" t="s">
        <v>287</v>
      </c>
      <c r="AE1162" s="43" t="s">
        <v>4447</v>
      </c>
      <c r="AF1162" s="45" t="s">
        <v>12773</v>
      </c>
      <c r="AG1162" s="48">
        <v>1</v>
      </c>
    </row>
    <row r="1163" spans="1:33" s="1" customFormat="1" ht="42.75">
      <c r="A1163" s="46" t="s">
        <v>12774</v>
      </c>
      <c r="B1163" s="10" t="s">
        <v>12712</v>
      </c>
      <c r="C1163" s="21" t="s">
        <v>12753</v>
      </c>
      <c r="D1163" s="10" t="s">
        <v>464</v>
      </c>
      <c r="E1163" s="10" t="s">
        <v>79</v>
      </c>
      <c r="F1163" s="10" t="s">
        <v>44</v>
      </c>
      <c r="G1163" s="10" t="s">
        <v>45</v>
      </c>
      <c r="H1163" s="10" t="s">
        <v>44</v>
      </c>
      <c r="I1163" s="11">
        <v>904.1</v>
      </c>
      <c r="J1163" s="12">
        <v>3.3610993174598256E-3</v>
      </c>
      <c r="K1163" s="47">
        <v>903.05099999999879</v>
      </c>
      <c r="L1163" s="39" t="s">
        <v>46</v>
      </c>
      <c r="M1163" s="41">
        <v>0</v>
      </c>
      <c r="N1163" s="47">
        <f t="shared" si="36"/>
        <v>903.05099999999879</v>
      </c>
      <c r="O1163" s="39" t="s">
        <v>39</v>
      </c>
      <c r="P1163" s="13" t="s">
        <v>12775</v>
      </c>
      <c r="Q1163" s="40" t="s">
        <v>12776</v>
      </c>
      <c r="R1163" s="40" t="s">
        <v>12777</v>
      </c>
      <c r="S1163" s="40" t="s">
        <v>12778</v>
      </c>
      <c r="T1163" s="39" t="s">
        <v>1287</v>
      </c>
      <c r="U1163" s="40" t="s">
        <v>12779</v>
      </c>
      <c r="V1163" s="55">
        <v>100.33899999999987</v>
      </c>
      <c r="W1163" s="43" t="s">
        <v>46</v>
      </c>
      <c r="X1163" s="44">
        <v>0</v>
      </c>
      <c r="Y1163" s="55">
        <f t="shared" si="37"/>
        <v>100.33899999999987</v>
      </c>
      <c r="Z1163" s="14" t="s">
        <v>39</v>
      </c>
      <c r="AA1163" s="45" t="s">
        <v>12780</v>
      </c>
      <c r="AB1163" s="45" t="s">
        <v>12781</v>
      </c>
      <c r="AC1163" s="45" t="s">
        <v>12782</v>
      </c>
      <c r="AD1163" s="45" t="s">
        <v>271</v>
      </c>
      <c r="AE1163" s="43" t="s">
        <v>259</v>
      </c>
      <c r="AF1163" s="45" t="s">
        <v>12783</v>
      </c>
      <c r="AG1163" s="48">
        <v>1</v>
      </c>
    </row>
    <row r="1164" spans="1:33" s="1" customFormat="1" ht="57">
      <c r="A1164" s="46" t="s">
        <v>12784</v>
      </c>
      <c r="B1164" s="10" t="s">
        <v>12785</v>
      </c>
      <c r="C1164" s="21" t="s">
        <v>12786</v>
      </c>
      <c r="D1164" s="10" t="s">
        <v>1900</v>
      </c>
      <c r="E1164" s="10" t="s">
        <v>79</v>
      </c>
      <c r="F1164" s="10" t="s">
        <v>44</v>
      </c>
      <c r="G1164" s="10" t="s">
        <v>45</v>
      </c>
      <c r="H1164" s="10" t="s">
        <v>44</v>
      </c>
      <c r="I1164" s="11"/>
      <c r="J1164" s="12">
        <v>1.6600048159336085E-2</v>
      </c>
      <c r="K1164" s="47">
        <v>636.63031039999998</v>
      </c>
      <c r="L1164" s="39" t="s">
        <v>46</v>
      </c>
      <c r="M1164" s="41">
        <v>0</v>
      </c>
      <c r="N1164" s="47">
        <f t="shared" si="36"/>
        <v>636.63031039999998</v>
      </c>
      <c r="O1164" s="39" t="s">
        <v>39</v>
      </c>
      <c r="P1164" s="13" t="s">
        <v>12787</v>
      </c>
      <c r="Q1164" s="40" t="s">
        <v>12788</v>
      </c>
      <c r="R1164" s="40" t="s">
        <v>12789</v>
      </c>
      <c r="S1164" s="40" t="s">
        <v>12790</v>
      </c>
      <c r="T1164" s="39" t="s">
        <v>266</v>
      </c>
      <c r="U1164" s="40" t="s">
        <v>12791</v>
      </c>
      <c r="V1164" s="55">
        <v>435.13372672000003</v>
      </c>
      <c r="W1164" s="43" t="s">
        <v>46</v>
      </c>
      <c r="X1164" s="44">
        <v>0</v>
      </c>
      <c r="Y1164" s="55">
        <f t="shared" si="37"/>
        <v>435.13372672000003</v>
      </c>
      <c r="Z1164" s="14" t="s">
        <v>39</v>
      </c>
      <c r="AA1164" s="45" t="s">
        <v>12792</v>
      </c>
      <c r="AB1164" s="45" t="s">
        <v>12793</v>
      </c>
      <c r="AC1164" s="45" t="s">
        <v>12794</v>
      </c>
      <c r="AD1164" s="45" t="s">
        <v>287</v>
      </c>
      <c r="AE1164" s="43" t="s">
        <v>351</v>
      </c>
      <c r="AF1164" s="45" t="s">
        <v>12795</v>
      </c>
      <c r="AG1164" s="48">
        <v>1</v>
      </c>
    </row>
    <row r="1165" spans="1:33" s="1" customFormat="1" ht="57">
      <c r="A1165" s="46" t="s">
        <v>12796</v>
      </c>
      <c r="B1165" s="10" t="s">
        <v>12785</v>
      </c>
      <c r="C1165" s="21" t="s">
        <v>12786</v>
      </c>
      <c r="D1165" s="10" t="s">
        <v>698</v>
      </c>
      <c r="E1165" s="10" t="s">
        <v>133</v>
      </c>
      <c r="F1165" s="10" t="s">
        <v>147</v>
      </c>
      <c r="G1165" s="10" t="s">
        <v>135</v>
      </c>
      <c r="H1165" s="10" t="s">
        <v>133</v>
      </c>
      <c r="I1165" s="11">
        <v>207808</v>
      </c>
      <c r="J1165" s="12">
        <v>7.1032094943941923E-3</v>
      </c>
      <c r="K1165" s="47">
        <v>19254.155200000001</v>
      </c>
      <c r="L1165" s="39" t="s">
        <v>46</v>
      </c>
      <c r="M1165" s="41">
        <v>0</v>
      </c>
      <c r="N1165" s="47">
        <f t="shared" si="36"/>
        <v>19254.155200000001</v>
      </c>
      <c r="O1165" s="39" t="s">
        <v>39</v>
      </c>
      <c r="P1165" s="13" t="s">
        <v>12797</v>
      </c>
      <c r="Q1165" s="40" t="s">
        <v>12798</v>
      </c>
      <c r="R1165" s="40" t="s">
        <v>12799</v>
      </c>
      <c r="S1165" s="40" t="s">
        <v>12800</v>
      </c>
      <c r="T1165" s="39" t="s">
        <v>152</v>
      </c>
      <c r="U1165" s="40" t="s">
        <v>12801</v>
      </c>
      <c r="V1165" s="55">
        <v>12938.6656</v>
      </c>
      <c r="W1165" s="43" t="s">
        <v>46</v>
      </c>
      <c r="X1165" s="44">
        <v>0</v>
      </c>
      <c r="Y1165" s="55">
        <f t="shared" si="37"/>
        <v>12938.6656</v>
      </c>
      <c r="Z1165" s="14" t="s">
        <v>39</v>
      </c>
      <c r="AA1165" s="45" t="s">
        <v>12802</v>
      </c>
      <c r="AB1165" s="45" t="s">
        <v>12803</v>
      </c>
      <c r="AC1165" s="45" t="s">
        <v>12804</v>
      </c>
      <c r="AD1165" s="45" t="s">
        <v>12805</v>
      </c>
      <c r="AE1165" s="43" t="s">
        <v>4174</v>
      </c>
      <c r="AF1165" s="45" t="s">
        <v>12806</v>
      </c>
      <c r="AG1165" s="48">
        <v>1</v>
      </c>
    </row>
    <row r="1166" spans="1:33" s="1" customFormat="1" ht="29.25">
      <c r="A1166" s="46" t="s">
        <v>12807</v>
      </c>
      <c r="B1166" s="10" t="s">
        <v>12785</v>
      </c>
      <c r="C1166" s="21" t="s">
        <v>12786</v>
      </c>
      <c r="D1166" s="10" t="s">
        <v>173</v>
      </c>
      <c r="E1166" s="10" t="s">
        <v>133</v>
      </c>
      <c r="F1166" s="10" t="s">
        <v>147</v>
      </c>
      <c r="G1166" s="10" t="s">
        <v>135</v>
      </c>
      <c r="H1166" s="10" t="s">
        <v>133</v>
      </c>
      <c r="I1166" s="11">
        <v>2078080</v>
      </c>
      <c r="J1166" s="12">
        <v>2.9562197343129854E-3</v>
      </c>
      <c r="K1166" s="47">
        <v>38990.2016</v>
      </c>
      <c r="L1166" s="39" t="s">
        <v>46</v>
      </c>
      <c r="M1166" s="41">
        <v>0</v>
      </c>
      <c r="N1166" s="47">
        <f t="shared" si="36"/>
        <v>38990.2016</v>
      </c>
      <c r="O1166" s="39" t="s">
        <v>39</v>
      </c>
      <c r="P1166" s="13" t="s">
        <v>12808</v>
      </c>
      <c r="Q1166" s="40" t="s">
        <v>12809</v>
      </c>
      <c r="R1166" s="40" t="s">
        <v>12810</v>
      </c>
      <c r="S1166" s="40" t="s">
        <v>12811</v>
      </c>
      <c r="T1166" s="39" t="s">
        <v>152</v>
      </c>
      <c r="U1166" s="40" t="s">
        <v>12812</v>
      </c>
      <c r="V1166" s="55">
        <v>45021.760000000002</v>
      </c>
      <c r="W1166" s="43" t="s">
        <v>46</v>
      </c>
      <c r="X1166" s="44">
        <v>0</v>
      </c>
      <c r="Y1166" s="55">
        <f t="shared" si="37"/>
        <v>45021.760000000002</v>
      </c>
      <c r="Z1166" s="14" t="s">
        <v>39</v>
      </c>
      <c r="AA1166" s="45" t="s">
        <v>12813</v>
      </c>
      <c r="AB1166" s="45" t="s">
        <v>12814</v>
      </c>
      <c r="AC1166" s="45" t="s">
        <v>12815</v>
      </c>
      <c r="AD1166" s="45" t="s">
        <v>693</v>
      </c>
      <c r="AE1166" s="43" t="s">
        <v>152</v>
      </c>
      <c r="AF1166" s="45" t="s">
        <v>12816</v>
      </c>
      <c r="AG1166" s="48">
        <v>1</v>
      </c>
    </row>
    <row r="1167" spans="1:33" s="1" customFormat="1" ht="28.5">
      <c r="A1167" s="46" t="s">
        <v>12817</v>
      </c>
      <c r="B1167" s="10" t="s">
        <v>12785</v>
      </c>
      <c r="C1167" s="21" t="s">
        <v>12786</v>
      </c>
      <c r="D1167" s="10" t="s">
        <v>12818</v>
      </c>
      <c r="E1167" s="10" t="s">
        <v>134</v>
      </c>
      <c r="F1167" s="10" t="s">
        <v>134</v>
      </c>
      <c r="G1167" s="10" t="s">
        <v>135</v>
      </c>
      <c r="H1167" s="10" t="s">
        <v>136</v>
      </c>
      <c r="I1167" s="11">
        <v>41561.599999999999</v>
      </c>
      <c r="J1167" s="12">
        <v>2.0117020929711926E-3</v>
      </c>
      <c r="K1167" s="47">
        <v>41561.599999999999</v>
      </c>
      <c r="L1167" s="39" t="s">
        <v>46</v>
      </c>
      <c r="M1167" s="41">
        <v>0</v>
      </c>
      <c r="N1167" s="47">
        <f t="shared" si="36"/>
        <v>41561.599999999999</v>
      </c>
      <c r="O1167" s="39" t="s">
        <v>39</v>
      </c>
      <c r="P1167" s="13" t="s">
        <v>12819</v>
      </c>
      <c r="Q1167" s="40" t="s">
        <v>12820</v>
      </c>
      <c r="R1167" s="40" t="s">
        <v>12821</v>
      </c>
      <c r="S1167" s="40" t="s">
        <v>9269</v>
      </c>
      <c r="T1167" s="39" t="s">
        <v>152</v>
      </c>
      <c r="U1167" s="40" t="s">
        <v>12822</v>
      </c>
      <c r="V1167" s="55">
        <v>41561.599999999999</v>
      </c>
      <c r="W1167" s="43" t="s">
        <v>46</v>
      </c>
      <c r="X1167" s="44">
        <v>0</v>
      </c>
      <c r="Y1167" s="55">
        <f t="shared" si="37"/>
        <v>41561.599999999999</v>
      </c>
      <c r="Z1167" s="14" t="s">
        <v>39</v>
      </c>
      <c r="AA1167" s="45" t="s">
        <v>12823</v>
      </c>
      <c r="AB1167" s="45" t="s">
        <v>12824</v>
      </c>
      <c r="AC1167" s="45" t="s">
        <v>12821</v>
      </c>
      <c r="AD1167" s="45" t="s">
        <v>813</v>
      </c>
      <c r="AE1167" s="43" t="s">
        <v>152</v>
      </c>
      <c r="AF1167" s="45" t="s">
        <v>12822</v>
      </c>
      <c r="AG1167" s="48">
        <v>1</v>
      </c>
    </row>
    <row r="1168" spans="1:33" s="1" customFormat="1" ht="28.5">
      <c r="A1168" s="46" t="s">
        <v>12825</v>
      </c>
      <c r="B1168" s="10" t="s">
        <v>12785</v>
      </c>
      <c r="C1168" s="21" t="s">
        <v>12786</v>
      </c>
      <c r="D1168" s="10" t="s">
        <v>12826</v>
      </c>
      <c r="E1168" s="10" t="s">
        <v>134</v>
      </c>
      <c r="F1168" s="10" t="s">
        <v>134</v>
      </c>
      <c r="G1168" s="10" t="s">
        <v>135</v>
      </c>
      <c r="H1168" s="10" t="s">
        <v>136</v>
      </c>
      <c r="I1168" s="11">
        <v>62342.400000000001</v>
      </c>
      <c r="J1168" s="12">
        <v>3.496715446214659E-3</v>
      </c>
      <c r="K1168" s="47">
        <v>62342.400000000001</v>
      </c>
      <c r="L1168" s="39" t="s">
        <v>46</v>
      </c>
      <c r="M1168" s="41">
        <v>0</v>
      </c>
      <c r="N1168" s="47">
        <f t="shared" si="36"/>
        <v>62342.400000000001</v>
      </c>
      <c r="O1168" s="39" t="s">
        <v>39</v>
      </c>
      <c r="P1168" s="13" t="s">
        <v>12827</v>
      </c>
      <c r="Q1168" s="40" t="s">
        <v>12828</v>
      </c>
      <c r="R1168" s="40" t="s">
        <v>12829</v>
      </c>
      <c r="S1168" s="40" t="s">
        <v>9269</v>
      </c>
      <c r="T1168" s="39" t="s">
        <v>152</v>
      </c>
      <c r="U1168" s="40" t="s">
        <v>12830</v>
      </c>
      <c r="V1168" s="55">
        <v>62342.400000000001</v>
      </c>
      <c r="W1168" s="43" t="s">
        <v>46</v>
      </c>
      <c r="X1168" s="44">
        <v>0</v>
      </c>
      <c r="Y1168" s="55">
        <f t="shared" si="37"/>
        <v>62342.400000000001</v>
      </c>
      <c r="Z1168" s="14" t="s">
        <v>39</v>
      </c>
      <c r="AA1168" s="45" t="s">
        <v>12823</v>
      </c>
      <c r="AB1168" s="45" t="s">
        <v>12831</v>
      </c>
      <c r="AC1168" s="45" t="s">
        <v>12829</v>
      </c>
      <c r="AD1168" s="45" t="s">
        <v>813</v>
      </c>
      <c r="AE1168" s="43" t="s">
        <v>152</v>
      </c>
      <c r="AF1168" s="45" t="s">
        <v>12830</v>
      </c>
      <c r="AG1168" s="48">
        <v>1</v>
      </c>
    </row>
    <row r="1169" spans="1:33" s="1" customFormat="1" ht="71.25">
      <c r="A1169" s="46" t="s">
        <v>12832</v>
      </c>
      <c r="B1169" s="10" t="s">
        <v>12785</v>
      </c>
      <c r="C1169" s="21" t="s">
        <v>12786</v>
      </c>
      <c r="D1169" s="10" t="s">
        <v>12833</v>
      </c>
      <c r="E1169" s="10" t="s">
        <v>134</v>
      </c>
      <c r="F1169" s="10" t="s">
        <v>134</v>
      </c>
      <c r="G1169" s="10" t="s">
        <v>135</v>
      </c>
      <c r="H1169" s="10" t="s">
        <v>136</v>
      </c>
      <c r="I1169" s="11">
        <v>83123.199999999997</v>
      </c>
      <c r="J1169" s="12">
        <v>6.3062359671355442E-2</v>
      </c>
      <c r="K1169" s="47">
        <v>83123.199999999997</v>
      </c>
      <c r="L1169" s="39" t="s">
        <v>46</v>
      </c>
      <c r="M1169" s="41">
        <v>0</v>
      </c>
      <c r="N1169" s="47">
        <f t="shared" si="36"/>
        <v>83123.199999999997</v>
      </c>
      <c r="O1169" s="39" t="s">
        <v>39</v>
      </c>
      <c r="P1169" s="13" t="s">
        <v>12834</v>
      </c>
      <c r="Q1169" s="40" t="s">
        <v>12835</v>
      </c>
      <c r="R1169" s="40" t="s">
        <v>12836</v>
      </c>
      <c r="S1169" s="40" t="s">
        <v>12837</v>
      </c>
      <c r="T1169" s="39" t="s">
        <v>152</v>
      </c>
      <c r="U1169" s="40" t="s">
        <v>12838</v>
      </c>
      <c r="V1169" s="55">
        <v>83123.199999999997</v>
      </c>
      <c r="W1169" s="43" t="s">
        <v>46</v>
      </c>
      <c r="X1169" s="44">
        <v>0</v>
      </c>
      <c r="Y1169" s="55">
        <f t="shared" si="37"/>
        <v>83123.199999999997</v>
      </c>
      <c r="Z1169" s="14" t="s">
        <v>39</v>
      </c>
      <c r="AA1169" s="45" t="s">
        <v>12823</v>
      </c>
      <c r="AB1169" s="45" t="s">
        <v>12839</v>
      </c>
      <c r="AC1169" s="45" t="s">
        <v>12836</v>
      </c>
      <c r="AD1169" s="45" t="s">
        <v>813</v>
      </c>
      <c r="AE1169" s="43" t="s">
        <v>152</v>
      </c>
      <c r="AF1169" s="45" t="s">
        <v>12838</v>
      </c>
      <c r="AG1169" s="48">
        <v>1</v>
      </c>
    </row>
    <row r="1170" spans="1:33" s="1" customFormat="1" ht="71.25">
      <c r="A1170" s="46" t="s">
        <v>12840</v>
      </c>
      <c r="B1170" s="10" t="s">
        <v>12785</v>
      </c>
      <c r="C1170" s="21" t="s">
        <v>12786</v>
      </c>
      <c r="D1170" s="10" t="s">
        <v>12841</v>
      </c>
      <c r="E1170" s="10" t="s">
        <v>134</v>
      </c>
      <c r="F1170" s="10" t="s">
        <v>134</v>
      </c>
      <c r="G1170" s="10" t="s">
        <v>135</v>
      </c>
      <c r="H1170" s="10" t="s">
        <v>136</v>
      </c>
      <c r="I1170" s="11">
        <v>103904</v>
      </c>
      <c r="J1170" s="12">
        <v>9.0658322389166476E-2</v>
      </c>
      <c r="K1170" s="47">
        <v>103904</v>
      </c>
      <c r="L1170" s="39" t="s">
        <v>46</v>
      </c>
      <c r="M1170" s="41">
        <v>0</v>
      </c>
      <c r="N1170" s="47">
        <f t="shared" si="36"/>
        <v>103904</v>
      </c>
      <c r="O1170" s="39" t="s">
        <v>39</v>
      </c>
      <c r="P1170" s="13" t="s">
        <v>12842</v>
      </c>
      <c r="Q1170" s="40" t="s">
        <v>12843</v>
      </c>
      <c r="R1170" s="40" t="s">
        <v>12844</v>
      </c>
      <c r="S1170" s="40" t="s">
        <v>12845</v>
      </c>
      <c r="T1170" s="39" t="s">
        <v>152</v>
      </c>
      <c r="U1170" s="40" t="s">
        <v>12846</v>
      </c>
      <c r="V1170" s="55">
        <v>103904</v>
      </c>
      <c r="W1170" s="43" t="s">
        <v>46</v>
      </c>
      <c r="X1170" s="44">
        <v>0</v>
      </c>
      <c r="Y1170" s="55">
        <f t="shared" si="37"/>
        <v>103904</v>
      </c>
      <c r="Z1170" s="14" t="s">
        <v>39</v>
      </c>
      <c r="AA1170" s="45" t="s">
        <v>12847</v>
      </c>
      <c r="AB1170" s="45" t="s">
        <v>12848</v>
      </c>
      <c r="AC1170" s="45" t="s">
        <v>12844</v>
      </c>
      <c r="AD1170" s="45" t="s">
        <v>813</v>
      </c>
      <c r="AE1170" s="43" t="s">
        <v>152</v>
      </c>
      <c r="AF1170" s="45" t="s">
        <v>12846</v>
      </c>
      <c r="AG1170" s="48">
        <v>1</v>
      </c>
    </row>
    <row r="1171" spans="1:33" s="1" customFormat="1" ht="28.5">
      <c r="A1171" s="46" t="s">
        <v>12849</v>
      </c>
      <c r="B1171" s="10" t="s">
        <v>12850</v>
      </c>
      <c r="C1171" s="21" t="s">
        <v>12851</v>
      </c>
      <c r="D1171" s="10" t="s">
        <v>43</v>
      </c>
      <c r="E1171" s="10" t="s">
        <v>79</v>
      </c>
      <c r="F1171" s="10" t="s">
        <v>44</v>
      </c>
      <c r="G1171" s="10" t="s">
        <v>45</v>
      </c>
      <c r="H1171" s="10" t="s">
        <v>44</v>
      </c>
      <c r="I1171" s="11"/>
      <c r="J1171" s="12">
        <v>3.5841792240690339E-4</v>
      </c>
      <c r="K1171" s="47">
        <v>893.75478527999996</v>
      </c>
      <c r="L1171" s="39" t="s">
        <v>46</v>
      </c>
      <c r="M1171" s="41">
        <v>0</v>
      </c>
      <c r="N1171" s="47">
        <f t="shared" si="36"/>
        <v>893.75478527999996</v>
      </c>
      <c r="O1171" s="39" t="s">
        <v>39</v>
      </c>
      <c r="P1171" s="13" t="s">
        <v>12852</v>
      </c>
      <c r="Q1171" s="40" t="s">
        <v>12853</v>
      </c>
      <c r="R1171" s="40" t="s">
        <v>12854</v>
      </c>
      <c r="S1171" s="40" t="s">
        <v>12855</v>
      </c>
      <c r="T1171" s="39" t="s">
        <v>266</v>
      </c>
      <c r="U1171" s="40" t="s">
        <v>12856</v>
      </c>
      <c r="V1171" s="55">
        <v>527.84687871999995</v>
      </c>
      <c r="W1171" s="43" t="s">
        <v>46</v>
      </c>
      <c r="X1171" s="44">
        <v>0</v>
      </c>
      <c r="Y1171" s="55">
        <f t="shared" si="37"/>
        <v>527.84687871999995</v>
      </c>
      <c r="Z1171" s="14" t="s">
        <v>39</v>
      </c>
      <c r="AA1171" s="45" t="s">
        <v>12857</v>
      </c>
      <c r="AB1171" s="45" t="s">
        <v>12858</v>
      </c>
      <c r="AC1171" s="45" t="s">
        <v>12854</v>
      </c>
      <c r="AD1171" s="45" t="s">
        <v>55</v>
      </c>
      <c r="AE1171" s="43" t="s">
        <v>266</v>
      </c>
      <c r="AF1171" s="45" t="s">
        <v>12856</v>
      </c>
      <c r="AG1171" s="48">
        <v>1</v>
      </c>
    </row>
    <row r="1172" spans="1:33" s="1" customFormat="1" ht="71.25">
      <c r="A1172" s="46" t="s">
        <v>12859</v>
      </c>
      <c r="B1172" s="10" t="s">
        <v>7217</v>
      </c>
      <c r="C1172" s="21" t="s">
        <v>12860</v>
      </c>
      <c r="D1172" s="10" t="s">
        <v>12861</v>
      </c>
      <c r="E1172" s="10" t="s">
        <v>133</v>
      </c>
      <c r="F1172" s="10" t="s">
        <v>134</v>
      </c>
      <c r="G1172" s="10" t="s">
        <v>135</v>
      </c>
      <c r="H1172" s="10" t="s">
        <v>136</v>
      </c>
      <c r="I1172" s="11">
        <v>361251.42</v>
      </c>
      <c r="J1172" s="12">
        <v>2.5255212801925559E-4</v>
      </c>
      <c r="K1172" s="47">
        <v>361251.02979999955</v>
      </c>
      <c r="L1172" s="39" t="s">
        <v>46</v>
      </c>
      <c r="M1172" s="41">
        <v>0</v>
      </c>
      <c r="N1172" s="47">
        <f t="shared" si="36"/>
        <v>361251.02979999955</v>
      </c>
      <c r="O1172" s="39" t="s">
        <v>39</v>
      </c>
      <c r="P1172" s="13" t="s">
        <v>12862</v>
      </c>
      <c r="Q1172" s="40" t="s">
        <v>12863</v>
      </c>
      <c r="R1172" s="40" t="s">
        <v>12864</v>
      </c>
      <c r="S1172" s="40" t="s">
        <v>12865</v>
      </c>
      <c r="T1172" s="39" t="s">
        <v>152</v>
      </c>
      <c r="U1172" s="40" t="s">
        <v>12866</v>
      </c>
      <c r="V1172" s="55">
        <v>361251.02979999955</v>
      </c>
      <c r="W1172" s="43" t="s">
        <v>46</v>
      </c>
      <c r="X1172" s="44">
        <v>0</v>
      </c>
      <c r="Y1172" s="55">
        <f t="shared" si="37"/>
        <v>361251.02979999955</v>
      </c>
      <c r="Z1172" s="14" t="s">
        <v>39</v>
      </c>
      <c r="AA1172" s="45" t="s">
        <v>12867</v>
      </c>
      <c r="AB1172" s="45" t="s">
        <v>12868</v>
      </c>
      <c r="AC1172" s="45" t="s">
        <v>12864</v>
      </c>
      <c r="AD1172" s="45" t="s">
        <v>813</v>
      </c>
      <c r="AE1172" s="43" t="s">
        <v>152</v>
      </c>
      <c r="AF1172" s="45" t="s">
        <v>12866</v>
      </c>
      <c r="AG1172" s="48">
        <v>1</v>
      </c>
    </row>
    <row r="1173" spans="1:33" s="1" customFormat="1" ht="71.25">
      <c r="A1173" s="46" t="s">
        <v>12869</v>
      </c>
      <c r="B1173" s="10" t="s">
        <v>7217</v>
      </c>
      <c r="C1173" s="21" t="s">
        <v>12860</v>
      </c>
      <c r="D1173" s="10" t="s">
        <v>12870</v>
      </c>
      <c r="E1173" s="10" t="s">
        <v>133</v>
      </c>
      <c r="F1173" s="10" t="s">
        <v>147</v>
      </c>
      <c r="G1173" s="10" t="s">
        <v>135</v>
      </c>
      <c r="H1173" s="10" t="s">
        <v>147</v>
      </c>
      <c r="I1173" s="11">
        <v>481668.39</v>
      </c>
      <c r="J1173" s="12">
        <v>1.6836808534617062E-3</v>
      </c>
      <c r="K1173" s="47">
        <v>481668.39</v>
      </c>
      <c r="L1173" s="39" t="s">
        <v>46</v>
      </c>
      <c r="M1173" s="41">
        <v>0</v>
      </c>
      <c r="N1173" s="47">
        <f t="shared" si="36"/>
        <v>481668.39</v>
      </c>
      <c r="O1173" s="39" t="s">
        <v>39</v>
      </c>
      <c r="P1173" s="13" t="s">
        <v>12871</v>
      </c>
      <c r="Q1173" s="40" t="s">
        <v>12872</v>
      </c>
      <c r="R1173" s="40" t="s">
        <v>12873</v>
      </c>
      <c r="S1173" s="40" t="s">
        <v>12865</v>
      </c>
      <c r="T1173" s="39" t="s">
        <v>152</v>
      </c>
      <c r="U1173" s="40" t="s">
        <v>12874</v>
      </c>
      <c r="V1173" s="55">
        <v>481668.39</v>
      </c>
      <c r="W1173" s="43" t="s">
        <v>46</v>
      </c>
      <c r="X1173" s="44">
        <v>0</v>
      </c>
      <c r="Y1173" s="55">
        <f t="shared" si="37"/>
        <v>481668.39</v>
      </c>
      <c r="Z1173" s="14" t="s">
        <v>39</v>
      </c>
      <c r="AA1173" s="45" t="s">
        <v>12867</v>
      </c>
      <c r="AB1173" s="45" t="s">
        <v>12875</v>
      </c>
      <c r="AC1173" s="45" t="s">
        <v>12873</v>
      </c>
      <c r="AD1173" s="45" t="s">
        <v>813</v>
      </c>
      <c r="AE1173" s="43" t="s">
        <v>152</v>
      </c>
      <c r="AF1173" s="45" t="s">
        <v>12874</v>
      </c>
      <c r="AG1173" s="48">
        <v>1</v>
      </c>
    </row>
    <row r="1174" spans="1:33" s="1" customFormat="1" ht="57">
      <c r="A1174" s="46" t="s">
        <v>12876</v>
      </c>
      <c r="B1174" s="10" t="s">
        <v>7217</v>
      </c>
      <c r="C1174" s="21" t="s">
        <v>12860</v>
      </c>
      <c r="D1174" s="10" t="s">
        <v>12877</v>
      </c>
      <c r="E1174" s="10" t="s">
        <v>133</v>
      </c>
      <c r="F1174" s="10" t="s">
        <v>147</v>
      </c>
      <c r="G1174" s="10" t="s">
        <v>135</v>
      </c>
      <c r="H1174" s="10" t="s">
        <v>136</v>
      </c>
      <c r="I1174" s="11">
        <v>722503.11</v>
      </c>
      <c r="J1174" s="12">
        <v>1.8941409601444231E-2</v>
      </c>
      <c r="K1174" s="47">
        <v>722502.05959999911</v>
      </c>
      <c r="L1174" s="39" t="s">
        <v>46</v>
      </c>
      <c r="M1174" s="41">
        <v>0</v>
      </c>
      <c r="N1174" s="47">
        <f t="shared" si="36"/>
        <v>722502.05959999911</v>
      </c>
      <c r="O1174" s="39" t="s">
        <v>39</v>
      </c>
      <c r="P1174" s="13" t="s">
        <v>12878</v>
      </c>
      <c r="Q1174" s="40" t="s">
        <v>12879</v>
      </c>
      <c r="R1174" s="40" t="s">
        <v>12880</v>
      </c>
      <c r="S1174" s="40" t="s">
        <v>12881</v>
      </c>
      <c r="T1174" s="39" t="s">
        <v>152</v>
      </c>
      <c r="U1174" s="40" t="s">
        <v>12882</v>
      </c>
      <c r="V1174" s="55">
        <v>722502.05959999911</v>
      </c>
      <c r="W1174" s="43" t="s">
        <v>46</v>
      </c>
      <c r="X1174" s="44">
        <v>0</v>
      </c>
      <c r="Y1174" s="55">
        <f t="shared" si="37"/>
        <v>722502.05959999911</v>
      </c>
      <c r="Z1174" s="14" t="s">
        <v>39</v>
      </c>
      <c r="AA1174" s="45" t="s">
        <v>12867</v>
      </c>
      <c r="AB1174" s="45" t="s">
        <v>12883</v>
      </c>
      <c r="AC1174" s="45" t="s">
        <v>12880</v>
      </c>
      <c r="AD1174" s="45" t="s">
        <v>813</v>
      </c>
      <c r="AE1174" s="43" t="s">
        <v>152</v>
      </c>
      <c r="AF1174" s="45" t="s">
        <v>12882</v>
      </c>
      <c r="AG1174" s="48">
        <v>1</v>
      </c>
    </row>
    <row r="1175" spans="1:33" s="1" customFormat="1" ht="71.25">
      <c r="A1175" s="46" t="s">
        <v>12884</v>
      </c>
      <c r="B1175" s="10" t="s">
        <v>12885</v>
      </c>
      <c r="C1175" s="21" t="s">
        <v>12886</v>
      </c>
      <c r="D1175" s="10" t="s">
        <v>173</v>
      </c>
      <c r="E1175" s="10" t="s">
        <v>4836</v>
      </c>
      <c r="F1175" s="10" t="s">
        <v>4837</v>
      </c>
      <c r="G1175" s="10" t="s">
        <v>569</v>
      </c>
      <c r="H1175" s="10" t="s">
        <v>4837</v>
      </c>
      <c r="I1175" s="11"/>
      <c r="J1175" s="12">
        <v>2.535736191665939E-3</v>
      </c>
      <c r="K1175" s="47">
        <v>1525.4403942399999</v>
      </c>
      <c r="L1175" s="39" t="s">
        <v>46</v>
      </c>
      <c r="M1175" s="41">
        <v>0</v>
      </c>
      <c r="N1175" s="47">
        <f t="shared" si="36"/>
        <v>1525.4403942399999</v>
      </c>
      <c r="O1175" s="39" t="s">
        <v>39</v>
      </c>
      <c r="P1175" s="13" t="s">
        <v>12887</v>
      </c>
      <c r="Q1175" s="40" t="s">
        <v>12888</v>
      </c>
      <c r="R1175" s="40" t="s">
        <v>12889</v>
      </c>
      <c r="S1175" s="40" t="s">
        <v>12890</v>
      </c>
      <c r="T1175" s="39" t="s">
        <v>642</v>
      </c>
      <c r="U1175" s="40" t="s">
        <v>12891</v>
      </c>
      <c r="V1175" s="55">
        <v>482.10839040000002</v>
      </c>
      <c r="W1175" s="43" t="s">
        <v>46</v>
      </c>
      <c r="X1175" s="44">
        <v>0</v>
      </c>
      <c r="Y1175" s="55">
        <f t="shared" si="37"/>
        <v>482.10839040000002</v>
      </c>
      <c r="Z1175" s="14" t="s">
        <v>39</v>
      </c>
      <c r="AA1175" s="45" t="s">
        <v>12892</v>
      </c>
      <c r="AB1175" s="45" t="s">
        <v>12893</v>
      </c>
      <c r="AC1175" s="45" t="s">
        <v>12894</v>
      </c>
      <c r="AD1175" s="45" t="s">
        <v>287</v>
      </c>
      <c r="AE1175" s="43" t="s">
        <v>12895</v>
      </c>
      <c r="AF1175" s="45" t="s">
        <v>12896</v>
      </c>
      <c r="AG1175" s="48">
        <v>1</v>
      </c>
    </row>
    <row r="1176" spans="1:33" s="1" customFormat="1" ht="85.5">
      <c r="A1176" s="46" t="s">
        <v>12897</v>
      </c>
      <c r="B1176" s="10" t="s">
        <v>12898</v>
      </c>
      <c r="C1176" s="21" t="s">
        <v>12886</v>
      </c>
      <c r="D1176" s="10" t="s">
        <v>12899</v>
      </c>
      <c r="E1176" s="10" t="s">
        <v>922</v>
      </c>
      <c r="F1176" s="10" t="s">
        <v>12900</v>
      </c>
      <c r="G1176" s="10" t="s">
        <v>135</v>
      </c>
      <c r="H1176" s="10" t="s">
        <v>922</v>
      </c>
      <c r="I1176" s="11"/>
      <c r="J1176" s="12">
        <v>3.4229579449341998E-3</v>
      </c>
      <c r="K1176" s="47">
        <v>4473.7186278400004</v>
      </c>
      <c r="L1176" s="39" t="s">
        <v>46</v>
      </c>
      <c r="M1176" s="41">
        <v>0</v>
      </c>
      <c r="N1176" s="47">
        <f t="shared" si="36"/>
        <v>4473.7186278400004</v>
      </c>
      <c r="O1176" s="39" t="s">
        <v>39</v>
      </c>
      <c r="P1176" s="13" t="s">
        <v>12901</v>
      </c>
      <c r="Q1176" s="40" t="s">
        <v>12902</v>
      </c>
      <c r="R1176" s="40" t="s">
        <v>12903</v>
      </c>
      <c r="S1176" s="40" t="s">
        <v>12904</v>
      </c>
      <c r="T1176" s="39" t="s">
        <v>152</v>
      </c>
      <c r="U1176" s="40" t="s">
        <v>12905</v>
      </c>
      <c r="V1176" s="55">
        <v>2232.5327001599999</v>
      </c>
      <c r="W1176" s="43" t="s">
        <v>46</v>
      </c>
      <c r="X1176" s="44">
        <v>0</v>
      </c>
      <c r="Y1176" s="55">
        <f t="shared" si="37"/>
        <v>2232.5327001599999</v>
      </c>
      <c r="Z1176" s="14" t="s">
        <v>39</v>
      </c>
      <c r="AA1176" s="45" t="s">
        <v>12906</v>
      </c>
      <c r="AB1176" s="45" t="s">
        <v>12907</v>
      </c>
      <c r="AC1176" s="45" t="s">
        <v>12908</v>
      </c>
      <c r="AD1176" s="45" t="s">
        <v>12909</v>
      </c>
      <c r="AE1176" s="43" t="s">
        <v>12910</v>
      </c>
      <c r="AF1176" s="45" t="s">
        <v>12911</v>
      </c>
      <c r="AG1176" s="48">
        <v>1</v>
      </c>
    </row>
    <row r="1177" spans="1:33" s="1" customFormat="1" ht="99.75">
      <c r="A1177" s="46" t="s">
        <v>12912</v>
      </c>
      <c r="B1177" s="10" t="s">
        <v>12913</v>
      </c>
      <c r="C1177" s="21" t="s">
        <v>12886</v>
      </c>
      <c r="D1177" s="10" t="s">
        <v>12914</v>
      </c>
      <c r="E1177" s="10" t="s">
        <v>737</v>
      </c>
      <c r="F1177" s="10" t="s">
        <v>201</v>
      </c>
      <c r="G1177" s="10" t="s">
        <v>202</v>
      </c>
      <c r="H1177" s="10" t="s">
        <v>2537</v>
      </c>
      <c r="I1177" s="11"/>
      <c r="J1177" s="12">
        <v>5.2647952622291425E-2</v>
      </c>
      <c r="K1177" s="47">
        <v>2719.5857919999999</v>
      </c>
      <c r="L1177" s="39" t="s">
        <v>46</v>
      </c>
      <c r="M1177" s="41">
        <v>0</v>
      </c>
      <c r="N1177" s="47">
        <f t="shared" si="36"/>
        <v>2719.5857919999999</v>
      </c>
      <c r="O1177" s="39" t="s">
        <v>39</v>
      </c>
      <c r="P1177" s="13" t="s">
        <v>12915</v>
      </c>
      <c r="Q1177" s="40" t="s">
        <v>12916</v>
      </c>
      <c r="R1177" s="40" t="s">
        <v>12917</v>
      </c>
      <c r="S1177" s="40" t="s">
        <v>12918</v>
      </c>
      <c r="T1177" s="39" t="s">
        <v>125</v>
      </c>
      <c r="U1177" s="40" t="s">
        <v>12919</v>
      </c>
      <c r="V1177" s="55">
        <v>1432.7272422399999</v>
      </c>
      <c r="W1177" s="43" t="s">
        <v>46</v>
      </c>
      <c r="X1177" s="44">
        <v>0</v>
      </c>
      <c r="Y1177" s="55">
        <f t="shared" si="37"/>
        <v>1432.7272422399999</v>
      </c>
      <c r="Z1177" s="14" t="s">
        <v>39</v>
      </c>
      <c r="AA1177" s="45" t="s">
        <v>12920</v>
      </c>
      <c r="AB1177" s="45" t="s">
        <v>12921</v>
      </c>
      <c r="AC1177" s="45" t="s">
        <v>12922</v>
      </c>
      <c r="AD1177" s="45" t="s">
        <v>2546</v>
      </c>
      <c r="AE1177" s="43" t="s">
        <v>125</v>
      </c>
      <c r="AF1177" s="45" t="s">
        <v>12919</v>
      </c>
      <c r="AG1177" s="48">
        <v>1</v>
      </c>
    </row>
    <row r="1178" spans="1:33" s="1" customFormat="1" ht="142.5">
      <c r="A1178" s="46" t="s">
        <v>12923</v>
      </c>
      <c r="B1178" s="10" t="s">
        <v>12898</v>
      </c>
      <c r="C1178" s="21" t="s">
        <v>12886</v>
      </c>
      <c r="D1178" s="10" t="s">
        <v>238</v>
      </c>
      <c r="E1178" s="10" t="s">
        <v>583</v>
      </c>
      <c r="F1178" s="10" t="s">
        <v>62</v>
      </c>
      <c r="G1178" s="10" t="s">
        <v>45</v>
      </c>
      <c r="H1178" s="10" t="s">
        <v>63</v>
      </c>
      <c r="I1178" s="11"/>
      <c r="J1178" s="12">
        <v>6.3503825239987219E-3</v>
      </c>
      <c r="K1178" s="47">
        <v>67.989644800000008</v>
      </c>
      <c r="L1178" s="39" t="s">
        <v>46</v>
      </c>
      <c r="M1178" s="41">
        <v>0</v>
      </c>
      <c r="N1178" s="47">
        <f t="shared" si="36"/>
        <v>67.989644800000008</v>
      </c>
      <c r="O1178" s="39" t="s">
        <v>39</v>
      </c>
      <c r="P1178" s="13" t="s">
        <v>12924</v>
      </c>
      <c r="Q1178" s="40" t="s">
        <v>12925</v>
      </c>
      <c r="R1178" s="40" t="s">
        <v>12926</v>
      </c>
      <c r="S1178" s="40" t="s">
        <v>12927</v>
      </c>
      <c r="T1178" s="39" t="s">
        <v>3751</v>
      </c>
      <c r="U1178" s="40" t="s">
        <v>12928</v>
      </c>
      <c r="V1178" s="55">
        <v>37.0852608</v>
      </c>
      <c r="W1178" s="43" t="s">
        <v>46</v>
      </c>
      <c r="X1178" s="44">
        <v>0</v>
      </c>
      <c r="Y1178" s="55">
        <f t="shared" si="37"/>
        <v>37.0852608</v>
      </c>
      <c r="Z1178" s="14" t="s">
        <v>39</v>
      </c>
      <c r="AA1178" s="45" t="s">
        <v>12929</v>
      </c>
      <c r="AB1178" s="45" t="s">
        <v>12930</v>
      </c>
      <c r="AC1178" s="45" t="s">
        <v>12931</v>
      </c>
      <c r="AD1178" s="45" t="s">
        <v>235</v>
      </c>
      <c r="AE1178" s="43" t="s">
        <v>3751</v>
      </c>
      <c r="AF1178" s="45" t="s">
        <v>12932</v>
      </c>
      <c r="AG1178" s="48">
        <v>1</v>
      </c>
    </row>
    <row r="1179" spans="1:33" s="1" customFormat="1" ht="57">
      <c r="A1179" s="46" t="s">
        <v>12933</v>
      </c>
      <c r="B1179" s="10" t="s">
        <v>12898</v>
      </c>
      <c r="C1179" s="21" t="s">
        <v>12886</v>
      </c>
      <c r="D1179" s="10" t="s">
        <v>173</v>
      </c>
      <c r="E1179" s="10" t="s">
        <v>79</v>
      </c>
      <c r="F1179" s="10" t="s">
        <v>44</v>
      </c>
      <c r="G1179" s="10" t="s">
        <v>45</v>
      </c>
      <c r="H1179" s="10" t="s">
        <v>44</v>
      </c>
      <c r="I1179" s="11"/>
      <c r="J1179" s="12">
        <v>6.1681933368524311E-3</v>
      </c>
      <c r="K1179" s="47">
        <v>189.13483008</v>
      </c>
      <c r="L1179" s="39" t="s">
        <v>46</v>
      </c>
      <c r="M1179" s="41">
        <v>0</v>
      </c>
      <c r="N1179" s="47">
        <f t="shared" si="36"/>
        <v>189.13483008</v>
      </c>
      <c r="O1179" s="39" t="s">
        <v>39</v>
      </c>
      <c r="P1179" s="13" t="s">
        <v>12934</v>
      </c>
      <c r="Q1179" s="40" t="s">
        <v>12935</v>
      </c>
      <c r="R1179" s="40" t="s">
        <v>12936</v>
      </c>
      <c r="S1179" s="40" t="s">
        <v>12937</v>
      </c>
      <c r="T1179" s="39" t="s">
        <v>7153</v>
      </c>
      <c r="U1179" s="40" t="s">
        <v>12938</v>
      </c>
      <c r="V1179" s="55">
        <v>111.2557824</v>
      </c>
      <c r="W1179" s="43" t="s">
        <v>46</v>
      </c>
      <c r="X1179" s="44">
        <v>0</v>
      </c>
      <c r="Y1179" s="55">
        <f t="shared" si="37"/>
        <v>111.2557824</v>
      </c>
      <c r="Z1179" s="14" t="s">
        <v>39</v>
      </c>
      <c r="AA1179" s="45" t="s">
        <v>12939</v>
      </c>
      <c r="AB1179" s="45" t="s">
        <v>12940</v>
      </c>
      <c r="AC1179" s="45" t="s">
        <v>12941</v>
      </c>
      <c r="AD1179" s="45" t="s">
        <v>287</v>
      </c>
      <c r="AE1179" s="43" t="s">
        <v>12942</v>
      </c>
      <c r="AF1179" s="45" t="s">
        <v>12943</v>
      </c>
      <c r="AG1179" s="48">
        <v>1</v>
      </c>
    </row>
    <row r="1180" spans="1:33" s="1" customFormat="1" ht="42.75">
      <c r="A1180" s="46" t="s">
        <v>12944</v>
      </c>
      <c r="B1180" s="10" t="s">
        <v>12945</v>
      </c>
      <c r="C1180" s="21" t="s">
        <v>12946</v>
      </c>
      <c r="D1180" s="10" t="s">
        <v>12947</v>
      </c>
      <c r="E1180" s="10" t="s">
        <v>4836</v>
      </c>
      <c r="F1180" s="10" t="s">
        <v>4837</v>
      </c>
      <c r="G1180" s="10" t="s">
        <v>569</v>
      </c>
      <c r="H1180" s="10" t="s">
        <v>4837</v>
      </c>
      <c r="I1180" s="11"/>
      <c r="J1180" s="12">
        <v>2.8454821121866848E-2</v>
      </c>
      <c r="K1180" s="47">
        <v>688.54967551999994</v>
      </c>
      <c r="L1180" s="39" t="s">
        <v>46</v>
      </c>
      <c r="M1180" s="41">
        <v>0</v>
      </c>
      <c r="N1180" s="47">
        <f t="shared" si="36"/>
        <v>688.54967551999994</v>
      </c>
      <c r="O1180" s="39" t="s">
        <v>39</v>
      </c>
      <c r="P1180" s="13" t="s">
        <v>12948</v>
      </c>
      <c r="Q1180" s="40" t="s">
        <v>12949</v>
      </c>
      <c r="R1180" s="40" t="s">
        <v>12950</v>
      </c>
      <c r="S1180" s="40" t="s">
        <v>12951</v>
      </c>
      <c r="T1180" s="39" t="s">
        <v>613</v>
      </c>
      <c r="U1180" s="40" t="s">
        <v>12952</v>
      </c>
      <c r="V1180" s="55">
        <v>618.08767999999998</v>
      </c>
      <c r="W1180" s="43" t="s">
        <v>46</v>
      </c>
      <c r="X1180" s="44">
        <v>0</v>
      </c>
      <c r="Y1180" s="55">
        <f t="shared" si="37"/>
        <v>618.08767999999998</v>
      </c>
      <c r="Z1180" s="14" t="s">
        <v>39</v>
      </c>
      <c r="AA1180" s="45" t="s">
        <v>12953</v>
      </c>
      <c r="AB1180" s="45" t="s">
        <v>12954</v>
      </c>
      <c r="AC1180" s="45" t="s">
        <v>12955</v>
      </c>
      <c r="AD1180" s="45" t="s">
        <v>271</v>
      </c>
      <c r="AE1180" s="43" t="s">
        <v>1334</v>
      </c>
      <c r="AF1180" s="45" t="s">
        <v>12956</v>
      </c>
      <c r="AG1180" s="48">
        <v>1</v>
      </c>
    </row>
    <row r="1181" spans="1:33" s="1" customFormat="1" ht="24">
      <c r="A1181" s="46" t="s">
        <v>12957</v>
      </c>
      <c r="B1181" s="10" t="s">
        <v>12958</v>
      </c>
      <c r="C1181" s="21" t="s">
        <v>12959</v>
      </c>
      <c r="D1181" s="10" t="s">
        <v>1856</v>
      </c>
      <c r="E1181" s="10" t="s">
        <v>79</v>
      </c>
      <c r="F1181" s="10" t="s">
        <v>44</v>
      </c>
      <c r="G1181" s="10" t="s">
        <v>12335</v>
      </c>
      <c r="H1181" s="10" t="s">
        <v>44</v>
      </c>
      <c r="I1181" s="11"/>
      <c r="J1181" s="12">
        <v>2.4085464924474039E-4</v>
      </c>
      <c r="K1181" s="47">
        <v>6630.8446310400004</v>
      </c>
      <c r="L1181" s="39" t="s">
        <v>46</v>
      </c>
      <c r="M1181" s="41">
        <v>0</v>
      </c>
      <c r="N1181" s="47">
        <f t="shared" si="36"/>
        <v>6630.8446310400004</v>
      </c>
      <c r="O1181" s="39" t="s">
        <v>39</v>
      </c>
      <c r="P1181" s="13" t="s">
        <v>12960</v>
      </c>
      <c r="Q1181" s="40" t="s">
        <v>12961</v>
      </c>
      <c r="R1181" s="40" t="s">
        <v>12962</v>
      </c>
      <c r="S1181" s="40" t="s">
        <v>382</v>
      </c>
      <c r="T1181" s="39" t="s">
        <v>125</v>
      </c>
      <c r="U1181" s="40" t="s">
        <v>12963</v>
      </c>
      <c r="V1181" s="55">
        <v>3205.40270848</v>
      </c>
      <c r="W1181" s="43" t="s">
        <v>46</v>
      </c>
      <c r="X1181" s="44">
        <v>0</v>
      </c>
      <c r="Y1181" s="55">
        <f t="shared" si="37"/>
        <v>3205.40270848</v>
      </c>
      <c r="Z1181" s="14" t="s">
        <v>39</v>
      </c>
      <c r="AA1181" s="45" t="s">
        <v>12960</v>
      </c>
      <c r="AB1181" s="45" t="s">
        <v>12964</v>
      </c>
      <c r="AC1181" s="45" t="s">
        <v>12965</v>
      </c>
      <c r="AD1181" s="45" t="s">
        <v>55</v>
      </c>
      <c r="AE1181" s="43" t="s">
        <v>125</v>
      </c>
      <c r="AF1181" s="45" t="s">
        <v>12966</v>
      </c>
      <c r="AG1181" s="48">
        <v>1</v>
      </c>
    </row>
    <row r="1182" spans="1:33" s="1" customFormat="1" ht="99.75">
      <c r="A1182" s="46" t="s">
        <v>12967</v>
      </c>
      <c r="B1182" s="10" t="s">
        <v>12968</v>
      </c>
      <c r="C1182" s="21" t="s">
        <v>12969</v>
      </c>
      <c r="D1182" s="10" t="s">
        <v>146</v>
      </c>
      <c r="E1182" s="10" t="s">
        <v>79</v>
      </c>
      <c r="F1182" s="10" t="s">
        <v>44</v>
      </c>
      <c r="G1182" s="10" t="s">
        <v>45</v>
      </c>
      <c r="H1182" s="10" t="s">
        <v>44</v>
      </c>
      <c r="I1182" s="11">
        <v>3378.1</v>
      </c>
      <c r="J1182" s="12">
        <v>3.2578896497198872E-3</v>
      </c>
      <c r="K1182" s="47">
        <v>3377.7275999999956</v>
      </c>
      <c r="L1182" s="39" t="s">
        <v>46</v>
      </c>
      <c r="M1182" s="41">
        <v>0</v>
      </c>
      <c r="N1182" s="47">
        <f t="shared" si="36"/>
        <v>3377.7275999999956</v>
      </c>
      <c r="O1182" s="39" t="s">
        <v>39</v>
      </c>
      <c r="P1182" s="13" t="s">
        <v>12970</v>
      </c>
      <c r="Q1182" s="40" t="s">
        <v>12971</v>
      </c>
      <c r="R1182" s="40" t="s">
        <v>12972</v>
      </c>
      <c r="S1182" s="40" t="s">
        <v>12973</v>
      </c>
      <c r="T1182" s="39" t="s">
        <v>272</v>
      </c>
      <c r="U1182" s="40" t="s">
        <v>12974</v>
      </c>
      <c r="V1182" s="55">
        <v>2407.0797999999968</v>
      </c>
      <c r="W1182" s="43" t="s">
        <v>46</v>
      </c>
      <c r="X1182" s="44">
        <v>0</v>
      </c>
      <c r="Y1182" s="55">
        <f t="shared" si="37"/>
        <v>2407.0797999999968</v>
      </c>
      <c r="Z1182" s="14" t="s">
        <v>39</v>
      </c>
      <c r="AA1182" s="45" t="s">
        <v>12975</v>
      </c>
      <c r="AB1182" s="45" t="s">
        <v>12976</v>
      </c>
      <c r="AC1182" s="45" t="s">
        <v>12977</v>
      </c>
      <c r="AD1182" s="45" t="s">
        <v>271</v>
      </c>
      <c r="AE1182" s="43" t="s">
        <v>272</v>
      </c>
      <c r="AF1182" s="45" t="s">
        <v>12978</v>
      </c>
      <c r="AG1182" s="48">
        <v>1</v>
      </c>
    </row>
    <row r="1183" spans="1:33" s="1" customFormat="1" ht="42.75">
      <c r="A1183" s="46" t="s">
        <v>12979</v>
      </c>
      <c r="B1183" s="10" t="s">
        <v>12968</v>
      </c>
      <c r="C1183" s="21" t="s">
        <v>12969</v>
      </c>
      <c r="D1183" s="10" t="s">
        <v>173</v>
      </c>
      <c r="E1183" s="10" t="s">
        <v>79</v>
      </c>
      <c r="F1183" s="10" t="s">
        <v>44</v>
      </c>
      <c r="G1183" s="10" t="s">
        <v>45</v>
      </c>
      <c r="H1183" s="10" t="s">
        <v>44</v>
      </c>
      <c r="I1183" s="11">
        <v>6756.21</v>
      </c>
      <c r="J1183" s="12">
        <v>4.0759411696581323E-2</v>
      </c>
      <c r="K1183" s="47">
        <v>5100.3897999999936</v>
      </c>
      <c r="L1183" s="39" t="s">
        <v>46</v>
      </c>
      <c r="M1183" s="41">
        <v>0</v>
      </c>
      <c r="N1183" s="47">
        <f t="shared" si="36"/>
        <v>5100.3897999999936</v>
      </c>
      <c r="O1183" s="39" t="s">
        <v>39</v>
      </c>
      <c r="P1183" s="13" t="s">
        <v>12980</v>
      </c>
      <c r="Q1183" s="40" t="s">
        <v>12981</v>
      </c>
      <c r="R1183" s="40" t="s">
        <v>12982</v>
      </c>
      <c r="S1183" s="40" t="s">
        <v>1090</v>
      </c>
      <c r="T1183" s="39" t="s">
        <v>613</v>
      </c>
      <c r="U1183" s="40" t="s">
        <v>12983</v>
      </c>
      <c r="V1183" s="55">
        <v>1716.3249999999978</v>
      </c>
      <c r="W1183" s="43" t="s">
        <v>46</v>
      </c>
      <c r="X1183" s="44">
        <v>0</v>
      </c>
      <c r="Y1183" s="55">
        <f t="shared" si="37"/>
        <v>1716.3249999999978</v>
      </c>
      <c r="Z1183" s="14" t="s">
        <v>39</v>
      </c>
      <c r="AA1183" s="45" t="s">
        <v>12984</v>
      </c>
      <c r="AB1183" s="45" t="s">
        <v>12985</v>
      </c>
      <c r="AC1183" s="45" t="s">
        <v>12986</v>
      </c>
      <c r="AD1183" s="45" t="s">
        <v>287</v>
      </c>
      <c r="AE1183" s="43" t="s">
        <v>12987</v>
      </c>
      <c r="AF1183" s="45" t="s">
        <v>12988</v>
      </c>
      <c r="AG1183" s="48">
        <v>1</v>
      </c>
    </row>
    <row r="1184" spans="1:33" s="1" customFormat="1" ht="28.5">
      <c r="A1184" s="46" t="s">
        <v>12989</v>
      </c>
      <c r="B1184" s="10" t="s">
        <v>12968</v>
      </c>
      <c r="C1184" s="21" t="s">
        <v>12990</v>
      </c>
      <c r="D1184" s="10" t="s">
        <v>146</v>
      </c>
      <c r="E1184" s="10" t="s">
        <v>44</v>
      </c>
      <c r="F1184" s="10" t="s">
        <v>44</v>
      </c>
      <c r="G1184" s="10" t="s">
        <v>45</v>
      </c>
      <c r="H1184" s="10" t="s">
        <v>44</v>
      </c>
      <c r="I1184" s="11">
        <v>3378.1</v>
      </c>
      <c r="J1184" s="12">
        <v>1.9601655739525232E-2</v>
      </c>
      <c r="K1184" s="47">
        <v>3377.7275999999956</v>
      </c>
      <c r="L1184" s="39" t="s">
        <v>46</v>
      </c>
      <c r="M1184" s="41">
        <v>0</v>
      </c>
      <c r="N1184" s="47">
        <f t="shared" si="36"/>
        <v>3377.7275999999956</v>
      </c>
      <c r="O1184" s="39" t="s">
        <v>39</v>
      </c>
      <c r="P1184" s="13" t="s">
        <v>12991</v>
      </c>
      <c r="Q1184" s="40" t="s">
        <v>12992</v>
      </c>
      <c r="R1184" s="40" t="s">
        <v>12993</v>
      </c>
      <c r="S1184" s="40" t="s">
        <v>12994</v>
      </c>
      <c r="T1184" s="39" t="s">
        <v>266</v>
      </c>
      <c r="U1184" s="40" t="s">
        <v>12995</v>
      </c>
      <c r="V1184" s="55">
        <v>2407.0797999999968</v>
      </c>
      <c r="W1184" s="43" t="s">
        <v>46</v>
      </c>
      <c r="X1184" s="44">
        <v>0</v>
      </c>
      <c r="Y1184" s="55">
        <f t="shared" si="37"/>
        <v>2407.0797999999968</v>
      </c>
      <c r="Z1184" s="14" t="s">
        <v>39</v>
      </c>
      <c r="AA1184" s="45" t="s">
        <v>12996</v>
      </c>
      <c r="AB1184" s="45" t="s">
        <v>12997</v>
      </c>
      <c r="AC1184" s="45" t="s">
        <v>12993</v>
      </c>
      <c r="AD1184" s="45" t="s">
        <v>55</v>
      </c>
      <c r="AE1184" s="43" t="s">
        <v>266</v>
      </c>
      <c r="AF1184" s="45" t="s">
        <v>12995</v>
      </c>
      <c r="AG1184" s="48">
        <v>1</v>
      </c>
    </row>
    <row r="1185" spans="1:33" s="1" customFormat="1" ht="42.75">
      <c r="A1185" s="46" t="s">
        <v>12998</v>
      </c>
      <c r="B1185" s="10" t="s">
        <v>12968</v>
      </c>
      <c r="C1185" s="21" t="s">
        <v>12990</v>
      </c>
      <c r="D1185" s="10" t="s">
        <v>173</v>
      </c>
      <c r="E1185" s="10" t="s">
        <v>44</v>
      </c>
      <c r="F1185" s="10" t="s">
        <v>44</v>
      </c>
      <c r="G1185" s="10" t="s">
        <v>45</v>
      </c>
      <c r="H1185" s="10" t="s">
        <v>44</v>
      </c>
      <c r="I1185" s="11">
        <v>6756.21</v>
      </c>
      <c r="J1185" s="12">
        <v>7.3281852722586499E-2</v>
      </c>
      <c r="K1185" s="47">
        <v>6755.4551999999912</v>
      </c>
      <c r="L1185" s="39" t="s">
        <v>46</v>
      </c>
      <c r="M1185" s="41">
        <v>0</v>
      </c>
      <c r="N1185" s="47">
        <f t="shared" si="36"/>
        <v>6755.4551999999912</v>
      </c>
      <c r="O1185" s="39" t="s">
        <v>39</v>
      </c>
      <c r="P1185" s="13" t="s">
        <v>12999</v>
      </c>
      <c r="Q1185" s="40" t="s">
        <v>13000</v>
      </c>
      <c r="R1185" s="40" t="s">
        <v>13001</v>
      </c>
      <c r="S1185" s="40" t="s">
        <v>13002</v>
      </c>
      <c r="T1185" s="39" t="s">
        <v>1238</v>
      </c>
      <c r="U1185" s="40" t="s">
        <v>13003</v>
      </c>
      <c r="V1185" s="55">
        <v>6755.4551999999912</v>
      </c>
      <c r="W1185" s="43" t="s">
        <v>46</v>
      </c>
      <c r="X1185" s="44">
        <v>0</v>
      </c>
      <c r="Y1185" s="55">
        <f t="shared" si="37"/>
        <v>6755.4551999999912</v>
      </c>
      <c r="Z1185" s="14" t="s">
        <v>39</v>
      </c>
      <c r="AA1185" s="45" t="s">
        <v>12996</v>
      </c>
      <c r="AB1185" s="45" t="s">
        <v>13004</v>
      </c>
      <c r="AC1185" s="45" t="s">
        <v>13001</v>
      </c>
      <c r="AD1185" s="45" t="s">
        <v>55</v>
      </c>
      <c r="AE1185" s="43" t="s">
        <v>1238</v>
      </c>
      <c r="AF1185" s="45" t="s">
        <v>13003</v>
      </c>
      <c r="AG1185" s="48">
        <v>1</v>
      </c>
    </row>
    <row r="1186" spans="1:33" s="1" customFormat="1" ht="29.25">
      <c r="A1186" s="46" t="s">
        <v>13005</v>
      </c>
      <c r="B1186" s="10" t="s">
        <v>12968</v>
      </c>
      <c r="C1186" s="21" t="s">
        <v>13006</v>
      </c>
      <c r="D1186" s="10" t="s">
        <v>5682</v>
      </c>
      <c r="E1186" s="10" t="s">
        <v>79</v>
      </c>
      <c r="F1186" s="10" t="s">
        <v>44</v>
      </c>
      <c r="G1186" s="10" t="s">
        <v>45</v>
      </c>
      <c r="H1186" s="10" t="s">
        <v>44</v>
      </c>
      <c r="I1186" s="11">
        <v>2432.23</v>
      </c>
      <c r="J1186" s="12">
        <v>3.115954769003565E-3</v>
      </c>
      <c r="K1186" s="47">
        <v>2431.3723999999966</v>
      </c>
      <c r="L1186" s="39" t="s">
        <v>46</v>
      </c>
      <c r="M1186" s="41">
        <v>0</v>
      </c>
      <c r="N1186" s="47">
        <f t="shared" si="36"/>
        <v>2431.3723999999966</v>
      </c>
      <c r="O1186" s="39" t="s">
        <v>39</v>
      </c>
      <c r="P1186" s="13" t="s">
        <v>13007</v>
      </c>
      <c r="Q1186" s="40" t="s">
        <v>13008</v>
      </c>
      <c r="R1186" s="40" t="s">
        <v>13009</v>
      </c>
      <c r="S1186" s="40" t="s">
        <v>13010</v>
      </c>
      <c r="T1186" s="39" t="s">
        <v>164</v>
      </c>
      <c r="U1186" s="40" t="s">
        <v>13011</v>
      </c>
      <c r="V1186" s="55">
        <v>2037.4097999999974</v>
      </c>
      <c r="W1186" s="43" t="s">
        <v>46</v>
      </c>
      <c r="X1186" s="44">
        <v>0</v>
      </c>
      <c r="Y1186" s="55">
        <f t="shared" si="37"/>
        <v>2037.4097999999974</v>
      </c>
      <c r="Z1186" s="14" t="s">
        <v>39</v>
      </c>
      <c r="AA1186" s="45" t="s">
        <v>13012</v>
      </c>
      <c r="AB1186" s="45" t="s">
        <v>13013</v>
      </c>
      <c r="AC1186" s="45" t="s">
        <v>13014</v>
      </c>
      <c r="AD1186" s="45" t="s">
        <v>271</v>
      </c>
      <c r="AE1186" s="43" t="s">
        <v>170</v>
      </c>
      <c r="AF1186" s="45" t="s">
        <v>13015</v>
      </c>
      <c r="AG1186" s="48">
        <v>1</v>
      </c>
    </row>
    <row r="1187" spans="1:33" s="1" customFormat="1" ht="29.25">
      <c r="A1187" s="46" t="s">
        <v>13016</v>
      </c>
      <c r="B1187" s="10" t="s">
        <v>12968</v>
      </c>
      <c r="C1187" s="21" t="s">
        <v>13006</v>
      </c>
      <c r="D1187" s="10" t="s">
        <v>5699</v>
      </c>
      <c r="E1187" s="10" t="s">
        <v>79</v>
      </c>
      <c r="F1187" s="10" t="s">
        <v>44</v>
      </c>
      <c r="G1187" s="10" t="s">
        <v>45</v>
      </c>
      <c r="H1187" s="10" t="s">
        <v>44</v>
      </c>
      <c r="I1187" s="11">
        <v>4864.47</v>
      </c>
      <c r="J1187" s="12">
        <v>8.0937456495053323E-2</v>
      </c>
      <c r="K1187" s="47">
        <v>4863.800999999994</v>
      </c>
      <c r="L1187" s="39" t="s">
        <v>46</v>
      </c>
      <c r="M1187" s="41">
        <v>0</v>
      </c>
      <c r="N1187" s="47">
        <f t="shared" si="36"/>
        <v>4863.800999999994</v>
      </c>
      <c r="O1187" s="39" t="s">
        <v>39</v>
      </c>
      <c r="P1187" s="13" t="s">
        <v>13017</v>
      </c>
      <c r="Q1187" s="40" t="s">
        <v>13018</v>
      </c>
      <c r="R1187" s="40" t="s">
        <v>13019</v>
      </c>
      <c r="S1187" s="40" t="s">
        <v>13010</v>
      </c>
      <c r="T1187" s="39" t="s">
        <v>164</v>
      </c>
      <c r="U1187" s="40" t="s">
        <v>13020</v>
      </c>
      <c r="V1187" s="55">
        <v>4165.6527999999944</v>
      </c>
      <c r="W1187" s="43" t="s">
        <v>46</v>
      </c>
      <c r="X1187" s="44">
        <v>0</v>
      </c>
      <c r="Y1187" s="55">
        <f t="shared" si="37"/>
        <v>4165.6527999999944</v>
      </c>
      <c r="Z1187" s="14" t="s">
        <v>39</v>
      </c>
      <c r="AA1187" s="45" t="s">
        <v>13012</v>
      </c>
      <c r="AB1187" s="45" t="s">
        <v>13021</v>
      </c>
      <c r="AC1187" s="45" t="s">
        <v>13022</v>
      </c>
      <c r="AD1187" s="45" t="s">
        <v>271</v>
      </c>
      <c r="AE1187" s="43" t="s">
        <v>170</v>
      </c>
      <c r="AF1187" s="45" t="s">
        <v>13023</v>
      </c>
      <c r="AG1187" s="48">
        <v>1</v>
      </c>
    </row>
    <row r="1188" spans="1:33" s="1" customFormat="1" ht="28.5">
      <c r="A1188" s="46" t="s">
        <v>13024</v>
      </c>
      <c r="B1188" s="10" t="s">
        <v>13025</v>
      </c>
      <c r="C1188" s="21" t="s">
        <v>13026</v>
      </c>
      <c r="D1188" s="17">
        <v>0.02</v>
      </c>
      <c r="E1188" s="10" t="s">
        <v>737</v>
      </c>
      <c r="F1188" s="10" t="s">
        <v>201</v>
      </c>
      <c r="G1188" s="10" t="s">
        <v>45</v>
      </c>
      <c r="H1188" s="10" t="s">
        <v>2537</v>
      </c>
      <c r="I1188" s="11"/>
      <c r="J1188" s="12">
        <v>2.0937447582687181E-2</v>
      </c>
      <c r="K1188" s="47">
        <v>2069.35755264</v>
      </c>
      <c r="L1188" s="39" t="s">
        <v>46</v>
      </c>
      <c r="M1188" s="41">
        <v>0</v>
      </c>
      <c r="N1188" s="47">
        <f t="shared" si="36"/>
        <v>2069.35755264</v>
      </c>
      <c r="O1188" s="39" t="s">
        <v>39</v>
      </c>
      <c r="P1188" s="13" t="s">
        <v>13027</v>
      </c>
      <c r="Q1188" s="40" t="s">
        <v>13028</v>
      </c>
      <c r="R1188" s="40" t="s">
        <v>13029</v>
      </c>
      <c r="S1188" s="40" t="s">
        <v>13030</v>
      </c>
      <c r="T1188" s="39" t="s">
        <v>13031</v>
      </c>
      <c r="U1188" s="40" t="s">
        <v>13032</v>
      </c>
      <c r="V1188" s="55">
        <v>1186.7283456</v>
      </c>
      <c r="W1188" s="43" t="s">
        <v>46</v>
      </c>
      <c r="X1188" s="44">
        <v>0</v>
      </c>
      <c r="Y1188" s="55">
        <f t="shared" si="37"/>
        <v>1186.7283456</v>
      </c>
      <c r="Z1188" s="14" t="s">
        <v>39</v>
      </c>
      <c r="AA1188" s="45" t="s">
        <v>13033</v>
      </c>
      <c r="AB1188" s="45" t="s">
        <v>13034</v>
      </c>
      <c r="AC1188" s="45" t="s">
        <v>13029</v>
      </c>
      <c r="AD1188" s="45" t="s">
        <v>2546</v>
      </c>
      <c r="AE1188" s="43" t="s">
        <v>13031</v>
      </c>
      <c r="AF1188" s="45" t="s">
        <v>13032</v>
      </c>
      <c r="AG1188" s="48">
        <v>1</v>
      </c>
    </row>
    <row r="1189" spans="1:33" s="1" customFormat="1" ht="57">
      <c r="A1189" s="46" t="s">
        <v>13035</v>
      </c>
      <c r="B1189" s="10" t="s">
        <v>13036</v>
      </c>
      <c r="C1189" s="21" t="s">
        <v>13037</v>
      </c>
      <c r="D1189" s="17">
        <v>0.02</v>
      </c>
      <c r="E1189" s="10" t="s">
        <v>568</v>
      </c>
      <c r="F1189" s="10" t="s">
        <v>201</v>
      </c>
      <c r="G1189" s="10" t="s">
        <v>202</v>
      </c>
      <c r="H1189" s="10" t="s">
        <v>2537</v>
      </c>
      <c r="I1189" s="11"/>
      <c r="J1189" s="12">
        <v>3.4720909855032629E-2</v>
      </c>
      <c r="K1189" s="47">
        <v>3387.1204863999997</v>
      </c>
      <c r="L1189" s="39" t="s">
        <v>46</v>
      </c>
      <c r="M1189" s="41">
        <v>0</v>
      </c>
      <c r="N1189" s="47">
        <f t="shared" si="36"/>
        <v>3387.1204863999997</v>
      </c>
      <c r="O1189" s="39" t="s">
        <v>39</v>
      </c>
      <c r="P1189" s="13" t="s">
        <v>13038</v>
      </c>
      <c r="Q1189" s="40" t="s">
        <v>13039</v>
      </c>
      <c r="R1189" s="40" t="s">
        <v>13040</v>
      </c>
      <c r="S1189" s="40" t="s">
        <v>13041</v>
      </c>
      <c r="T1189" s="39" t="s">
        <v>125</v>
      </c>
      <c r="U1189" s="40" t="s">
        <v>13042</v>
      </c>
      <c r="V1189" s="55">
        <v>1940.7953152</v>
      </c>
      <c r="W1189" s="43" t="s">
        <v>46</v>
      </c>
      <c r="X1189" s="44">
        <v>0</v>
      </c>
      <c r="Y1189" s="55">
        <f t="shared" si="37"/>
        <v>1940.7953152</v>
      </c>
      <c r="Z1189" s="14" t="s">
        <v>39</v>
      </c>
      <c r="AA1189" s="45" t="s">
        <v>13033</v>
      </c>
      <c r="AB1189" s="45" t="s">
        <v>13043</v>
      </c>
      <c r="AC1189" s="45" t="s">
        <v>13044</v>
      </c>
      <c r="AD1189" s="45" t="s">
        <v>2546</v>
      </c>
      <c r="AE1189" s="43" t="s">
        <v>125</v>
      </c>
      <c r="AF1189" s="45" t="s">
        <v>13042</v>
      </c>
      <c r="AG1189" s="48">
        <v>1</v>
      </c>
    </row>
    <row r="1190" spans="1:33" s="1" customFormat="1" ht="57">
      <c r="A1190" s="46" t="s">
        <v>13045</v>
      </c>
      <c r="B1190" s="10" t="s">
        <v>13046</v>
      </c>
      <c r="C1190" s="21" t="s">
        <v>13047</v>
      </c>
      <c r="D1190" s="10" t="s">
        <v>5303</v>
      </c>
      <c r="E1190" s="10" t="s">
        <v>133</v>
      </c>
      <c r="F1190" s="10" t="s">
        <v>147</v>
      </c>
      <c r="G1190" s="10" t="s">
        <v>135</v>
      </c>
      <c r="H1190" s="10" t="s">
        <v>133</v>
      </c>
      <c r="I1190" s="11"/>
      <c r="J1190" s="12">
        <v>3.0195249129835204E-3</v>
      </c>
      <c r="K1190" s="47">
        <v>27401.06302976</v>
      </c>
      <c r="L1190" s="39" t="s">
        <v>46</v>
      </c>
      <c r="M1190" s="41">
        <v>0</v>
      </c>
      <c r="N1190" s="47">
        <f t="shared" si="36"/>
        <v>27401.06302976</v>
      </c>
      <c r="O1190" s="39" t="s">
        <v>39</v>
      </c>
      <c r="P1190" s="13" t="s">
        <v>13048</v>
      </c>
      <c r="Q1190" s="40" t="s">
        <v>13049</v>
      </c>
      <c r="R1190" s="40" t="s">
        <v>13050</v>
      </c>
      <c r="S1190" s="40" t="s">
        <v>13051</v>
      </c>
      <c r="T1190" s="39" t="s">
        <v>395</v>
      </c>
      <c r="U1190" s="40" t="s">
        <v>13052</v>
      </c>
      <c r="V1190" s="55">
        <v>14589.341598719999</v>
      </c>
      <c r="W1190" s="43" t="s">
        <v>46</v>
      </c>
      <c r="X1190" s="44">
        <v>0</v>
      </c>
      <c r="Y1190" s="55">
        <f t="shared" si="37"/>
        <v>14589.341598719999</v>
      </c>
      <c r="Z1190" s="14" t="s">
        <v>39</v>
      </c>
      <c r="AA1190" s="45" t="s">
        <v>13053</v>
      </c>
      <c r="AB1190" s="45" t="s">
        <v>13054</v>
      </c>
      <c r="AC1190" s="45" t="s">
        <v>13050</v>
      </c>
      <c r="AD1190" s="45" t="s">
        <v>55</v>
      </c>
      <c r="AE1190" s="43" t="s">
        <v>395</v>
      </c>
      <c r="AF1190" s="45" t="s">
        <v>13052</v>
      </c>
      <c r="AG1190" s="48">
        <v>1</v>
      </c>
    </row>
    <row r="1191" spans="1:33" s="1" customFormat="1" ht="29.25">
      <c r="A1191" s="46" t="s">
        <v>13055</v>
      </c>
      <c r="B1191" s="10" t="s">
        <v>13046</v>
      </c>
      <c r="C1191" s="21" t="s">
        <v>13056</v>
      </c>
      <c r="D1191" s="10" t="s">
        <v>5303</v>
      </c>
      <c r="E1191" s="10" t="s">
        <v>133</v>
      </c>
      <c r="F1191" s="10" t="s">
        <v>147</v>
      </c>
      <c r="G1191" s="10" t="s">
        <v>135</v>
      </c>
      <c r="H1191" s="10" t="s">
        <v>133</v>
      </c>
      <c r="I1191" s="11"/>
      <c r="J1191" s="12">
        <v>6.1435096800899766E-3</v>
      </c>
      <c r="K1191" s="47">
        <v>92055.506708479996</v>
      </c>
      <c r="L1191" s="39" t="s">
        <v>46</v>
      </c>
      <c r="M1191" s="41">
        <v>0</v>
      </c>
      <c r="N1191" s="47">
        <f t="shared" si="36"/>
        <v>92055.506708479996</v>
      </c>
      <c r="O1191" s="39" t="s">
        <v>39</v>
      </c>
      <c r="P1191" s="13" t="s">
        <v>13057</v>
      </c>
      <c r="Q1191" s="40" t="s">
        <v>13058</v>
      </c>
      <c r="R1191" s="40" t="s">
        <v>13059</v>
      </c>
      <c r="S1191" s="40" t="s">
        <v>5282</v>
      </c>
      <c r="T1191" s="39" t="s">
        <v>613</v>
      </c>
      <c r="U1191" s="40" t="s">
        <v>13060</v>
      </c>
      <c r="V1191" s="55">
        <v>49859.896970239999</v>
      </c>
      <c r="W1191" s="43" t="s">
        <v>46</v>
      </c>
      <c r="X1191" s="44">
        <v>0</v>
      </c>
      <c r="Y1191" s="55">
        <f t="shared" si="37"/>
        <v>49859.896970239999</v>
      </c>
      <c r="Z1191" s="14" t="s">
        <v>39</v>
      </c>
      <c r="AA1191" s="45" t="s">
        <v>13061</v>
      </c>
      <c r="AB1191" s="45" t="s">
        <v>13062</v>
      </c>
      <c r="AC1191" s="45" t="s">
        <v>13059</v>
      </c>
      <c r="AD1191" s="45" t="s">
        <v>55</v>
      </c>
      <c r="AE1191" s="43" t="s">
        <v>613</v>
      </c>
      <c r="AF1191" s="45" t="s">
        <v>13063</v>
      </c>
      <c r="AG1191" s="48">
        <v>1</v>
      </c>
    </row>
    <row r="1192" spans="1:33" s="1" customFormat="1" hidden="1">
      <c r="A1192" s="46" t="s">
        <v>13064</v>
      </c>
      <c r="B1192" s="10" t="s">
        <v>13065</v>
      </c>
      <c r="C1192" s="9" t="s">
        <v>13066</v>
      </c>
      <c r="D1192" s="10" t="s">
        <v>5303</v>
      </c>
      <c r="E1192" s="10" t="s">
        <v>147</v>
      </c>
      <c r="F1192" s="10" t="s">
        <v>147</v>
      </c>
      <c r="G1192" s="10" t="s">
        <v>135</v>
      </c>
      <c r="H1192" s="10" t="s">
        <v>147</v>
      </c>
      <c r="I1192" s="11">
        <v>7560.21</v>
      </c>
      <c r="J1192" s="12">
        <v>7.2958588948440683E-3</v>
      </c>
      <c r="K1192" s="47">
        <v>7560.21</v>
      </c>
      <c r="L1192" s="39" t="s">
        <v>46</v>
      </c>
      <c r="M1192" s="41">
        <v>0</v>
      </c>
      <c r="N1192" s="47">
        <f t="shared" si="36"/>
        <v>7560.21</v>
      </c>
      <c r="O1192" s="39" t="s">
        <v>39</v>
      </c>
      <c r="P1192" s="13" t="s">
        <v>13067</v>
      </c>
      <c r="Q1192" s="40" t="s">
        <v>13068</v>
      </c>
      <c r="R1192" s="40" t="s">
        <v>13069</v>
      </c>
      <c r="S1192" s="40" t="s">
        <v>1320</v>
      </c>
      <c r="T1192" s="39" t="s">
        <v>613</v>
      </c>
      <c r="U1192" s="40" t="s">
        <v>13070</v>
      </c>
      <c r="V1192" s="55">
        <v>7560.21</v>
      </c>
      <c r="W1192" s="43" t="s">
        <v>46</v>
      </c>
      <c r="X1192" s="44">
        <v>0</v>
      </c>
      <c r="Y1192" s="14">
        <f t="shared" si="37"/>
        <v>7560.21</v>
      </c>
      <c r="Z1192" s="14" t="s">
        <v>39</v>
      </c>
      <c r="AA1192" s="45" t="s">
        <v>13071</v>
      </c>
      <c r="AB1192" s="45" t="s">
        <v>13072</v>
      </c>
      <c r="AC1192" s="45" t="s">
        <v>13073</v>
      </c>
      <c r="AD1192" s="45" t="s">
        <v>55</v>
      </c>
      <c r="AE1192" s="43" t="s">
        <v>1412</v>
      </c>
      <c r="AF1192" s="45" t="s">
        <v>13074</v>
      </c>
      <c r="AG1192" s="48">
        <v>0</v>
      </c>
    </row>
    <row r="1193" spans="1:33" s="1" customFormat="1" ht="57">
      <c r="A1193" s="46" t="s">
        <v>13075</v>
      </c>
      <c r="B1193" s="10" t="s">
        <v>13076</v>
      </c>
      <c r="C1193" s="21" t="s">
        <v>13077</v>
      </c>
      <c r="D1193" s="10" t="s">
        <v>13078</v>
      </c>
      <c r="E1193" s="10" t="s">
        <v>79</v>
      </c>
      <c r="F1193" s="10" t="s">
        <v>44</v>
      </c>
      <c r="G1193" s="10" t="s">
        <v>45</v>
      </c>
      <c r="H1193" s="10" t="s">
        <v>44</v>
      </c>
      <c r="I1193" s="11"/>
      <c r="J1193" s="12">
        <v>2.4291954036764919E-3</v>
      </c>
      <c r="K1193" s="47">
        <v>2278.2711884799996</v>
      </c>
      <c r="L1193" s="39" t="s">
        <v>46</v>
      </c>
      <c r="M1193" s="41">
        <v>0</v>
      </c>
      <c r="N1193" s="47">
        <f t="shared" si="36"/>
        <v>2278.2711884799996</v>
      </c>
      <c r="O1193" s="39" t="s">
        <v>39</v>
      </c>
      <c r="P1193" s="13" t="s">
        <v>13079</v>
      </c>
      <c r="Q1193" s="40" t="s">
        <v>13080</v>
      </c>
      <c r="R1193" s="40" t="s">
        <v>13081</v>
      </c>
      <c r="S1193" s="40" t="s">
        <v>13082</v>
      </c>
      <c r="T1193" s="39" t="s">
        <v>613</v>
      </c>
      <c r="U1193" s="40" t="s">
        <v>13083</v>
      </c>
      <c r="V1193" s="55">
        <v>1255.9541657599998</v>
      </c>
      <c r="W1193" s="43" t="s">
        <v>46</v>
      </c>
      <c r="X1193" s="44">
        <v>0</v>
      </c>
      <c r="Y1193" s="55">
        <f t="shared" si="37"/>
        <v>1255.9541657599998</v>
      </c>
      <c r="Z1193" s="14" t="s">
        <v>39</v>
      </c>
      <c r="AA1193" s="45" t="s">
        <v>13084</v>
      </c>
      <c r="AB1193" s="45" t="s">
        <v>13085</v>
      </c>
      <c r="AC1193" s="45" t="s">
        <v>13081</v>
      </c>
      <c r="AD1193" s="45" t="s">
        <v>55</v>
      </c>
      <c r="AE1193" s="43" t="s">
        <v>613</v>
      </c>
      <c r="AF1193" s="45" t="s">
        <v>13086</v>
      </c>
      <c r="AG1193" s="48">
        <v>1</v>
      </c>
    </row>
    <row r="1194" spans="1:33" s="1" customFormat="1" ht="42.75">
      <c r="A1194" s="46" t="s">
        <v>13087</v>
      </c>
      <c r="B1194" s="10" t="s">
        <v>13076</v>
      </c>
      <c r="C1194" s="21" t="s">
        <v>13088</v>
      </c>
      <c r="D1194" s="10" t="s">
        <v>11868</v>
      </c>
      <c r="E1194" s="10" t="s">
        <v>133</v>
      </c>
      <c r="F1194" s="10" t="s">
        <v>147</v>
      </c>
      <c r="G1194" s="10" t="s">
        <v>135</v>
      </c>
      <c r="H1194" s="10" t="s">
        <v>133</v>
      </c>
      <c r="I1194" s="11"/>
      <c r="J1194" s="12">
        <v>1.3219782684374031E-3</v>
      </c>
      <c r="K1194" s="47">
        <v>4142.4236313599995</v>
      </c>
      <c r="L1194" s="39" t="s">
        <v>46</v>
      </c>
      <c r="M1194" s="41">
        <v>0</v>
      </c>
      <c r="N1194" s="47">
        <f t="shared" si="36"/>
        <v>4142.4236313599995</v>
      </c>
      <c r="O1194" s="39" t="s">
        <v>39</v>
      </c>
      <c r="P1194" s="13" t="s">
        <v>13089</v>
      </c>
      <c r="Q1194" s="40" t="s">
        <v>13090</v>
      </c>
      <c r="R1194" s="40" t="s">
        <v>13091</v>
      </c>
      <c r="S1194" s="40" t="s">
        <v>13092</v>
      </c>
      <c r="T1194" s="39" t="s">
        <v>506</v>
      </c>
      <c r="U1194" s="40" t="s">
        <v>13093</v>
      </c>
      <c r="V1194" s="55">
        <v>4346.3925657600003</v>
      </c>
      <c r="W1194" s="43" t="s">
        <v>46</v>
      </c>
      <c r="X1194" s="44">
        <v>0</v>
      </c>
      <c r="Y1194" s="55">
        <f t="shared" si="37"/>
        <v>4346.3925657600003</v>
      </c>
      <c r="Z1194" s="14" t="s">
        <v>39</v>
      </c>
      <c r="AA1194" s="45" t="s">
        <v>13094</v>
      </c>
      <c r="AB1194" s="45" t="s">
        <v>13095</v>
      </c>
      <c r="AC1194" s="45" t="s">
        <v>13096</v>
      </c>
      <c r="AD1194" s="45" t="s">
        <v>287</v>
      </c>
      <c r="AE1194" s="43" t="s">
        <v>13097</v>
      </c>
      <c r="AF1194" s="45" t="s">
        <v>13098</v>
      </c>
      <c r="AG1194" s="48">
        <v>1</v>
      </c>
    </row>
    <row r="1195" spans="1:33" s="1" customFormat="1" ht="42.75">
      <c r="A1195" s="46" t="s">
        <v>13099</v>
      </c>
      <c r="B1195" s="10" t="s">
        <v>13076</v>
      </c>
      <c r="C1195" s="21" t="s">
        <v>13088</v>
      </c>
      <c r="D1195" s="10" t="s">
        <v>13100</v>
      </c>
      <c r="E1195" s="10" t="s">
        <v>147</v>
      </c>
      <c r="F1195" s="10" t="s">
        <v>147</v>
      </c>
      <c r="G1195" s="10" t="s">
        <v>135</v>
      </c>
      <c r="H1195" s="10" t="s">
        <v>147</v>
      </c>
      <c r="I1195" s="11"/>
      <c r="J1195" s="12">
        <v>3.0179668081576857E-4</v>
      </c>
      <c r="K1195" s="47">
        <v>115582.39616</v>
      </c>
      <c r="L1195" s="39" t="s">
        <v>46</v>
      </c>
      <c r="M1195" s="41">
        <v>0</v>
      </c>
      <c r="N1195" s="47">
        <f t="shared" si="36"/>
        <v>115582.39616</v>
      </c>
      <c r="O1195" s="39" t="s">
        <v>39</v>
      </c>
      <c r="P1195" s="13" t="s">
        <v>13101</v>
      </c>
      <c r="Q1195" s="40" t="s">
        <v>13102</v>
      </c>
      <c r="R1195" s="40" t="s">
        <v>13103</v>
      </c>
      <c r="S1195" s="40" t="s">
        <v>2775</v>
      </c>
      <c r="T1195" s="39" t="s">
        <v>506</v>
      </c>
      <c r="U1195" s="40" t="s">
        <v>13104</v>
      </c>
      <c r="V1195" s="55">
        <v>37610.635328000004</v>
      </c>
      <c r="W1195" s="43" t="s">
        <v>46</v>
      </c>
      <c r="X1195" s="44">
        <v>0</v>
      </c>
      <c r="Y1195" s="55">
        <f t="shared" si="37"/>
        <v>37610.635328000004</v>
      </c>
      <c r="Z1195" s="14" t="s">
        <v>39</v>
      </c>
      <c r="AA1195" s="45" t="s">
        <v>13105</v>
      </c>
      <c r="AB1195" s="45" t="s">
        <v>13106</v>
      </c>
      <c r="AC1195" s="45" t="s">
        <v>13107</v>
      </c>
      <c r="AD1195" s="45" t="s">
        <v>2826</v>
      </c>
      <c r="AE1195" s="43" t="s">
        <v>11321</v>
      </c>
      <c r="AF1195" s="45" t="s">
        <v>13108</v>
      </c>
      <c r="AG1195" s="48">
        <v>1</v>
      </c>
    </row>
    <row r="1196" spans="1:33" s="1" customFormat="1" ht="42.75">
      <c r="A1196" s="46" t="s">
        <v>13109</v>
      </c>
      <c r="B1196" s="10" t="s">
        <v>13076</v>
      </c>
      <c r="C1196" s="21" t="s">
        <v>13088</v>
      </c>
      <c r="D1196" s="10" t="s">
        <v>13110</v>
      </c>
      <c r="E1196" s="10" t="s">
        <v>133</v>
      </c>
      <c r="F1196" s="10" t="s">
        <v>147</v>
      </c>
      <c r="G1196" s="10" t="s">
        <v>135</v>
      </c>
      <c r="H1196" s="10" t="s">
        <v>133</v>
      </c>
      <c r="I1196" s="11"/>
      <c r="J1196" s="12">
        <v>2.3263358640189764E-2</v>
      </c>
      <c r="K1196" s="47">
        <v>8417.1180262399994</v>
      </c>
      <c r="L1196" s="39" t="s">
        <v>46</v>
      </c>
      <c r="M1196" s="41">
        <v>0</v>
      </c>
      <c r="N1196" s="47">
        <f t="shared" si="36"/>
        <v>8417.1180262399994</v>
      </c>
      <c r="O1196" s="39" t="s">
        <v>39</v>
      </c>
      <c r="P1196" s="13" t="s">
        <v>13111</v>
      </c>
      <c r="Q1196" s="40" t="s">
        <v>13112</v>
      </c>
      <c r="R1196" s="40" t="s">
        <v>13113</v>
      </c>
      <c r="S1196" s="40" t="s">
        <v>1320</v>
      </c>
      <c r="T1196" s="39" t="s">
        <v>613</v>
      </c>
      <c r="U1196" s="40" t="s">
        <v>13114</v>
      </c>
      <c r="V1196" s="55">
        <v>9507.4246937600001</v>
      </c>
      <c r="W1196" s="43" t="s">
        <v>46</v>
      </c>
      <c r="X1196" s="44">
        <v>0</v>
      </c>
      <c r="Y1196" s="55">
        <f t="shared" si="37"/>
        <v>9507.4246937600001</v>
      </c>
      <c r="Z1196" s="14" t="s">
        <v>39</v>
      </c>
      <c r="AA1196" s="45" t="s">
        <v>13115</v>
      </c>
      <c r="AB1196" s="45" t="s">
        <v>13116</v>
      </c>
      <c r="AC1196" s="45" t="s">
        <v>13117</v>
      </c>
      <c r="AD1196" s="45" t="s">
        <v>271</v>
      </c>
      <c r="AE1196" s="43" t="s">
        <v>1084</v>
      </c>
      <c r="AF1196" s="45" t="s">
        <v>13118</v>
      </c>
      <c r="AG1196" s="48">
        <v>1</v>
      </c>
    </row>
    <row r="1197" spans="1:33" s="1" customFormat="1" ht="42.75" hidden="1">
      <c r="A1197" s="46" t="s">
        <v>13119</v>
      </c>
      <c r="B1197" s="10" t="s">
        <v>13076</v>
      </c>
      <c r="C1197" s="9" t="s">
        <v>13088</v>
      </c>
      <c r="D1197" s="10" t="s">
        <v>13120</v>
      </c>
      <c r="E1197" s="10" t="s">
        <v>147</v>
      </c>
      <c r="F1197" s="10" t="s">
        <v>147</v>
      </c>
      <c r="G1197" s="10" t="s">
        <v>135</v>
      </c>
      <c r="H1197" s="10" t="s">
        <v>147</v>
      </c>
      <c r="I1197" s="11"/>
      <c r="J1197" s="12">
        <v>1.1085972059524385E-3</v>
      </c>
      <c r="K1197" s="47">
        <v>55233.551260159998</v>
      </c>
      <c r="L1197" s="39" t="s">
        <v>46</v>
      </c>
      <c r="M1197" s="41">
        <v>0</v>
      </c>
      <c r="N1197" s="47">
        <f t="shared" si="36"/>
        <v>55233.551260159998</v>
      </c>
      <c r="O1197" s="39" t="s">
        <v>39</v>
      </c>
      <c r="P1197" s="13" t="s">
        <v>13121</v>
      </c>
      <c r="Q1197" s="40" t="s">
        <v>13122</v>
      </c>
      <c r="R1197" s="40" t="s">
        <v>13123</v>
      </c>
      <c r="S1197" s="40" t="s">
        <v>1320</v>
      </c>
      <c r="T1197" s="39" t="s">
        <v>613</v>
      </c>
      <c r="U1197" s="40" t="s">
        <v>13124</v>
      </c>
      <c r="V1197" s="55">
        <v>128985.00941312</v>
      </c>
      <c r="W1197" s="43" t="s">
        <v>46</v>
      </c>
      <c r="X1197" s="44">
        <v>0</v>
      </c>
      <c r="Y1197" s="14">
        <f t="shared" si="37"/>
        <v>128985.00941312</v>
      </c>
      <c r="Z1197" s="14" t="s">
        <v>39</v>
      </c>
      <c r="AA1197" s="45" t="s">
        <v>13115</v>
      </c>
      <c r="AB1197" s="45" t="s">
        <v>668</v>
      </c>
      <c r="AC1197" s="45" t="s">
        <v>668</v>
      </c>
      <c r="AD1197" s="45" t="s">
        <v>8463</v>
      </c>
      <c r="AE1197" s="43" t="s">
        <v>6122</v>
      </c>
      <c r="AF1197" s="45" t="s">
        <v>2583</v>
      </c>
      <c r="AG1197" s="48">
        <v>0</v>
      </c>
    </row>
    <row r="1198" spans="1:33" s="1" customFormat="1" ht="128.25">
      <c r="A1198" s="46" t="s">
        <v>13125</v>
      </c>
      <c r="B1198" s="10" t="s">
        <v>13126</v>
      </c>
      <c r="C1198" s="21" t="s">
        <v>13127</v>
      </c>
      <c r="D1198" s="10" t="s">
        <v>829</v>
      </c>
      <c r="E1198" s="10" t="s">
        <v>44</v>
      </c>
      <c r="F1198" s="10" t="s">
        <v>44</v>
      </c>
      <c r="G1198" s="10" t="s">
        <v>45</v>
      </c>
      <c r="H1198" s="10" t="s">
        <v>44</v>
      </c>
      <c r="I1198" s="11"/>
      <c r="J1198" s="12">
        <v>7.9819236803860411E-3</v>
      </c>
      <c r="K1198" s="47">
        <v>19725.650219519997</v>
      </c>
      <c r="L1198" s="39" t="s">
        <v>46</v>
      </c>
      <c r="M1198" s="41">
        <v>0</v>
      </c>
      <c r="N1198" s="47">
        <f t="shared" si="36"/>
        <v>19725.650219519997</v>
      </c>
      <c r="O1198" s="39" t="s">
        <v>39</v>
      </c>
      <c r="P1198" s="13" t="s">
        <v>13128</v>
      </c>
      <c r="Q1198" s="40" t="s">
        <v>13129</v>
      </c>
      <c r="R1198" s="40" t="s">
        <v>13130</v>
      </c>
      <c r="S1198" s="40" t="s">
        <v>13131</v>
      </c>
      <c r="T1198" s="39" t="s">
        <v>400</v>
      </c>
      <c r="U1198" s="40" t="s">
        <v>13132</v>
      </c>
      <c r="V1198" s="55">
        <v>10556.937574400001</v>
      </c>
      <c r="W1198" s="43" t="s">
        <v>46</v>
      </c>
      <c r="X1198" s="44">
        <v>0</v>
      </c>
      <c r="Y1198" s="55">
        <f t="shared" si="37"/>
        <v>10556.937574400001</v>
      </c>
      <c r="Z1198" s="14" t="s">
        <v>39</v>
      </c>
      <c r="AA1198" s="45" t="s">
        <v>13133</v>
      </c>
      <c r="AB1198" s="45" t="s">
        <v>13134</v>
      </c>
      <c r="AC1198" s="45" t="s">
        <v>13135</v>
      </c>
      <c r="AD1198" s="45" t="s">
        <v>271</v>
      </c>
      <c r="AE1198" s="43" t="s">
        <v>400</v>
      </c>
      <c r="AF1198" s="45" t="s">
        <v>13136</v>
      </c>
      <c r="AG1198" s="48">
        <v>1</v>
      </c>
    </row>
    <row r="1199" spans="1:33" s="1" customFormat="1" ht="28.5">
      <c r="A1199" s="46" t="s">
        <v>13137</v>
      </c>
      <c r="B1199" s="10" t="s">
        <v>13138</v>
      </c>
      <c r="C1199" s="21" t="s">
        <v>13139</v>
      </c>
      <c r="D1199" s="10" t="s">
        <v>13140</v>
      </c>
      <c r="E1199" s="10" t="s">
        <v>133</v>
      </c>
      <c r="F1199" s="10" t="s">
        <v>147</v>
      </c>
      <c r="G1199" s="10" t="s">
        <v>135</v>
      </c>
      <c r="H1199" s="10" t="s">
        <v>133</v>
      </c>
      <c r="I1199" s="11"/>
      <c r="J1199" s="12">
        <v>5.7302343619588267E-4</v>
      </c>
      <c r="K1199" s="47">
        <v>52110.9723008</v>
      </c>
      <c r="L1199" s="39" t="s">
        <v>46</v>
      </c>
      <c r="M1199" s="41">
        <v>0</v>
      </c>
      <c r="N1199" s="47">
        <f t="shared" si="36"/>
        <v>52110.9723008</v>
      </c>
      <c r="O1199" s="39" t="s">
        <v>39</v>
      </c>
      <c r="P1199" s="13" t="s">
        <v>13141</v>
      </c>
      <c r="Q1199" s="40" t="s">
        <v>13142</v>
      </c>
      <c r="R1199" s="40" t="s">
        <v>13143</v>
      </c>
      <c r="S1199" s="40" t="s">
        <v>1320</v>
      </c>
      <c r="T1199" s="39" t="s">
        <v>613</v>
      </c>
      <c r="U1199" s="40" t="s">
        <v>13144</v>
      </c>
      <c r="V1199" s="55">
        <v>12660.90803712</v>
      </c>
      <c r="W1199" s="43" t="s">
        <v>46</v>
      </c>
      <c r="X1199" s="44">
        <v>0</v>
      </c>
      <c r="Y1199" s="55">
        <f t="shared" si="37"/>
        <v>12660.90803712</v>
      </c>
      <c r="Z1199" s="14" t="s">
        <v>39</v>
      </c>
      <c r="AA1199" s="45" t="s">
        <v>13145</v>
      </c>
      <c r="AB1199" s="45" t="s">
        <v>13146</v>
      </c>
      <c r="AC1199" s="45" t="s">
        <v>13147</v>
      </c>
      <c r="AD1199" s="45" t="s">
        <v>4054</v>
      </c>
      <c r="AE1199" s="43" t="s">
        <v>4055</v>
      </c>
      <c r="AF1199" s="45" t="s">
        <v>13148</v>
      </c>
      <c r="AG1199" s="48">
        <v>1</v>
      </c>
    </row>
    <row r="1200" spans="1:33" s="1" customFormat="1" ht="24">
      <c r="A1200" s="46" t="s">
        <v>13149</v>
      </c>
      <c r="B1200" s="10" t="s">
        <v>13150</v>
      </c>
      <c r="C1200" s="21" t="s">
        <v>13151</v>
      </c>
      <c r="D1200" s="10" t="s">
        <v>6649</v>
      </c>
      <c r="E1200" s="10" t="s">
        <v>79</v>
      </c>
      <c r="F1200" s="10" t="s">
        <v>44</v>
      </c>
      <c r="G1200" s="10" t="s">
        <v>45</v>
      </c>
      <c r="H1200" s="10" t="s">
        <v>44</v>
      </c>
      <c r="I1200" s="11"/>
      <c r="J1200" s="12">
        <v>2.0805025420645969E-3</v>
      </c>
      <c r="K1200" s="47">
        <v>2722.05814272</v>
      </c>
      <c r="L1200" s="39" t="s">
        <v>46</v>
      </c>
      <c r="M1200" s="41">
        <v>0</v>
      </c>
      <c r="N1200" s="47">
        <f t="shared" si="36"/>
        <v>2722.05814272</v>
      </c>
      <c r="O1200" s="39" t="s">
        <v>39</v>
      </c>
      <c r="P1200" s="13" t="s">
        <v>13152</v>
      </c>
      <c r="Q1200" s="40" t="s">
        <v>13153</v>
      </c>
      <c r="R1200" s="40" t="s">
        <v>13154</v>
      </c>
      <c r="S1200" s="40" t="s">
        <v>11894</v>
      </c>
      <c r="T1200" s="39" t="s">
        <v>613</v>
      </c>
      <c r="U1200" s="40" t="s">
        <v>13155</v>
      </c>
      <c r="V1200" s="55">
        <v>2816.0074700800001</v>
      </c>
      <c r="W1200" s="43" t="s">
        <v>46</v>
      </c>
      <c r="X1200" s="44">
        <v>0</v>
      </c>
      <c r="Y1200" s="55">
        <f t="shared" si="37"/>
        <v>2816.0074700800001</v>
      </c>
      <c r="Z1200" s="14" t="s">
        <v>39</v>
      </c>
      <c r="AA1200" s="45" t="s">
        <v>13156</v>
      </c>
      <c r="AB1200" s="45" t="s">
        <v>13157</v>
      </c>
      <c r="AC1200" s="45" t="s">
        <v>13158</v>
      </c>
      <c r="AD1200" s="45" t="s">
        <v>55</v>
      </c>
      <c r="AE1200" s="43" t="s">
        <v>395</v>
      </c>
      <c r="AF1200" s="45" t="s">
        <v>13159</v>
      </c>
      <c r="AG1200" s="48">
        <v>1</v>
      </c>
    </row>
    <row r="1201" spans="1:33" s="1" customFormat="1" ht="28.5">
      <c r="A1201" s="46" t="s">
        <v>13160</v>
      </c>
      <c r="B1201" s="10" t="s">
        <v>13161</v>
      </c>
      <c r="C1201" s="21" t="s">
        <v>13162</v>
      </c>
      <c r="D1201" s="17">
        <v>0.02</v>
      </c>
      <c r="E1201" s="10" t="s">
        <v>2294</v>
      </c>
      <c r="F1201" s="10" t="s">
        <v>62</v>
      </c>
      <c r="G1201" s="10" t="s">
        <v>202</v>
      </c>
      <c r="H1201" s="10" t="s">
        <v>2294</v>
      </c>
      <c r="I1201" s="11"/>
      <c r="J1201" s="12">
        <v>1.1315238629811575E-4</v>
      </c>
      <c r="K1201" s="47">
        <v>1336.3055641599999</v>
      </c>
      <c r="L1201" s="39" t="s">
        <v>46</v>
      </c>
      <c r="M1201" s="41">
        <v>0</v>
      </c>
      <c r="N1201" s="47">
        <f t="shared" si="36"/>
        <v>1336.3055641599999</v>
      </c>
      <c r="O1201" s="39" t="s">
        <v>39</v>
      </c>
      <c r="P1201" s="13" t="s">
        <v>13163</v>
      </c>
      <c r="Q1201" s="40" t="s">
        <v>13164</v>
      </c>
      <c r="R1201" s="40" t="s">
        <v>13165</v>
      </c>
      <c r="S1201" s="40" t="s">
        <v>13166</v>
      </c>
      <c r="T1201" s="39" t="s">
        <v>84</v>
      </c>
      <c r="U1201" s="40" t="s">
        <v>13167</v>
      </c>
      <c r="V1201" s="55">
        <v>351.07380224000002</v>
      </c>
      <c r="W1201" s="43" t="s">
        <v>46</v>
      </c>
      <c r="X1201" s="44">
        <v>0</v>
      </c>
      <c r="Y1201" s="55">
        <f t="shared" si="37"/>
        <v>351.07380224000002</v>
      </c>
      <c r="Z1201" s="14" t="s">
        <v>39</v>
      </c>
      <c r="AA1201" s="45" t="s">
        <v>13168</v>
      </c>
      <c r="AB1201" s="45" t="s">
        <v>13169</v>
      </c>
      <c r="AC1201" s="45" t="s">
        <v>13170</v>
      </c>
      <c r="AD1201" s="45" t="s">
        <v>13171</v>
      </c>
      <c r="AE1201" s="43" t="s">
        <v>1590</v>
      </c>
      <c r="AF1201" s="45" t="s">
        <v>13172</v>
      </c>
      <c r="AG1201" s="48">
        <v>1</v>
      </c>
    </row>
    <row r="1202" spans="1:33" s="1" customFormat="1" ht="42.75">
      <c r="A1202" s="46" t="s">
        <v>13173</v>
      </c>
      <c r="B1202" s="10" t="s">
        <v>13161</v>
      </c>
      <c r="C1202" s="21" t="s">
        <v>13162</v>
      </c>
      <c r="D1202" s="17">
        <v>0.05</v>
      </c>
      <c r="E1202" s="10" t="s">
        <v>61</v>
      </c>
      <c r="F1202" s="10" t="s">
        <v>62</v>
      </c>
      <c r="G1202" s="10" t="s">
        <v>202</v>
      </c>
      <c r="H1202" s="10" t="s">
        <v>63</v>
      </c>
      <c r="I1202" s="11"/>
      <c r="J1202" s="12">
        <v>5.3462510361290683E-4</v>
      </c>
      <c r="K1202" s="47">
        <v>788.67987968</v>
      </c>
      <c r="L1202" s="39" t="s">
        <v>46</v>
      </c>
      <c r="M1202" s="41">
        <v>0</v>
      </c>
      <c r="N1202" s="47">
        <f t="shared" si="36"/>
        <v>788.67987968</v>
      </c>
      <c r="O1202" s="39" t="s">
        <v>39</v>
      </c>
      <c r="P1202" s="13" t="s">
        <v>13174</v>
      </c>
      <c r="Q1202" s="40" t="s">
        <v>13175</v>
      </c>
      <c r="R1202" s="40" t="s">
        <v>13176</v>
      </c>
      <c r="S1202" s="40" t="s">
        <v>13177</v>
      </c>
      <c r="T1202" s="39" t="s">
        <v>84</v>
      </c>
      <c r="U1202" s="40" t="s">
        <v>13178</v>
      </c>
      <c r="V1202" s="55">
        <v>770.13724928000011</v>
      </c>
      <c r="W1202" s="43" t="s">
        <v>46</v>
      </c>
      <c r="X1202" s="44">
        <v>0</v>
      </c>
      <c r="Y1202" s="55">
        <f t="shared" si="37"/>
        <v>770.13724928000011</v>
      </c>
      <c r="Z1202" s="14" t="s">
        <v>39</v>
      </c>
      <c r="AA1202" s="45" t="s">
        <v>13179</v>
      </c>
      <c r="AB1202" s="45" t="s">
        <v>13180</v>
      </c>
      <c r="AC1202" s="45" t="s">
        <v>13181</v>
      </c>
      <c r="AD1202" s="45" t="s">
        <v>235</v>
      </c>
      <c r="AE1202" s="43" t="s">
        <v>90</v>
      </c>
      <c r="AF1202" s="45" t="s">
        <v>13182</v>
      </c>
      <c r="AG1202" s="48">
        <v>1</v>
      </c>
    </row>
    <row r="1203" spans="1:33" s="1" customFormat="1" ht="57">
      <c r="A1203" s="46" t="s">
        <v>13183</v>
      </c>
      <c r="B1203" s="10" t="s">
        <v>13184</v>
      </c>
      <c r="C1203" s="21" t="s">
        <v>13162</v>
      </c>
      <c r="D1203" s="10" t="s">
        <v>43</v>
      </c>
      <c r="E1203" s="10" t="s">
        <v>79</v>
      </c>
      <c r="F1203" s="10" t="s">
        <v>44</v>
      </c>
      <c r="G1203" s="10" t="s">
        <v>45</v>
      </c>
      <c r="H1203" s="10" t="s">
        <v>44</v>
      </c>
      <c r="I1203" s="11"/>
      <c r="J1203" s="12">
        <v>3.2521603906206019E-3</v>
      </c>
      <c r="K1203" s="47">
        <v>480.87221503999996</v>
      </c>
      <c r="L1203" s="39" t="s">
        <v>46</v>
      </c>
      <c r="M1203" s="41">
        <v>0</v>
      </c>
      <c r="N1203" s="47">
        <f t="shared" si="36"/>
        <v>480.87221503999996</v>
      </c>
      <c r="O1203" s="39" t="s">
        <v>39</v>
      </c>
      <c r="P1203" s="13" t="s">
        <v>13185</v>
      </c>
      <c r="Q1203" s="40" t="s">
        <v>13186</v>
      </c>
      <c r="R1203" s="40" t="s">
        <v>13187</v>
      </c>
      <c r="S1203" s="40" t="s">
        <v>13188</v>
      </c>
      <c r="T1203" s="39" t="s">
        <v>125</v>
      </c>
      <c r="U1203" s="40" t="s">
        <v>13189</v>
      </c>
      <c r="V1203" s="55">
        <v>258.36065024000004</v>
      </c>
      <c r="W1203" s="43" t="s">
        <v>46</v>
      </c>
      <c r="X1203" s="44">
        <v>0</v>
      </c>
      <c r="Y1203" s="55">
        <f t="shared" si="37"/>
        <v>258.36065024000004</v>
      </c>
      <c r="Z1203" s="14" t="s">
        <v>39</v>
      </c>
      <c r="AA1203" s="45" t="s">
        <v>13190</v>
      </c>
      <c r="AB1203" s="45" t="s">
        <v>13191</v>
      </c>
      <c r="AC1203" s="45" t="s">
        <v>13192</v>
      </c>
      <c r="AD1203" s="45" t="s">
        <v>271</v>
      </c>
      <c r="AE1203" s="43" t="s">
        <v>259</v>
      </c>
      <c r="AF1203" s="45" t="s">
        <v>13193</v>
      </c>
      <c r="AG1203" s="48">
        <v>1</v>
      </c>
    </row>
    <row r="1204" spans="1:33" s="1" customFormat="1" ht="99.75">
      <c r="A1204" s="46" t="s">
        <v>13194</v>
      </c>
      <c r="B1204" s="10" t="s">
        <v>13195</v>
      </c>
      <c r="C1204" s="21" t="s">
        <v>13196</v>
      </c>
      <c r="D1204" s="10" t="s">
        <v>13197</v>
      </c>
      <c r="E1204" s="10" t="s">
        <v>2551</v>
      </c>
      <c r="F1204" s="10" t="s">
        <v>63</v>
      </c>
      <c r="G1204" s="10" t="s">
        <v>202</v>
      </c>
      <c r="H1204" s="10" t="s">
        <v>63</v>
      </c>
      <c r="I1204" s="11"/>
      <c r="J1204" s="12">
        <v>1.9976649262802963E-4</v>
      </c>
      <c r="K1204" s="47">
        <v>80719.778657279996</v>
      </c>
      <c r="L1204" s="39" t="s">
        <v>46</v>
      </c>
      <c r="M1204" s="41">
        <v>0</v>
      </c>
      <c r="N1204" s="47">
        <f t="shared" si="36"/>
        <v>80719.778657279996</v>
      </c>
      <c r="O1204" s="39" t="s">
        <v>39</v>
      </c>
      <c r="P1204" s="13" t="s">
        <v>13198</v>
      </c>
      <c r="Q1204" s="40" t="s">
        <v>13199</v>
      </c>
      <c r="R1204" s="40" t="s">
        <v>13200</v>
      </c>
      <c r="S1204" s="40" t="s">
        <v>13201</v>
      </c>
      <c r="T1204" s="39" t="s">
        <v>152</v>
      </c>
      <c r="U1204" s="40" t="s">
        <v>13202</v>
      </c>
      <c r="V1204" s="55">
        <v>147797.12604159999</v>
      </c>
      <c r="W1204" s="43" t="s">
        <v>46</v>
      </c>
      <c r="X1204" s="44">
        <v>0</v>
      </c>
      <c r="Y1204" s="55">
        <f t="shared" si="37"/>
        <v>147797.12604159999</v>
      </c>
      <c r="Z1204" s="14" t="s">
        <v>39</v>
      </c>
      <c r="AA1204" s="45" t="s">
        <v>13203</v>
      </c>
      <c r="AB1204" s="45" t="s">
        <v>668</v>
      </c>
      <c r="AC1204" s="45" t="s">
        <v>668</v>
      </c>
      <c r="AD1204" s="45" t="s">
        <v>169</v>
      </c>
      <c r="AE1204" s="43" t="s">
        <v>6122</v>
      </c>
      <c r="AF1204" s="45" t="s">
        <v>2583</v>
      </c>
      <c r="AG1204" s="48">
        <v>1</v>
      </c>
    </row>
    <row r="1205" spans="1:33" s="1" customFormat="1" ht="29.25">
      <c r="A1205" s="46" t="s">
        <v>13204</v>
      </c>
      <c r="B1205" s="10" t="s">
        <v>13205</v>
      </c>
      <c r="C1205" s="21" t="s">
        <v>13206</v>
      </c>
      <c r="D1205" s="10" t="s">
        <v>847</v>
      </c>
      <c r="E1205" s="10" t="s">
        <v>79</v>
      </c>
      <c r="F1205" s="10" t="s">
        <v>44</v>
      </c>
      <c r="G1205" s="10" t="s">
        <v>45</v>
      </c>
      <c r="H1205" s="10" t="s">
        <v>44</v>
      </c>
      <c r="I1205" s="11">
        <v>2212.21</v>
      </c>
      <c r="J1205" s="12">
        <v>3.135659228747203E-4</v>
      </c>
      <c r="K1205" s="47">
        <v>2211.6827999999969</v>
      </c>
      <c r="L1205" s="39" t="s">
        <v>46</v>
      </c>
      <c r="M1205" s="41">
        <v>0</v>
      </c>
      <c r="N1205" s="47">
        <f t="shared" si="36"/>
        <v>2211.6827999999969</v>
      </c>
      <c r="O1205" s="39" t="s">
        <v>39</v>
      </c>
      <c r="P1205" s="13" t="s">
        <v>13207</v>
      </c>
      <c r="Q1205" s="40" t="s">
        <v>13208</v>
      </c>
      <c r="R1205" s="40" t="s">
        <v>13209</v>
      </c>
      <c r="S1205" s="40" t="s">
        <v>382</v>
      </c>
      <c r="T1205" s="39" t="s">
        <v>125</v>
      </c>
      <c r="U1205" s="40" t="s">
        <v>13210</v>
      </c>
      <c r="V1205" s="55">
        <v>2211.6827999999969</v>
      </c>
      <c r="W1205" s="43" t="s">
        <v>46</v>
      </c>
      <c r="X1205" s="44">
        <v>0</v>
      </c>
      <c r="Y1205" s="55">
        <f t="shared" si="37"/>
        <v>2211.6827999999969</v>
      </c>
      <c r="Z1205" s="14" t="s">
        <v>39</v>
      </c>
      <c r="AA1205" s="45" t="s">
        <v>13211</v>
      </c>
      <c r="AB1205" s="45" t="s">
        <v>13212</v>
      </c>
      <c r="AC1205" s="45" t="s">
        <v>13209</v>
      </c>
      <c r="AD1205" s="45" t="s">
        <v>55</v>
      </c>
      <c r="AE1205" s="43" t="s">
        <v>125</v>
      </c>
      <c r="AF1205" s="45" t="s">
        <v>13213</v>
      </c>
      <c r="AG1205" s="48">
        <v>1</v>
      </c>
    </row>
    <row r="1206" spans="1:33" s="1" customFormat="1" ht="57">
      <c r="A1206" s="46" t="s">
        <v>13214</v>
      </c>
      <c r="B1206" s="10" t="s">
        <v>13205</v>
      </c>
      <c r="C1206" s="21" t="s">
        <v>13206</v>
      </c>
      <c r="D1206" s="10" t="s">
        <v>698</v>
      </c>
      <c r="E1206" s="10" t="s">
        <v>79</v>
      </c>
      <c r="F1206" s="10" t="s">
        <v>44</v>
      </c>
      <c r="G1206" s="10" t="s">
        <v>45</v>
      </c>
      <c r="H1206" s="10" t="s">
        <v>44</v>
      </c>
      <c r="I1206" s="11">
        <v>4424.42</v>
      </c>
      <c r="J1206" s="12">
        <v>1.5149022612952576E-2</v>
      </c>
      <c r="K1206" s="47">
        <v>4424.42</v>
      </c>
      <c r="L1206" s="39" t="s">
        <v>46</v>
      </c>
      <c r="M1206" s="41">
        <v>0</v>
      </c>
      <c r="N1206" s="47">
        <f t="shared" si="36"/>
        <v>4424.42</v>
      </c>
      <c r="O1206" s="39" t="s">
        <v>39</v>
      </c>
      <c r="P1206" s="13" t="s">
        <v>13215</v>
      </c>
      <c r="Q1206" s="40" t="s">
        <v>13216</v>
      </c>
      <c r="R1206" s="40" t="s">
        <v>13217</v>
      </c>
      <c r="S1206" s="40" t="s">
        <v>13218</v>
      </c>
      <c r="T1206" s="39" t="s">
        <v>125</v>
      </c>
      <c r="U1206" s="40" t="s">
        <v>13219</v>
      </c>
      <c r="V1206" s="55">
        <v>4424.42</v>
      </c>
      <c r="W1206" s="43" t="s">
        <v>46</v>
      </c>
      <c r="X1206" s="44">
        <v>0</v>
      </c>
      <c r="Y1206" s="55">
        <f t="shared" si="37"/>
        <v>4424.42</v>
      </c>
      <c r="Z1206" s="14" t="s">
        <v>39</v>
      </c>
      <c r="AA1206" s="45" t="s">
        <v>13211</v>
      </c>
      <c r="AB1206" s="45" t="s">
        <v>13220</v>
      </c>
      <c r="AC1206" s="45" t="s">
        <v>13217</v>
      </c>
      <c r="AD1206" s="45" t="s">
        <v>55</v>
      </c>
      <c r="AE1206" s="43" t="s">
        <v>125</v>
      </c>
      <c r="AF1206" s="45" t="s">
        <v>13219</v>
      </c>
      <c r="AG1206" s="48">
        <v>1</v>
      </c>
    </row>
    <row r="1207" spans="1:33" s="1" customFormat="1" ht="128.25">
      <c r="A1207" s="46" t="s">
        <v>13221</v>
      </c>
      <c r="B1207" s="10" t="s">
        <v>13222</v>
      </c>
      <c r="C1207" s="21" t="s">
        <v>13223</v>
      </c>
      <c r="D1207" s="10" t="s">
        <v>1971</v>
      </c>
      <c r="E1207" s="10" t="s">
        <v>79</v>
      </c>
      <c r="F1207" s="10" t="s">
        <v>44</v>
      </c>
      <c r="G1207" s="10" t="s">
        <v>45</v>
      </c>
      <c r="H1207" s="10" t="s">
        <v>44</v>
      </c>
      <c r="I1207" s="11">
        <v>502.71</v>
      </c>
      <c r="J1207" s="12">
        <v>2.2814427980260173E-2</v>
      </c>
      <c r="K1207" s="47">
        <v>501.69499999999931</v>
      </c>
      <c r="L1207" s="39" t="s">
        <v>46</v>
      </c>
      <c r="M1207" s="41">
        <v>0</v>
      </c>
      <c r="N1207" s="47">
        <f t="shared" si="36"/>
        <v>501.69499999999931</v>
      </c>
      <c r="O1207" s="39" t="s">
        <v>39</v>
      </c>
      <c r="P1207" s="13" t="s">
        <v>13224</v>
      </c>
      <c r="Q1207" s="40" t="s">
        <v>13225</v>
      </c>
      <c r="R1207" s="40" t="s">
        <v>13226</v>
      </c>
      <c r="S1207" s="40" t="s">
        <v>13227</v>
      </c>
      <c r="T1207" s="39" t="s">
        <v>2657</v>
      </c>
      <c r="U1207" s="40" t="s">
        <v>13228</v>
      </c>
      <c r="V1207" s="55">
        <v>355.93939999999952</v>
      </c>
      <c r="W1207" s="43" t="s">
        <v>46</v>
      </c>
      <c r="X1207" s="44">
        <v>0</v>
      </c>
      <c r="Y1207" s="55">
        <f t="shared" si="37"/>
        <v>355.93939999999952</v>
      </c>
      <c r="Z1207" s="14" t="s">
        <v>39</v>
      </c>
      <c r="AA1207" s="45" t="s">
        <v>13229</v>
      </c>
      <c r="AB1207" s="45" t="s">
        <v>13230</v>
      </c>
      <c r="AC1207" s="45" t="s">
        <v>13231</v>
      </c>
      <c r="AD1207" s="45" t="s">
        <v>287</v>
      </c>
      <c r="AE1207" s="43" t="s">
        <v>7278</v>
      </c>
      <c r="AF1207" s="45" t="s">
        <v>13232</v>
      </c>
      <c r="AG1207" s="48">
        <v>1</v>
      </c>
    </row>
    <row r="1208" spans="1:33" s="1" customFormat="1">
      <c r="A1208" s="46" t="s">
        <v>13233</v>
      </c>
      <c r="B1208" s="10" t="s">
        <v>13234</v>
      </c>
      <c r="C1208" s="21" t="s">
        <v>13235</v>
      </c>
      <c r="D1208" s="10" t="s">
        <v>7990</v>
      </c>
      <c r="E1208" s="10" t="s">
        <v>4836</v>
      </c>
      <c r="F1208" s="10" t="s">
        <v>4837</v>
      </c>
      <c r="G1208" s="10" t="s">
        <v>13236</v>
      </c>
      <c r="H1208" s="10" t="s">
        <v>13237</v>
      </c>
      <c r="I1208" s="11"/>
      <c r="J1208" s="12">
        <v>7.3865726726160855E-5</v>
      </c>
      <c r="K1208" s="47">
        <v>3719.65165824</v>
      </c>
      <c r="L1208" s="39" t="s">
        <v>46</v>
      </c>
      <c r="M1208" s="41">
        <v>0</v>
      </c>
      <c r="N1208" s="47">
        <f t="shared" si="36"/>
        <v>3719.65165824</v>
      </c>
      <c r="O1208" s="39" t="s">
        <v>39</v>
      </c>
      <c r="P1208" s="13" t="s">
        <v>13238</v>
      </c>
      <c r="Q1208" s="40" t="s">
        <v>13239</v>
      </c>
      <c r="R1208" s="40" t="s">
        <v>13240</v>
      </c>
      <c r="S1208" s="40" t="s">
        <v>13241</v>
      </c>
      <c r="T1208" s="39" t="s">
        <v>141</v>
      </c>
      <c r="U1208" s="40" t="s">
        <v>13242</v>
      </c>
      <c r="V1208" s="55">
        <v>2132.4024959999997</v>
      </c>
      <c r="W1208" s="43" t="s">
        <v>46</v>
      </c>
      <c r="X1208" s="44">
        <v>0</v>
      </c>
      <c r="Y1208" s="55">
        <f t="shared" si="37"/>
        <v>2132.4024959999997</v>
      </c>
      <c r="Z1208" s="14" t="s">
        <v>39</v>
      </c>
      <c r="AA1208" s="45" t="s">
        <v>13243</v>
      </c>
      <c r="AB1208" s="45" t="s">
        <v>13244</v>
      </c>
      <c r="AC1208" s="45" t="s">
        <v>13240</v>
      </c>
      <c r="AD1208" s="45" t="s">
        <v>55</v>
      </c>
      <c r="AE1208" s="43" t="s">
        <v>141</v>
      </c>
      <c r="AF1208" s="45" t="s">
        <v>13242</v>
      </c>
      <c r="AG1208" s="48">
        <v>1</v>
      </c>
    </row>
    <row r="1209" spans="1:33" s="1" customFormat="1" ht="28.5">
      <c r="A1209" s="46" t="s">
        <v>13245</v>
      </c>
      <c r="B1209" s="10" t="s">
        <v>13234</v>
      </c>
      <c r="C1209" s="21" t="s">
        <v>13235</v>
      </c>
      <c r="D1209" s="10" t="s">
        <v>11656</v>
      </c>
      <c r="E1209" s="10" t="s">
        <v>79</v>
      </c>
      <c r="F1209" s="10" t="s">
        <v>44</v>
      </c>
      <c r="G1209" s="10" t="s">
        <v>569</v>
      </c>
      <c r="H1209" s="10" t="s">
        <v>44</v>
      </c>
      <c r="I1209" s="11"/>
      <c r="J1209" s="12">
        <v>1.6249021215204865E-3</v>
      </c>
      <c r="K1209" s="47">
        <v>3944.6355737600002</v>
      </c>
      <c r="L1209" s="39" t="s">
        <v>46</v>
      </c>
      <c r="M1209" s="41">
        <v>0</v>
      </c>
      <c r="N1209" s="47">
        <f t="shared" si="36"/>
        <v>3944.6355737600002</v>
      </c>
      <c r="O1209" s="39" t="s">
        <v>39</v>
      </c>
      <c r="P1209" s="13" t="s">
        <v>13246</v>
      </c>
      <c r="Q1209" s="40" t="s">
        <v>13247</v>
      </c>
      <c r="R1209" s="40" t="s">
        <v>13248</v>
      </c>
      <c r="S1209" s="40" t="s">
        <v>13249</v>
      </c>
      <c r="T1209" s="39" t="s">
        <v>5256</v>
      </c>
      <c r="U1209" s="40" t="s">
        <v>13250</v>
      </c>
      <c r="V1209" s="55">
        <v>2001.36790784</v>
      </c>
      <c r="W1209" s="43" t="s">
        <v>46</v>
      </c>
      <c r="X1209" s="44">
        <v>0</v>
      </c>
      <c r="Y1209" s="55">
        <f t="shared" si="37"/>
        <v>2001.36790784</v>
      </c>
      <c r="Z1209" s="14" t="s">
        <v>39</v>
      </c>
      <c r="AA1209" s="45" t="s">
        <v>13251</v>
      </c>
      <c r="AB1209" s="45" t="s">
        <v>13252</v>
      </c>
      <c r="AC1209" s="45" t="s">
        <v>13253</v>
      </c>
      <c r="AD1209" s="45" t="s">
        <v>271</v>
      </c>
      <c r="AE1209" s="43" t="s">
        <v>13254</v>
      </c>
      <c r="AF1209" s="45" t="s">
        <v>13255</v>
      </c>
      <c r="AG1209" s="48">
        <v>1</v>
      </c>
    </row>
    <row r="1210" spans="1:33" s="1" customFormat="1" ht="28.5">
      <c r="A1210" s="46" t="s">
        <v>13256</v>
      </c>
      <c r="B1210" s="10" t="s">
        <v>13234</v>
      </c>
      <c r="C1210" s="21" t="s">
        <v>13235</v>
      </c>
      <c r="D1210" s="10" t="s">
        <v>11656</v>
      </c>
      <c r="E1210" s="10" t="s">
        <v>44</v>
      </c>
      <c r="F1210" s="10" t="s">
        <v>44</v>
      </c>
      <c r="G1210" s="10" t="s">
        <v>45</v>
      </c>
      <c r="H1210" s="10" t="s">
        <v>44</v>
      </c>
      <c r="I1210" s="11"/>
      <c r="J1210" s="12">
        <v>2.7526233929608371E-4</v>
      </c>
      <c r="K1210" s="47">
        <v>4463.8292249599999</v>
      </c>
      <c r="L1210" s="39" t="s">
        <v>46</v>
      </c>
      <c r="M1210" s="41">
        <v>0</v>
      </c>
      <c r="N1210" s="47">
        <f t="shared" si="36"/>
        <v>4463.8292249599999</v>
      </c>
      <c r="O1210" s="39" t="s">
        <v>39</v>
      </c>
      <c r="P1210" s="13" t="s">
        <v>13257</v>
      </c>
      <c r="Q1210" s="40" t="s">
        <v>13258</v>
      </c>
      <c r="R1210" s="40" t="s">
        <v>13259</v>
      </c>
      <c r="S1210" s="40" t="s">
        <v>7879</v>
      </c>
      <c r="T1210" s="39" t="s">
        <v>2093</v>
      </c>
      <c r="U1210" s="40" t="s">
        <v>13260</v>
      </c>
      <c r="V1210" s="55">
        <v>2031.0361164799999</v>
      </c>
      <c r="W1210" s="43" t="s">
        <v>46</v>
      </c>
      <c r="X1210" s="44">
        <v>0</v>
      </c>
      <c r="Y1210" s="55">
        <f t="shared" si="37"/>
        <v>2031.0361164799999</v>
      </c>
      <c r="Z1210" s="14" t="s">
        <v>39</v>
      </c>
      <c r="AA1210" s="45" t="s">
        <v>13261</v>
      </c>
      <c r="AB1210" s="45" t="s">
        <v>13262</v>
      </c>
      <c r="AC1210" s="45" t="s">
        <v>13259</v>
      </c>
      <c r="AD1210" s="45" t="s">
        <v>73</v>
      </c>
      <c r="AE1210" s="43" t="s">
        <v>2093</v>
      </c>
      <c r="AF1210" s="45" t="s">
        <v>13263</v>
      </c>
      <c r="AG1210" s="48">
        <v>1</v>
      </c>
    </row>
    <row r="1211" spans="1:33" s="1" customFormat="1" ht="29.25">
      <c r="A1211" s="46" t="s">
        <v>13264</v>
      </c>
      <c r="B1211" s="10" t="s">
        <v>13265</v>
      </c>
      <c r="C1211" s="21" t="s">
        <v>13266</v>
      </c>
      <c r="D1211" s="10" t="s">
        <v>2831</v>
      </c>
      <c r="E1211" s="10" t="s">
        <v>133</v>
      </c>
      <c r="F1211" s="10" t="s">
        <v>147</v>
      </c>
      <c r="G1211" s="10" t="s">
        <v>135</v>
      </c>
      <c r="H1211" s="10" t="s">
        <v>133</v>
      </c>
      <c r="I1211" s="11">
        <v>441579</v>
      </c>
      <c r="J1211" s="12">
        <v>2.2017100947852629E-3</v>
      </c>
      <c r="K1211" s="47">
        <v>441579</v>
      </c>
      <c r="L1211" s="39" t="s">
        <v>46</v>
      </c>
      <c r="M1211" s="41">
        <v>0</v>
      </c>
      <c r="N1211" s="47">
        <f t="shared" si="36"/>
        <v>441579</v>
      </c>
      <c r="O1211" s="39" t="s">
        <v>39</v>
      </c>
      <c r="P1211" s="13" t="s">
        <v>13267</v>
      </c>
      <c r="Q1211" s="40" t="s">
        <v>13268</v>
      </c>
      <c r="R1211" s="40" t="s">
        <v>13269</v>
      </c>
      <c r="S1211" s="40" t="s">
        <v>13270</v>
      </c>
      <c r="T1211" s="39" t="s">
        <v>152</v>
      </c>
      <c r="U1211" s="40" t="s">
        <v>13271</v>
      </c>
      <c r="V1211" s="55">
        <v>231010.27040000001</v>
      </c>
      <c r="W1211" s="43" t="s">
        <v>46</v>
      </c>
      <c r="X1211" s="44">
        <v>0</v>
      </c>
      <c r="Y1211" s="55">
        <f t="shared" si="37"/>
        <v>231010.27040000001</v>
      </c>
      <c r="Z1211" s="14" t="s">
        <v>39</v>
      </c>
      <c r="AA1211" s="45" t="s">
        <v>13272</v>
      </c>
      <c r="AB1211" s="45" t="s">
        <v>13273</v>
      </c>
      <c r="AC1211" s="45" t="s">
        <v>13269</v>
      </c>
      <c r="AD1211" s="45" t="s">
        <v>156</v>
      </c>
      <c r="AE1211" s="43" t="s">
        <v>152</v>
      </c>
      <c r="AF1211" s="45" t="s">
        <v>13271</v>
      </c>
      <c r="AG1211" s="48">
        <v>1</v>
      </c>
    </row>
    <row r="1212" spans="1:33" s="1" customFormat="1" ht="57.75">
      <c r="A1212" s="46" t="s">
        <v>13274</v>
      </c>
      <c r="B1212" s="10" t="s">
        <v>13265</v>
      </c>
      <c r="C1212" s="21" t="s">
        <v>13266</v>
      </c>
      <c r="D1212" s="16">
        <v>4.0000000000000002E-4</v>
      </c>
      <c r="E1212" s="10" t="s">
        <v>3880</v>
      </c>
      <c r="F1212" s="10" t="s">
        <v>3880</v>
      </c>
      <c r="G1212" s="10" t="s">
        <v>939</v>
      </c>
      <c r="H1212" s="10" t="s">
        <v>3880</v>
      </c>
      <c r="I1212" s="11"/>
      <c r="J1212" s="12">
        <v>8.0924003588510971E-5</v>
      </c>
      <c r="K1212" s="47">
        <v>324036.17476607999</v>
      </c>
      <c r="L1212" s="39" t="s">
        <v>46</v>
      </c>
      <c r="M1212" s="41">
        <v>0</v>
      </c>
      <c r="N1212" s="47">
        <f t="shared" si="36"/>
        <v>324036.17476607999</v>
      </c>
      <c r="O1212" s="39" t="s">
        <v>39</v>
      </c>
      <c r="P1212" s="13" t="s">
        <v>13275</v>
      </c>
      <c r="Q1212" s="40" t="s">
        <v>13276</v>
      </c>
      <c r="R1212" s="40" t="s">
        <v>13276</v>
      </c>
      <c r="S1212" s="40" t="s">
        <v>13277</v>
      </c>
      <c r="T1212" s="39" t="s">
        <v>563</v>
      </c>
      <c r="U1212" s="40" t="s">
        <v>13276</v>
      </c>
      <c r="V1212" s="55">
        <v>159862.19755519999</v>
      </c>
      <c r="W1212" s="43" t="s">
        <v>46</v>
      </c>
      <c r="X1212" s="44">
        <v>0</v>
      </c>
      <c r="Y1212" s="55">
        <f t="shared" si="37"/>
        <v>159862.19755519999</v>
      </c>
      <c r="Z1212" s="14" t="s">
        <v>39</v>
      </c>
      <c r="AA1212" s="45" t="s">
        <v>13278</v>
      </c>
      <c r="AB1212" s="45" t="s">
        <v>668</v>
      </c>
      <c r="AC1212" s="45" t="s">
        <v>668</v>
      </c>
      <c r="AD1212" s="45" t="s">
        <v>4424</v>
      </c>
      <c r="AE1212" s="43" t="s">
        <v>6122</v>
      </c>
      <c r="AF1212" s="45" t="s">
        <v>2583</v>
      </c>
      <c r="AG1212" s="48">
        <v>1</v>
      </c>
    </row>
    <row r="1213" spans="1:33" s="1" customFormat="1" ht="28.5">
      <c r="A1213" s="46" t="s">
        <v>13279</v>
      </c>
      <c r="B1213" s="10" t="s">
        <v>13280</v>
      </c>
      <c r="C1213" s="21" t="s">
        <v>13281</v>
      </c>
      <c r="D1213" s="10" t="s">
        <v>173</v>
      </c>
      <c r="E1213" s="10" t="s">
        <v>79</v>
      </c>
      <c r="F1213" s="10" t="s">
        <v>44</v>
      </c>
      <c r="G1213" s="10" t="s">
        <v>45</v>
      </c>
      <c r="H1213" s="10" t="s">
        <v>44</v>
      </c>
      <c r="I1213" s="11"/>
      <c r="J1213" s="12">
        <v>2.6582151712567443E-3</v>
      </c>
      <c r="K1213" s="47">
        <v>5259.9261568000002</v>
      </c>
      <c r="L1213" s="39" t="s">
        <v>46</v>
      </c>
      <c r="M1213" s="41">
        <v>0</v>
      </c>
      <c r="N1213" s="47">
        <f t="shared" si="36"/>
        <v>5259.9261568000002</v>
      </c>
      <c r="O1213" s="39" t="s">
        <v>39</v>
      </c>
      <c r="P1213" s="13" t="s">
        <v>13282</v>
      </c>
      <c r="Q1213" s="40" t="s">
        <v>2578</v>
      </c>
      <c r="R1213" s="40" t="s">
        <v>2578</v>
      </c>
      <c r="S1213" s="40" t="s">
        <v>13283</v>
      </c>
      <c r="T1213" s="39" t="s">
        <v>266</v>
      </c>
      <c r="U1213" s="40" t="s">
        <v>2578</v>
      </c>
      <c r="V1213" s="55">
        <v>43104.19862784</v>
      </c>
      <c r="W1213" s="43" t="s">
        <v>46</v>
      </c>
      <c r="X1213" s="44">
        <v>0</v>
      </c>
      <c r="Y1213" s="55">
        <f t="shared" si="37"/>
        <v>43104.19862784</v>
      </c>
      <c r="Z1213" s="14" t="s">
        <v>39</v>
      </c>
      <c r="AA1213" s="45" t="s">
        <v>13284</v>
      </c>
      <c r="AB1213" s="45" t="s">
        <v>668</v>
      </c>
      <c r="AC1213" s="45" t="s">
        <v>668</v>
      </c>
      <c r="AD1213" s="45" t="s">
        <v>169</v>
      </c>
      <c r="AE1213" s="43" t="s">
        <v>2172</v>
      </c>
      <c r="AF1213" s="45" t="s">
        <v>13285</v>
      </c>
      <c r="AG1213" s="48">
        <v>1</v>
      </c>
    </row>
    <row r="1214" spans="1:33" s="1" customFormat="1" ht="28.5">
      <c r="A1214" s="46" t="s">
        <v>13286</v>
      </c>
      <c r="B1214" s="10" t="s">
        <v>13287</v>
      </c>
      <c r="C1214" s="21" t="s">
        <v>13288</v>
      </c>
      <c r="D1214" s="10" t="s">
        <v>13289</v>
      </c>
      <c r="E1214" s="10" t="s">
        <v>133</v>
      </c>
      <c r="F1214" s="10" t="s">
        <v>147</v>
      </c>
      <c r="G1214" s="10" t="s">
        <v>135</v>
      </c>
      <c r="H1214" s="10" t="s">
        <v>133</v>
      </c>
      <c r="I1214" s="11">
        <v>200992.4</v>
      </c>
      <c r="J1214" s="12">
        <v>1.5289351943225382E-3</v>
      </c>
      <c r="K1214" s="47">
        <v>200992.4</v>
      </c>
      <c r="L1214" s="39" t="s">
        <v>46</v>
      </c>
      <c r="M1214" s="41">
        <v>0</v>
      </c>
      <c r="N1214" s="47">
        <f t="shared" si="36"/>
        <v>200992.4</v>
      </c>
      <c r="O1214" s="39" t="s">
        <v>39</v>
      </c>
      <c r="P1214" s="13" t="s">
        <v>13290</v>
      </c>
      <c r="Q1214" s="40" t="s">
        <v>13291</v>
      </c>
      <c r="R1214" s="40" t="s">
        <v>13292</v>
      </c>
      <c r="S1214" s="40" t="s">
        <v>971</v>
      </c>
      <c r="T1214" s="39" t="s">
        <v>152</v>
      </c>
      <c r="U1214" s="40" t="s">
        <v>13293</v>
      </c>
      <c r="V1214" s="55">
        <v>200992.4</v>
      </c>
      <c r="W1214" s="43" t="s">
        <v>46</v>
      </c>
      <c r="X1214" s="44">
        <v>0</v>
      </c>
      <c r="Y1214" s="55">
        <f t="shared" si="37"/>
        <v>200992.4</v>
      </c>
      <c r="Z1214" s="14" t="s">
        <v>39</v>
      </c>
      <c r="AA1214" s="45" t="s">
        <v>13294</v>
      </c>
      <c r="AB1214" s="45" t="s">
        <v>13295</v>
      </c>
      <c r="AC1214" s="45" t="s">
        <v>13296</v>
      </c>
      <c r="AD1214" s="45" t="s">
        <v>13297</v>
      </c>
      <c r="AE1214" s="43" t="s">
        <v>13298</v>
      </c>
      <c r="AF1214" s="45" t="s">
        <v>13299</v>
      </c>
      <c r="AG1214" s="48">
        <v>1</v>
      </c>
    </row>
    <row r="1215" spans="1:33" s="1" customFormat="1" ht="24">
      <c r="A1215" s="46" t="s">
        <v>13300</v>
      </c>
      <c r="B1215" s="10" t="s">
        <v>13301</v>
      </c>
      <c r="C1215" s="21" t="s">
        <v>13302</v>
      </c>
      <c r="D1215" s="10" t="s">
        <v>598</v>
      </c>
      <c r="E1215" s="10" t="s">
        <v>44</v>
      </c>
      <c r="F1215" s="10" t="s">
        <v>44</v>
      </c>
      <c r="G1215" s="10" t="s">
        <v>45</v>
      </c>
      <c r="H1215" s="10" t="s">
        <v>44</v>
      </c>
      <c r="I1215" s="11"/>
      <c r="J1215" s="12">
        <v>6.8068238481450161E-4</v>
      </c>
      <c r="K1215" s="47">
        <v>5055.9572224000003</v>
      </c>
      <c r="L1215" s="39" t="s">
        <v>46</v>
      </c>
      <c r="M1215" s="41">
        <v>0</v>
      </c>
      <c r="N1215" s="47">
        <f t="shared" si="36"/>
        <v>5055.9572224000003</v>
      </c>
      <c r="O1215" s="39" t="s">
        <v>39</v>
      </c>
      <c r="P1215" s="13" t="s">
        <v>13303</v>
      </c>
      <c r="Q1215" s="40" t="s">
        <v>13304</v>
      </c>
      <c r="R1215" s="40" t="s">
        <v>13305</v>
      </c>
      <c r="S1215" s="40" t="s">
        <v>2070</v>
      </c>
      <c r="T1215" s="39" t="s">
        <v>409</v>
      </c>
      <c r="U1215" s="40" t="s">
        <v>13306</v>
      </c>
      <c r="V1215" s="55">
        <v>2986.5996697600003</v>
      </c>
      <c r="W1215" s="43" t="s">
        <v>46</v>
      </c>
      <c r="X1215" s="44">
        <v>0</v>
      </c>
      <c r="Y1215" s="55">
        <f t="shared" si="37"/>
        <v>2986.5996697600003</v>
      </c>
      <c r="Z1215" s="14" t="s">
        <v>39</v>
      </c>
      <c r="AA1215" s="45" t="s">
        <v>13307</v>
      </c>
      <c r="AB1215" s="45" t="s">
        <v>13308</v>
      </c>
      <c r="AC1215" s="45" t="s">
        <v>13305</v>
      </c>
      <c r="AD1215" s="45" t="s">
        <v>55</v>
      </c>
      <c r="AE1215" s="43" t="s">
        <v>409</v>
      </c>
      <c r="AF1215" s="45" t="s">
        <v>13306</v>
      </c>
      <c r="AG1215" s="48">
        <v>1</v>
      </c>
    </row>
    <row r="1216" spans="1:33" s="1" customFormat="1" ht="24">
      <c r="A1216" s="46" t="s">
        <v>13309</v>
      </c>
      <c r="B1216" s="10" t="s">
        <v>13301</v>
      </c>
      <c r="C1216" s="21" t="s">
        <v>13302</v>
      </c>
      <c r="D1216" s="10" t="s">
        <v>464</v>
      </c>
      <c r="E1216" s="10" t="s">
        <v>44</v>
      </c>
      <c r="F1216" s="10" t="s">
        <v>44</v>
      </c>
      <c r="G1216" s="10" t="s">
        <v>45</v>
      </c>
      <c r="H1216" s="10" t="s">
        <v>44</v>
      </c>
      <c r="I1216" s="11"/>
      <c r="J1216" s="12">
        <v>1.3824691292837685E-4</v>
      </c>
      <c r="K1216" s="47">
        <v>2603.3853081599996</v>
      </c>
      <c r="L1216" s="39" t="s">
        <v>46</v>
      </c>
      <c r="M1216" s="41">
        <v>0</v>
      </c>
      <c r="N1216" s="47">
        <f t="shared" si="36"/>
        <v>2603.3853081599996</v>
      </c>
      <c r="O1216" s="39" t="s">
        <v>39</v>
      </c>
      <c r="P1216" s="13" t="s">
        <v>13310</v>
      </c>
      <c r="Q1216" s="40" t="s">
        <v>13311</v>
      </c>
      <c r="R1216" s="40" t="s">
        <v>13312</v>
      </c>
      <c r="S1216" s="40" t="s">
        <v>13313</v>
      </c>
      <c r="T1216" s="39" t="s">
        <v>948</v>
      </c>
      <c r="U1216" s="40" t="s">
        <v>13314</v>
      </c>
      <c r="V1216" s="55">
        <v>1493.2998348800002</v>
      </c>
      <c r="W1216" s="43" t="s">
        <v>46</v>
      </c>
      <c r="X1216" s="44">
        <v>0</v>
      </c>
      <c r="Y1216" s="55">
        <f t="shared" si="37"/>
        <v>1493.2998348800002</v>
      </c>
      <c r="Z1216" s="14" t="s">
        <v>39</v>
      </c>
      <c r="AA1216" s="45" t="s">
        <v>13310</v>
      </c>
      <c r="AB1216" s="45" t="s">
        <v>13315</v>
      </c>
      <c r="AC1216" s="45" t="s">
        <v>13316</v>
      </c>
      <c r="AD1216" s="45" t="s">
        <v>55</v>
      </c>
      <c r="AE1216" s="43" t="s">
        <v>613</v>
      </c>
      <c r="AF1216" s="45" t="s">
        <v>13317</v>
      </c>
      <c r="AG1216" s="48">
        <v>1</v>
      </c>
    </row>
    <row r="1217" spans="1:33" s="1" customFormat="1">
      <c r="A1217" s="46" t="s">
        <v>13318</v>
      </c>
      <c r="B1217" s="10" t="s">
        <v>634</v>
      </c>
      <c r="C1217" s="21" t="s">
        <v>13319</v>
      </c>
      <c r="D1217" s="17">
        <v>0.1</v>
      </c>
      <c r="E1217" s="10" t="s">
        <v>1339</v>
      </c>
      <c r="F1217" s="10" t="s">
        <v>62</v>
      </c>
      <c r="G1217" s="10" t="s">
        <v>135</v>
      </c>
      <c r="H1217" s="10" t="s">
        <v>63</v>
      </c>
      <c r="I1217" s="11"/>
      <c r="J1217" s="12">
        <v>2.2619483861403625E-3</v>
      </c>
      <c r="K1217" s="47">
        <v>2377.16521728</v>
      </c>
      <c r="L1217" s="39" t="s">
        <v>46</v>
      </c>
      <c r="M1217" s="41">
        <v>0</v>
      </c>
      <c r="N1217" s="47">
        <f t="shared" si="36"/>
        <v>2377.16521728</v>
      </c>
      <c r="O1217" s="39" t="s">
        <v>39</v>
      </c>
      <c r="P1217" s="13" t="s">
        <v>13320</v>
      </c>
      <c r="Q1217" s="40" t="s">
        <v>13321</v>
      </c>
      <c r="R1217" s="40" t="s">
        <v>13322</v>
      </c>
      <c r="S1217" s="40" t="s">
        <v>13323</v>
      </c>
      <c r="T1217" s="39" t="s">
        <v>266</v>
      </c>
      <c r="U1217" s="40" t="s">
        <v>13324</v>
      </c>
      <c r="V1217" s="55">
        <v>1260.8988672</v>
      </c>
      <c r="W1217" s="43" t="s">
        <v>46</v>
      </c>
      <c r="X1217" s="44">
        <v>0</v>
      </c>
      <c r="Y1217" s="55">
        <f t="shared" si="37"/>
        <v>1260.8988672</v>
      </c>
      <c r="Z1217" s="14" t="s">
        <v>39</v>
      </c>
      <c r="AA1217" s="45" t="s">
        <v>13325</v>
      </c>
      <c r="AB1217" s="45" t="s">
        <v>13326</v>
      </c>
      <c r="AC1217" s="45" t="s">
        <v>13322</v>
      </c>
      <c r="AD1217" s="45" t="s">
        <v>73</v>
      </c>
      <c r="AE1217" s="43" t="s">
        <v>266</v>
      </c>
      <c r="AF1217" s="45" t="s">
        <v>13327</v>
      </c>
      <c r="AG1217" s="48">
        <v>1</v>
      </c>
    </row>
    <row r="1218" spans="1:33" s="1" customFormat="1" ht="28.5" hidden="1">
      <c r="A1218" s="46" t="s">
        <v>13328</v>
      </c>
      <c r="B1218" s="10" t="s">
        <v>13329</v>
      </c>
      <c r="C1218" s="9" t="s">
        <v>13330</v>
      </c>
      <c r="D1218" s="17" t="s">
        <v>13331</v>
      </c>
      <c r="E1218" s="10" t="s">
        <v>1654</v>
      </c>
      <c r="F1218" s="10" t="s">
        <v>201</v>
      </c>
      <c r="G1218" s="10" t="s">
        <v>45</v>
      </c>
      <c r="H1218" s="10" t="s">
        <v>1362</v>
      </c>
      <c r="I1218" s="11"/>
      <c r="J1218" s="12">
        <v>2.7556729350304988E-2</v>
      </c>
      <c r="K1218" s="47">
        <v>210.14981119999999</v>
      </c>
      <c r="L1218" s="39" t="s">
        <v>46</v>
      </c>
      <c r="M1218" s="41">
        <v>0</v>
      </c>
      <c r="N1218" s="47">
        <f t="shared" si="36"/>
        <v>210.14981119999999</v>
      </c>
      <c r="O1218" s="39" t="s">
        <v>39</v>
      </c>
      <c r="P1218" s="13" t="s">
        <v>13332</v>
      </c>
      <c r="Q1218" s="40" t="s">
        <v>13333</v>
      </c>
      <c r="R1218" s="40" t="s">
        <v>13334</v>
      </c>
      <c r="S1218" s="40" t="s">
        <v>8574</v>
      </c>
      <c r="T1218" s="39" t="s">
        <v>8522</v>
      </c>
      <c r="U1218" s="40" t="s">
        <v>13335</v>
      </c>
      <c r="V1218" s="55">
        <v>43.2661376</v>
      </c>
      <c r="W1218" s="43" t="s">
        <v>46</v>
      </c>
      <c r="X1218" s="44">
        <v>0</v>
      </c>
      <c r="Y1218" s="14">
        <f t="shared" si="37"/>
        <v>43.2661376</v>
      </c>
      <c r="Z1218" s="14" t="s">
        <v>39</v>
      </c>
      <c r="AA1218" s="45" t="s">
        <v>13336</v>
      </c>
      <c r="AB1218" s="45" t="s">
        <v>668</v>
      </c>
      <c r="AC1218" s="45" t="s">
        <v>13337</v>
      </c>
      <c r="AD1218" s="45" t="s">
        <v>1370</v>
      </c>
      <c r="AE1218" s="43" t="s">
        <v>13338</v>
      </c>
      <c r="AF1218" s="45" t="s">
        <v>13339</v>
      </c>
      <c r="AG1218" s="48">
        <v>0</v>
      </c>
    </row>
    <row r="1219" spans="1:33" s="1" customFormat="1" ht="29.25" hidden="1">
      <c r="A1219" s="46" t="s">
        <v>13340</v>
      </c>
      <c r="B1219" s="10" t="s">
        <v>13341</v>
      </c>
      <c r="C1219" s="9" t="s">
        <v>13342</v>
      </c>
      <c r="D1219" s="10" t="s">
        <v>13343</v>
      </c>
      <c r="E1219" s="10" t="s">
        <v>13344</v>
      </c>
      <c r="F1219" s="10" t="s">
        <v>62</v>
      </c>
      <c r="G1219" s="10" t="s">
        <v>45</v>
      </c>
      <c r="H1219" s="10" t="s">
        <v>13345</v>
      </c>
      <c r="I1219" s="11"/>
      <c r="J1219" s="12">
        <v>0.43722745049197465</v>
      </c>
      <c r="K1219" s="47">
        <v>1086.5981414400001</v>
      </c>
      <c r="L1219" s="39" t="s">
        <v>46</v>
      </c>
      <c r="M1219" s="41">
        <v>0</v>
      </c>
      <c r="N1219" s="47">
        <f t="shared" si="36"/>
        <v>1086.5981414400001</v>
      </c>
      <c r="O1219" s="39" t="s">
        <v>39</v>
      </c>
      <c r="P1219" s="13" t="s">
        <v>13346</v>
      </c>
      <c r="Q1219" s="40" t="s">
        <v>13347</v>
      </c>
      <c r="R1219" s="40" t="s">
        <v>13348</v>
      </c>
      <c r="S1219" s="40" t="s">
        <v>13349</v>
      </c>
      <c r="T1219" s="39" t="s">
        <v>125</v>
      </c>
      <c r="U1219" s="40" t="s">
        <v>13350</v>
      </c>
      <c r="V1219" s="55">
        <v>299.15443712000001</v>
      </c>
      <c r="W1219" s="43" t="s">
        <v>46</v>
      </c>
      <c r="X1219" s="44">
        <v>0</v>
      </c>
      <c r="Y1219" s="14">
        <f t="shared" si="37"/>
        <v>299.15443712000001</v>
      </c>
      <c r="Z1219" s="14" t="s">
        <v>39</v>
      </c>
      <c r="AA1219" s="45" t="s">
        <v>13351</v>
      </c>
      <c r="AB1219" s="45" t="s">
        <v>668</v>
      </c>
      <c r="AC1219" s="45" t="s">
        <v>13352</v>
      </c>
      <c r="AD1219" s="45" t="s">
        <v>13353</v>
      </c>
      <c r="AE1219" s="43" t="s">
        <v>125</v>
      </c>
      <c r="AF1219" s="45" t="s">
        <v>13354</v>
      </c>
      <c r="AG1219" s="48">
        <v>0</v>
      </c>
    </row>
    <row r="1220" spans="1:33" s="1" customFormat="1" ht="28.5">
      <c r="A1220" s="46" t="s">
        <v>13355</v>
      </c>
      <c r="B1220" s="10" t="s">
        <v>660</v>
      </c>
      <c r="C1220" s="21" t="s">
        <v>13356</v>
      </c>
      <c r="D1220" s="10" t="s">
        <v>1360</v>
      </c>
      <c r="E1220" s="10" t="s">
        <v>1654</v>
      </c>
      <c r="F1220" s="10" t="s">
        <v>13357</v>
      </c>
      <c r="G1220" s="10" t="s">
        <v>45</v>
      </c>
      <c r="H1220" s="10" t="s">
        <v>13357</v>
      </c>
      <c r="I1220" s="11"/>
      <c r="J1220" s="12">
        <v>1.161679541549503E-3</v>
      </c>
      <c r="K1220" s="47">
        <v>473429.20319744002</v>
      </c>
      <c r="L1220" s="39" t="s">
        <v>46</v>
      </c>
      <c r="M1220" s="41">
        <v>0</v>
      </c>
      <c r="N1220" s="47">
        <f t="shared" si="36"/>
        <v>473429.20319744002</v>
      </c>
      <c r="O1220" s="39" t="s">
        <v>39</v>
      </c>
      <c r="P1220" s="13" t="s">
        <v>13358</v>
      </c>
      <c r="Q1220" s="40" t="s">
        <v>13359</v>
      </c>
      <c r="R1220" s="40" t="s">
        <v>13360</v>
      </c>
      <c r="S1220" s="40" t="s">
        <v>13361</v>
      </c>
      <c r="T1220" s="39" t="s">
        <v>152</v>
      </c>
      <c r="U1220" s="40" t="s">
        <v>13362</v>
      </c>
      <c r="V1220" s="55">
        <v>63115.405355520008</v>
      </c>
      <c r="W1220" s="43" t="s">
        <v>46</v>
      </c>
      <c r="X1220" s="44">
        <v>0</v>
      </c>
      <c r="Y1220" s="55">
        <f t="shared" si="37"/>
        <v>63115.405355520008</v>
      </c>
      <c r="Z1220" s="14" t="s">
        <v>39</v>
      </c>
      <c r="AA1220" s="45" t="s">
        <v>13363</v>
      </c>
      <c r="AB1220" s="45" t="s">
        <v>668</v>
      </c>
      <c r="AC1220" s="45" t="s">
        <v>13364</v>
      </c>
      <c r="AD1220" s="45" t="s">
        <v>55</v>
      </c>
      <c r="AE1220" s="43" t="s">
        <v>3291</v>
      </c>
      <c r="AF1220" s="45" t="s">
        <v>13365</v>
      </c>
      <c r="AG1220" s="48">
        <v>1</v>
      </c>
    </row>
    <row r="1221" spans="1:33" s="1" customFormat="1" ht="43.5">
      <c r="A1221" s="46" t="s">
        <v>13366</v>
      </c>
      <c r="B1221" s="10" t="s">
        <v>13367</v>
      </c>
      <c r="C1221" s="21" t="s">
        <v>13368</v>
      </c>
      <c r="D1221" s="10" t="s">
        <v>2456</v>
      </c>
      <c r="E1221" s="10" t="s">
        <v>2457</v>
      </c>
      <c r="F1221" s="10" t="s">
        <v>2458</v>
      </c>
      <c r="G1221" s="10" t="s">
        <v>2296</v>
      </c>
      <c r="H1221" s="10" t="s">
        <v>2297</v>
      </c>
      <c r="I1221" s="11">
        <v>963.81</v>
      </c>
      <c r="J1221" s="12">
        <v>8.6463902363909273E-2</v>
      </c>
      <c r="K1221" s="47">
        <v>137.30599999999981</v>
      </c>
      <c r="L1221" s="39" t="s">
        <v>46</v>
      </c>
      <c r="M1221" s="41">
        <v>0</v>
      </c>
      <c r="N1221" s="47">
        <f t="shared" si="36"/>
        <v>137.30599999999981</v>
      </c>
      <c r="O1221" s="39" t="s">
        <v>39</v>
      </c>
      <c r="P1221" s="13" t="s">
        <v>13369</v>
      </c>
      <c r="Q1221" s="40" t="s">
        <v>13370</v>
      </c>
      <c r="R1221" s="40" t="s">
        <v>13371</v>
      </c>
      <c r="S1221" s="40" t="s">
        <v>13372</v>
      </c>
      <c r="T1221" s="39" t="s">
        <v>164</v>
      </c>
      <c r="U1221" s="40" t="s">
        <v>13373</v>
      </c>
      <c r="V1221" s="55">
        <v>535.49339999999927</v>
      </c>
      <c r="W1221" s="43" t="s">
        <v>46</v>
      </c>
      <c r="X1221" s="44">
        <v>0</v>
      </c>
      <c r="Y1221" s="55">
        <f t="shared" si="37"/>
        <v>535.49339999999927</v>
      </c>
      <c r="Z1221" s="14" t="s">
        <v>39</v>
      </c>
      <c r="AA1221" s="45" t="s">
        <v>13374</v>
      </c>
      <c r="AB1221" s="45" t="s">
        <v>13375</v>
      </c>
      <c r="AC1221" s="45" t="s">
        <v>13376</v>
      </c>
      <c r="AD1221" s="45" t="s">
        <v>2467</v>
      </c>
      <c r="AE1221" s="43" t="s">
        <v>13377</v>
      </c>
      <c r="AF1221" s="45" t="s">
        <v>13378</v>
      </c>
      <c r="AG1221" s="48">
        <v>1</v>
      </c>
    </row>
    <row r="1222" spans="1:33" s="1" customFormat="1" ht="57">
      <c r="A1222" s="46" t="s">
        <v>13379</v>
      </c>
      <c r="B1222" s="10" t="s">
        <v>13380</v>
      </c>
      <c r="C1222" s="21" t="s">
        <v>13368</v>
      </c>
      <c r="D1222" s="10" t="s">
        <v>199</v>
      </c>
      <c r="E1222" s="10" t="s">
        <v>2615</v>
      </c>
      <c r="F1222" s="10" t="s">
        <v>201</v>
      </c>
      <c r="G1222" s="10" t="s">
        <v>202</v>
      </c>
      <c r="H1222" s="10" t="s">
        <v>2537</v>
      </c>
      <c r="I1222" s="11"/>
      <c r="J1222" s="12">
        <v>1.1437817372880849E-2</v>
      </c>
      <c r="K1222" s="47">
        <v>469.74663679999998</v>
      </c>
      <c r="L1222" s="39" t="s">
        <v>46</v>
      </c>
      <c r="M1222" s="41">
        <v>0</v>
      </c>
      <c r="N1222" s="47">
        <f t="shared" si="36"/>
        <v>469.74663679999998</v>
      </c>
      <c r="O1222" s="39" t="s">
        <v>39</v>
      </c>
      <c r="P1222" s="13" t="s">
        <v>13381</v>
      </c>
      <c r="Q1222" s="40" t="s">
        <v>13382</v>
      </c>
      <c r="R1222" s="40" t="s">
        <v>13383</v>
      </c>
      <c r="S1222" s="40" t="s">
        <v>13384</v>
      </c>
      <c r="T1222" s="39" t="s">
        <v>574</v>
      </c>
      <c r="U1222" s="40" t="s">
        <v>13385</v>
      </c>
      <c r="V1222" s="55">
        <v>275.66710527999999</v>
      </c>
      <c r="W1222" s="43" t="s">
        <v>46</v>
      </c>
      <c r="X1222" s="44">
        <v>0</v>
      </c>
      <c r="Y1222" s="55">
        <f t="shared" si="37"/>
        <v>275.66710527999999</v>
      </c>
      <c r="Z1222" s="14" t="s">
        <v>39</v>
      </c>
      <c r="AA1222" s="45" t="s">
        <v>13386</v>
      </c>
      <c r="AB1222" s="45" t="s">
        <v>13387</v>
      </c>
      <c r="AC1222" s="45" t="s">
        <v>13388</v>
      </c>
      <c r="AD1222" s="45" t="s">
        <v>2546</v>
      </c>
      <c r="AE1222" s="43" t="s">
        <v>208</v>
      </c>
      <c r="AF1222" s="45" t="s">
        <v>13389</v>
      </c>
      <c r="AG1222" s="48">
        <v>1</v>
      </c>
    </row>
    <row r="1223" spans="1:33" s="1" customFormat="1" ht="28.5">
      <c r="A1223" s="46" t="s">
        <v>13390</v>
      </c>
      <c r="B1223" s="10" t="s">
        <v>13380</v>
      </c>
      <c r="C1223" s="21" t="s">
        <v>13368</v>
      </c>
      <c r="D1223" s="10" t="s">
        <v>199</v>
      </c>
      <c r="E1223" s="10" t="s">
        <v>583</v>
      </c>
      <c r="F1223" s="10" t="s">
        <v>62</v>
      </c>
      <c r="G1223" s="10" t="s">
        <v>202</v>
      </c>
      <c r="H1223" s="10" t="s">
        <v>63</v>
      </c>
      <c r="I1223" s="11"/>
      <c r="J1223" s="12">
        <v>1.1079436951522874E-2</v>
      </c>
      <c r="K1223" s="47">
        <v>4081.8510387199999</v>
      </c>
      <c r="L1223" s="39" t="s">
        <v>46</v>
      </c>
      <c r="M1223" s="41">
        <v>0</v>
      </c>
      <c r="N1223" s="47">
        <f t="shared" ref="N1223:N1286" si="38">+((K1223*M1223)+K1223)</f>
        <v>4081.8510387199999</v>
      </c>
      <c r="O1223" s="39" t="s">
        <v>39</v>
      </c>
      <c r="P1223" s="13" t="s">
        <v>13391</v>
      </c>
      <c r="Q1223" s="40" t="s">
        <v>13392</v>
      </c>
      <c r="R1223" s="40" t="s">
        <v>13393</v>
      </c>
      <c r="S1223" s="40" t="s">
        <v>13394</v>
      </c>
      <c r="T1223" s="39" t="s">
        <v>125</v>
      </c>
      <c r="U1223" s="40" t="s">
        <v>13395</v>
      </c>
      <c r="V1223" s="55">
        <v>312.75236608</v>
      </c>
      <c r="W1223" s="43" t="s">
        <v>46</v>
      </c>
      <c r="X1223" s="44">
        <v>0</v>
      </c>
      <c r="Y1223" s="55">
        <f t="shared" ref="Y1223:Y1286" si="39">+((V1223*X1223)+V1223)</f>
        <v>312.75236608</v>
      </c>
      <c r="Z1223" s="14" t="s">
        <v>39</v>
      </c>
      <c r="AA1223" s="45" t="s">
        <v>13396</v>
      </c>
      <c r="AB1223" s="45" t="s">
        <v>13397</v>
      </c>
      <c r="AC1223" s="45" t="s">
        <v>13398</v>
      </c>
      <c r="AD1223" s="45" t="s">
        <v>169</v>
      </c>
      <c r="AE1223" s="43" t="s">
        <v>259</v>
      </c>
      <c r="AF1223" s="45" t="s">
        <v>13399</v>
      </c>
      <c r="AG1223" s="48">
        <v>1</v>
      </c>
    </row>
    <row r="1224" spans="1:33" s="1" customFormat="1" ht="57">
      <c r="A1224" s="46" t="s">
        <v>13400</v>
      </c>
      <c r="B1224" s="10" t="s">
        <v>13401</v>
      </c>
      <c r="C1224" s="21" t="s">
        <v>13402</v>
      </c>
      <c r="D1224" s="10" t="s">
        <v>6636</v>
      </c>
      <c r="E1224" s="10" t="s">
        <v>525</v>
      </c>
      <c r="F1224" s="10" t="s">
        <v>526</v>
      </c>
      <c r="G1224" s="10" t="s">
        <v>45</v>
      </c>
      <c r="H1224" s="10" t="s">
        <v>527</v>
      </c>
      <c r="I1224" s="11"/>
      <c r="J1224" s="12">
        <v>1.4876114619424069E-2</v>
      </c>
      <c r="K1224" s="47">
        <v>4188.1621196799997</v>
      </c>
      <c r="L1224" s="39" t="s">
        <v>46</v>
      </c>
      <c r="M1224" s="41">
        <v>0</v>
      </c>
      <c r="N1224" s="47">
        <f t="shared" si="38"/>
        <v>4188.1621196799997</v>
      </c>
      <c r="O1224" s="39" t="s">
        <v>39</v>
      </c>
      <c r="P1224" s="13" t="s">
        <v>13403</v>
      </c>
      <c r="Q1224" s="40" t="s">
        <v>13404</v>
      </c>
      <c r="R1224" s="40" t="s">
        <v>13405</v>
      </c>
      <c r="S1224" s="40" t="s">
        <v>11935</v>
      </c>
      <c r="T1224" s="39" t="s">
        <v>125</v>
      </c>
      <c r="U1224" s="40" t="s">
        <v>13406</v>
      </c>
      <c r="V1224" s="55">
        <v>1500.7168870400001</v>
      </c>
      <c r="W1224" s="43" t="s">
        <v>46</v>
      </c>
      <c r="X1224" s="44">
        <v>0</v>
      </c>
      <c r="Y1224" s="55">
        <f t="shared" si="39"/>
        <v>1500.7168870400001</v>
      </c>
      <c r="Z1224" s="14" t="s">
        <v>39</v>
      </c>
      <c r="AA1224" s="45" t="s">
        <v>13407</v>
      </c>
      <c r="AB1224" s="45" t="s">
        <v>13408</v>
      </c>
      <c r="AC1224" s="45" t="s">
        <v>13409</v>
      </c>
      <c r="AD1224" s="45" t="s">
        <v>287</v>
      </c>
      <c r="AE1224" s="43" t="s">
        <v>111</v>
      </c>
      <c r="AF1224" s="45" t="s">
        <v>13410</v>
      </c>
      <c r="AG1224" s="48">
        <v>1</v>
      </c>
    </row>
    <row r="1225" spans="1:33" s="1" customFormat="1" ht="28.5">
      <c r="A1225" s="46" t="s">
        <v>13411</v>
      </c>
      <c r="B1225" s="10" t="s">
        <v>13401</v>
      </c>
      <c r="C1225" s="21" t="s">
        <v>13402</v>
      </c>
      <c r="D1225" s="10" t="s">
        <v>6636</v>
      </c>
      <c r="E1225" s="10" t="s">
        <v>79</v>
      </c>
      <c r="F1225" s="10" t="s">
        <v>44</v>
      </c>
      <c r="G1225" s="10" t="s">
        <v>45</v>
      </c>
      <c r="H1225" s="10" t="s">
        <v>44</v>
      </c>
      <c r="I1225" s="11">
        <v>933.41</v>
      </c>
      <c r="J1225" s="12">
        <v>6.4967351461223573E-3</v>
      </c>
      <c r="K1225" s="47">
        <v>932.62459999999874</v>
      </c>
      <c r="L1225" s="39" t="s">
        <v>46</v>
      </c>
      <c r="M1225" s="41">
        <v>0</v>
      </c>
      <c r="N1225" s="47">
        <f t="shared" si="38"/>
        <v>932.62459999999874</v>
      </c>
      <c r="O1225" s="39" t="s">
        <v>39</v>
      </c>
      <c r="P1225" s="13" t="s">
        <v>13412</v>
      </c>
      <c r="Q1225" s="40" t="s">
        <v>13413</v>
      </c>
      <c r="R1225" s="40" t="s">
        <v>13414</v>
      </c>
      <c r="S1225" s="40" t="s">
        <v>382</v>
      </c>
      <c r="T1225" s="39" t="s">
        <v>125</v>
      </c>
      <c r="U1225" s="40" t="s">
        <v>13415</v>
      </c>
      <c r="V1225" s="55">
        <v>246.09459999999967</v>
      </c>
      <c r="W1225" s="43" t="s">
        <v>46</v>
      </c>
      <c r="X1225" s="44">
        <v>0</v>
      </c>
      <c r="Y1225" s="55">
        <f t="shared" si="39"/>
        <v>246.09459999999967</v>
      </c>
      <c r="Z1225" s="14" t="s">
        <v>39</v>
      </c>
      <c r="AA1225" s="45" t="s">
        <v>13416</v>
      </c>
      <c r="AB1225" s="45" t="s">
        <v>13417</v>
      </c>
      <c r="AC1225" s="45" t="s">
        <v>13418</v>
      </c>
      <c r="AD1225" s="45" t="s">
        <v>271</v>
      </c>
      <c r="AE1225" s="43" t="s">
        <v>1427</v>
      </c>
      <c r="AF1225" s="45" t="s">
        <v>13419</v>
      </c>
      <c r="AG1225" s="48">
        <v>1</v>
      </c>
    </row>
    <row r="1226" spans="1:33" s="1" customFormat="1" ht="43.5">
      <c r="A1226" s="46" t="s">
        <v>13420</v>
      </c>
      <c r="B1226" s="10" t="s">
        <v>13401</v>
      </c>
      <c r="C1226" s="21" t="s">
        <v>13402</v>
      </c>
      <c r="D1226" s="10" t="s">
        <v>1465</v>
      </c>
      <c r="E1226" s="10" t="s">
        <v>79</v>
      </c>
      <c r="F1226" s="10" t="s">
        <v>44</v>
      </c>
      <c r="G1226" s="10" t="s">
        <v>45</v>
      </c>
      <c r="H1226" s="10" t="s">
        <v>44</v>
      </c>
      <c r="I1226" s="11">
        <v>1166.76</v>
      </c>
      <c r="J1226" s="12">
        <v>1.0799988635906494E-2</v>
      </c>
      <c r="K1226" s="47">
        <v>238.70119999999969</v>
      </c>
      <c r="L1226" s="39" t="s">
        <v>46</v>
      </c>
      <c r="M1226" s="41">
        <v>0</v>
      </c>
      <c r="N1226" s="47">
        <f t="shared" si="38"/>
        <v>238.70119999999969</v>
      </c>
      <c r="O1226" s="39" t="s">
        <v>39</v>
      </c>
      <c r="P1226" s="13" t="s">
        <v>13421</v>
      </c>
      <c r="Q1226" s="40" t="s">
        <v>13422</v>
      </c>
      <c r="R1226" s="40" t="s">
        <v>13423</v>
      </c>
      <c r="S1226" s="40" t="s">
        <v>13424</v>
      </c>
      <c r="T1226" s="39" t="s">
        <v>1427</v>
      </c>
      <c r="U1226" s="40" t="s">
        <v>13425</v>
      </c>
      <c r="V1226" s="55">
        <v>241.86979999999969</v>
      </c>
      <c r="W1226" s="43" t="s">
        <v>46</v>
      </c>
      <c r="X1226" s="44">
        <v>0</v>
      </c>
      <c r="Y1226" s="55">
        <f t="shared" si="39"/>
        <v>241.86979999999969</v>
      </c>
      <c r="Z1226" s="14" t="s">
        <v>39</v>
      </c>
      <c r="AA1226" s="45" t="s">
        <v>13426</v>
      </c>
      <c r="AB1226" s="45" t="s">
        <v>13427</v>
      </c>
      <c r="AC1226" s="45" t="s">
        <v>13428</v>
      </c>
      <c r="AD1226" s="45" t="s">
        <v>287</v>
      </c>
      <c r="AE1226" s="43" t="s">
        <v>13429</v>
      </c>
      <c r="AF1226" s="45" t="s">
        <v>13430</v>
      </c>
      <c r="AG1226" s="48">
        <v>1</v>
      </c>
    </row>
    <row r="1227" spans="1:33" s="1" customFormat="1" ht="29.25">
      <c r="A1227" s="46" t="s">
        <v>13431</v>
      </c>
      <c r="B1227" s="10" t="s">
        <v>13401</v>
      </c>
      <c r="C1227" s="21" t="s">
        <v>13402</v>
      </c>
      <c r="D1227" s="10" t="s">
        <v>1476</v>
      </c>
      <c r="E1227" s="10" t="s">
        <v>79</v>
      </c>
      <c r="F1227" s="10" t="s">
        <v>44</v>
      </c>
      <c r="G1227" s="10" t="s">
        <v>45</v>
      </c>
      <c r="H1227" s="10" t="s">
        <v>44</v>
      </c>
      <c r="I1227" s="11">
        <v>2324.2479820271715</v>
      </c>
      <c r="J1227" s="12">
        <v>1.96485923781324E-2</v>
      </c>
      <c r="K1227" s="47">
        <v>1824.0574000000001</v>
      </c>
      <c r="L1227" s="39" t="s">
        <v>46</v>
      </c>
      <c r="M1227" s="41">
        <v>0</v>
      </c>
      <c r="N1227" s="47">
        <f t="shared" si="38"/>
        <v>1824.0574000000001</v>
      </c>
      <c r="O1227" s="39" t="s">
        <v>39</v>
      </c>
      <c r="P1227" s="13" t="s">
        <v>13432</v>
      </c>
      <c r="Q1227" s="40" t="s">
        <v>13433</v>
      </c>
      <c r="R1227" s="40" t="s">
        <v>13434</v>
      </c>
      <c r="S1227" s="40" t="s">
        <v>3530</v>
      </c>
      <c r="T1227" s="39" t="s">
        <v>84</v>
      </c>
      <c r="U1227" s="40" t="s">
        <v>13435</v>
      </c>
      <c r="V1227" s="55">
        <v>2324.2479820271715</v>
      </c>
      <c r="W1227" s="43" t="s">
        <v>46</v>
      </c>
      <c r="X1227" s="44">
        <v>0</v>
      </c>
      <c r="Y1227" s="55">
        <f t="shared" si="39"/>
        <v>2324.2479820271715</v>
      </c>
      <c r="Z1227" s="14" t="s">
        <v>39</v>
      </c>
      <c r="AA1227" s="45" t="s">
        <v>13436</v>
      </c>
      <c r="AB1227" s="45" t="s">
        <v>13437</v>
      </c>
      <c r="AC1227" s="45" t="s">
        <v>13438</v>
      </c>
      <c r="AD1227" s="45" t="s">
        <v>1292</v>
      </c>
      <c r="AE1227" s="43">
        <v>60</v>
      </c>
      <c r="AF1227" s="45" t="s">
        <v>13439</v>
      </c>
      <c r="AG1227" s="48">
        <v>1</v>
      </c>
    </row>
    <row r="1228" spans="1:33" s="1" customFormat="1" ht="29.25">
      <c r="A1228" s="46" t="s">
        <v>13440</v>
      </c>
      <c r="B1228" s="10" t="s">
        <v>13441</v>
      </c>
      <c r="C1228" s="21" t="s">
        <v>13442</v>
      </c>
      <c r="D1228" s="10" t="s">
        <v>6918</v>
      </c>
      <c r="E1228" s="10" t="s">
        <v>79</v>
      </c>
      <c r="F1228" s="10" t="s">
        <v>44</v>
      </c>
      <c r="G1228" s="10" t="s">
        <v>45</v>
      </c>
      <c r="H1228" s="10" t="s">
        <v>44</v>
      </c>
      <c r="I1228" s="11"/>
      <c r="J1228" s="12">
        <v>7.2485390208257424E-5</v>
      </c>
      <c r="K1228" s="47">
        <v>8548.1526143999999</v>
      </c>
      <c r="L1228" s="39" t="s">
        <v>46</v>
      </c>
      <c r="M1228" s="41">
        <v>0</v>
      </c>
      <c r="N1228" s="47">
        <f t="shared" si="38"/>
        <v>8548.1526143999999</v>
      </c>
      <c r="O1228" s="39" t="s">
        <v>39</v>
      </c>
      <c r="P1228" s="13" t="s">
        <v>13443</v>
      </c>
      <c r="Q1228" s="40" t="s">
        <v>13444</v>
      </c>
      <c r="R1228" s="40" t="s">
        <v>13445</v>
      </c>
      <c r="S1228" s="40" t="s">
        <v>382</v>
      </c>
      <c r="T1228" s="39" t="s">
        <v>125</v>
      </c>
      <c r="U1228" s="40" t="s">
        <v>13446</v>
      </c>
      <c r="V1228" s="55">
        <v>3515.6827238399997</v>
      </c>
      <c r="W1228" s="43" t="s">
        <v>46</v>
      </c>
      <c r="X1228" s="44">
        <v>0</v>
      </c>
      <c r="Y1228" s="55">
        <f t="shared" si="39"/>
        <v>3515.6827238399997</v>
      </c>
      <c r="Z1228" s="14" t="s">
        <v>39</v>
      </c>
      <c r="AA1228" s="45" t="s">
        <v>13447</v>
      </c>
      <c r="AB1228" s="45" t="s">
        <v>13448</v>
      </c>
      <c r="AC1228" s="45" t="s">
        <v>13449</v>
      </c>
      <c r="AD1228" s="45" t="s">
        <v>271</v>
      </c>
      <c r="AE1228" s="43" t="s">
        <v>259</v>
      </c>
      <c r="AF1228" s="45" t="s">
        <v>13450</v>
      </c>
      <c r="AG1228" s="48">
        <v>1</v>
      </c>
    </row>
    <row r="1229" spans="1:33" s="1" customFormat="1" ht="42.75">
      <c r="A1229" s="46" t="s">
        <v>13451</v>
      </c>
      <c r="B1229" s="10" t="s">
        <v>13441</v>
      </c>
      <c r="C1229" s="21" t="s">
        <v>13452</v>
      </c>
      <c r="D1229" s="10" t="s">
        <v>6918</v>
      </c>
      <c r="E1229" s="10" t="s">
        <v>79</v>
      </c>
      <c r="F1229" s="19" t="s">
        <v>44</v>
      </c>
      <c r="G1229" s="10" t="s">
        <v>45</v>
      </c>
      <c r="H1229" s="10" t="s">
        <v>44</v>
      </c>
      <c r="I1229" s="11"/>
      <c r="J1229" s="12">
        <v>8.2957710405129098E-4</v>
      </c>
      <c r="K1229" s="47">
        <v>9189.7276262399992</v>
      </c>
      <c r="L1229" s="39" t="s">
        <v>46</v>
      </c>
      <c r="M1229" s="41">
        <v>0</v>
      </c>
      <c r="N1229" s="47">
        <f t="shared" si="38"/>
        <v>9189.7276262399992</v>
      </c>
      <c r="O1229" s="39" t="s">
        <v>39</v>
      </c>
      <c r="P1229" s="13" t="s">
        <v>13453</v>
      </c>
      <c r="Q1229" s="40" t="s">
        <v>13454</v>
      </c>
      <c r="R1229" s="40" t="s">
        <v>13455</v>
      </c>
      <c r="S1229" s="40" t="s">
        <v>13456</v>
      </c>
      <c r="T1229" s="39" t="s">
        <v>13457</v>
      </c>
      <c r="U1229" s="40" t="s">
        <v>13458</v>
      </c>
      <c r="V1229" s="55">
        <v>5248.8005785599998</v>
      </c>
      <c r="W1229" s="43" t="s">
        <v>46</v>
      </c>
      <c r="X1229" s="44">
        <v>0</v>
      </c>
      <c r="Y1229" s="55">
        <f t="shared" si="39"/>
        <v>5248.8005785599998</v>
      </c>
      <c r="Z1229" s="14" t="s">
        <v>39</v>
      </c>
      <c r="AA1229" s="45" t="s">
        <v>13459</v>
      </c>
      <c r="AB1229" s="45" t="s">
        <v>13460</v>
      </c>
      <c r="AC1229" s="45" t="s">
        <v>13461</v>
      </c>
      <c r="AD1229" s="45" t="s">
        <v>55</v>
      </c>
      <c r="AE1229" s="43" t="s">
        <v>125</v>
      </c>
      <c r="AF1229" s="45" t="s">
        <v>13462</v>
      </c>
      <c r="AG1229" s="48">
        <v>1</v>
      </c>
    </row>
    <row r="1230" spans="1:33" s="1" customFormat="1" ht="29.25">
      <c r="A1230" s="46" t="s">
        <v>13463</v>
      </c>
      <c r="B1230" s="10" t="s">
        <v>13464</v>
      </c>
      <c r="C1230" s="21" t="s">
        <v>13465</v>
      </c>
      <c r="D1230" s="10" t="s">
        <v>829</v>
      </c>
      <c r="E1230" s="10" t="s">
        <v>79</v>
      </c>
      <c r="F1230" s="10" t="s">
        <v>44</v>
      </c>
      <c r="G1230" s="10" t="s">
        <v>45</v>
      </c>
      <c r="H1230" s="10" t="s">
        <v>44</v>
      </c>
      <c r="I1230" s="11"/>
      <c r="J1230" s="12">
        <v>7.0877993122180213E-4</v>
      </c>
      <c r="K1230" s="47">
        <v>2827.1330483199999</v>
      </c>
      <c r="L1230" s="39" t="s">
        <v>46</v>
      </c>
      <c r="M1230" s="41">
        <v>0</v>
      </c>
      <c r="N1230" s="47">
        <f t="shared" si="38"/>
        <v>2827.1330483199999</v>
      </c>
      <c r="O1230" s="39" t="s">
        <v>39</v>
      </c>
      <c r="P1230" s="13" t="s">
        <v>13466</v>
      </c>
      <c r="Q1230" s="40" t="s">
        <v>13467</v>
      </c>
      <c r="R1230" s="40" t="s">
        <v>13468</v>
      </c>
      <c r="S1230" s="40" t="s">
        <v>13469</v>
      </c>
      <c r="T1230" s="39" t="s">
        <v>3229</v>
      </c>
      <c r="U1230" s="40" t="s">
        <v>13470</v>
      </c>
      <c r="V1230" s="55">
        <v>267.01387776000001</v>
      </c>
      <c r="W1230" s="43" t="s">
        <v>46</v>
      </c>
      <c r="X1230" s="44">
        <v>0</v>
      </c>
      <c r="Y1230" s="55">
        <f t="shared" si="39"/>
        <v>267.01387776000001</v>
      </c>
      <c r="Z1230" s="14" t="s">
        <v>39</v>
      </c>
      <c r="AA1230" s="45" t="s">
        <v>13471</v>
      </c>
      <c r="AB1230" s="45" t="s">
        <v>13472</v>
      </c>
      <c r="AC1230" s="45" t="s">
        <v>13473</v>
      </c>
      <c r="AD1230" s="45" t="s">
        <v>287</v>
      </c>
      <c r="AE1230" s="43" t="s">
        <v>111</v>
      </c>
      <c r="AF1230" s="45" t="s">
        <v>13474</v>
      </c>
      <c r="AG1230" s="48">
        <v>1</v>
      </c>
    </row>
    <row r="1231" spans="1:33" s="1" customFormat="1" ht="42.75">
      <c r="A1231" s="46" t="s">
        <v>13475</v>
      </c>
      <c r="B1231" s="10" t="s">
        <v>5947</v>
      </c>
      <c r="C1231" s="21" t="s">
        <v>13476</v>
      </c>
      <c r="D1231" s="10" t="s">
        <v>13477</v>
      </c>
      <c r="E1231" s="10" t="s">
        <v>61</v>
      </c>
      <c r="F1231" s="10" t="s">
        <v>62</v>
      </c>
      <c r="G1231" s="10" t="s">
        <v>939</v>
      </c>
      <c r="H1231" s="10" t="s">
        <v>63</v>
      </c>
      <c r="I1231" s="11"/>
      <c r="J1231" s="12">
        <v>2.0491820789732352E-4</v>
      </c>
      <c r="K1231" s="47">
        <v>6070.8571929600002</v>
      </c>
      <c r="L1231" s="39" t="s">
        <v>46</v>
      </c>
      <c r="M1231" s="41">
        <v>0</v>
      </c>
      <c r="N1231" s="47">
        <f t="shared" si="38"/>
        <v>6070.8571929600002</v>
      </c>
      <c r="O1231" s="39" t="s">
        <v>39</v>
      </c>
      <c r="P1231" s="13" t="s">
        <v>13478</v>
      </c>
      <c r="Q1231" s="40" t="s">
        <v>13479</v>
      </c>
      <c r="R1231" s="40" t="s">
        <v>13480</v>
      </c>
      <c r="S1231" s="40" t="s">
        <v>13481</v>
      </c>
      <c r="T1231" s="39" t="s">
        <v>1159</v>
      </c>
      <c r="U1231" s="40" t="s">
        <v>13482</v>
      </c>
      <c r="V1231" s="55">
        <v>3964.4143795200002</v>
      </c>
      <c r="W1231" s="43" t="s">
        <v>46</v>
      </c>
      <c r="X1231" s="44">
        <v>0</v>
      </c>
      <c r="Y1231" s="55">
        <f t="shared" si="39"/>
        <v>3964.4143795200002</v>
      </c>
      <c r="Z1231" s="14" t="s">
        <v>39</v>
      </c>
      <c r="AA1231" s="45" t="s">
        <v>13483</v>
      </c>
      <c r="AB1231" s="45" t="s">
        <v>13484</v>
      </c>
      <c r="AC1231" s="45" t="s">
        <v>13485</v>
      </c>
      <c r="AD1231" s="45" t="s">
        <v>235</v>
      </c>
      <c r="AE1231" s="43" t="s">
        <v>3071</v>
      </c>
      <c r="AF1231" s="45" t="s">
        <v>13486</v>
      </c>
      <c r="AG1231" s="48">
        <v>1</v>
      </c>
    </row>
    <row r="1232" spans="1:33" s="1" customFormat="1" ht="42.75">
      <c r="A1232" s="46" t="s">
        <v>13487</v>
      </c>
      <c r="B1232" s="10" t="s">
        <v>13488</v>
      </c>
      <c r="C1232" s="21" t="s">
        <v>13489</v>
      </c>
      <c r="D1232" s="10" t="s">
        <v>3309</v>
      </c>
      <c r="E1232" s="10" t="s">
        <v>61</v>
      </c>
      <c r="F1232" s="10" t="s">
        <v>62</v>
      </c>
      <c r="G1232" s="10" t="s">
        <v>939</v>
      </c>
      <c r="H1232" s="10" t="s">
        <v>63</v>
      </c>
      <c r="I1232" s="11">
        <v>16090.73</v>
      </c>
      <c r="J1232" s="12">
        <v>2.8153112783180869E-3</v>
      </c>
      <c r="K1232" s="47">
        <v>1682.5265999999979</v>
      </c>
      <c r="L1232" s="39" t="s">
        <v>46</v>
      </c>
      <c r="M1232" s="41">
        <v>0</v>
      </c>
      <c r="N1232" s="47">
        <f t="shared" si="38"/>
        <v>1682.5265999999979</v>
      </c>
      <c r="O1232" s="39" t="s">
        <v>39</v>
      </c>
      <c r="P1232" s="13" t="s">
        <v>13490</v>
      </c>
      <c r="Q1232" s="40" t="s">
        <v>13491</v>
      </c>
      <c r="R1232" s="40" t="s">
        <v>13492</v>
      </c>
      <c r="S1232" s="40" t="s">
        <v>13493</v>
      </c>
      <c r="T1232" s="39" t="s">
        <v>1159</v>
      </c>
      <c r="U1232" s="40" t="s">
        <v>13494</v>
      </c>
      <c r="V1232" s="55">
        <v>2047.9717999999973</v>
      </c>
      <c r="W1232" s="43" t="s">
        <v>46</v>
      </c>
      <c r="X1232" s="44">
        <v>0</v>
      </c>
      <c r="Y1232" s="55">
        <f t="shared" si="39"/>
        <v>2047.9717999999973</v>
      </c>
      <c r="Z1232" s="14" t="s">
        <v>39</v>
      </c>
      <c r="AA1232" s="45" t="s">
        <v>13495</v>
      </c>
      <c r="AB1232" s="45" t="s">
        <v>13496</v>
      </c>
      <c r="AC1232" s="45" t="s">
        <v>13497</v>
      </c>
      <c r="AD1232" s="45" t="s">
        <v>235</v>
      </c>
      <c r="AE1232" s="43" t="s">
        <v>3071</v>
      </c>
      <c r="AF1232" s="45" t="s">
        <v>13498</v>
      </c>
      <c r="AG1232" s="48">
        <v>1</v>
      </c>
    </row>
    <row r="1233" spans="1:33" s="1" customFormat="1" ht="43.5">
      <c r="A1233" s="46" t="s">
        <v>13499</v>
      </c>
      <c r="B1233" s="10" t="s">
        <v>13488</v>
      </c>
      <c r="C1233" s="21" t="s">
        <v>13500</v>
      </c>
      <c r="D1233" s="10" t="s">
        <v>13501</v>
      </c>
      <c r="E1233" s="10" t="s">
        <v>79</v>
      </c>
      <c r="F1233" s="10" t="s">
        <v>44</v>
      </c>
      <c r="G1233" s="10" t="s">
        <v>45</v>
      </c>
      <c r="H1233" s="10" t="s">
        <v>44</v>
      </c>
      <c r="I1233" s="11">
        <v>8194.84</v>
      </c>
      <c r="J1233" s="12">
        <v>1.5006621135704148E-3</v>
      </c>
      <c r="K1233" s="47">
        <v>8193.9995999999883</v>
      </c>
      <c r="L1233" s="39" t="s">
        <v>46</v>
      </c>
      <c r="M1233" s="41">
        <v>0</v>
      </c>
      <c r="N1233" s="47">
        <f t="shared" si="38"/>
        <v>8193.9995999999883</v>
      </c>
      <c r="O1233" s="39" t="s">
        <v>39</v>
      </c>
      <c r="P1233" s="13" t="s">
        <v>13502</v>
      </c>
      <c r="Q1233" s="40" t="s">
        <v>13503</v>
      </c>
      <c r="R1233" s="40" t="s">
        <v>13504</v>
      </c>
      <c r="S1233" s="40" t="s">
        <v>13505</v>
      </c>
      <c r="T1233" s="39" t="s">
        <v>4842</v>
      </c>
      <c r="U1233" s="40" t="s">
        <v>13506</v>
      </c>
      <c r="V1233" s="55">
        <v>5513.3639999999923</v>
      </c>
      <c r="W1233" s="43" t="s">
        <v>46</v>
      </c>
      <c r="X1233" s="44">
        <v>0</v>
      </c>
      <c r="Y1233" s="55">
        <f t="shared" si="39"/>
        <v>5513.3639999999923</v>
      </c>
      <c r="Z1233" s="14" t="s">
        <v>39</v>
      </c>
      <c r="AA1233" s="45" t="s">
        <v>13507</v>
      </c>
      <c r="AB1233" s="45" t="s">
        <v>13508</v>
      </c>
      <c r="AC1233" s="45" t="s">
        <v>13509</v>
      </c>
      <c r="AD1233" s="45" t="s">
        <v>287</v>
      </c>
      <c r="AE1233" s="43" t="s">
        <v>13510</v>
      </c>
      <c r="AF1233" s="45" t="s">
        <v>13511</v>
      </c>
      <c r="AG1233" s="48">
        <v>1</v>
      </c>
    </row>
    <row r="1234" spans="1:33" s="1" customFormat="1" ht="99.75">
      <c r="A1234" s="46" t="s">
        <v>13512</v>
      </c>
      <c r="B1234" s="10" t="s">
        <v>13488</v>
      </c>
      <c r="C1234" s="21" t="s">
        <v>13500</v>
      </c>
      <c r="D1234" s="10" t="s">
        <v>13513</v>
      </c>
      <c r="E1234" s="10" t="s">
        <v>133</v>
      </c>
      <c r="F1234" s="10" t="s">
        <v>147</v>
      </c>
      <c r="G1234" s="10" t="s">
        <v>135</v>
      </c>
      <c r="H1234" s="10" t="s">
        <v>133</v>
      </c>
      <c r="I1234" s="11">
        <v>72768.944000000003</v>
      </c>
      <c r="J1234" s="12">
        <v>1.9153547898559574E-4</v>
      </c>
      <c r="K1234" s="47">
        <v>72768.944000000003</v>
      </c>
      <c r="L1234" s="39" t="s">
        <v>46</v>
      </c>
      <c r="M1234" s="41">
        <v>0</v>
      </c>
      <c r="N1234" s="47">
        <f t="shared" si="38"/>
        <v>72768.944000000003</v>
      </c>
      <c r="O1234" s="39" t="s">
        <v>39</v>
      </c>
      <c r="P1234" s="13" t="s">
        <v>13514</v>
      </c>
      <c r="Q1234" s="40" t="s">
        <v>13515</v>
      </c>
      <c r="R1234" s="40" t="s">
        <v>13516</v>
      </c>
      <c r="S1234" s="40" t="s">
        <v>13517</v>
      </c>
      <c r="T1234" s="39" t="s">
        <v>152</v>
      </c>
      <c r="U1234" s="40" t="s">
        <v>13518</v>
      </c>
      <c r="V1234" s="55">
        <v>69723.986799999999</v>
      </c>
      <c r="W1234" s="43" t="s">
        <v>46</v>
      </c>
      <c r="X1234" s="44">
        <v>0</v>
      </c>
      <c r="Y1234" s="55">
        <f t="shared" si="39"/>
        <v>69723.986799999999</v>
      </c>
      <c r="Z1234" s="14" t="s">
        <v>39</v>
      </c>
      <c r="AA1234" s="45" t="s">
        <v>13519</v>
      </c>
      <c r="AB1234" s="45" t="s">
        <v>13520</v>
      </c>
      <c r="AC1234" s="45" t="s">
        <v>13521</v>
      </c>
      <c r="AD1234" s="45" t="s">
        <v>8528</v>
      </c>
      <c r="AE1234" s="43">
        <v>1</v>
      </c>
      <c r="AF1234" s="45" t="s">
        <v>647</v>
      </c>
      <c r="AG1234" s="48">
        <v>1</v>
      </c>
    </row>
    <row r="1235" spans="1:33" s="1" customFormat="1" ht="29.25">
      <c r="A1235" s="46" t="s">
        <v>13522</v>
      </c>
      <c r="B1235" s="10" t="s">
        <v>13523</v>
      </c>
      <c r="C1235" s="21" t="s">
        <v>13524</v>
      </c>
      <c r="D1235" s="10" t="s">
        <v>2019</v>
      </c>
      <c r="E1235" s="10" t="s">
        <v>44</v>
      </c>
      <c r="F1235" s="10" t="s">
        <v>44</v>
      </c>
      <c r="G1235" s="10" t="s">
        <v>45</v>
      </c>
      <c r="H1235" s="10" t="s">
        <v>44</v>
      </c>
      <c r="I1235" s="11"/>
      <c r="J1235" s="12">
        <v>3.964652848118709E-4</v>
      </c>
      <c r="K1235" s="47">
        <v>2761.6157542400001</v>
      </c>
      <c r="L1235" s="39" t="s">
        <v>46</v>
      </c>
      <c r="M1235" s="41">
        <v>0</v>
      </c>
      <c r="N1235" s="47">
        <f t="shared" si="38"/>
        <v>2761.6157542400001</v>
      </c>
      <c r="O1235" s="39" t="s">
        <v>39</v>
      </c>
      <c r="P1235" s="13" t="s">
        <v>13525</v>
      </c>
      <c r="Q1235" s="40" t="s">
        <v>13526</v>
      </c>
      <c r="R1235" s="40" t="s">
        <v>13527</v>
      </c>
      <c r="S1235" s="40" t="s">
        <v>9050</v>
      </c>
      <c r="T1235" s="39" t="s">
        <v>395</v>
      </c>
      <c r="U1235" s="40" t="s">
        <v>13528</v>
      </c>
      <c r="V1235" s="55">
        <v>1382.0440524799999</v>
      </c>
      <c r="W1235" s="43" t="s">
        <v>46</v>
      </c>
      <c r="X1235" s="44">
        <v>0</v>
      </c>
      <c r="Y1235" s="55">
        <f t="shared" si="39"/>
        <v>1382.0440524799999</v>
      </c>
      <c r="Z1235" s="14" t="s">
        <v>39</v>
      </c>
      <c r="AA1235" s="45" t="s">
        <v>13529</v>
      </c>
      <c r="AB1235" s="45" t="s">
        <v>13530</v>
      </c>
      <c r="AC1235" s="45" t="s">
        <v>13527</v>
      </c>
      <c r="AD1235" s="45" t="s">
        <v>55</v>
      </c>
      <c r="AE1235" s="43" t="s">
        <v>395</v>
      </c>
      <c r="AF1235" s="45" t="s">
        <v>13531</v>
      </c>
      <c r="AG1235" s="48">
        <v>1</v>
      </c>
    </row>
    <row r="1236" spans="1:33" s="1" customFormat="1" ht="29.25" hidden="1">
      <c r="A1236" s="46" t="s">
        <v>13532</v>
      </c>
      <c r="B1236" s="10" t="s">
        <v>13523</v>
      </c>
      <c r="C1236" s="9" t="s">
        <v>13533</v>
      </c>
      <c r="D1236" s="10" t="s">
        <v>13534</v>
      </c>
      <c r="E1236" s="10" t="s">
        <v>79</v>
      </c>
      <c r="F1236" s="10" t="s">
        <v>44</v>
      </c>
      <c r="G1236" s="10" t="s">
        <v>45</v>
      </c>
      <c r="H1236" s="10" t="s">
        <v>44</v>
      </c>
      <c r="I1236" s="11"/>
      <c r="J1236" s="12">
        <v>0.10308390878015</v>
      </c>
      <c r="K1236" s="47">
        <v>4421.7992627200001</v>
      </c>
      <c r="L1236" s="39" t="s">
        <v>46</v>
      </c>
      <c r="M1236" s="41">
        <v>0</v>
      </c>
      <c r="N1236" s="47">
        <f t="shared" si="38"/>
        <v>4421.7992627200001</v>
      </c>
      <c r="O1236" s="39" t="s">
        <v>39</v>
      </c>
      <c r="P1236" s="13" t="s">
        <v>13535</v>
      </c>
      <c r="Q1236" s="40" t="s">
        <v>13536</v>
      </c>
      <c r="R1236" s="40" t="s">
        <v>13537</v>
      </c>
      <c r="S1236" s="40" t="s">
        <v>13538</v>
      </c>
      <c r="T1236" s="39" t="s">
        <v>395</v>
      </c>
      <c r="U1236" s="40" t="s">
        <v>13539</v>
      </c>
      <c r="V1236" s="55">
        <v>2707.2240384000002</v>
      </c>
      <c r="W1236" s="43" t="s">
        <v>46</v>
      </c>
      <c r="X1236" s="44">
        <v>0</v>
      </c>
      <c r="Y1236" s="14">
        <f t="shared" si="39"/>
        <v>2707.2240384000002</v>
      </c>
      <c r="Z1236" s="14" t="s">
        <v>39</v>
      </c>
      <c r="AA1236" s="45" t="s">
        <v>13540</v>
      </c>
      <c r="AB1236" s="45" t="s">
        <v>13541</v>
      </c>
      <c r="AC1236" s="45" t="s">
        <v>13542</v>
      </c>
      <c r="AD1236" s="45" t="s">
        <v>55</v>
      </c>
      <c r="AE1236" s="43" t="s">
        <v>1238</v>
      </c>
      <c r="AF1236" s="45" t="s">
        <v>13543</v>
      </c>
      <c r="AG1236" s="48">
        <v>0</v>
      </c>
    </row>
    <row r="1237" spans="1:33" s="1" customFormat="1" ht="42.75">
      <c r="A1237" s="46" t="s">
        <v>13544</v>
      </c>
      <c r="B1237" s="10" t="s">
        <v>13545</v>
      </c>
      <c r="C1237" s="21" t="s">
        <v>13546</v>
      </c>
      <c r="D1237" s="10" t="s">
        <v>13547</v>
      </c>
      <c r="E1237" s="10" t="s">
        <v>79</v>
      </c>
      <c r="F1237" s="10" t="s">
        <v>44</v>
      </c>
      <c r="G1237" s="10" t="s">
        <v>45</v>
      </c>
      <c r="H1237" s="10" t="s">
        <v>44</v>
      </c>
      <c r="I1237" s="11"/>
      <c r="J1237" s="12">
        <v>0.19781384662495902</v>
      </c>
      <c r="K1237" s="47">
        <v>1009.9552691199999</v>
      </c>
      <c r="L1237" s="39" t="s">
        <v>46</v>
      </c>
      <c r="M1237" s="41">
        <v>0</v>
      </c>
      <c r="N1237" s="47">
        <f t="shared" si="38"/>
        <v>1009.9552691199999</v>
      </c>
      <c r="O1237" s="39" t="s">
        <v>39</v>
      </c>
      <c r="P1237" s="13" t="s">
        <v>13548</v>
      </c>
      <c r="Q1237" s="40" t="s">
        <v>13549</v>
      </c>
      <c r="R1237" s="40" t="s">
        <v>13550</v>
      </c>
      <c r="S1237" s="40" t="s">
        <v>13551</v>
      </c>
      <c r="T1237" s="39" t="s">
        <v>125</v>
      </c>
      <c r="U1237" s="40" t="s">
        <v>13552</v>
      </c>
      <c r="V1237" s="55">
        <v>578.53006848000007</v>
      </c>
      <c r="W1237" s="43" t="s">
        <v>46</v>
      </c>
      <c r="X1237" s="44">
        <v>0</v>
      </c>
      <c r="Y1237" s="55">
        <f t="shared" si="39"/>
        <v>578.53006848000007</v>
      </c>
      <c r="Z1237" s="14" t="s">
        <v>39</v>
      </c>
      <c r="AA1237" s="45" t="s">
        <v>13553</v>
      </c>
      <c r="AB1237" s="45" t="s">
        <v>13554</v>
      </c>
      <c r="AC1237" s="45" t="s">
        <v>13555</v>
      </c>
      <c r="AD1237" s="45" t="s">
        <v>73</v>
      </c>
      <c r="AE1237" s="43" t="s">
        <v>125</v>
      </c>
      <c r="AF1237" s="45" t="s">
        <v>13552</v>
      </c>
      <c r="AG1237" s="48">
        <v>1</v>
      </c>
    </row>
    <row r="1238" spans="1:33" s="1" customFormat="1" ht="24">
      <c r="A1238" s="46" t="s">
        <v>13556</v>
      </c>
      <c r="B1238" s="10" t="s">
        <v>13545</v>
      </c>
      <c r="C1238" s="21" t="s">
        <v>13557</v>
      </c>
      <c r="D1238" s="10" t="s">
        <v>13558</v>
      </c>
      <c r="E1238" s="10" t="s">
        <v>79</v>
      </c>
      <c r="F1238" s="10" t="s">
        <v>44</v>
      </c>
      <c r="G1238" s="10" t="s">
        <v>45</v>
      </c>
      <c r="H1238" s="10" t="s">
        <v>44</v>
      </c>
      <c r="I1238" s="11"/>
      <c r="J1238" s="12">
        <v>4.1092595544548242E-2</v>
      </c>
      <c r="K1238" s="47">
        <v>1236.17536</v>
      </c>
      <c r="L1238" s="39" t="s">
        <v>46</v>
      </c>
      <c r="M1238" s="41">
        <v>0</v>
      </c>
      <c r="N1238" s="47">
        <f t="shared" si="38"/>
        <v>1236.17536</v>
      </c>
      <c r="O1238" s="39" t="s">
        <v>39</v>
      </c>
      <c r="P1238" s="13" t="s">
        <v>13559</v>
      </c>
      <c r="Q1238" s="40" t="s">
        <v>13560</v>
      </c>
      <c r="R1238" s="40" t="s">
        <v>13561</v>
      </c>
      <c r="S1238" s="40" t="s">
        <v>13562</v>
      </c>
      <c r="T1238" s="39" t="s">
        <v>395</v>
      </c>
      <c r="U1238" s="40" t="s">
        <v>13563</v>
      </c>
      <c r="V1238" s="55">
        <v>708.32848128000001</v>
      </c>
      <c r="W1238" s="43" t="s">
        <v>46</v>
      </c>
      <c r="X1238" s="44">
        <v>0</v>
      </c>
      <c r="Y1238" s="55">
        <f t="shared" si="39"/>
        <v>708.32848128000001</v>
      </c>
      <c r="Z1238" s="14" t="s">
        <v>39</v>
      </c>
      <c r="AA1238" s="45" t="s">
        <v>13564</v>
      </c>
      <c r="AB1238" s="45" t="s">
        <v>13565</v>
      </c>
      <c r="AC1238" s="45" t="s">
        <v>13561</v>
      </c>
      <c r="AD1238" s="45" t="s">
        <v>55</v>
      </c>
      <c r="AE1238" s="43" t="s">
        <v>395</v>
      </c>
      <c r="AF1238" s="45" t="s">
        <v>13566</v>
      </c>
      <c r="AG1238" s="48">
        <v>1</v>
      </c>
    </row>
    <row r="1239" spans="1:33" s="1" customFormat="1" ht="43.5">
      <c r="A1239" s="46" t="s">
        <v>13567</v>
      </c>
      <c r="B1239" s="10" t="s">
        <v>13545</v>
      </c>
      <c r="C1239" s="21" t="s">
        <v>13568</v>
      </c>
      <c r="D1239" s="10" t="s">
        <v>13569</v>
      </c>
      <c r="E1239" s="10" t="s">
        <v>79</v>
      </c>
      <c r="F1239" s="10" t="s">
        <v>44</v>
      </c>
      <c r="G1239" s="10" t="s">
        <v>45</v>
      </c>
      <c r="H1239" s="10" t="s">
        <v>44</v>
      </c>
      <c r="I1239" s="11"/>
      <c r="J1239" s="12">
        <v>4.5136291975162173E-4</v>
      </c>
      <c r="K1239" s="47">
        <v>2634.28969216</v>
      </c>
      <c r="L1239" s="39" t="s">
        <v>46</v>
      </c>
      <c r="M1239" s="41">
        <v>0</v>
      </c>
      <c r="N1239" s="47">
        <f t="shared" si="38"/>
        <v>2634.28969216</v>
      </c>
      <c r="O1239" s="39" t="s">
        <v>765</v>
      </c>
      <c r="P1239" s="13" t="s">
        <v>13570</v>
      </c>
      <c r="Q1239" s="40" t="s">
        <v>13571</v>
      </c>
      <c r="R1239" s="40" t="s">
        <v>13572</v>
      </c>
      <c r="S1239" s="40" t="s">
        <v>3011</v>
      </c>
      <c r="T1239" s="39" t="s">
        <v>1590</v>
      </c>
      <c r="U1239" s="40" t="s">
        <v>13573</v>
      </c>
      <c r="V1239" s="55">
        <v>1375.86317568</v>
      </c>
      <c r="W1239" s="43" t="s">
        <v>46</v>
      </c>
      <c r="X1239" s="44">
        <v>0</v>
      </c>
      <c r="Y1239" s="55">
        <f t="shared" si="39"/>
        <v>1375.86317568</v>
      </c>
      <c r="Z1239" s="14" t="s">
        <v>39</v>
      </c>
      <c r="AA1239" s="45" t="s">
        <v>13574</v>
      </c>
      <c r="AB1239" s="45" t="s">
        <v>13575</v>
      </c>
      <c r="AC1239" s="45" t="s">
        <v>13576</v>
      </c>
      <c r="AD1239" s="45" t="s">
        <v>271</v>
      </c>
      <c r="AE1239" s="43" t="s">
        <v>1590</v>
      </c>
      <c r="AF1239" s="45" t="s">
        <v>13577</v>
      </c>
      <c r="AG1239" s="48">
        <v>1</v>
      </c>
    </row>
    <row r="1240" spans="1:33" s="1" customFormat="1" ht="29.25">
      <c r="A1240" s="46" t="s">
        <v>13578</v>
      </c>
      <c r="B1240" s="10" t="s">
        <v>13579</v>
      </c>
      <c r="C1240" s="21" t="s">
        <v>13580</v>
      </c>
      <c r="D1240" s="10" t="s">
        <v>5303</v>
      </c>
      <c r="E1240" s="10" t="s">
        <v>79</v>
      </c>
      <c r="F1240" s="10" t="s">
        <v>44</v>
      </c>
      <c r="G1240" s="10" t="s">
        <v>45</v>
      </c>
      <c r="H1240" s="10" t="s">
        <v>44</v>
      </c>
      <c r="I1240" s="11"/>
      <c r="J1240" s="12">
        <v>1.9666458590809316E-2</v>
      </c>
      <c r="K1240" s="47">
        <v>893.75478527999996</v>
      </c>
      <c r="L1240" s="39" t="s">
        <v>46</v>
      </c>
      <c r="M1240" s="41">
        <v>0</v>
      </c>
      <c r="N1240" s="47">
        <f t="shared" si="38"/>
        <v>893.75478527999996</v>
      </c>
      <c r="O1240" s="39" t="s">
        <v>39</v>
      </c>
      <c r="P1240" s="13" t="s">
        <v>13581</v>
      </c>
      <c r="Q1240" s="40" t="s">
        <v>13582</v>
      </c>
      <c r="R1240" s="40" t="s">
        <v>13583</v>
      </c>
      <c r="S1240" s="40" t="s">
        <v>13584</v>
      </c>
      <c r="T1240" s="39" t="s">
        <v>125</v>
      </c>
      <c r="U1240" s="40" t="s">
        <v>13585</v>
      </c>
      <c r="V1240" s="55">
        <v>2191.7389132799999</v>
      </c>
      <c r="W1240" s="43" t="s">
        <v>192</v>
      </c>
      <c r="X1240" s="44">
        <v>0.19</v>
      </c>
      <c r="Y1240" s="55">
        <f t="shared" si="39"/>
        <v>2608.1693068032</v>
      </c>
      <c r="Z1240" s="14" t="s">
        <v>39</v>
      </c>
      <c r="AA1240" s="45" t="s">
        <v>13586</v>
      </c>
      <c r="AB1240" s="45" t="s">
        <v>668</v>
      </c>
      <c r="AC1240" s="45" t="s">
        <v>13587</v>
      </c>
      <c r="AD1240" s="45" t="s">
        <v>73</v>
      </c>
      <c r="AE1240" s="43" t="s">
        <v>125</v>
      </c>
      <c r="AF1240" s="45" t="s">
        <v>13588</v>
      </c>
      <c r="AG1240" s="48">
        <v>1</v>
      </c>
    </row>
    <row r="1241" spans="1:33" s="1" customFormat="1">
      <c r="A1241" s="46" t="s">
        <v>13589</v>
      </c>
      <c r="B1241" s="10" t="s">
        <v>13065</v>
      </c>
      <c r="C1241" s="21" t="s">
        <v>13590</v>
      </c>
      <c r="D1241" s="10" t="s">
        <v>5303</v>
      </c>
      <c r="E1241" s="10" t="s">
        <v>133</v>
      </c>
      <c r="F1241" s="10" t="s">
        <v>147</v>
      </c>
      <c r="G1241" s="10" t="s">
        <v>135</v>
      </c>
      <c r="H1241" s="10" t="s">
        <v>133</v>
      </c>
      <c r="I1241" s="11"/>
      <c r="J1241" s="12">
        <v>8.2804456777405399E-3</v>
      </c>
      <c r="K1241" s="47">
        <v>37558.71596288</v>
      </c>
      <c r="L1241" s="39" t="s">
        <v>46</v>
      </c>
      <c r="M1241" s="41">
        <v>0</v>
      </c>
      <c r="N1241" s="47">
        <f t="shared" si="38"/>
        <v>37558.71596288</v>
      </c>
      <c r="O1241" s="39" t="s">
        <v>39</v>
      </c>
      <c r="P1241" s="13" t="s">
        <v>13591</v>
      </c>
      <c r="Q1241" s="40" t="s">
        <v>13592</v>
      </c>
      <c r="R1241" s="40" t="s">
        <v>13593</v>
      </c>
      <c r="S1241" s="40" t="s">
        <v>5282</v>
      </c>
      <c r="T1241" s="39" t="s">
        <v>613</v>
      </c>
      <c r="U1241" s="40" t="s">
        <v>13594</v>
      </c>
      <c r="V1241" s="55">
        <v>347729.94789119996</v>
      </c>
      <c r="W1241" s="43" t="s">
        <v>46</v>
      </c>
      <c r="X1241" s="44">
        <v>0</v>
      </c>
      <c r="Y1241" s="55">
        <f t="shared" si="39"/>
        <v>347729.94789119996</v>
      </c>
      <c r="Z1241" s="14" t="s">
        <v>39</v>
      </c>
      <c r="AA1241" s="45" t="s">
        <v>13595</v>
      </c>
      <c r="AB1241" s="45" t="s">
        <v>13596</v>
      </c>
      <c r="AC1241" s="45" t="s">
        <v>13597</v>
      </c>
      <c r="AD1241" s="45" t="s">
        <v>55</v>
      </c>
      <c r="AE1241" s="43" t="s">
        <v>1412</v>
      </c>
      <c r="AF1241" s="45" t="s">
        <v>13598</v>
      </c>
      <c r="AG1241" s="48">
        <v>1</v>
      </c>
    </row>
    <row r="1242" spans="1:33" s="1" customFormat="1">
      <c r="A1242" s="46" t="s">
        <v>13599</v>
      </c>
      <c r="B1242" s="10" t="s">
        <v>13065</v>
      </c>
      <c r="C1242" s="21" t="s">
        <v>13600</v>
      </c>
      <c r="D1242" s="10" t="s">
        <v>5303</v>
      </c>
      <c r="E1242" s="10" t="s">
        <v>133</v>
      </c>
      <c r="F1242" s="10" t="s">
        <v>147</v>
      </c>
      <c r="G1242" s="10" t="s">
        <v>135</v>
      </c>
      <c r="H1242" s="10" t="s">
        <v>133</v>
      </c>
      <c r="I1242" s="11">
        <v>7985.0938020000003</v>
      </c>
      <c r="J1242" s="12">
        <v>7.2958588948440683E-3</v>
      </c>
      <c r="K1242" s="47">
        <v>7985.0938020000003</v>
      </c>
      <c r="L1242" s="39" t="s">
        <v>46</v>
      </c>
      <c r="M1242" s="41">
        <v>0</v>
      </c>
      <c r="N1242" s="47">
        <f t="shared" si="38"/>
        <v>7985.0938020000003</v>
      </c>
      <c r="O1242" s="39" t="s">
        <v>39</v>
      </c>
      <c r="P1242" s="13" t="s">
        <v>13591</v>
      </c>
      <c r="Q1242" s="40" t="s">
        <v>13592</v>
      </c>
      <c r="R1242" s="40" t="s">
        <v>13593</v>
      </c>
      <c r="S1242" s="40" t="s">
        <v>5282</v>
      </c>
      <c r="T1242" s="39" t="s">
        <v>613</v>
      </c>
      <c r="U1242" s="40" t="s">
        <v>13594</v>
      </c>
      <c r="V1242" s="55">
        <v>7985.0938020000003</v>
      </c>
      <c r="W1242" s="43" t="s">
        <v>46</v>
      </c>
      <c r="X1242" s="44">
        <v>0</v>
      </c>
      <c r="Y1242" s="55">
        <f t="shared" si="39"/>
        <v>7985.0938020000003</v>
      </c>
      <c r="Z1242" s="14" t="s">
        <v>39</v>
      </c>
      <c r="AA1242" s="45" t="s">
        <v>13601</v>
      </c>
      <c r="AB1242" s="45" t="s">
        <v>13602</v>
      </c>
      <c r="AC1242" s="45" t="s">
        <v>13603</v>
      </c>
      <c r="AD1242" s="45" t="s">
        <v>55</v>
      </c>
      <c r="AE1242" s="43" t="s">
        <v>1412</v>
      </c>
      <c r="AF1242" s="45" t="s">
        <v>75</v>
      </c>
      <c r="AG1242" s="48">
        <v>1</v>
      </c>
    </row>
    <row r="1243" spans="1:33" s="1" customFormat="1">
      <c r="A1243" s="46" t="s">
        <v>13604</v>
      </c>
      <c r="B1243" s="10" t="s">
        <v>13579</v>
      </c>
      <c r="C1243" s="21" t="s">
        <v>13605</v>
      </c>
      <c r="D1243" s="10" t="s">
        <v>5303</v>
      </c>
      <c r="E1243" s="10" t="s">
        <v>2784</v>
      </c>
      <c r="F1243" s="10" t="s">
        <v>62</v>
      </c>
      <c r="G1243" s="10" t="s">
        <v>45</v>
      </c>
      <c r="H1243" s="10" t="s">
        <v>63</v>
      </c>
      <c r="I1243" s="11"/>
      <c r="J1243" s="12">
        <v>2.5677051865964147E-2</v>
      </c>
      <c r="K1243" s="47">
        <v>1005.01056768</v>
      </c>
      <c r="L1243" s="39" t="s">
        <v>46</v>
      </c>
      <c r="M1243" s="41">
        <v>0</v>
      </c>
      <c r="N1243" s="47">
        <f t="shared" si="38"/>
        <v>1005.01056768</v>
      </c>
      <c r="O1243" s="39" t="s">
        <v>39</v>
      </c>
      <c r="P1243" s="13" t="s">
        <v>13606</v>
      </c>
      <c r="Q1243" s="40" t="s">
        <v>13607</v>
      </c>
      <c r="R1243" s="40" t="s">
        <v>13608</v>
      </c>
      <c r="S1243" s="40" t="s">
        <v>9454</v>
      </c>
      <c r="T1243" s="39" t="s">
        <v>613</v>
      </c>
      <c r="U1243" s="40" t="s">
        <v>13609</v>
      </c>
      <c r="V1243" s="55">
        <v>648.99206400000003</v>
      </c>
      <c r="W1243" s="43" t="s">
        <v>46</v>
      </c>
      <c r="X1243" s="44">
        <v>0</v>
      </c>
      <c r="Y1243" s="55">
        <f t="shared" si="39"/>
        <v>648.99206400000003</v>
      </c>
      <c r="Z1243" s="14" t="s">
        <v>39</v>
      </c>
      <c r="AA1243" s="45" t="s">
        <v>13610</v>
      </c>
      <c r="AB1243" s="45" t="s">
        <v>13611</v>
      </c>
      <c r="AC1243" s="45" t="s">
        <v>13612</v>
      </c>
      <c r="AD1243" s="45" t="s">
        <v>73</v>
      </c>
      <c r="AE1243" s="43" t="s">
        <v>613</v>
      </c>
      <c r="AF1243" s="45" t="s">
        <v>13613</v>
      </c>
      <c r="AG1243" s="48">
        <v>1</v>
      </c>
    </row>
    <row r="1244" spans="1:33" s="1" customFormat="1" ht="29.25">
      <c r="A1244" s="46" t="s">
        <v>13614</v>
      </c>
      <c r="B1244" s="10" t="s">
        <v>13579</v>
      </c>
      <c r="C1244" s="21" t="s">
        <v>13605</v>
      </c>
      <c r="D1244" s="10" t="s">
        <v>5303</v>
      </c>
      <c r="E1244" s="10" t="s">
        <v>61</v>
      </c>
      <c r="F1244" s="10" t="s">
        <v>62</v>
      </c>
      <c r="G1244" s="10" t="s">
        <v>45</v>
      </c>
      <c r="H1244" s="10" t="s">
        <v>63</v>
      </c>
      <c r="I1244" s="11"/>
      <c r="J1244" s="12">
        <v>1.4024117386530184E-2</v>
      </c>
      <c r="K1244" s="47">
        <v>112.49195775999999</v>
      </c>
      <c r="L1244" s="39" t="s">
        <v>46</v>
      </c>
      <c r="M1244" s="41">
        <v>0</v>
      </c>
      <c r="N1244" s="47">
        <f t="shared" si="38"/>
        <v>112.49195775999999</v>
      </c>
      <c r="O1244" s="39" t="s">
        <v>39</v>
      </c>
      <c r="P1244" s="13" t="s">
        <v>13615</v>
      </c>
      <c r="Q1244" s="40" t="s">
        <v>13616</v>
      </c>
      <c r="R1244" s="40" t="s">
        <v>13617</v>
      </c>
      <c r="S1244" s="40" t="s">
        <v>1182</v>
      </c>
      <c r="T1244" s="39" t="s">
        <v>164</v>
      </c>
      <c r="U1244" s="40" t="s">
        <v>13618</v>
      </c>
      <c r="V1244" s="55">
        <v>648.99206400000003</v>
      </c>
      <c r="W1244" s="43" t="s">
        <v>46</v>
      </c>
      <c r="X1244" s="44">
        <v>0</v>
      </c>
      <c r="Y1244" s="55">
        <f t="shared" si="39"/>
        <v>648.99206400000003</v>
      </c>
      <c r="Z1244" s="14" t="s">
        <v>39</v>
      </c>
      <c r="AA1244" s="45" t="s">
        <v>13610</v>
      </c>
      <c r="AB1244" s="45" t="s">
        <v>13611</v>
      </c>
      <c r="AC1244" s="45" t="s">
        <v>13612</v>
      </c>
      <c r="AD1244" s="45" t="s">
        <v>73</v>
      </c>
      <c r="AE1244" s="43" t="s">
        <v>613</v>
      </c>
      <c r="AF1244" s="45" t="s">
        <v>13613</v>
      </c>
      <c r="AG1244" s="48">
        <v>1</v>
      </c>
    </row>
    <row r="1245" spans="1:33" s="1" customFormat="1" ht="71.25">
      <c r="A1245" s="46" t="s">
        <v>13619</v>
      </c>
      <c r="B1245" s="10" t="s">
        <v>13620</v>
      </c>
      <c r="C1245" s="21" t="s">
        <v>13621</v>
      </c>
      <c r="D1245" s="17">
        <v>0.02</v>
      </c>
      <c r="E1245" s="10" t="s">
        <v>593</v>
      </c>
      <c r="F1245" s="10" t="s">
        <v>201</v>
      </c>
      <c r="G1245" s="10" t="s">
        <v>202</v>
      </c>
      <c r="H1245" s="10" t="s">
        <v>2537</v>
      </c>
      <c r="I1245" s="11"/>
      <c r="J1245" s="12">
        <v>1.8008001195226969E-2</v>
      </c>
      <c r="K1245" s="47">
        <v>1754.1328358400001</v>
      </c>
      <c r="L1245" s="39" t="s">
        <v>46</v>
      </c>
      <c r="M1245" s="41">
        <v>0</v>
      </c>
      <c r="N1245" s="47">
        <f t="shared" si="38"/>
        <v>1754.1328358400001</v>
      </c>
      <c r="O1245" s="39" t="s">
        <v>39</v>
      </c>
      <c r="P1245" s="13" t="s">
        <v>13622</v>
      </c>
      <c r="Q1245" s="40" t="s">
        <v>13623</v>
      </c>
      <c r="R1245" s="40" t="s">
        <v>13624</v>
      </c>
      <c r="S1245" s="40" t="s">
        <v>13625</v>
      </c>
      <c r="T1245" s="39" t="s">
        <v>574</v>
      </c>
      <c r="U1245" s="40" t="s">
        <v>13626</v>
      </c>
      <c r="V1245" s="55">
        <v>1818.4139545600001</v>
      </c>
      <c r="W1245" s="43" t="s">
        <v>46</v>
      </c>
      <c r="X1245" s="44">
        <v>0</v>
      </c>
      <c r="Y1245" s="55">
        <f t="shared" si="39"/>
        <v>1818.4139545600001</v>
      </c>
      <c r="Z1245" s="14" t="s">
        <v>39</v>
      </c>
      <c r="AA1245" s="45" t="s">
        <v>13627</v>
      </c>
      <c r="AB1245" s="45" t="s">
        <v>13628</v>
      </c>
      <c r="AC1245" s="45" t="s">
        <v>13629</v>
      </c>
      <c r="AD1245" s="45" t="s">
        <v>4887</v>
      </c>
      <c r="AE1245" s="43" t="s">
        <v>962</v>
      </c>
      <c r="AF1245" s="45" t="s">
        <v>13630</v>
      </c>
      <c r="AG1245" s="48">
        <v>1</v>
      </c>
    </row>
    <row r="1246" spans="1:33" s="1" customFormat="1" ht="28.5">
      <c r="A1246" s="46" t="s">
        <v>13631</v>
      </c>
      <c r="B1246" s="10" t="s">
        <v>13632</v>
      </c>
      <c r="C1246" s="21" t="s">
        <v>13633</v>
      </c>
      <c r="D1246" s="10" t="s">
        <v>13634</v>
      </c>
      <c r="E1246" s="10" t="s">
        <v>61</v>
      </c>
      <c r="F1246" s="10" t="s">
        <v>62</v>
      </c>
      <c r="G1246" s="10" t="s">
        <v>939</v>
      </c>
      <c r="H1246" s="10" t="s">
        <v>63</v>
      </c>
      <c r="I1246" s="11"/>
      <c r="J1246" s="12">
        <v>9.9814635421278636E-2</v>
      </c>
      <c r="K1246" s="47">
        <v>23027.474606079999</v>
      </c>
      <c r="L1246" s="39" t="s">
        <v>46</v>
      </c>
      <c r="M1246" s="41">
        <v>0</v>
      </c>
      <c r="N1246" s="47">
        <f t="shared" si="38"/>
        <v>23027.474606079999</v>
      </c>
      <c r="O1246" s="39" t="s">
        <v>39</v>
      </c>
      <c r="P1246" s="13" t="s">
        <v>13635</v>
      </c>
      <c r="Q1246" s="40" t="s">
        <v>13636</v>
      </c>
      <c r="R1246" s="40" t="s">
        <v>13637</v>
      </c>
      <c r="S1246" s="40" t="s">
        <v>13638</v>
      </c>
      <c r="T1246" s="39" t="s">
        <v>506</v>
      </c>
      <c r="U1246" s="40" t="s">
        <v>13639</v>
      </c>
      <c r="V1246" s="55">
        <v>13203.58902016</v>
      </c>
      <c r="W1246" s="43" t="s">
        <v>46</v>
      </c>
      <c r="X1246" s="44">
        <v>0</v>
      </c>
      <c r="Y1246" s="55">
        <f t="shared" si="39"/>
        <v>13203.58902016</v>
      </c>
      <c r="Z1246" s="14" t="s">
        <v>39</v>
      </c>
      <c r="AA1246" s="45" t="s">
        <v>13640</v>
      </c>
      <c r="AB1246" s="45" t="s">
        <v>13641</v>
      </c>
      <c r="AC1246" s="45" t="s">
        <v>13637</v>
      </c>
      <c r="AD1246" s="45" t="s">
        <v>73</v>
      </c>
      <c r="AE1246" s="43" t="s">
        <v>506</v>
      </c>
      <c r="AF1246" s="45" t="s">
        <v>13639</v>
      </c>
      <c r="AG1246" s="48">
        <v>1</v>
      </c>
    </row>
    <row r="1247" spans="1:33" s="1" customFormat="1" ht="43.5">
      <c r="A1247" s="46" t="s">
        <v>13642</v>
      </c>
      <c r="B1247" s="10" t="s">
        <v>13643</v>
      </c>
      <c r="C1247" s="21" t="s">
        <v>13644</v>
      </c>
      <c r="D1247" s="10" t="s">
        <v>13645</v>
      </c>
      <c r="E1247" s="10" t="s">
        <v>133</v>
      </c>
      <c r="F1247" s="10" t="s">
        <v>147</v>
      </c>
      <c r="G1247" s="10" t="s">
        <v>135</v>
      </c>
      <c r="H1247" s="10" t="s">
        <v>133</v>
      </c>
      <c r="I1247" s="11"/>
      <c r="J1247" s="12">
        <v>6.2839505876534937E-4</v>
      </c>
      <c r="K1247" s="47">
        <v>67179.9499392</v>
      </c>
      <c r="L1247" s="39" t="s">
        <v>46</v>
      </c>
      <c r="M1247" s="41">
        <v>0</v>
      </c>
      <c r="N1247" s="47">
        <f t="shared" si="38"/>
        <v>67179.9499392</v>
      </c>
      <c r="O1247" s="39" t="s">
        <v>39</v>
      </c>
      <c r="P1247" s="13" t="s">
        <v>13646</v>
      </c>
      <c r="Q1247" s="40" t="s">
        <v>13647</v>
      </c>
      <c r="R1247" s="40" t="s">
        <v>13648</v>
      </c>
      <c r="S1247" s="40" t="s">
        <v>1320</v>
      </c>
      <c r="T1247" s="39" t="s">
        <v>613</v>
      </c>
      <c r="U1247" s="40" t="s">
        <v>13649</v>
      </c>
      <c r="V1247" s="55">
        <v>27206.983498239999</v>
      </c>
      <c r="W1247" s="43" t="s">
        <v>46</v>
      </c>
      <c r="X1247" s="44">
        <v>0</v>
      </c>
      <c r="Y1247" s="55">
        <f t="shared" si="39"/>
        <v>27206.983498239999</v>
      </c>
      <c r="Z1247" s="14" t="s">
        <v>39</v>
      </c>
      <c r="AA1247" s="45" t="s">
        <v>13650</v>
      </c>
      <c r="AB1247" s="45" t="s">
        <v>13651</v>
      </c>
      <c r="AC1247" s="45" t="s">
        <v>13652</v>
      </c>
      <c r="AD1247" s="45" t="s">
        <v>12275</v>
      </c>
      <c r="AE1247" s="43" t="s">
        <v>4174</v>
      </c>
      <c r="AF1247" s="45" t="s">
        <v>13653</v>
      </c>
      <c r="AG1247" s="48">
        <v>1</v>
      </c>
    </row>
    <row r="1248" spans="1:33" s="1" customFormat="1" ht="99.75">
      <c r="A1248" s="46" t="s">
        <v>13654</v>
      </c>
      <c r="B1248" s="10" t="s">
        <v>13655</v>
      </c>
      <c r="C1248" s="21" t="s">
        <v>13656</v>
      </c>
      <c r="D1248" s="10" t="s">
        <v>173</v>
      </c>
      <c r="E1248" s="10" t="s">
        <v>79</v>
      </c>
      <c r="F1248" s="10" t="s">
        <v>44</v>
      </c>
      <c r="G1248" s="10" t="s">
        <v>45</v>
      </c>
      <c r="H1248" s="10" t="s">
        <v>44</v>
      </c>
      <c r="I1248" s="11"/>
      <c r="J1248" s="12">
        <v>1.0382118774640873E-2</v>
      </c>
      <c r="K1248" s="47">
        <v>513.01277440000001</v>
      </c>
      <c r="L1248" s="39" t="s">
        <v>46</v>
      </c>
      <c r="M1248" s="41">
        <v>0</v>
      </c>
      <c r="N1248" s="47">
        <f t="shared" si="38"/>
        <v>513.01277440000001</v>
      </c>
      <c r="O1248" s="39" t="s">
        <v>39</v>
      </c>
      <c r="P1248" s="13" t="s">
        <v>13657</v>
      </c>
      <c r="Q1248" s="40" t="s">
        <v>13658</v>
      </c>
      <c r="R1248" s="40" t="s">
        <v>13659</v>
      </c>
      <c r="S1248" s="40" t="s">
        <v>13660</v>
      </c>
      <c r="T1248" s="39" t="s">
        <v>3424</v>
      </c>
      <c r="U1248" s="40" t="s">
        <v>13661</v>
      </c>
      <c r="V1248" s="55">
        <v>327.58647040000005</v>
      </c>
      <c r="W1248" s="43" t="s">
        <v>46</v>
      </c>
      <c r="X1248" s="44">
        <v>0</v>
      </c>
      <c r="Y1248" s="55">
        <f t="shared" si="39"/>
        <v>327.58647040000005</v>
      </c>
      <c r="Z1248" s="14" t="s">
        <v>39</v>
      </c>
      <c r="AA1248" s="45" t="s">
        <v>13662</v>
      </c>
      <c r="AB1248" s="45" t="s">
        <v>13663</v>
      </c>
      <c r="AC1248" s="45" t="s">
        <v>13664</v>
      </c>
      <c r="AD1248" s="45" t="s">
        <v>287</v>
      </c>
      <c r="AE1248" s="43" t="s">
        <v>1743</v>
      </c>
      <c r="AF1248" s="45" t="s">
        <v>13665</v>
      </c>
      <c r="AG1248" s="48">
        <v>1</v>
      </c>
    </row>
    <row r="1249" spans="1:33" s="1" customFormat="1" ht="43.5">
      <c r="A1249" s="46" t="s">
        <v>13666</v>
      </c>
      <c r="B1249" s="10" t="s">
        <v>13655</v>
      </c>
      <c r="C1249" s="21" t="s">
        <v>13667</v>
      </c>
      <c r="D1249" s="10" t="s">
        <v>4755</v>
      </c>
      <c r="E1249" s="10" t="s">
        <v>583</v>
      </c>
      <c r="F1249" s="10" t="s">
        <v>62</v>
      </c>
      <c r="G1249" s="10" t="s">
        <v>45</v>
      </c>
      <c r="H1249" s="10" t="s">
        <v>63</v>
      </c>
      <c r="I1249" s="11"/>
      <c r="J1249" s="12">
        <v>9.0933963638405377E-3</v>
      </c>
      <c r="K1249" s="47">
        <v>170.59219968000002</v>
      </c>
      <c r="L1249" s="39" t="s">
        <v>46</v>
      </c>
      <c r="M1249" s="41">
        <v>0</v>
      </c>
      <c r="N1249" s="47">
        <f t="shared" si="38"/>
        <v>170.59219968000002</v>
      </c>
      <c r="O1249" s="39" t="s">
        <v>39</v>
      </c>
      <c r="P1249" s="13" t="s">
        <v>13668</v>
      </c>
      <c r="Q1249" s="40" t="s">
        <v>13669</v>
      </c>
      <c r="R1249" s="40" t="s">
        <v>13670</v>
      </c>
      <c r="S1249" s="40" t="s">
        <v>13671</v>
      </c>
      <c r="T1249" s="39" t="s">
        <v>13672</v>
      </c>
      <c r="U1249" s="40" t="s">
        <v>13673</v>
      </c>
      <c r="V1249" s="55">
        <v>55.627891200000001</v>
      </c>
      <c r="W1249" s="43" t="s">
        <v>46</v>
      </c>
      <c r="X1249" s="44">
        <v>0</v>
      </c>
      <c r="Y1249" s="55">
        <f t="shared" si="39"/>
        <v>55.627891200000001</v>
      </c>
      <c r="Z1249" s="14" t="s">
        <v>39</v>
      </c>
      <c r="AA1249" s="45" t="s">
        <v>13674</v>
      </c>
      <c r="AB1249" s="45" t="s">
        <v>13675</v>
      </c>
      <c r="AC1249" s="45" t="s">
        <v>13676</v>
      </c>
      <c r="AD1249" s="45" t="s">
        <v>169</v>
      </c>
      <c r="AE1249" s="43" t="s">
        <v>6200</v>
      </c>
      <c r="AF1249" s="45" t="s">
        <v>13677</v>
      </c>
      <c r="AG1249" s="48">
        <v>1</v>
      </c>
    </row>
    <row r="1250" spans="1:33" s="1" customFormat="1" ht="42.75">
      <c r="A1250" s="46" t="s">
        <v>13678</v>
      </c>
      <c r="B1250" s="10" t="s">
        <v>13655</v>
      </c>
      <c r="C1250" s="21" t="s">
        <v>13667</v>
      </c>
      <c r="D1250" s="10" t="s">
        <v>146</v>
      </c>
      <c r="E1250" s="10" t="s">
        <v>79</v>
      </c>
      <c r="F1250" s="10" t="s">
        <v>44</v>
      </c>
      <c r="G1250" s="10" t="s">
        <v>45</v>
      </c>
      <c r="H1250" s="10" t="s">
        <v>44</v>
      </c>
      <c r="I1250" s="11"/>
      <c r="J1250" s="12">
        <v>3.6835626808762442E-2</v>
      </c>
      <c r="K1250" s="47">
        <v>186.66247935999999</v>
      </c>
      <c r="L1250" s="39" t="s">
        <v>46</v>
      </c>
      <c r="M1250" s="41">
        <v>0</v>
      </c>
      <c r="N1250" s="47">
        <f t="shared" si="38"/>
        <v>186.66247935999999</v>
      </c>
      <c r="O1250" s="39" t="s">
        <v>39</v>
      </c>
      <c r="P1250" s="13" t="s">
        <v>13679</v>
      </c>
      <c r="Q1250" s="40" t="s">
        <v>13680</v>
      </c>
      <c r="R1250" s="40" t="s">
        <v>13681</v>
      </c>
      <c r="S1250" s="40" t="s">
        <v>468</v>
      </c>
      <c r="T1250" s="39" t="s">
        <v>469</v>
      </c>
      <c r="U1250" s="40" t="s">
        <v>13682</v>
      </c>
      <c r="V1250" s="55">
        <v>149.57721856000001</v>
      </c>
      <c r="W1250" s="43" t="s">
        <v>46</v>
      </c>
      <c r="X1250" s="44">
        <v>0</v>
      </c>
      <c r="Y1250" s="55">
        <f t="shared" si="39"/>
        <v>149.57721856000001</v>
      </c>
      <c r="Z1250" s="14" t="s">
        <v>39</v>
      </c>
      <c r="AA1250" s="45" t="s">
        <v>13662</v>
      </c>
      <c r="AB1250" s="45" t="s">
        <v>13683</v>
      </c>
      <c r="AC1250" s="45" t="s">
        <v>13684</v>
      </c>
      <c r="AD1250" s="45" t="s">
        <v>287</v>
      </c>
      <c r="AE1250" s="43" t="s">
        <v>13685</v>
      </c>
      <c r="AF1250" s="45" t="s">
        <v>13686</v>
      </c>
      <c r="AG1250" s="48">
        <v>1</v>
      </c>
    </row>
    <row r="1251" spans="1:33" s="1" customFormat="1" ht="57">
      <c r="A1251" s="46" t="s">
        <v>13687</v>
      </c>
      <c r="B1251" s="10" t="s">
        <v>13688</v>
      </c>
      <c r="C1251" s="21" t="s">
        <v>13689</v>
      </c>
      <c r="D1251" s="10" t="s">
        <v>13690</v>
      </c>
      <c r="E1251" s="10" t="s">
        <v>79</v>
      </c>
      <c r="F1251" s="10" t="s">
        <v>44</v>
      </c>
      <c r="G1251" s="10" t="s">
        <v>45</v>
      </c>
      <c r="H1251" s="10" t="s">
        <v>44</v>
      </c>
      <c r="I1251" s="11"/>
      <c r="J1251" s="12">
        <v>5.4499412201025911E-5</v>
      </c>
      <c r="K1251" s="47">
        <v>5002.8016819200002</v>
      </c>
      <c r="L1251" s="39" t="s">
        <v>46</v>
      </c>
      <c r="M1251" s="41">
        <v>0</v>
      </c>
      <c r="N1251" s="47">
        <f t="shared" si="38"/>
        <v>5002.8016819200002</v>
      </c>
      <c r="O1251" s="39" t="s">
        <v>39</v>
      </c>
      <c r="P1251" s="13" t="s">
        <v>13691</v>
      </c>
      <c r="Q1251" s="40" t="s">
        <v>13692</v>
      </c>
      <c r="R1251" s="40" t="s">
        <v>13693</v>
      </c>
      <c r="S1251" s="40" t="s">
        <v>13694</v>
      </c>
      <c r="T1251" s="39" t="s">
        <v>395</v>
      </c>
      <c r="U1251" s="40" t="s">
        <v>13695</v>
      </c>
      <c r="V1251" s="55">
        <v>2867.9268351999999</v>
      </c>
      <c r="W1251" s="43" t="s">
        <v>46</v>
      </c>
      <c r="X1251" s="44">
        <v>0</v>
      </c>
      <c r="Y1251" s="55">
        <f t="shared" si="39"/>
        <v>2867.9268351999999</v>
      </c>
      <c r="Z1251" s="14" t="s">
        <v>39</v>
      </c>
      <c r="AA1251" s="45" t="s">
        <v>13696</v>
      </c>
      <c r="AB1251" s="45" t="s">
        <v>13697</v>
      </c>
      <c r="AC1251" s="45" t="s">
        <v>13693</v>
      </c>
      <c r="AD1251" s="45" t="s">
        <v>55</v>
      </c>
      <c r="AE1251" s="43" t="s">
        <v>395</v>
      </c>
      <c r="AF1251" s="45" t="s">
        <v>13695</v>
      </c>
      <c r="AG1251" s="48">
        <v>1</v>
      </c>
    </row>
    <row r="1252" spans="1:33" s="1" customFormat="1" ht="42.75">
      <c r="A1252" s="46" t="s">
        <v>13698</v>
      </c>
      <c r="B1252" s="10" t="s">
        <v>13699</v>
      </c>
      <c r="C1252" s="21" t="s">
        <v>13700</v>
      </c>
      <c r="D1252" s="10" t="s">
        <v>1900</v>
      </c>
      <c r="E1252" s="10" t="s">
        <v>79</v>
      </c>
      <c r="F1252" s="10" t="s">
        <v>44</v>
      </c>
      <c r="G1252" s="10" t="s">
        <v>45</v>
      </c>
      <c r="H1252" s="10" t="s">
        <v>44</v>
      </c>
      <c r="I1252" s="11">
        <v>7616.25</v>
      </c>
      <c r="J1252" s="12">
        <v>2.3209562245652656E-3</v>
      </c>
      <c r="K1252" s="47">
        <v>7616.25</v>
      </c>
      <c r="L1252" s="39" t="s">
        <v>46</v>
      </c>
      <c r="M1252" s="41">
        <v>0</v>
      </c>
      <c r="N1252" s="47">
        <f t="shared" si="38"/>
        <v>7616.25</v>
      </c>
      <c r="O1252" s="39" t="s">
        <v>39</v>
      </c>
      <c r="P1252" s="13" t="s">
        <v>13701</v>
      </c>
      <c r="Q1252" s="40" t="s">
        <v>13702</v>
      </c>
      <c r="R1252" s="40" t="s">
        <v>13703</v>
      </c>
      <c r="S1252" s="40" t="s">
        <v>13704</v>
      </c>
      <c r="T1252" s="39" t="s">
        <v>703</v>
      </c>
      <c r="U1252" s="40" t="s">
        <v>13705</v>
      </c>
      <c r="V1252" s="55">
        <v>7616.25</v>
      </c>
      <c r="W1252" s="43" t="s">
        <v>46</v>
      </c>
      <c r="X1252" s="44">
        <v>0</v>
      </c>
      <c r="Y1252" s="55">
        <f t="shared" si="39"/>
        <v>7616.25</v>
      </c>
      <c r="Z1252" s="14" t="s">
        <v>39</v>
      </c>
      <c r="AA1252" s="45" t="s">
        <v>13706</v>
      </c>
      <c r="AB1252" s="45" t="s">
        <v>13707</v>
      </c>
      <c r="AC1252" s="45" t="s">
        <v>13708</v>
      </c>
      <c r="AD1252" s="45" t="s">
        <v>55</v>
      </c>
      <c r="AE1252" s="43" t="s">
        <v>2093</v>
      </c>
      <c r="AF1252" s="45" t="s">
        <v>13705</v>
      </c>
      <c r="AG1252" s="48">
        <v>1</v>
      </c>
    </row>
    <row r="1253" spans="1:33" s="1" customFormat="1" ht="28.5">
      <c r="A1253" s="46" t="s">
        <v>13709</v>
      </c>
      <c r="B1253" s="10" t="s">
        <v>13710</v>
      </c>
      <c r="C1253" s="21" t="s">
        <v>13711</v>
      </c>
      <c r="D1253" s="10" t="s">
        <v>1111</v>
      </c>
      <c r="E1253" s="10" t="s">
        <v>133</v>
      </c>
      <c r="F1253" s="10" t="s">
        <v>147</v>
      </c>
      <c r="G1253" s="10" t="s">
        <v>135</v>
      </c>
      <c r="H1253" s="10" t="s">
        <v>136</v>
      </c>
      <c r="I1253" s="11">
        <v>5938474.9900000002</v>
      </c>
      <c r="J1253" s="12">
        <v>1.764433601740838E-2</v>
      </c>
      <c r="K1253" s="47">
        <v>5938473.9379999917</v>
      </c>
      <c r="L1253" s="39" t="s">
        <v>46</v>
      </c>
      <c r="M1253" s="41">
        <v>0</v>
      </c>
      <c r="N1253" s="47">
        <f t="shared" si="38"/>
        <v>5938473.9379999917</v>
      </c>
      <c r="O1253" s="39" t="s">
        <v>39</v>
      </c>
      <c r="P1253" s="13" t="s">
        <v>13712</v>
      </c>
      <c r="Q1253" s="40" t="s">
        <v>13713</v>
      </c>
      <c r="R1253" s="40" t="s">
        <v>13714</v>
      </c>
      <c r="S1253" s="40" t="s">
        <v>5552</v>
      </c>
      <c r="T1253" s="39" t="s">
        <v>152</v>
      </c>
      <c r="U1253" s="40" t="s">
        <v>13715</v>
      </c>
      <c r="V1253" s="55">
        <v>5938473.9379999917</v>
      </c>
      <c r="W1253" s="43" t="s">
        <v>46</v>
      </c>
      <c r="X1253" s="44">
        <v>0</v>
      </c>
      <c r="Y1253" s="55">
        <f t="shared" si="39"/>
        <v>5938473.9379999917</v>
      </c>
      <c r="Z1253" s="14" t="s">
        <v>39</v>
      </c>
      <c r="AA1253" s="45" t="s">
        <v>13716</v>
      </c>
      <c r="AB1253" s="45" t="s">
        <v>13717</v>
      </c>
      <c r="AC1253" s="45" t="s">
        <v>13714</v>
      </c>
      <c r="AD1253" s="45" t="s">
        <v>836</v>
      </c>
      <c r="AE1253" s="43" t="s">
        <v>152</v>
      </c>
      <c r="AF1253" s="45" t="s">
        <v>13715</v>
      </c>
      <c r="AG1253" s="48">
        <v>1</v>
      </c>
    </row>
    <row r="1254" spans="1:33" s="1" customFormat="1" ht="128.25">
      <c r="A1254" s="46" t="s">
        <v>13718</v>
      </c>
      <c r="B1254" s="10" t="s">
        <v>13719</v>
      </c>
      <c r="C1254" s="21" t="s">
        <v>13720</v>
      </c>
      <c r="D1254" s="10" t="s">
        <v>13721</v>
      </c>
      <c r="E1254" s="10" t="s">
        <v>13722</v>
      </c>
      <c r="F1254" s="10" t="s">
        <v>62</v>
      </c>
      <c r="G1254" s="10" t="s">
        <v>939</v>
      </c>
      <c r="H1254" s="10" t="s">
        <v>63</v>
      </c>
      <c r="I1254" s="11">
        <v>27377.5</v>
      </c>
      <c r="J1254" s="12">
        <v>1.1240983394426528E-3</v>
      </c>
      <c r="K1254" s="47">
        <v>27377.5</v>
      </c>
      <c r="L1254" s="39" t="s">
        <v>46</v>
      </c>
      <c r="M1254" s="41">
        <v>0</v>
      </c>
      <c r="N1254" s="47">
        <f t="shared" si="38"/>
        <v>27377.5</v>
      </c>
      <c r="O1254" s="39" t="s">
        <v>39</v>
      </c>
      <c r="P1254" s="13" t="s">
        <v>13723</v>
      </c>
      <c r="Q1254" s="40" t="s">
        <v>13724</v>
      </c>
      <c r="R1254" s="40" t="s">
        <v>13725</v>
      </c>
      <c r="S1254" s="40" t="s">
        <v>13726</v>
      </c>
      <c r="T1254" s="39" t="s">
        <v>208</v>
      </c>
      <c r="U1254" s="40" t="s">
        <v>13727</v>
      </c>
      <c r="V1254" s="55">
        <v>27377.5</v>
      </c>
      <c r="W1254" s="43" t="s">
        <v>46</v>
      </c>
      <c r="X1254" s="44">
        <v>0</v>
      </c>
      <c r="Y1254" s="55">
        <f t="shared" si="39"/>
        <v>27377.5</v>
      </c>
      <c r="Z1254" s="14" t="s">
        <v>39</v>
      </c>
      <c r="AA1254" s="45" t="s">
        <v>13728</v>
      </c>
      <c r="AB1254" s="45" t="s">
        <v>13729</v>
      </c>
      <c r="AC1254" s="45" t="s">
        <v>13725</v>
      </c>
      <c r="AD1254" s="45" t="s">
        <v>73</v>
      </c>
      <c r="AE1254" s="43" t="s">
        <v>208</v>
      </c>
      <c r="AF1254" s="45" t="s">
        <v>13727</v>
      </c>
      <c r="AG1254" s="48">
        <v>1</v>
      </c>
    </row>
    <row r="1255" spans="1:33" s="1" customFormat="1" ht="42.75">
      <c r="A1255" s="46" t="s">
        <v>13730</v>
      </c>
      <c r="B1255" s="10" t="s">
        <v>13731</v>
      </c>
      <c r="C1255" s="21" t="s">
        <v>13732</v>
      </c>
      <c r="D1255" s="10" t="s">
        <v>1900</v>
      </c>
      <c r="E1255" s="10" t="s">
        <v>79</v>
      </c>
      <c r="F1255" s="10" t="s">
        <v>44</v>
      </c>
      <c r="G1255" s="10" t="s">
        <v>45</v>
      </c>
      <c r="H1255" s="10" t="s">
        <v>44</v>
      </c>
      <c r="I1255" s="11">
        <v>855.33</v>
      </c>
      <c r="J1255" s="12">
        <v>2.7252446669545204E-4</v>
      </c>
      <c r="K1255" s="47">
        <v>854.46579999999892</v>
      </c>
      <c r="L1255" s="39" t="s">
        <v>46</v>
      </c>
      <c r="M1255" s="41">
        <v>0</v>
      </c>
      <c r="N1255" s="47">
        <f t="shared" si="38"/>
        <v>854.46579999999892</v>
      </c>
      <c r="O1255" s="39" t="s">
        <v>39</v>
      </c>
      <c r="P1255" s="13" t="s">
        <v>13733</v>
      </c>
      <c r="Q1255" s="40" t="s">
        <v>13734</v>
      </c>
      <c r="R1255" s="40" t="s">
        <v>13735</v>
      </c>
      <c r="S1255" s="40" t="s">
        <v>13736</v>
      </c>
      <c r="T1255" s="39" t="s">
        <v>797</v>
      </c>
      <c r="U1255" s="40" t="s">
        <v>13737</v>
      </c>
      <c r="V1255" s="55">
        <v>854.46579999999892</v>
      </c>
      <c r="W1255" s="43" t="s">
        <v>46</v>
      </c>
      <c r="X1255" s="44">
        <v>0</v>
      </c>
      <c r="Y1255" s="55">
        <f t="shared" si="39"/>
        <v>854.46579999999892</v>
      </c>
      <c r="Z1255" s="14" t="s">
        <v>39</v>
      </c>
      <c r="AA1255" s="45" t="s">
        <v>13738</v>
      </c>
      <c r="AB1255" s="45" t="s">
        <v>13739</v>
      </c>
      <c r="AC1255" s="45" t="s">
        <v>13735</v>
      </c>
      <c r="AD1255" s="45" t="s">
        <v>55</v>
      </c>
      <c r="AE1255" s="43" t="s">
        <v>797</v>
      </c>
      <c r="AF1255" s="45" t="s">
        <v>13737</v>
      </c>
      <c r="AG1255" s="48">
        <v>1</v>
      </c>
    </row>
    <row r="1256" spans="1:33" s="1" customFormat="1" ht="42.75">
      <c r="A1256" s="46" t="s">
        <v>13740</v>
      </c>
      <c r="B1256" s="10" t="s">
        <v>13731</v>
      </c>
      <c r="C1256" s="21" t="s">
        <v>13732</v>
      </c>
      <c r="D1256" s="10" t="s">
        <v>829</v>
      </c>
      <c r="E1256" s="10" t="s">
        <v>79</v>
      </c>
      <c r="F1256" s="10" t="s">
        <v>44</v>
      </c>
      <c r="G1256" s="10" t="s">
        <v>45</v>
      </c>
      <c r="H1256" s="10" t="s">
        <v>44</v>
      </c>
      <c r="I1256" s="11">
        <v>1710.67</v>
      </c>
      <c r="J1256" s="12">
        <v>2.8920682329226554E-3</v>
      </c>
      <c r="K1256" s="47">
        <v>1709.9877999999978</v>
      </c>
      <c r="L1256" s="39" t="s">
        <v>46</v>
      </c>
      <c r="M1256" s="41">
        <v>0</v>
      </c>
      <c r="N1256" s="47">
        <f t="shared" si="38"/>
        <v>1709.9877999999978</v>
      </c>
      <c r="O1256" s="39" t="s">
        <v>39</v>
      </c>
      <c r="P1256" s="13" t="s">
        <v>13741</v>
      </c>
      <c r="Q1256" s="40" t="s">
        <v>13742</v>
      </c>
      <c r="R1256" s="40" t="s">
        <v>13743</v>
      </c>
      <c r="S1256" s="40" t="s">
        <v>1564</v>
      </c>
      <c r="T1256" s="39" t="s">
        <v>797</v>
      </c>
      <c r="U1256" s="40" t="s">
        <v>13744</v>
      </c>
      <c r="V1256" s="55">
        <v>759.40779999999904</v>
      </c>
      <c r="W1256" s="43" t="s">
        <v>46</v>
      </c>
      <c r="X1256" s="44">
        <v>0</v>
      </c>
      <c r="Y1256" s="55">
        <f t="shared" si="39"/>
        <v>759.40779999999904</v>
      </c>
      <c r="Z1256" s="14" t="s">
        <v>39</v>
      </c>
      <c r="AA1256" s="45" t="s">
        <v>13745</v>
      </c>
      <c r="AB1256" s="45" t="s">
        <v>13746</v>
      </c>
      <c r="AC1256" s="45" t="s">
        <v>13747</v>
      </c>
      <c r="AD1256" s="45" t="s">
        <v>287</v>
      </c>
      <c r="AE1256" s="43" t="s">
        <v>5894</v>
      </c>
      <c r="AF1256" s="45" t="s">
        <v>13748</v>
      </c>
      <c r="AG1256" s="48">
        <v>1</v>
      </c>
    </row>
    <row r="1257" spans="1:33" s="1" customFormat="1" ht="24">
      <c r="A1257" s="46" t="s">
        <v>13749</v>
      </c>
      <c r="B1257" s="10" t="s">
        <v>13731</v>
      </c>
      <c r="C1257" s="21" t="s">
        <v>13732</v>
      </c>
      <c r="D1257" s="10" t="s">
        <v>43</v>
      </c>
      <c r="E1257" s="10" t="s">
        <v>79</v>
      </c>
      <c r="F1257" s="10" t="s">
        <v>44</v>
      </c>
      <c r="G1257" s="10" t="s">
        <v>45</v>
      </c>
      <c r="H1257" s="10" t="s">
        <v>44</v>
      </c>
      <c r="I1257" s="11">
        <v>3421.34</v>
      </c>
      <c r="J1257" s="12">
        <v>9.4598728757477944E-4</v>
      </c>
      <c r="K1257" s="47">
        <v>3421.0317999999957</v>
      </c>
      <c r="L1257" s="39" t="s">
        <v>46</v>
      </c>
      <c r="M1257" s="41">
        <v>0</v>
      </c>
      <c r="N1257" s="47">
        <f t="shared" si="38"/>
        <v>3421.0317999999957</v>
      </c>
      <c r="O1257" s="39" t="s">
        <v>39</v>
      </c>
      <c r="P1257" s="13" t="s">
        <v>13750</v>
      </c>
      <c r="Q1257" s="40" t="s">
        <v>13751</v>
      </c>
      <c r="R1257" s="40" t="s">
        <v>13752</v>
      </c>
      <c r="S1257" s="40" t="s">
        <v>1564</v>
      </c>
      <c r="T1257" s="39" t="s">
        <v>797</v>
      </c>
      <c r="U1257" s="40" t="s">
        <v>13753</v>
      </c>
      <c r="V1257" s="55">
        <v>2897.1565999999962</v>
      </c>
      <c r="W1257" s="43" t="s">
        <v>46</v>
      </c>
      <c r="X1257" s="44">
        <v>0</v>
      </c>
      <c r="Y1257" s="55">
        <f t="shared" si="39"/>
        <v>2897.1565999999962</v>
      </c>
      <c r="Z1257" s="14" t="s">
        <v>39</v>
      </c>
      <c r="AA1257" s="45" t="s">
        <v>13754</v>
      </c>
      <c r="AB1257" s="45" t="s">
        <v>13755</v>
      </c>
      <c r="AC1257" s="45" t="s">
        <v>13752</v>
      </c>
      <c r="AD1257" s="45" t="s">
        <v>55</v>
      </c>
      <c r="AE1257" s="43" t="s">
        <v>797</v>
      </c>
      <c r="AF1257" s="45" t="s">
        <v>13753</v>
      </c>
      <c r="AG1257" s="48">
        <v>1</v>
      </c>
    </row>
    <row r="1258" spans="1:33" s="1" customFormat="1" ht="72">
      <c r="A1258" s="46" t="s">
        <v>13756</v>
      </c>
      <c r="B1258" s="10" t="s">
        <v>13757</v>
      </c>
      <c r="C1258" s="21" t="s">
        <v>13758</v>
      </c>
      <c r="D1258" s="10" t="s">
        <v>3270</v>
      </c>
      <c r="E1258" s="10" t="s">
        <v>133</v>
      </c>
      <c r="F1258" s="10" t="s">
        <v>147</v>
      </c>
      <c r="G1258" s="10" t="s">
        <v>135</v>
      </c>
      <c r="H1258" s="10" t="s">
        <v>133</v>
      </c>
      <c r="I1258" s="11"/>
      <c r="J1258" s="12">
        <v>8.5937886417839892E-4</v>
      </c>
      <c r="K1258" s="47">
        <v>1189.2006963200001</v>
      </c>
      <c r="L1258" s="39" t="s">
        <v>46</v>
      </c>
      <c r="M1258" s="41">
        <v>0</v>
      </c>
      <c r="N1258" s="47">
        <f t="shared" si="38"/>
        <v>1189.2006963200001</v>
      </c>
      <c r="O1258" s="39" t="s">
        <v>39</v>
      </c>
      <c r="P1258" s="13" t="s">
        <v>13759</v>
      </c>
      <c r="Q1258" s="40" t="s">
        <v>13760</v>
      </c>
      <c r="R1258" s="40" t="s">
        <v>13761</v>
      </c>
      <c r="S1258" s="40" t="s">
        <v>13762</v>
      </c>
      <c r="T1258" s="39" t="s">
        <v>4067</v>
      </c>
      <c r="U1258" s="40" t="s">
        <v>13763</v>
      </c>
      <c r="V1258" s="55">
        <v>1166.9495398400002</v>
      </c>
      <c r="W1258" s="43" t="s">
        <v>46</v>
      </c>
      <c r="X1258" s="44">
        <v>0</v>
      </c>
      <c r="Y1258" s="55">
        <f t="shared" si="39"/>
        <v>1166.9495398400002</v>
      </c>
      <c r="Z1258" s="14" t="s">
        <v>39</v>
      </c>
      <c r="AA1258" s="45" t="s">
        <v>13764</v>
      </c>
      <c r="AB1258" s="45" t="s">
        <v>13765</v>
      </c>
      <c r="AC1258" s="45" t="s">
        <v>13766</v>
      </c>
      <c r="AD1258" s="45" t="s">
        <v>287</v>
      </c>
      <c r="AE1258" s="43" t="s">
        <v>5978</v>
      </c>
      <c r="AF1258" s="45" t="s">
        <v>13767</v>
      </c>
      <c r="AG1258" s="48">
        <v>1</v>
      </c>
    </row>
    <row r="1259" spans="1:33" s="1" customFormat="1" ht="142.5">
      <c r="A1259" s="46" t="s">
        <v>13768</v>
      </c>
      <c r="B1259" s="10" t="s">
        <v>13769</v>
      </c>
      <c r="C1259" s="21" t="s">
        <v>13770</v>
      </c>
      <c r="D1259" s="16" t="s">
        <v>199</v>
      </c>
      <c r="E1259" s="10" t="s">
        <v>61</v>
      </c>
      <c r="F1259" s="10" t="s">
        <v>62</v>
      </c>
      <c r="G1259" s="10" t="s">
        <v>939</v>
      </c>
      <c r="H1259" s="10" t="s">
        <v>63</v>
      </c>
      <c r="I1259" s="11">
        <v>9774.52</v>
      </c>
      <c r="J1259" s="12">
        <v>4.1976599394556344E-4</v>
      </c>
      <c r="K1259" s="47">
        <v>9774.0747999999876</v>
      </c>
      <c r="L1259" s="39" t="s">
        <v>46</v>
      </c>
      <c r="M1259" s="41">
        <v>0</v>
      </c>
      <c r="N1259" s="47">
        <f t="shared" si="38"/>
        <v>9774.0747999999876</v>
      </c>
      <c r="O1259" s="39" t="s">
        <v>39</v>
      </c>
      <c r="P1259" s="13" t="s">
        <v>13771</v>
      </c>
      <c r="Q1259" s="40" t="s">
        <v>13772</v>
      </c>
      <c r="R1259" s="40" t="s">
        <v>13773</v>
      </c>
      <c r="S1259" s="40" t="s">
        <v>13774</v>
      </c>
      <c r="T1259" s="39" t="s">
        <v>506</v>
      </c>
      <c r="U1259" s="40" t="s">
        <v>13775</v>
      </c>
      <c r="V1259" s="55">
        <v>7530.7059999999901</v>
      </c>
      <c r="W1259" s="43" t="s">
        <v>46</v>
      </c>
      <c r="X1259" s="44">
        <v>0</v>
      </c>
      <c r="Y1259" s="55">
        <f t="shared" si="39"/>
        <v>7530.7059999999901</v>
      </c>
      <c r="Z1259" s="14" t="s">
        <v>39</v>
      </c>
      <c r="AA1259" s="45" t="s">
        <v>13776</v>
      </c>
      <c r="AB1259" s="45" t="s">
        <v>13777</v>
      </c>
      <c r="AC1259" s="45" t="s">
        <v>13778</v>
      </c>
      <c r="AD1259" s="45" t="s">
        <v>169</v>
      </c>
      <c r="AE1259" s="43" t="s">
        <v>1159</v>
      </c>
      <c r="AF1259" s="45" t="s">
        <v>13779</v>
      </c>
      <c r="AG1259" s="48">
        <v>1</v>
      </c>
    </row>
    <row r="1260" spans="1:33" s="1" customFormat="1" ht="71.25">
      <c r="A1260" s="46" t="s">
        <v>13780</v>
      </c>
      <c r="B1260" s="10" t="s">
        <v>13781</v>
      </c>
      <c r="C1260" s="21" t="s">
        <v>13782</v>
      </c>
      <c r="D1260" s="10" t="s">
        <v>598</v>
      </c>
      <c r="E1260" s="10" t="s">
        <v>79</v>
      </c>
      <c r="F1260" s="10" t="s">
        <v>44</v>
      </c>
      <c r="G1260" s="10" t="s">
        <v>45</v>
      </c>
      <c r="H1260" s="10" t="s">
        <v>44</v>
      </c>
      <c r="I1260" s="11">
        <v>3770</v>
      </c>
      <c r="J1260" s="12">
        <v>8.3982189364993924E-4</v>
      </c>
      <c r="K1260" s="47">
        <v>493.20319999999998</v>
      </c>
      <c r="L1260" s="39" t="s">
        <v>46</v>
      </c>
      <c r="M1260" s="41">
        <v>0</v>
      </c>
      <c r="N1260" s="47">
        <f t="shared" si="38"/>
        <v>493.20319999999998</v>
      </c>
      <c r="O1260" s="39" t="s">
        <v>39</v>
      </c>
      <c r="P1260" s="13" t="s">
        <v>13783</v>
      </c>
      <c r="Q1260" s="40" t="s">
        <v>13784</v>
      </c>
      <c r="R1260" s="40" t="s">
        <v>13785</v>
      </c>
      <c r="S1260" s="40" t="s">
        <v>13786</v>
      </c>
      <c r="T1260" s="39" t="s">
        <v>13787</v>
      </c>
      <c r="U1260" s="40" t="s">
        <v>13788</v>
      </c>
      <c r="V1260" s="55">
        <v>321.26080000000002</v>
      </c>
      <c r="W1260" s="43" t="s">
        <v>46</v>
      </c>
      <c r="X1260" s="44">
        <v>0</v>
      </c>
      <c r="Y1260" s="55">
        <f t="shared" si="39"/>
        <v>321.26080000000002</v>
      </c>
      <c r="Z1260" s="14" t="s">
        <v>39</v>
      </c>
      <c r="AA1260" s="45" t="s">
        <v>13789</v>
      </c>
      <c r="AB1260" s="45" t="s">
        <v>13790</v>
      </c>
      <c r="AC1260" s="45" t="s">
        <v>13791</v>
      </c>
      <c r="AD1260" s="45" t="s">
        <v>903</v>
      </c>
      <c r="AE1260" s="43" t="s">
        <v>13792</v>
      </c>
      <c r="AF1260" s="45" t="s">
        <v>13793</v>
      </c>
      <c r="AG1260" s="48">
        <v>1</v>
      </c>
    </row>
    <row r="1261" spans="1:33" s="1" customFormat="1">
      <c r="A1261" s="46" t="s">
        <v>13794</v>
      </c>
      <c r="B1261" s="10" t="s">
        <v>13795</v>
      </c>
      <c r="C1261" s="21" t="s">
        <v>13796</v>
      </c>
      <c r="D1261" s="10" t="s">
        <v>1971</v>
      </c>
      <c r="E1261" s="10" t="s">
        <v>79</v>
      </c>
      <c r="F1261" s="10" t="s">
        <v>44</v>
      </c>
      <c r="G1261" s="10" t="s">
        <v>45</v>
      </c>
      <c r="H1261" s="10" t="s">
        <v>3817</v>
      </c>
      <c r="I1261" s="11"/>
      <c r="J1261" s="12">
        <v>0.15531925917101105</v>
      </c>
      <c r="K1261" s="47">
        <v>2630.58116608</v>
      </c>
      <c r="L1261" s="39" t="s">
        <v>46</v>
      </c>
      <c r="M1261" s="41">
        <v>0</v>
      </c>
      <c r="N1261" s="47">
        <f t="shared" si="38"/>
        <v>2630.58116608</v>
      </c>
      <c r="O1261" s="39" t="s">
        <v>39</v>
      </c>
      <c r="P1261" s="13" t="s">
        <v>13797</v>
      </c>
      <c r="Q1261" s="40" t="s">
        <v>13798</v>
      </c>
      <c r="R1261" s="40" t="s">
        <v>13799</v>
      </c>
      <c r="S1261" s="40" t="s">
        <v>382</v>
      </c>
      <c r="T1261" s="39" t="s">
        <v>125</v>
      </c>
      <c r="U1261" s="40" t="s">
        <v>13800</v>
      </c>
      <c r="V1261" s="55">
        <v>178.00925183999999</v>
      </c>
      <c r="W1261" s="43" t="s">
        <v>46</v>
      </c>
      <c r="X1261" s="44">
        <v>0</v>
      </c>
      <c r="Y1261" s="55">
        <f t="shared" si="39"/>
        <v>178.00925183999999</v>
      </c>
      <c r="Z1261" s="14" t="s">
        <v>39</v>
      </c>
      <c r="AA1261" s="45" t="s">
        <v>13801</v>
      </c>
      <c r="AB1261" s="45" t="s">
        <v>13802</v>
      </c>
      <c r="AC1261" s="45" t="s">
        <v>13803</v>
      </c>
      <c r="AD1261" s="45" t="s">
        <v>55</v>
      </c>
      <c r="AE1261" s="43" t="s">
        <v>1287</v>
      </c>
      <c r="AF1261" s="45" t="s">
        <v>13804</v>
      </c>
      <c r="AG1261" s="48">
        <v>1</v>
      </c>
    </row>
    <row r="1262" spans="1:33" s="1" customFormat="1" ht="29.25">
      <c r="A1262" s="46" t="s">
        <v>13805</v>
      </c>
      <c r="B1262" s="10" t="s">
        <v>13795</v>
      </c>
      <c r="C1262" s="21" t="s">
        <v>13806</v>
      </c>
      <c r="D1262" s="10" t="s">
        <v>1971</v>
      </c>
      <c r="E1262" s="10" t="s">
        <v>79</v>
      </c>
      <c r="F1262" s="10" t="s">
        <v>44</v>
      </c>
      <c r="G1262" s="10" t="s">
        <v>45</v>
      </c>
      <c r="H1262" s="10" t="s">
        <v>3817</v>
      </c>
      <c r="I1262" s="11"/>
      <c r="J1262" s="12">
        <v>2.5595822909476703E-2</v>
      </c>
      <c r="K1262" s="47">
        <v>197.7880576</v>
      </c>
      <c r="L1262" s="39" t="s">
        <v>46</v>
      </c>
      <c r="M1262" s="41">
        <v>0</v>
      </c>
      <c r="N1262" s="47">
        <f t="shared" si="38"/>
        <v>197.7880576</v>
      </c>
      <c r="O1262" s="39" t="s">
        <v>39</v>
      </c>
      <c r="P1262" s="13" t="s">
        <v>13807</v>
      </c>
      <c r="Q1262" s="40" t="s">
        <v>13808</v>
      </c>
      <c r="R1262" s="40" t="s">
        <v>13809</v>
      </c>
      <c r="S1262" s="40" t="s">
        <v>1286</v>
      </c>
      <c r="T1262" s="39" t="s">
        <v>1287</v>
      </c>
      <c r="U1262" s="40" t="s">
        <v>13810</v>
      </c>
      <c r="V1262" s="55">
        <v>155.75809536000003</v>
      </c>
      <c r="W1262" s="43" t="s">
        <v>46</v>
      </c>
      <c r="X1262" s="44">
        <v>0</v>
      </c>
      <c r="Y1262" s="55">
        <f t="shared" si="39"/>
        <v>155.75809536000003</v>
      </c>
      <c r="Z1262" s="14" t="s">
        <v>39</v>
      </c>
      <c r="AA1262" s="45" t="s">
        <v>13811</v>
      </c>
      <c r="AB1262" s="45" t="s">
        <v>13812</v>
      </c>
      <c r="AC1262" s="45" t="s">
        <v>13813</v>
      </c>
      <c r="AD1262" s="45" t="s">
        <v>271</v>
      </c>
      <c r="AE1262" s="43" t="s">
        <v>1455</v>
      </c>
      <c r="AF1262" s="45" t="s">
        <v>13814</v>
      </c>
      <c r="AG1262" s="48">
        <v>1</v>
      </c>
    </row>
    <row r="1263" spans="1:33" s="1" customFormat="1" ht="57">
      <c r="A1263" s="46" t="s">
        <v>13815</v>
      </c>
      <c r="B1263" s="10" t="s">
        <v>13816</v>
      </c>
      <c r="C1263" s="21" t="s">
        <v>13817</v>
      </c>
      <c r="D1263" s="10" t="s">
        <v>1065</v>
      </c>
      <c r="E1263" s="10" t="s">
        <v>79</v>
      </c>
      <c r="F1263" s="10" t="s">
        <v>44</v>
      </c>
      <c r="G1263" s="10" t="s">
        <v>45</v>
      </c>
      <c r="H1263" s="10" t="s">
        <v>44</v>
      </c>
      <c r="I1263" s="11">
        <v>67567.77</v>
      </c>
      <c r="J1263" s="12">
        <v>6.0935555291504753E-2</v>
      </c>
      <c r="K1263" s="47">
        <v>67567.226399999912</v>
      </c>
      <c r="L1263" s="39" t="s">
        <v>46</v>
      </c>
      <c r="M1263" s="41">
        <v>0</v>
      </c>
      <c r="N1263" s="47">
        <f t="shared" si="38"/>
        <v>67567.226399999912</v>
      </c>
      <c r="O1263" s="39" t="s">
        <v>39</v>
      </c>
      <c r="P1263" s="13" t="s">
        <v>13818</v>
      </c>
      <c r="Q1263" s="40" t="s">
        <v>13819</v>
      </c>
      <c r="R1263" s="40" t="s">
        <v>13820</v>
      </c>
      <c r="S1263" s="40" t="s">
        <v>13821</v>
      </c>
      <c r="T1263" s="39" t="s">
        <v>164</v>
      </c>
      <c r="U1263" s="40" t="s">
        <v>13822</v>
      </c>
      <c r="V1263" s="55">
        <v>67567.226399999912</v>
      </c>
      <c r="W1263" s="43" t="s">
        <v>46</v>
      </c>
      <c r="X1263" s="44">
        <v>0</v>
      </c>
      <c r="Y1263" s="55">
        <f t="shared" si="39"/>
        <v>67567.226399999912</v>
      </c>
      <c r="Z1263" s="14" t="s">
        <v>39</v>
      </c>
      <c r="AA1263" s="45" t="s">
        <v>13823</v>
      </c>
      <c r="AB1263" s="45" t="s">
        <v>13824</v>
      </c>
      <c r="AC1263" s="45" t="s">
        <v>13820</v>
      </c>
      <c r="AD1263" s="45" t="s">
        <v>55</v>
      </c>
      <c r="AE1263" s="43" t="s">
        <v>164</v>
      </c>
      <c r="AF1263" s="45" t="s">
        <v>13822</v>
      </c>
      <c r="AG1263" s="48">
        <v>1</v>
      </c>
    </row>
    <row r="1264" spans="1:33" s="1" customFormat="1" ht="24">
      <c r="A1264" s="46" t="s">
        <v>13825</v>
      </c>
      <c r="B1264" s="10" t="s">
        <v>13816</v>
      </c>
      <c r="C1264" s="21" t="s">
        <v>13817</v>
      </c>
      <c r="D1264" s="10" t="s">
        <v>598</v>
      </c>
      <c r="E1264" s="10" t="s">
        <v>79</v>
      </c>
      <c r="F1264" s="10" t="s">
        <v>44</v>
      </c>
      <c r="G1264" s="10" t="s">
        <v>45</v>
      </c>
      <c r="H1264" s="10" t="s">
        <v>44</v>
      </c>
      <c r="I1264" s="11">
        <v>90090.36</v>
      </c>
      <c r="J1264" s="12">
        <v>0.1039211020475274</v>
      </c>
      <c r="K1264" s="47">
        <v>90089.635199999888</v>
      </c>
      <c r="L1264" s="39" t="s">
        <v>46</v>
      </c>
      <c r="M1264" s="41">
        <v>0</v>
      </c>
      <c r="N1264" s="47">
        <f t="shared" si="38"/>
        <v>90089.635199999888</v>
      </c>
      <c r="O1264" s="39" t="s">
        <v>39</v>
      </c>
      <c r="P1264" s="13" t="s">
        <v>13826</v>
      </c>
      <c r="Q1264" s="40" t="s">
        <v>13827</v>
      </c>
      <c r="R1264" s="40" t="s">
        <v>13828</v>
      </c>
      <c r="S1264" s="40" t="s">
        <v>13829</v>
      </c>
      <c r="T1264" s="39" t="s">
        <v>164</v>
      </c>
      <c r="U1264" s="40" t="s">
        <v>13830</v>
      </c>
      <c r="V1264" s="55">
        <v>90089.635199999888</v>
      </c>
      <c r="W1264" s="43" t="s">
        <v>46</v>
      </c>
      <c r="X1264" s="44">
        <v>0</v>
      </c>
      <c r="Y1264" s="55">
        <f t="shared" si="39"/>
        <v>90089.635199999888</v>
      </c>
      <c r="Z1264" s="14" t="s">
        <v>39</v>
      </c>
      <c r="AA1264" s="45" t="s">
        <v>13823</v>
      </c>
      <c r="AB1264" s="45" t="s">
        <v>13831</v>
      </c>
      <c r="AC1264" s="45" t="s">
        <v>13832</v>
      </c>
      <c r="AD1264" s="45" t="s">
        <v>55</v>
      </c>
      <c r="AE1264" s="43" t="s">
        <v>164</v>
      </c>
      <c r="AF1264" s="45" t="s">
        <v>13830</v>
      </c>
      <c r="AG1264" s="48">
        <v>1</v>
      </c>
    </row>
    <row r="1265" spans="1:33" s="1" customFormat="1" ht="42.75">
      <c r="A1265" s="46" t="s">
        <v>13833</v>
      </c>
      <c r="B1265" s="10" t="s">
        <v>13834</v>
      </c>
      <c r="C1265" s="21" t="s">
        <v>13835</v>
      </c>
      <c r="D1265" s="10" t="s">
        <v>13836</v>
      </c>
      <c r="E1265" s="10" t="s">
        <v>9559</v>
      </c>
      <c r="F1265" s="10" t="s">
        <v>201</v>
      </c>
      <c r="G1265" s="10" t="s">
        <v>202</v>
      </c>
      <c r="H1265" s="10" t="s">
        <v>2537</v>
      </c>
      <c r="I1265" s="11"/>
      <c r="J1265" s="12">
        <v>5.1791572867161781E-5</v>
      </c>
      <c r="K1265" s="47">
        <v>1539.0383231999999</v>
      </c>
      <c r="L1265" s="39" t="s">
        <v>46</v>
      </c>
      <c r="M1265" s="41">
        <v>0</v>
      </c>
      <c r="N1265" s="47">
        <f t="shared" si="38"/>
        <v>1539.0383231999999</v>
      </c>
      <c r="O1265" s="39" t="s">
        <v>39</v>
      </c>
      <c r="P1265" s="13" t="s">
        <v>13837</v>
      </c>
      <c r="Q1265" s="40" t="s">
        <v>13838</v>
      </c>
      <c r="R1265" s="40" t="s">
        <v>13839</v>
      </c>
      <c r="S1265" s="40" t="s">
        <v>13840</v>
      </c>
      <c r="T1265" s="39" t="s">
        <v>4831</v>
      </c>
      <c r="U1265" s="40" t="s">
        <v>13841</v>
      </c>
      <c r="V1265" s="55">
        <v>904.88036352000006</v>
      </c>
      <c r="W1265" s="43" t="s">
        <v>46</v>
      </c>
      <c r="X1265" s="44">
        <v>0</v>
      </c>
      <c r="Y1265" s="55">
        <f t="shared" si="39"/>
        <v>904.88036352000006</v>
      </c>
      <c r="Z1265" s="14" t="s">
        <v>39</v>
      </c>
      <c r="AA1265" s="45" t="s">
        <v>13842</v>
      </c>
      <c r="AB1265" s="45" t="s">
        <v>13843</v>
      </c>
      <c r="AC1265" s="45" t="s">
        <v>13839</v>
      </c>
      <c r="AD1265" s="45" t="s">
        <v>2546</v>
      </c>
      <c r="AE1265" s="43" t="s">
        <v>4831</v>
      </c>
      <c r="AF1265" s="45" t="s">
        <v>13841</v>
      </c>
      <c r="AG1265" s="48">
        <v>1</v>
      </c>
    </row>
    <row r="1266" spans="1:33" s="1" customFormat="1" ht="28.5">
      <c r="A1266" s="46" t="s">
        <v>13844</v>
      </c>
      <c r="B1266" s="10" t="s">
        <v>13834</v>
      </c>
      <c r="C1266" s="21" t="s">
        <v>13835</v>
      </c>
      <c r="D1266" s="10" t="s">
        <v>464</v>
      </c>
      <c r="E1266" s="10" t="s">
        <v>44</v>
      </c>
      <c r="F1266" s="10" t="s">
        <v>44</v>
      </c>
      <c r="G1266" s="10" t="s">
        <v>45</v>
      </c>
      <c r="H1266" s="10" t="s">
        <v>44</v>
      </c>
      <c r="I1266" s="11"/>
      <c r="J1266" s="12">
        <v>4.3698383518789217E-5</v>
      </c>
      <c r="K1266" s="47">
        <v>210.14981119999999</v>
      </c>
      <c r="L1266" s="39" t="s">
        <v>46</v>
      </c>
      <c r="M1266" s="41">
        <v>0</v>
      </c>
      <c r="N1266" s="47">
        <f t="shared" si="38"/>
        <v>210.14981119999999</v>
      </c>
      <c r="O1266" s="39" t="s">
        <v>39</v>
      </c>
      <c r="P1266" s="13" t="s">
        <v>13845</v>
      </c>
      <c r="Q1266" s="40" t="s">
        <v>13846</v>
      </c>
      <c r="R1266" s="40" t="s">
        <v>13847</v>
      </c>
      <c r="S1266" s="40" t="s">
        <v>1469</v>
      </c>
      <c r="T1266" s="39" t="s">
        <v>1287</v>
      </c>
      <c r="U1266" s="40" t="s">
        <v>13848</v>
      </c>
      <c r="V1266" s="55">
        <v>257.12447487999998</v>
      </c>
      <c r="W1266" s="43" t="s">
        <v>46</v>
      </c>
      <c r="X1266" s="44">
        <v>0</v>
      </c>
      <c r="Y1266" s="55">
        <f t="shared" si="39"/>
        <v>257.12447487999998</v>
      </c>
      <c r="Z1266" s="14" t="s">
        <v>39</v>
      </c>
      <c r="AA1266" s="45" t="s">
        <v>13849</v>
      </c>
      <c r="AB1266" s="45" t="s">
        <v>13850</v>
      </c>
      <c r="AC1266" s="45" t="s">
        <v>13851</v>
      </c>
      <c r="AD1266" s="45" t="s">
        <v>271</v>
      </c>
      <c r="AE1266" s="43" t="s">
        <v>449</v>
      </c>
      <c r="AF1266" s="45" t="s">
        <v>13852</v>
      </c>
      <c r="AG1266" s="48">
        <v>1</v>
      </c>
    </row>
    <row r="1267" spans="1:33" s="1" customFormat="1" ht="57">
      <c r="A1267" s="46" t="s">
        <v>13853</v>
      </c>
      <c r="B1267" s="10" t="s">
        <v>13854</v>
      </c>
      <c r="C1267" s="21" t="s">
        <v>13855</v>
      </c>
      <c r="D1267" s="10" t="s">
        <v>1971</v>
      </c>
      <c r="E1267" s="10" t="s">
        <v>79</v>
      </c>
      <c r="F1267" s="10" t="s">
        <v>44</v>
      </c>
      <c r="G1267" s="10" t="s">
        <v>45</v>
      </c>
      <c r="H1267" s="10" t="s">
        <v>44</v>
      </c>
      <c r="I1267" s="11"/>
      <c r="J1267" s="12">
        <v>8.443563072221133E-3</v>
      </c>
      <c r="K1267" s="47">
        <v>170.59219968000002</v>
      </c>
      <c r="L1267" s="39" t="s">
        <v>46</v>
      </c>
      <c r="M1267" s="41">
        <v>0</v>
      </c>
      <c r="N1267" s="47">
        <f t="shared" si="38"/>
        <v>170.59219968000002</v>
      </c>
      <c r="O1267" s="39" t="s">
        <v>39</v>
      </c>
      <c r="P1267" s="13" t="s">
        <v>13856</v>
      </c>
      <c r="Q1267" s="40" t="s">
        <v>13857</v>
      </c>
      <c r="R1267" s="40" t="s">
        <v>13858</v>
      </c>
      <c r="S1267" s="40" t="s">
        <v>13859</v>
      </c>
      <c r="T1267" s="39" t="s">
        <v>266</v>
      </c>
      <c r="U1267" s="40" t="s">
        <v>13860</v>
      </c>
      <c r="V1267" s="55">
        <v>87.768450560000005</v>
      </c>
      <c r="W1267" s="43" t="s">
        <v>46</v>
      </c>
      <c r="X1267" s="44">
        <v>0</v>
      </c>
      <c r="Y1267" s="55">
        <f t="shared" si="39"/>
        <v>87.768450560000005</v>
      </c>
      <c r="Z1267" s="14" t="s">
        <v>39</v>
      </c>
      <c r="AA1267" s="45" t="s">
        <v>13861</v>
      </c>
      <c r="AB1267" s="45" t="s">
        <v>13862</v>
      </c>
      <c r="AC1267" s="45" t="s">
        <v>13863</v>
      </c>
      <c r="AD1267" s="45" t="s">
        <v>271</v>
      </c>
      <c r="AE1267" s="43" t="s">
        <v>1104</v>
      </c>
      <c r="AF1267" s="45" t="s">
        <v>13864</v>
      </c>
      <c r="AG1267" s="48">
        <v>1</v>
      </c>
    </row>
    <row r="1268" spans="1:33" s="1" customFormat="1">
      <c r="A1268" s="46" t="s">
        <v>13865</v>
      </c>
      <c r="B1268" s="10" t="s">
        <v>13866</v>
      </c>
      <c r="C1268" s="21" t="s">
        <v>13867</v>
      </c>
      <c r="D1268" s="10" t="s">
        <v>13868</v>
      </c>
      <c r="E1268" s="10" t="s">
        <v>133</v>
      </c>
      <c r="F1268" s="10" t="s">
        <v>147</v>
      </c>
      <c r="G1268" s="10" t="s">
        <v>135</v>
      </c>
      <c r="H1268" s="10" t="s">
        <v>136</v>
      </c>
      <c r="I1268" s="11">
        <v>367745.6</v>
      </c>
      <c r="J1268" s="12">
        <v>3.0851068063261042E-3</v>
      </c>
      <c r="K1268" s="47">
        <v>367745.6</v>
      </c>
      <c r="L1268" s="39" t="s">
        <v>46</v>
      </c>
      <c r="M1268" s="41">
        <v>0</v>
      </c>
      <c r="N1268" s="47">
        <f t="shared" si="38"/>
        <v>367745.6</v>
      </c>
      <c r="O1268" s="39" t="s">
        <v>39</v>
      </c>
      <c r="P1268" s="13" t="s">
        <v>13869</v>
      </c>
      <c r="Q1268" s="40" t="s">
        <v>13870</v>
      </c>
      <c r="R1268" s="40" t="s">
        <v>13871</v>
      </c>
      <c r="S1268" s="40" t="s">
        <v>13872</v>
      </c>
      <c r="T1268" s="39" t="s">
        <v>141</v>
      </c>
      <c r="U1268" s="40" t="s">
        <v>13873</v>
      </c>
      <c r="V1268" s="55">
        <v>367745.6</v>
      </c>
      <c r="W1268" s="43" t="s">
        <v>46</v>
      </c>
      <c r="X1268" s="44">
        <v>0</v>
      </c>
      <c r="Y1268" s="55">
        <f t="shared" si="39"/>
        <v>367745.6</v>
      </c>
      <c r="Z1268" s="14" t="s">
        <v>39</v>
      </c>
      <c r="AA1268" s="45" t="s">
        <v>13874</v>
      </c>
      <c r="AB1268" s="45" t="s">
        <v>13875</v>
      </c>
      <c r="AC1268" s="45" t="s">
        <v>13871</v>
      </c>
      <c r="AD1268" s="45" t="s">
        <v>55</v>
      </c>
      <c r="AE1268" s="43" t="s">
        <v>141</v>
      </c>
      <c r="AF1268" s="45" t="s">
        <v>13873</v>
      </c>
      <c r="AG1268" s="48">
        <v>1</v>
      </c>
    </row>
    <row r="1269" spans="1:33" s="1" customFormat="1" ht="85.5">
      <c r="A1269" s="46" t="s">
        <v>13876</v>
      </c>
      <c r="B1269" s="10" t="s">
        <v>13877</v>
      </c>
      <c r="C1269" s="21" t="s">
        <v>13878</v>
      </c>
      <c r="D1269" s="10" t="s">
        <v>464</v>
      </c>
      <c r="E1269" s="10" t="s">
        <v>44</v>
      </c>
      <c r="F1269" s="10" t="s">
        <v>44</v>
      </c>
      <c r="G1269" s="10" t="s">
        <v>3723</v>
      </c>
      <c r="H1269" s="10" t="s">
        <v>44</v>
      </c>
      <c r="I1269" s="11">
        <v>92056.27</v>
      </c>
      <c r="J1269" s="12">
        <v>4.8267649561749117E-3</v>
      </c>
      <c r="K1269" s="47">
        <v>92056.27</v>
      </c>
      <c r="L1269" s="39" t="s">
        <v>46</v>
      </c>
      <c r="M1269" s="41">
        <v>0</v>
      </c>
      <c r="N1269" s="47">
        <f t="shared" si="38"/>
        <v>92056.27</v>
      </c>
      <c r="O1269" s="39" t="s">
        <v>39</v>
      </c>
      <c r="P1269" s="13" t="s">
        <v>13879</v>
      </c>
      <c r="Q1269" s="40" t="s">
        <v>13880</v>
      </c>
      <c r="R1269" s="40" t="s">
        <v>13881</v>
      </c>
      <c r="S1269" s="40" t="s">
        <v>13882</v>
      </c>
      <c r="T1269" s="39" t="s">
        <v>13883</v>
      </c>
      <c r="U1269" s="40" t="s">
        <v>13884</v>
      </c>
      <c r="V1269" s="55">
        <v>92056.27</v>
      </c>
      <c r="W1269" s="43" t="s">
        <v>46</v>
      </c>
      <c r="X1269" s="44">
        <v>0</v>
      </c>
      <c r="Y1269" s="55">
        <f t="shared" si="39"/>
        <v>92056.27</v>
      </c>
      <c r="Z1269" s="14" t="s">
        <v>39</v>
      </c>
      <c r="AA1269" s="45" t="s">
        <v>13885</v>
      </c>
      <c r="AB1269" s="45" t="s">
        <v>13886</v>
      </c>
      <c r="AC1269" s="45" t="s">
        <v>13887</v>
      </c>
      <c r="AD1269" s="45" t="s">
        <v>271</v>
      </c>
      <c r="AE1269" s="43" t="s">
        <v>13883</v>
      </c>
      <c r="AF1269" s="45" t="s">
        <v>13884</v>
      </c>
      <c r="AG1269" s="48">
        <v>1</v>
      </c>
    </row>
    <row r="1270" spans="1:33" s="1" customFormat="1" ht="99.75">
      <c r="A1270" s="46" t="s">
        <v>13888</v>
      </c>
      <c r="B1270" s="10" t="s">
        <v>13877</v>
      </c>
      <c r="C1270" s="21" t="s">
        <v>13878</v>
      </c>
      <c r="D1270" s="10" t="s">
        <v>1065</v>
      </c>
      <c r="E1270" s="10" t="s">
        <v>44</v>
      </c>
      <c r="F1270" s="10" t="s">
        <v>44</v>
      </c>
      <c r="G1270" s="10" t="s">
        <v>3723</v>
      </c>
      <c r="H1270" s="10" t="s">
        <v>44</v>
      </c>
      <c r="I1270" s="11">
        <v>138084.41</v>
      </c>
      <c r="J1270" s="12">
        <v>6.6609356395213593E-2</v>
      </c>
      <c r="K1270" s="47">
        <v>138084.41</v>
      </c>
      <c r="L1270" s="39" t="s">
        <v>46</v>
      </c>
      <c r="M1270" s="41">
        <v>0</v>
      </c>
      <c r="N1270" s="47">
        <f t="shared" si="38"/>
        <v>138084.41</v>
      </c>
      <c r="O1270" s="39" t="s">
        <v>39</v>
      </c>
      <c r="P1270" s="13" t="s">
        <v>13889</v>
      </c>
      <c r="Q1270" s="40" t="s">
        <v>13890</v>
      </c>
      <c r="R1270" s="40" t="s">
        <v>13891</v>
      </c>
      <c r="S1270" s="40" t="s">
        <v>13892</v>
      </c>
      <c r="T1270" s="39" t="s">
        <v>1590</v>
      </c>
      <c r="U1270" s="40" t="s">
        <v>13893</v>
      </c>
      <c r="V1270" s="55">
        <v>138084.41</v>
      </c>
      <c r="W1270" s="43" t="s">
        <v>46</v>
      </c>
      <c r="X1270" s="44">
        <v>0</v>
      </c>
      <c r="Y1270" s="55">
        <f t="shared" si="39"/>
        <v>138084.41</v>
      </c>
      <c r="Z1270" s="14" t="s">
        <v>39</v>
      </c>
      <c r="AA1270" s="45" t="s">
        <v>13885</v>
      </c>
      <c r="AB1270" s="45" t="s">
        <v>13894</v>
      </c>
      <c r="AC1270" s="45" t="s">
        <v>13895</v>
      </c>
      <c r="AD1270" s="45" t="s">
        <v>271</v>
      </c>
      <c r="AE1270" s="43" t="s">
        <v>1590</v>
      </c>
      <c r="AF1270" s="45" t="s">
        <v>13893</v>
      </c>
      <c r="AG1270" s="48">
        <v>1</v>
      </c>
    </row>
    <row r="1271" spans="1:33" s="1" customFormat="1" ht="85.5">
      <c r="A1271" s="46" t="s">
        <v>13896</v>
      </c>
      <c r="B1271" s="10" t="s">
        <v>13897</v>
      </c>
      <c r="C1271" s="21" t="s">
        <v>13898</v>
      </c>
      <c r="D1271" s="10" t="s">
        <v>13899</v>
      </c>
      <c r="E1271" s="10" t="s">
        <v>583</v>
      </c>
      <c r="F1271" s="10" t="s">
        <v>62</v>
      </c>
      <c r="G1271" s="10" t="s">
        <v>45</v>
      </c>
      <c r="H1271" s="10" t="s">
        <v>63</v>
      </c>
      <c r="I1271" s="11"/>
      <c r="J1271" s="12">
        <v>1.1742071384308073E-2</v>
      </c>
      <c r="K1271" s="47">
        <v>128.56223743999999</v>
      </c>
      <c r="L1271" s="39" t="s">
        <v>46</v>
      </c>
      <c r="M1271" s="41">
        <v>0</v>
      </c>
      <c r="N1271" s="47">
        <f t="shared" si="38"/>
        <v>128.56223743999999</v>
      </c>
      <c r="O1271" s="39" t="s">
        <v>39</v>
      </c>
      <c r="P1271" s="13" t="s">
        <v>13900</v>
      </c>
      <c r="Q1271" s="40" t="s">
        <v>13901</v>
      </c>
      <c r="R1271" s="40" t="s">
        <v>13902</v>
      </c>
      <c r="S1271" s="40" t="s">
        <v>13903</v>
      </c>
      <c r="T1271" s="39" t="s">
        <v>1590</v>
      </c>
      <c r="U1271" s="40" t="s">
        <v>13904</v>
      </c>
      <c r="V1271" s="55">
        <v>61.808768000000001</v>
      </c>
      <c r="W1271" s="43" t="s">
        <v>46</v>
      </c>
      <c r="X1271" s="44">
        <v>0</v>
      </c>
      <c r="Y1271" s="55">
        <f t="shared" si="39"/>
        <v>61.808768000000001</v>
      </c>
      <c r="Z1271" s="14" t="s">
        <v>39</v>
      </c>
      <c r="AA1271" s="45" t="s">
        <v>13905</v>
      </c>
      <c r="AB1271" s="45" t="s">
        <v>13906</v>
      </c>
      <c r="AC1271" s="45" t="s">
        <v>13907</v>
      </c>
      <c r="AD1271" s="45" t="s">
        <v>169</v>
      </c>
      <c r="AE1271" s="43" t="s">
        <v>1590</v>
      </c>
      <c r="AF1271" s="45" t="s">
        <v>13904</v>
      </c>
      <c r="AG1271" s="48">
        <v>1</v>
      </c>
    </row>
    <row r="1272" spans="1:33" s="1" customFormat="1" ht="71.25">
      <c r="A1272" s="46" t="s">
        <v>13908</v>
      </c>
      <c r="B1272" s="10" t="s">
        <v>13897</v>
      </c>
      <c r="C1272" s="21" t="s">
        <v>13909</v>
      </c>
      <c r="D1272" s="10" t="s">
        <v>13910</v>
      </c>
      <c r="E1272" s="10" t="s">
        <v>568</v>
      </c>
      <c r="F1272" s="10" t="s">
        <v>201</v>
      </c>
      <c r="G1272" s="10" t="s">
        <v>202</v>
      </c>
      <c r="H1272" s="10" t="s">
        <v>2537</v>
      </c>
      <c r="I1272" s="11"/>
      <c r="J1272" s="12">
        <v>7.0356584030125846E-2</v>
      </c>
      <c r="K1272" s="47">
        <v>210.14981119999999</v>
      </c>
      <c r="L1272" s="39" t="s">
        <v>46</v>
      </c>
      <c r="M1272" s="41">
        <v>0</v>
      </c>
      <c r="N1272" s="47">
        <f t="shared" si="38"/>
        <v>210.14981119999999</v>
      </c>
      <c r="O1272" s="39" t="s">
        <v>39</v>
      </c>
      <c r="P1272" s="13" t="s">
        <v>13911</v>
      </c>
      <c r="Q1272" s="40" t="s">
        <v>13912</v>
      </c>
      <c r="R1272" s="40" t="s">
        <v>13913</v>
      </c>
      <c r="S1272" s="40" t="s">
        <v>13914</v>
      </c>
      <c r="T1272" s="39" t="s">
        <v>84</v>
      </c>
      <c r="U1272" s="40" t="s">
        <v>13915</v>
      </c>
      <c r="V1272" s="55">
        <v>156.99427071999997</v>
      </c>
      <c r="W1272" s="43" t="s">
        <v>46</v>
      </c>
      <c r="X1272" s="44">
        <v>0</v>
      </c>
      <c r="Y1272" s="55">
        <f t="shared" si="39"/>
        <v>156.99427071999997</v>
      </c>
      <c r="Z1272" s="14" t="s">
        <v>39</v>
      </c>
      <c r="AA1272" s="45" t="s">
        <v>13916</v>
      </c>
      <c r="AB1272" s="45" t="s">
        <v>13917</v>
      </c>
      <c r="AC1272" s="45" t="s">
        <v>13918</v>
      </c>
      <c r="AD1272" s="45" t="s">
        <v>4887</v>
      </c>
      <c r="AE1272" s="43" t="s">
        <v>90</v>
      </c>
      <c r="AF1272" s="45" t="s">
        <v>13919</v>
      </c>
      <c r="AG1272" s="48">
        <v>1</v>
      </c>
    </row>
    <row r="1273" spans="1:33" s="1" customFormat="1" ht="85.5" hidden="1">
      <c r="A1273" s="46" t="s">
        <v>13920</v>
      </c>
      <c r="B1273" s="10" t="s">
        <v>13921</v>
      </c>
      <c r="C1273" s="9" t="s">
        <v>13922</v>
      </c>
      <c r="D1273" s="10" t="s">
        <v>488</v>
      </c>
      <c r="E1273" s="10" t="s">
        <v>583</v>
      </c>
      <c r="F1273" s="10" t="s">
        <v>62</v>
      </c>
      <c r="G1273" s="10" t="s">
        <v>45</v>
      </c>
      <c r="H1273" s="10" t="s">
        <v>63</v>
      </c>
      <c r="I1273" s="11"/>
      <c r="J1273" s="12">
        <v>1.0237140986905551E-2</v>
      </c>
      <c r="K1273" s="47">
        <v>131.03458816</v>
      </c>
      <c r="L1273" s="39" t="s">
        <v>46</v>
      </c>
      <c r="M1273" s="41">
        <v>0</v>
      </c>
      <c r="N1273" s="47">
        <f t="shared" si="38"/>
        <v>131.03458816</v>
      </c>
      <c r="O1273" s="39" t="s">
        <v>765</v>
      </c>
      <c r="P1273" s="13" t="s">
        <v>13923</v>
      </c>
      <c r="Q1273" s="40" t="s">
        <v>13924</v>
      </c>
      <c r="R1273" s="40" t="s">
        <v>13925</v>
      </c>
      <c r="S1273" s="40" t="s">
        <v>13926</v>
      </c>
      <c r="T1273" s="39" t="s">
        <v>84</v>
      </c>
      <c r="U1273" s="40" t="s">
        <v>13927</v>
      </c>
      <c r="V1273" s="55">
        <v>106.31108096</v>
      </c>
      <c r="W1273" s="43" t="s">
        <v>46</v>
      </c>
      <c r="X1273" s="44">
        <v>0</v>
      </c>
      <c r="Y1273" s="14">
        <f t="shared" si="39"/>
        <v>106.31108096</v>
      </c>
      <c r="Z1273" s="14" t="s">
        <v>39</v>
      </c>
      <c r="AA1273" s="45" t="s">
        <v>13928</v>
      </c>
      <c r="AB1273" s="45" t="s">
        <v>13929</v>
      </c>
      <c r="AC1273" s="45" t="s">
        <v>13930</v>
      </c>
      <c r="AD1273" s="45" t="s">
        <v>235</v>
      </c>
      <c r="AE1273" s="43" t="s">
        <v>90</v>
      </c>
      <c r="AF1273" s="45" t="s">
        <v>13931</v>
      </c>
      <c r="AG1273" s="48">
        <v>0</v>
      </c>
    </row>
    <row r="1274" spans="1:33" s="1" customFormat="1" ht="42.75">
      <c r="A1274" s="46" t="s">
        <v>13932</v>
      </c>
      <c r="B1274" s="10" t="s">
        <v>13921</v>
      </c>
      <c r="C1274" s="21" t="s">
        <v>13922</v>
      </c>
      <c r="D1274" s="10" t="s">
        <v>173</v>
      </c>
      <c r="E1274" s="10" t="s">
        <v>79</v>
      </c>
      <c r="F1274" s="10" t="s">
        <v>44</v>
      </c>
      <c r="G1274" s="10" t="s">
        <v>45</v>
      </c>
      <c r="H1274" s="10" t="s">
        <v>44</v>
      </c>
      <c r="I1274" s="11"/>
      <c r="J1274" s="12">
        <v>1.8438140768585076E-2</v>
      </c>
      <c r="K1274" s="47">
        <v>1105.1407718399998</v>
      </c>
      <c r="L1274" s="39" t="s">
        <v>46</v>
      </c>
      <c r="M1274" s="41">
        <v>0</v>
      </c>
      <c r="N1274" s="47">
        <f t="shared" si="38"/>
        <v>1105.1407718399998</v>
      </c>
      <c r="O1274" s="39" t="s">
        <v>39</v>
      </c>
      <c r="P1274" s="13" t="s">
        <v>13933</v>
      </c>
      <c r="Q1274" s="40" t="s">
        <v>13934</v>
      </c>
      <c r="R1274" s="40" t="s">
        <v>13935</v>
      </c>
      <c r="S1274" s="40" t="s">
        <v>13936</v>
      </c>
      <c r="T1274" s="39" t="s">
        <v>1412</v>
      </c>
      <c r="U1274" s="40" t="s">
        <v>13937</v>
      </c>
      <c r="V1274" s="55">
        <v>814.63956224000003</v>
      </c>
      <c r="W1274" s="43" t="s">
        <v>46</v>
      </c>
      <c r="X1274" s="44">
        <v>0</v>
      </c>
      <c r="Y1274" s="55">
        <f t="shared" si="39"/>
        <v>814.63956224000003</v>
      </c>
      <c r="Z1274" s="14" t="s">
        <v>39</v>
      </c>
      <c r="AA1274" s="45" t="s">
        <v>13938</v>
      </c>
      <c r="AB1274" s="45" t="s">
        <v>13939</v>
      </c>
      <c r="AC1274" s="45" t="s">
        <v>13940</v>
      </c>
      <c r="AD1274" s="45" t="s">
        <v>287</v>
      </c>
      <c r="AE1274" s="43" t="s">
        <v>13941</v>
      </c>
      <c r="AF1274" s="45" t="s">
        <v>13942</v>
      </c>
      <c r="AG1274" s="48">
        <v>1</v>
      </c>
    </row>
    <row r="1275" spans="1:33" s="1" customFormat="1" ht="29.25">
      <c r="A1275" s="46" t="s">
        <v>13943</v>
      </c>
      <c r="B1275" s="10" t="s">
        <v>13944</v>
      </c>
      <c r="C1275" s="21" t="s">
        <v>13945</v>
      </c>
      <c r="D1275" s="10" t="s">
        <v>13946</v>
      </c>
      <c r="E1275" s="10" t="s">
        <v>583</v>
      </c>
      <c r="F1275" s="10" t="s">
        <v>62</v>
      </c>
      <c r="G1275" s="10" t="s">
        <v>45</v>
      </c>
      <c r="H1275" s="10" t="s">
        <v>63</v>
      </c>
      <c r="I1275" s="11"/>
      <c r="J1275" s="12">
        <v>2.4356126999923646E-3</v>
      </c>
      <c r="K1275" s="47">
        <v>1639.1685273599999</v>
      </c>
      <c r="L1275" s="39" t="s">
        <v>46</v>
      </c>
      <c r="M1275" s="41">
        <v>0</v>
      </c>
      <c r="N1275" s="47">
        <f t="shared" si="38"/>
        <v>1639.1685273599999</v>
      </c>
      <c r="O1275" s="39" t="s">
        <v>39</v>
      </c>
      <c r="P1275" s="13" t="s">
        <v>13947</v>
      </c>
      <c r="Q1275" s="40" t="s">
        <v>2578</v>
      </c>
      <c r="R1275" s="40" t="s">
        <v>2578</v>
      </c>
      <c r="S1275" s="40" t="s">
        <v>13948</v>
      </c>
      <c r="T1275" s="39" t="s">
        <v>164</v>
      </c>
      <c r="U1275" s="40" t="s">
        <v>2578</v>
      </c>
      <c r="V1275" s="55">
        <v>1528.8271999999999</v>
      </c>
      <c r="W1275" s="43" t="s">
        <v>46</v>
      </c>
      <c r="X1275" s="44">
        <v>0</v>
      </c>
      <c r="Y1275" s="55">
        <f t="shared" si="39"/>
        <v>1528.8271999999999</v>
      </c>
      <c r="Z1275" s="14" t="s">
        <v>39</v>
      </c>
      <c r="AA1275" s="45" t="s">
        <v>13949</v>
      </c>
      <c r="AB1275" s="45" t="s">
        <v>2865</v>
      </c>
      <c r="AC1275" s="45" t="s">
        <v>660</v>
      </c>
      <c r="AD1275" s="45" t="s">
        <v>63</v>
      </c>
      <c r="AE1275" s="43">
        <v>100</v>
      </c>
      <c r="AF1275" s="45" t="s">
        <v>647</v>
      </c>
      <c r="AG1275" s="48">
        <v>1</v>
      </c>
    </row>
    <row r="1276" spans="1:33" s="1" customFormat="1" ht="42.75">
      <c r="A1276" s="46" t="s">
        <v>13950</v>
      </c>
      <c r="B1276" s="10" t="s">
        <v>13944</v>
      </c>
      <c r="C1276" s="21" t="s">
        <v>13951</v>
      </c>
      <c r="D1276" s="10" t="s">
        <v>698</v>
      </c>
      <c r="E1276" s="10" t="s">
        <v>79</v>
      </c>
      <c r="F1276" s="10" t="s">
        <v>44</v>
      </c>
      <c r="G1276" s="10" t="s">
        <v>45</v>
      </c>
      <c r="H1276" s="10" t="s">
        <v>44</v>
      </c>
      <c r="I1276" s="11"/>
      <c r="J1276" s="12">
        <v>7.1311264615598078E-5</v>
      </c>
      <c r="K1276" s="47">
        <v>1458.6869248</v>
      </c>
      <c r="L1276" s="39" t="s">
        <v>46</v>
      </c>
      <c r="M1276" s="41">
        <v>0</v>
      </c>
      <c r="N1276" s="47">
        <f t="shared" si="38"/>
        <v>1458.6869248</v>
      </c>
      <c r="O1276" s="39" t="s">
        <v>39</v>
      </c>
      <c r="P1276" s="13" t="s">
        <v>13952</v>
      </c>
      <c r="Q1276" s="40" t="s">
        <v>13953</v>
      </c>
      <c r="R1276" s="40" t="s">
        <v>13954</v>
      </c>
      <c r="S1276" s="40" t="s">
        <v>13955</v>
      </c>
      <c r="T1276" s="39" t="s">
        <v>4831</v>
      </c>
      <c r="U1276" s="40" t="s">
        <v>13956</v>
      </c>
      <c r="V1276" s="55">
        <v>1199.0900992000002</v>
      </c>
      <c r="W1276" s="43" t="s">
        <v>46</v>
      </c>
      <c r="X1276" s="44">
        <v>0</v>
      </c>
      <c r="Y1276" s="55">
        <f t="shared" si="39"/>
        <v>1199.0900992000002</v>
      </c>
      <c r="Z1276" s="14" t="s">
        <v>39</v>
      </c>
      <c r="AA1276" s="45" t="s">
        <v>13957</v>
      </c>
      <c r="AB1276" s="45" t="s">
        <v>13958</v>
      </c>
      <c r="AC1276" s="45" t="s">
        <v>13959</v>
      </c>
      <c r="AD1276" s="45" t="s">
        <v>55</v>
      </c>
      <c r="AE1276" s="43" t="s">
        <v>4831</v>
      </c>
      <c r="AF1276" s="45" t="s">
        <v>13960</v>
      </c>
      <c r="AG1276" s="48">
        <v>1</v>
      </c>
    </row>
    <row r="1277" spans="1:33" s="1" customFormat="1" ht="29.25">
      <c r="A1277" s="46" t="s">
        <v>13961</v>
      </c>
      <c r="B1277" s="10" t="s">
        <v>13944</v>
      </c>
      <c r="C1277" s="21" t="s">
        <v>13962</v>
      </c>
      <c r="D1277" s="10" t="s">
        <v>464</v>
      </c>
      <c r="E1277" s="10" t="s">
        <v>79</v>
      </c>
      <c r="F1277" s="10" t="s">
        <v>44</v>
      </c>
      <c r="G1277" s="10" t="s">
        <v>45</v>
      </c>
      <c r="H1277" s="10" t="s">
        <v>44</v>
      </c>
      <c r="I1277" s="11"/>
      <c r="J1277" s="12">
        <v>2.64225652531387E-2</v>
      </c>
      <c r="K1277" s="47">
        <v>210.14981119999999</v>
      </c>
      <c r="L1277" s="39" t="s">
        <v>46</v>
      </c>
      <c r="M1277" s="41">
        <v>0</v>
      </c>
      <c r="N1277" s="47">
        <f t="shared" si="38"/>
        <v>210.14981119999999</v>
      </c>
      <c r="O1277" s="39" t="s">
        <v>765</v>
      </c>
      <c r="P1277" s="13" t="s">
        <v>13963</v>
      </c>
      <c r="Q1277" s="40" t="s">
        <v>13964</v>
      </c>
      <c r="R1277" s="40" t="s">
        <v>13965</v>
      </c>
      <c r="S1277" s="40" t="s">
        <v>13966</v>
      </c>
      <c r="T1277" s="39" t="s">
        <v>4831</v>
      </c>
      <c r="U1277" s="40" t="s">
        <v>13967</v>
      </c>
      <c r="V1277" s="55">
        <v>243.52654592000002</v>
      </c>
      <c r="W1277" s="43" t="s">
        <v>46</v>
      </c>
      <c r="X1277" s="44">
        <v>0</v>
      </c>
      <c r="Y1277" s="55">
        <f t="shared" si="39"/>
        <v>243.52654592000002</v>
      </c>
      <c r="Z1277" s="14" t="s">
        <v>39</v>
      </c>
      <c r="AA1277" s="45" t="s">
        <v>13968</v>
      </c>
      <c r="AB1277" s="45" t="s">
        <v>13969</v>
      </c>
      <c r="AC1277" s="45" t="s">
        <v>13970</v>
      </c>
      <c r="AD1277" s="45" t="s">
        <v>271</v>
      </c>
      <c r="AE1277" s="43" t="s">
        <v>2703</v>
      </c>
      <c r="AF1277" s="45" t="s">
        <v>13971</v>
      </c>
      <c r="AG1277" s="48">
        <v>1</v>
      </c>
    </row>
    <row r="1278" spans="1:33" s="1" customFormat="1" ht="57">
      <c r="A1278" s="46" t="s">
        <v>13972</v>
      </c>
      <c r="B1278" s="10" t="s">
        <v>13973</v>
      </c>
      <c r="C1278" s="21" t="s">
        <v>13974</v>
      </c>
      <c r="D1278" s="10" t="s">
        <v>3062</v>
      </c>
      <c r="E1278" s="10" t="s">
        <v>568</v>
      </c>
      <c r="F1278" s="10" t="s">
        <v>201</v>
      </c>
      <c r="G1278" s="10" t="s">
        <v>202</v>
      </c>
      <c r="H1278" s="10" t="s">
        <v>2537</v>
      </c>
      <c r="I1278" s="11"/>
      <c r="J1278" s="12">
        <v>5.5646782977037722E-3</v>
      </c>
      <c r="K1278" s="47">
        <v>296.6820864</v>
      </c>
      <c r="L1278" s="39" t="s">
        <v>46</v>
      </c>
      <c r="M1278" s="41">
        <v>0</v>
      </c>
      <c r="N1278" s="47">
        <f t="shared" si="38"/>
        <v>296.6820864</v>
      </c>
      <c r="O1278" s="39" t="s">
        <v>39</v>
      </c>
      <c r="P1278" s="13" t="s">
        <v>13975</v>
      </c>
      <c r="Q1278" s="40" t="s">
        <v>13976</v>
      </c>
      <c r="R1278" s="40" t="s">
        <v>13977</v>
      </c>
      <c r="S1278" s="40" t="s">
        <v>13978</v>
      </c>
      <c r="T1278" s="39" t="s">
        <v>653</v>
      </c>
      <c r="U1278" s="40" t="s">
        <v>13979</v>
      </c>
      <c r="V1278" s="55">
        <v>135.97928960000002</v>
      </c>
      <c r="W1278" s="43" t="s">
        <v>46</v>
      </c>
      <c r="X1278" s="44">
        <v>0</v>
      </c>
      <c r="Y1278" s="55">
        <f t="shared" si="39"/>
        <v>135.97928960000002</v>
      </c>
      <c r="Z1278" s="14" t="s">
        <v>39</v>
      </c>
      <c r="AA1278" s="45" t="s">
        <v>13980</v>
      </c>
      <c r="AB1278" s="45" t="s">
        <v>13981</v>
      </c>
      <c r="AC1278" s="45" t="s">
        <v>13982</v>
      </c>
      <c r="AD1278" s="45" t="s">
        <v>2702</v>
      </c>
      <c r="AE1278" s="43" t="s">
        <v>2703</v>
      </c>
      <c r="AF1278" s="45" t="s">
        <v>13983</v>
      </c>
      <c r="AG1278" s="48">
        <v>1</v>
      </c>
    </row>
    <row r="1279" spans="1:33" s="1" customFormat="1" ht="57">
      <c r="A1279" s="46" t="s">
        <v>13984</v>
      </c>
      <c r="B1279" s="10" t="s">
        <v>13985</v>
      </c>
      <c r="C1279" s="21" t="s">
        <v>13986</v>
      </c>
      <c r="D1279" s="10" t="s">
        <v>12594</v>
      </c>
      <c r="E1279" s="10" t="s">
        <v>13987</v>
      </c>
      <c r="F1279" s="10" t="s">
        <v>147</v>
      </c>
      <c r="G1279" s="10" t="s">
        <v>135</v>
      </c>
      <c r="H1279" s="10" t="s">
        <v>147</v>
      </c>
      <c r="I1279" s="11"/>
      <c r="J1279" s="12">
        <v>1.4663896682813762E-3</v>
      </c>
      <c r="K1279" s="47">
        <v>39452.5366144</v>
      </c>
      <c r="L1279" s="39" t="s">
        <v>46</v>
      </c>
      <c r="M1279" s="41">
        <v>0</v>
      </c>
      <c r="N1279" s="47">
        <f t="shared" si="38"/>
        <v>39452.5366144</v>
      </c>
      <c r="O1279" s="39" t="s">
        <v>39</v>
      </c>
      <c r="P1279" s="13" t="s">
        <v>13988</v>
      </c>
      <c r="Q1279" s="40" t="s">
        <v>13989</v>
      </c>
      <c r="R1279" s="40" t="s">
        <v>13990</v>
      </c>
      <c r="S1279" s="40" t="s">
        <v>13991</v>
      </c>
      <c r="T1279" s="39" t="s">
        <v>152</v>
      </c>
      <c r="U1279" s="40" t="s">
        <v>13992</v>
      </c>
      <c r="V1279" s="55">
        <v>29727.54505728</v>
      </c>
      <c r="W1279" s="43" t="s">
        <v>46</v>
      </c>
      <c r="X1279" s="44">
        <v>0</v>
      </c>
      <c r="Y1279" s="55">
        <f t="shared" si="39"/>
        <v>29727.54505728</v>
      </c>
      <c r="Z1279" s="14" t="s">
        <v>39</v>
      </c>
      <c r="AA1279" s="45" t="s">
        <v>13993</v>
      </c>
      <c r="AB1279" s="45" t="s">
        <v>13994</v>
      </c>
      <c r="AC1279" s="45" t="s">
        <v>13995</v>
      </c>
      <c r="AD1279" s="45" t="s">
        <v>271</v>
      </c>
      <c r="AE1279" s="43" t="s">
        <v>13996</v>
      </c>
      <c r="AF1279" s="45" t="s">
        <v>13997</v>
      </c>
      <c r="AG1279" s="48">
        <v>1</v>
      </c>
    </row>
    <row r="1280" spans="1:33" s="1" customFormat="1" ht="29.25">
      <c r="A1280" s="46" t="s">
        <v>13998</v>
      </c>
      <c r="B1280" s="10" t="s">
        <v>13999</v>
      </c>
      <c r="C1280" s="21" t="s">
        <v>14000</v>
      </c>
      <c r="D1280" s="10" t="s">
        <v>8261</v>
      </c>
      <c r="E1280" s="10" t="s">
        <v>133</v>
      </c>
      <c r="F1280" s="10" t="s">
        <v>147</v>
      </c>
      <c r="G1280" s="10" t="s">
        <v>135</v>
      </c>
      <c r="H1280" s="10" t="s">
        <v>133</v>
      </c>
      <c r="I1280" s="11"/>
      <c r="J1280" s="12">
        <v>3.2583447491536653E-4</v>
      </c>
      <c r="K1280" s="47">
        <v>78905.0732288</v>
      </c>
      <c r="L1280" s="39" t="s">
        <v>46</v>
      </c>
      <c r="M1280" s="41">
        <v>0</v>
      </c>
      <c r="N1280" s="47">
        <f t="shared" si="38"/>
        <v>78905.0732288</v>
      </c>
      <c r="O1280" s="39" t="s">
        <v>39</v>
      </c>
      <c r="P1280" s="13" t="s">
        <v>14001</v>
      </c>
      <c r="Q1280" s="40" t="s">
        <v>14002</v>
      </c>
      <c r="R1280" s="40" t="s">
        <v>14003</v>
      </c>
      <c r="S1280" s="40" t="s">
        <v>14004</v>
      </c>
      <c r="T1280" s="39" t="s">
        <v>152</v>
      </c>
      <c r="U1280" s="40" t="s">
        <v>14005</v>
      </c>
      <c r="V1280" s="55">
        <v>38958.32</v>
      </c>
      <c r="W1280" s="43" t="s">
        <v>46</v>
      </c>
      <c r="X1280" s="44">
        <v>0</v>
      </c>
      <c r="Y1280" s="55">
        <f t="shared" si="39"/>
        <v>38958.32</v>
      </c>
      <c r="Z1280" s="14" t="s">
        <v>39</v>
      </c>
      <c r="AA1280" s="45" t="s">
        <v>14006</v>
      </c>
      <c r="AB1280" s="45" t="s">
        <v>14007</v>
      </c>
      <c r="AC1280" s="45" t="s">
        <v>14008</v>
      </c>
      <c r="AD1280" s="45" t="s">
        <v>6700</v>
      </c>
      <c r="AE1280" s="43">
        <v>1</v>
      </c>
      <c r="AF1280" s="45" t="s">
        <v>647</v>
      </c>
      <c r="AG1280" s="48">
        <v>1</v>
      </c>
    </row>
    <row r="1281" spans="1:33" s="1" customFormat="1">
      <c r="A1281" s="46" t="s">
        <v>14009</v>
      </c>
      <c r="B1281" s="10" t="s">
        <v>14010</v>
      </c>
      <c r="C1281" s="21" t="s">
        <v>14011</v>
      </c>
      <c r="D1281" s="10" t="s">
        <v>7909</v>
      </c>
      <c r="E1281" s="10" t="s">
        <v>133</v>
      </c>
      <c r="F1281" s="10" t="s">
        <v>147</v>
      </c>
      <c r="G1281" s="10" t="s">
        <v>135</v>
      </c>
      <c r="H1281" s="10" t="s">
        <v>136</v>
      </c>
      <c r="I1281" s="11">
        <v>5527881.46</v>
      </c>
      <c r="J1281" s="12">
        <v>0.23960281168782374</v>
      </c>
      <c r="K1281" s="47">
        <v>5527881.46</v>
      </c>
      <c r="L1281" s="39" t="s">
        <v>46</v>
      </c>
      <c r="M1281" s="41">
        <v>0</v>
      </c>
      <c r="N1281" s="47">
        <f t="shared" si="38"/>
        <v>5527881.46</v>
      </c>
      <c r="O1281" s="39" t="s">
        <v>39</v>
      </c>
      <c r="P1281" s="13" t="s">
        <v>14012</v>
      </c>
      <c r="Q1281" s="40" t="s">
        <v>14013</v>
      </c>
      <c r="R1281" s="40" t="s">
        <v>14014</v>
      </c>
      <c r="S1281" s="40" t="s">
        <v>10252</v>
      </c>
      <c r="T1281" s="39" t="s">
        <v>152</v>
      </c>
      <c r="U1281" s="40" t="s">
        <v>14015</v>
      </c>
      <c r="V1281" s="55">
        <v>5527881.46</v>
      </c>
      <c r="W1281" s="43" t="s">
        <v>46</v>
      </c>
      <c r="X1281" s="44">
        <v>0</v>
      </c>
      <c r="Y1281" s="55">
        <f t="shared" si="39"/>
        <v>5527881.46</v>
      </c>
      <c r="Z1281" s="14" t="s">
        <v>39</v>
      </c>
      <c r="AA1281" s="45" t="s">
        <v>14016</v>
      </c>
      <c r="AB1281" s="45" t="s">
        <v>14017</v>
      </c>
      <c r="AC1281" s="45" t="s">
        <v>14014</v>
      </c>
      <c r="AD1281" s="45" t="s">
        <v>156</v>
      </c>
      <c r="AE1281" s="43" t="s">
        <v>152</v>
      </c>
      <c r="AF1281" s="45" t="s">
        <v>14015</v>
      </c>
      <c r="AG1281" s="48">
        <v>1</v>
      </c>
    </row>
    <row r="1282" spans="1:33" s="1" customFormat="1">
      <c r="A1282" s="46" t="s">
        <v>14018</v>
      </c>
      <c r="B1282" s="10" t="s">
        <v>14010</v>
      </c>
      <c r="C1282" s="21" t="s">
        <v>14011</v>
      </c>
      <c r="D1282" s="10" t="s">
        <v>14019</v>
      </c>
      <c r="E1282" s="10" t="s">
        <v>133</v>
      </c>
      <c r="F1282" s="10" t="s">
        <v>147</v>
      </c>
      <c r="G1282" s="10" t="s">
        <v>135</v>
      </c>
      <c r="H1282" s="10" t="s">
        <v>136</v>
      </c>
      <c r="I1282" s="11">
        <v>2211152.58</v>
      </c>
      <c r="J1282" s="12">
        <v>3.0916491830686836E-3</v>
      </c>
      <c r="K1282" s="47">
        <v>2211152.58</v>
      </c>
      <c r="L1282" s="39" t="s">
        <v>46</v>
      </c>
      <c r="M1282" s="41">
        <v>0</v>
      </c>
      <c r="N1282" s="47">
        <f t="shared" si="38"/>
        <v>2211152.58</v>
      </c>
      <c r="O1282" s="39" t="s">
        <v>39</v>
      </c>
      <c r="P1282" s="13" t="s">
        <v>14020</v>
      </c>
      <c r="Q1282" s="40" t="s">
        <v>14021</v>
      </c>
      <c r="R1282" s="40" t="s">
        <v>14022</v>
      </c>
      <c r="S1282" s="40" t="s">
        <v>688</v>
      </c>
      <c r="T1282" s="39" t="s">
        <v>152</v>
      </c>
      <c r="U1282" s="40" t="s">
        <v>14023</v>
      </c>
      <c r="V1282" s="55">
        <v>2211152.58</v>
      </c>
      <c r="W1282" s="43" t="s">
        <v>46</v>
      </c>
      <c r="X1282" s="44">
        <v>0</v>
      </c>
      <c r="Y1282" s="55">
        <f t="shared" si="39"/>
        <v>2211152.58</v>
      </c>
      <c r="Z1282" s="14" t="s">
        <v>39</v>
      </c>
      <c r="AA1282" s="45" t="s">
        <v>14016</v>
      </c>
      <c r="AB1282" s="45" t="s">
        <v>14024</v>
      </c>
      <c r="AC1282" s="45" t="s">
        <v>14022</v>
      </c>
      <c r="AD1282" s="45" t="s">
        <v>156</v>
      </c>
      <c r="AE1282" s="43" t="s">
        <v>152</v>
      </c>
      <c r="AF1282" s="45" t="s">
        <v>14025</v>
      </c>
      <c r="AG1282" s="48">
        <v>1</v>
      </c>
    </row>
    <row r="1283" spans="1:33" s="1" customFormat="1" ht="42.75">
      <c r="A1283" s="46" t="s">
        <v>14026</v>
      </c>
      <c r="B1283" s="10" t="s">
        <v>14027</v>
      </c>
      <c r="C1283" s="21" t="s">
        <v>14028</v>
      </c>
      <c r="D1283" s="10" t="s">
        <v>14029</v>
      </c>
      <c r="E1283" s="10" t="s">
        <v>133</v>
      </c>
      <c r="F1283" s="10" t="s">
        <v>147</v>
      </c>
      <c r="G1283" s="10" t="s">
        <v>135</v>
      </c>
      <c r="H1283" s="10" t="s">
        <v>133</v>
      </c>
      <c r="I1283" s="11"/>
      <c r="J1283" s="12">
        <v>1.0987089922547381E-2</v>
      </c>
      <c r="K1283" s="47">
        <v>6575.2167398399997</v>
      </c>
      <c r="L1283" s="39" t="s">
        <v>46</v>
      </c>
      <c r="M1283" s="41">
        <v>0</v>
      </c>
      <c r="N1283" s="47">
        <f t="shared" si="38"/>
        <v>6575.2167398399997</v>
      </c>
      <c r="O1283" s="39" t="s">
        <v>39</v>
      </c>
      <c r="P1283" s="13" t="s">
        <v>14030</v>
      </c>
      <c r="Q1283" s="40" t="s">
        <v>14031</v>
      </c>
      <c r="R1283" s="40" t="s">
        <v>14032</v>
      </c>
      <c r="S1283" s="40" t="s">
        <v>2775</v>
      </c>
      <c r="T1283" s="39" t="s">
        <v>506</v>
      </c>
      <c r="U1283" s="40" t="s">
        <v>14033</v>
      </c>
      <c r="V1283" s="55">
        <v>3770.334848</v>
      </c>
      <c r="W1283" s="43" t="s">
        <v>46</v>
      </c>
      <c r="X1283" s="44">
        <v>0</v>
      </c>
      <c r="Y1283" s="55">
        <f t="shared" si="39"/>
        <v>3770.334848</v>
      </c>
      <c r="Z1283" s="14" t="s">
        <v>39</v>
      </c>
      <c r="AA1283" s="45" t="s">
        <v>14034</v>
      </c>
      <c r="AB1283" s="45" t="s">
        <v>14035</v>
      </c>
      <c r="AC1283" s="45" t="s">
        <v>14036</v>
      </c>
      <c r="AD1283" s="45" t="s">
        <v>287</v>
      </c>
      <c r="AE1283" s="43" t="s">
        <v>14037</v>
      </c>
      <c r="AF1283" s="45" t="s">
        <v>14038</v>
      </c>
      <c r="AG1283" s="48">
        <v>1</v>
      </c>
    </row>
    <row r="1284" spans="1:33" s="1" customFormat="1" ht="28.5">
      <c r="A1284" s="46" t="s">
        <v>14039</v>
      </c>
      <c r="B1284" s="10" t="s">
        <v>14040</v>
      </c>
      <c r="C1284" s="21" t="s">
        <v>14041</v>
      </c>
      <c r="D1284" s="10" t="s">
        <v>14042</v>
      </c>
      <c r="E1284" s="10" t="s">
        <v>133</v>
      </c>
      <c r="F1284" s="10" t="s">
        <v>147</v>
      </c>
      <c r="G1284" s="10" t="s">
        <v>135</v>
      </c>
      <c r="H1284" s="10" t="s">
        <v>133</v>
      </c>
      <c r="I1284" s="11">
        <v>8341.86</v>
      </c>
      <c r="J1284" s="12">
        <v>1.7417334117988091E-2</v>
      </c>
      <c r="K1284" s="47">
        <v>8341.86</v>
      </c>
      <c r="L1284" s="39" t="s">
        <v>46</v>
      </c>
      <c r="M1284" s="41">
        <v>0</v>
      </c>
      <c r="N1284" s="47">
        <f t="shared" si="38"/>
        <v>8341.86</v>
      </c>
      <c r="O1284" s="39" t="s">
        <v>39</v>
      </c>
      <c r="P1284" s="13" t="s">
        <v>14043</v>
      </c>
      <c r="Q1284" s="40" t="s">
        <v>14044</v>
      </c>
      <c r="R1284" s="40" t="s">
        <v>14045</v>
      </c>
      <c r="S1284" s="40" t="s">
        <v>11716</v>
      </c>
      <c r="T1284" s="39" t="s">
        <v>3291</v>
      </c>
      <c r="U1284" s="40" t="s">
        <v>14046</v>
      </c>
      <c r="V1284" s="55">
        <v>5411.9687999999933</v>
      </c>
      <c r="W1284" s="43" t="s">
        <v>46</v>
      </c>
      <c r="X1284" s="44">
        <v>0</v>
      </c>
      <c r="Y1284" s="55">
        <f t="shared" si="39"/>
        <v>5411.9687999999933</v>
      </c>
      <c r="Z1284" s="14" t="s">
        <v>39</v>
      </c>
      <c r="AA1284" s="45" t="s">
        <v>14043</v>
      </c>
      <c r="AB1284" s="45" t="s">
        <v>14047</v>
      </c>
      <c r="AC1284" s="45" t="s">
        <v>14045</v>
      </c>
      <c r="AD1284" s="45" t="s">
        <v>55</v>
      </c>
      <c r="AE1284" s="43" t="s">
        <v>3291</v>
      </c>
      <c r="AF1284" s="45" t="s">
        <v>14048</v>
      </c>
      <c r="AG1284" s="48">
        <v>1</v>
      </c>
    </row>
    <row r="1285" spans="1:33" s="1" customFormat="1" ht="42.75">
      <c r="A1285" s="46" t="s">
        <v>14049</v>
      </c>
      <c r="B1285" s="10" t="s">
        <v>14050</v>
      </c>
      <c r="C1285" s="21" t="s">
        <v>14051</v>
      </c>
      <c r="D1285" s="10" t="s">
        <v>2516</v>
      </c>
      <c r="E1285" s="10" t="s">
        <v>79</v>
      </c>
      <c r="F1285" s="10" t="s">
        <v>44</v>
      </c>
      <c r="G1285" s="10" t="s">
        <v>45</v>
      </c>
      <c r="H1285" s="10" t="s">
        <v>44</v>
      </c>
      <c r="I1285" s="11"/>
      <c r="J1285" s="12">
        <v>2.6061731753030328E-3</v>
      </c>
      <c r="K1285" s="47">
        <v>420.29962239999998</v>
      </c>
      <c r="L1285" s="39" t="s">
        <v>46</v>
      </c>
      <c r="M1285" s="41">
        <v>0</v>
      </c>
      <c r="N1285" s="47">
        <f t="shared" si="38"/>
        <v>420.29962239999998</v>
      </c>
      <c r="O1285" s="39" t="s">
        <v>39</v>
      </c>
      <c r="P1285" s="13" t="s">
        <v>14052</v>
      </c>
      <c r="Q1285" s="40" t="s">
        <v>14053</v>
      </c>
      <c r="R1285" s="40" t="s">
        <v>14054</v>
      </c>
      <c r="S1285" s="40" t="s">
        <v>1469</v>
      </c>
      <c r="T1285" s="39" t="s">
        <v>1287</v>
      </c>
      <c r="U1285" s="40" t="s">
        <v>14055</v>
      </c>
      <c r="V1285" s="55">
        <v>289.26503424000003</v>
      </c>
      <c r="W1285" s="43" t="s">
        <v>46</v>
      </c>
      <c r="X1285" s="44">
        <v>0</v>
      </c>
      <c r="Y1285" s="55">
        <f t="shared" si="39"/>
        <v>289.26503424000003</v>
      </c>
      <c r="Z1285" s="14" t="s">
        <v>39</v>
      </c>
      <c r="AA1285" s="45" t="s">
        <v>14056</v>
      </c>
      <c r="AB1285" s="45" t="s">
        <v>14057</v>
      </c>
      <c r="AC1285" s="45" t="s">
        <v>14058</v>
      </c>
      <c r="AD1285" s="45" t="s">
        <v>287</v>
      </c>
      <c r="AE1285" s="43" t="s">
        <v>14059</v>
      </c>
      <c r="AF1285" s="45" t="s">
        <v>14060</v>
      </c>
      <c r="AG1285" s="48">
        <v>1</v>
      </c>
    </row>
    <row r="1286" spans="1:33" s="1" customFormat="1" ht="57">
      <c r="A1286" s="46" t="s">
        <v>14061</v>
      </c>
      <c r="B1286" s="10" t="s">
        <v>660</v>
      </c>
      <c r="C1286" s="95" t="s">
        <v>14062</v>
      </c>
      <c r="D1286" s="10" t="s">
        <v>660</v>
      </c>
      <c r="E1286" s="10" t="s">
        <v>8528</v>
      </c>
      <c r="F1286" s="10" t="s">
        <v>8528</v>
      </c>
      <c r="G1286" s="10" t="s">
        <v>135</v>
      </c>
      <c r="H1286" s="10" t="s">
        <v>8528</v>
      </c>
      <c r="I1286" s="11"/>
      <c r="J1286" s="12">
        <v>2.2877831323785149E-4</v>
      </c>
      <c r="K1286" s="47">
        <v>214252.67721984</v>
      </c>
      <c r="L1286" s="39" t="s">
        <v>46</v>
      </c>
      <c r="M1286" s="41">
        <v>0</v>
      </c>
      <c r="N1286" s="47">
        <f t="shared" si="38"/>
        <v>214252.67721984</v>
      </c>
      <c r="O1286" s="39" t="s">
        <v>39</v>
      </c>
      <c r="P1286" s="13" t="s">
        <v>14063</v>
      </c>
      <c r="Q1286" s="40" t="s">
        <v>2578</v>
      </c>
      <c r="R1286" s="40" t="s">
        <v>2578</v>
      </c>
      <c r="S1286" s="40" t="s">
        <v>14064</v>
      </c>
      <c r="T1286" s="39" t="s">
        <v>152</v>
      </c>
      <c r="U1286" s="40" t="s">
        <v>2578</v>
      </c>
      <c r="V1286" s="55">
        <v>29668.208639999997</v>
      </c>
      <c r="W1286" s="43" t="s">
        <v>46</v>
      </c>
      <c r="X1286" s="44">
        <v>0</v>
      </c>
      <c r="Y1286" s="55">
        <f t="shared" si="39"/>
        <v>29668.208639999997</v>
      </c>
      <c r="Z1286" s="14" t="s">
        <v>39</v>
      </c>
      <c r="AA1286" s="45" t="s">
        <v>14065</v>
      </c>
      <c r="AB1286" s="45" t="s">
        <v>668</v>
      </c>
      <c r="AC1286" s="45" t="s">
        <v>668</v>
      </c>
      <c r="AD1286" s="45" t="s">
        <v>14066</v>
      </c>
      <c r="AE1286" s="43" t="s">
        <v>6122</v>
      </c>
      <c r="AF1286" s="45" t="s">
        <v>2583</v>
      </c>
      <c r="AG1286" s="48">
        <v>1</v>
      </c>
    </row>
    <row r="1287" spans="1:33" s="1" customFormat="1" ht="57">
      <c r="A1287" s="46" t="s">
        <v>14067</v>
      </c>
      <c r="B1287" s="10" t="s">
        <v>660</v>
      </c>
      <c r="C1287" s="95" t="s">
        <v>14068</v>
      </c>
      <c r="D1287" s="10" t="s">
        <v>660</v>
      </c>
      <c r="E1287" s="10" t="s">
        <v>8528</v>
      </c>
      <c r="F1287" s="10" t="s">
        <v>8528</v>
      </c>
      <c r="G1287" s="10" t="s">
        <v>135</v>
      </c>
      <c r="H1287" s="10" t="s">
        <v>8528</v>
      </c>
      <c r="I1287" s="11"/>
      <c r="J1287" s="12">
        <v>3.3325374294980322E-3</v>
      </c>
      <c r="K1287" s="47">
        <v>221091.19931135999</v>
      </c>
      <c r="L1287" s="39" t="s">
        <v>46</v>
      </c>
      <c r="M1287" s="41">
        <v>0</v>
      </c>
      <c r="N1287" s="47">
        <f t="shared" ref="N1287:N1350" si="40">+((K1287*M1287)+K1287)</f>
        <v>221091.19931135999</v>
      </c>
      <c r="O1287" s="39" t="s">
        <v>39</v>
      </c>
      <c r="P1287" s="13" t="s">
        <v>14069</v>
      </c>
      <c r="Q1287" s="40" t="s">
        <v>2578</v>
      </c>
      <c r="R1287" s="40" t="s">
        <v>2578</v>
      </c>
      <c r="S1287" s="40" t="s">
        <v>14070</v>
      </c>
      <c r="T1287" s="39" t="s">
        <v>152</v>
      </c>
      <c r="U1287" s="40" t="s">
        <v>2578</v>
      </c>
      <c r="V1287" s="55">
        <v>29668.208639999997</v>
      </c>
      <c r="W1287" s="43" t="s">
        <v>46</v>
      </c>
      <c r="X1287" s="44">
        <v>0</v>
      </c>
      <c r="Y1287" s="55">
        <f t="shared" ref="Y1287:Y1350" si="41">+((V1287*X1287)+V1287)</f>
        <v>29668.208639999997</v>
      </c>
      <c r="Z1287" s="14" t="s">
        <v>39</v>
      </c>
      <c r="AA1287" s="45" t="s">
        <v>14071</v>
      </c>
      <c r="AB1287" s="45" t="s">
        <v>668</v>
      </c>
      <c r="AC1287" s="45" t="s">
        <v>668</v>
      </c>
      <c r="AD1287" s="45" t="s">
        <v>14066</v>
      </c>
      <c r="AE1287" s="43" t="s">
        <v>6122</v>
      </c>
      <c r="AF1287" s="45" t="s">
        <v>2583</v>
      </c>
      <c r="AG1287" s="48">
        <v>1</v>
      </c>
    </row>
    <row r="1288" spans="1:33" s="1" customFormat="1" ht="57">
      <c r="A1288" s="46" t="s">
        <v>14072</v>
      </c>
      <c r="B1288" s="10" t="s">
        <v>660</v>
      </c>
      <c r="C1288" s="95" t="s">
        <v>14073</v>
      </c>
      <c r="D1288" s="10" t="s">
        <v>660</v>
      </c>
      <c r="E1288" s="10" t="s">
        <v>8528</v>
      </c>
      <c r="F1288" s="10" t="s">
        <v>8528</v>
      </c>
      <c r="G1288" s="10" t="s">
        <v>135</v>
      </c>
      <c r="H1288" s="10" t="s">
        <v>8528</v>
      </c>
      <c r="I1288" s="11"/>
      <c r="J1288" s="12">
        <v>4.0410814667582662E-4</v>
      </c>
      <c r="K1288" s="47">
        <v>707801.87057664001</v>
      </c>
      <c r="L1288" s="39" t="s">
        <v>46</v>
      </c>
      <c r="M1288" s="41">
        <v>0</v>
      </c>
      <c r="N1288" s="47">
        <f t="shared" si="40"/>
        <v>707801.87057664001</v>
      </c>
      <c r="O1288" s="39" t="s">
        <v>39</v>
      </c>
      <c r="P1288" s="13" t="s">
        <v>14074</v>
      </c>
      <c r="Q1288" s="40" t="s">
        <v>2578</v>
      </c>
      <c r="R1288" s="40" t="s">
        <v>2578</v>
      </c>
      <c r="S1288" s="40" t="s">
        <v>14075</v>
      </c>
      <c r="T1288" s="39" t="s">
        <v>152</v>
      </c>
      <c r="U1288" s="40" t="s">
        <v>2578</v>
      </c>
      <c r="V1288" s="55">
        <v>221275.38944</v>
      </c>
      <c r="W1288" s="43" t="s">
        <v>46</v>
      </c>
      <c r="X1288" s="44">
        <v>0</v>
      </c>
      <c r="Y1288" s="55">
        <f t="shared" si="41"/>
        <v>221275.38944</v>
      </c>
      <c r="Z1288" s="14" t="s">
        <v>39</v>
      </c>
      <c r="AA1288" s="45" t="s">
        <v>14076</v>
      </c>
      <c r="AB1288" s="45" t="s">
        <v>668</v>
      </c>
      <c r="AC1288" s="45" t="s">
        <v>668</v>
      </c>
      <c r="AD1288" s="45" t="s">
        <v>14066</v>
      </c>
      <c r="AE1288" s="43" t="s">
        <v>6122</v>
      </c>
      <c r="AF1288" s="45" t="s">
        <v>2583</v>
      </c>
      <c r="AG1288" s="48">
        <v>1</v>
      </c>
    </row>
    <row r="1289" spans="1:33" s="1" customFormat="1" ht="57">
      <c r="A1289" s="46" t="s">
        <v>14077</v>
      </c>
      <c r="B1289" s="10" t="s">
        <v>660</v>
      </c>
      <c r="C1289" s="95" t="s">
        <v>14078</v>
      </c>
      <c r="D1289" s="10" t="s">
        <v>660</v>
      </c>
      <c r="E1289" s="10" t="s">
        <v>8528</v>
      </c>
      <c r="F1289" s="10" t="s">
        <v>8528</v>
      </c>
      <c r="G1289" s="10" t="s">
        <v>135</v>
      </c>
      <c r="H1289" s="10" t="s">
        <v>8528</v>
      </c>
      <c r="I1289" s="11"/>
      <c r="J1289" s="12">
        <v>2.253697849182036E-4</v>
      </c>
      <c r="K1289" s="47">
        <v>829053.36693759996</v>
      </c>
      <c r="L1289" s="39" t="s">
        <v>46</v>
      </c>
      <c r="M1289" s="41">
        <v>0</v>
      </c>
      <c r="N1289" s="47">
        <f t="shared" si="40"/>
        <v>829053.36693759996</v>
      </c>
      <c r="O1289" s="39" t="s">
        <v>39</v>
      </c>
      <c r="P1289" s="13" t="s">
        <v>14079</v>
      </c>
      <c r="Q1289" s="40" t="s">
        <v>2578</v>
      </c>
      <c r="R1289" s="40" t="s">
        <v>2578</v>
      </c>
      <c r="S1289" s="40" t="s">
        <v>14080</v>
      </c>
      <c r="T1289" s="39" t="s">
        <v>152</v>
      </c>
      <c r="U1289" s="40" t="s">
        <v>2578</v>
      </c>
      <c r="V1289" s="55">
        <v>233637.14304</v>
      </c>
      <c r="W1289" s="43" t="s">
        <v>46</v>
      </c>
      <c r="X1289" s="44">
        <v>0</v>
      </c>
      <c r="Y1289" s="55">
        <f t="shared" si="41"/>
        <v>233637.14304</v>
      </c>
      <c r="Z1289" s="14" t="s">
        <v>39</v>
      </c>
      <c r="AA1289" s="45" t="s">
        <v>14081</v>
      </c>
      <c r="AB1289" s="45" t="s">
        <v>668</v>
      </c>
      <c r="AC1289" s="45" t="s">
        <v>668</v>
      </c>
      <c r="AD1289" s="45" t="s">
        <v>14066</v>
      </c>
      <c r="AE1289" s="43" t="s">
        <v>6122</v>
      </c>
      <c r="AF1289" s="45" t="s">
        <v>2583</v>
      </c>
      <c r="AG1289" s="48">
        <v>1</v>
      </c>
    </row>
    <row r="1290" spans="1:33" s="1" customFormat="1" ht="57">
      <c r="A1290" s="46" t="s">
        <v>14082</v>
      </c>
      <c r="B1290" s="10" t="s">
        <v>660</v>
      </c>
      <c r="C1290" s="95" t="s">
        <v>14083</v>
      </c>
      <c r="D1290" s="10" t="s">
        <v>660</v>
      </c>
      <c r="E1290" s="10" t="s">
        <v>8528</v>
      </c>
      <c r="F1290" s="10" t="s">
        <v>8528</v>
      </c>
      <c r="G1290" s="10" t="s">
        <v>135</v>
      </c>
      <c r="H1290" s="10" t="s">
        <v>8528</v>
      </c>
      <c r="I1290" s="11"/>
      <c r="J1290" s="12">
        <v>4.7712420507876547E-3</v>
      </c>
      <c r="K1290" s="47">
        <v>225299.14023680001</v>
      </c>
      <c r="L1290" s="39" t="s">
        <v>46</v>
      </c>
      <c r="M1290" s="41">
        <v>0</v>
      </c>
      <c r="N1290" s="47">
        <f t="shared" si="40"/>
        <v>225299.14023680001</v>
      </c>
      <c r="O1290" s="39" t="s">
        <v>39</v>
      </c>
      <c r="P1290" s="13" t="s">
        <v>14084</v>
      </c>
      <c r="Q1290" s="40" t="s">
        <v>2578</v>
      </c>
      <c r="R1290" s="40" t="s">
        <v>2578</v>
      </c>
      <c r="S1290" s="40" t="s">
        <v>14085</v>
      </c>
      <c r="T1290" s="39" t="s">
        <v>152</v>
      </c>
      <c r="U1290" s="40" t="s">
        <v>2578</v>
      </c>
      <c r="V1290" s="55">
        <v>29668.208639999997</v>
      </c>
      <c r="W1290" s="43" t="s">
        <v>46</v>
      </c>
      <c r="X1290" s="44">
        <v>0</v>
      </c>
      <c r="Y1290" s="55">
        <f t="shared" si="41"/>
        <v>29668.208639999997</v>
      </c>
      <c r="Z1290" s="14" t="s">
        <v>39</v>
      </c>
      <c r="AA1290" s="45" t="s">
        <v>14086</v>
      </c>
      <c r="AB1290" s="45" t="s">
        <v>668</v>
      </c>
      <c r="AC1290" s="45" t="s">
        <v>668</v>
      </c>
      <c r="AD1290" s="45" t="s">
        <v>14066</v>
      </c>
      <c r="AE1290" s="43" t="s">
        <v>6122</v>
      </c>
      <c r="AF1290" s="45" t="s">
        <v>2583</v>
      </c>
      <c r="AG1290" s="48">
        <v>1</v>
      </c>
    </row>
    <row r="1291" spans="1:33" s="1" customFormat="1" ht="57">
      <c r="A1291" s="46" t="s">
        <v>14087</v>
      </c>
      <c r="B1291" s="10" t="s">
        <v>660</v>
      </c>
      <c r="C1291" s="95" t="s">
        <v>14088</v>
      </c>
      <c r="D1291" s="10" t="s">
        <v>660</v>
      </c>
      <c r="E1291" s="10" t="s">
        <v>8528</v>
      </c>
      <c r="F1291" s="10" t="s">
        <v>8528</v>
      </c>
      <c r="G1291" s="10" t="s">
        <v>135</v>
      </c>
      <c r="H1291" s="10" t="s">
        <v>8528</v>
      </c>
      <c r="I1291" s="11"/>
      <c r="J1291" s="12">
        <v>2.2366613882183556E-4</v>
      </c>
      <c r="K1291" s="47">
        <v>934784.68165375991</v>
      </c>
      <c r="L1291" s="39" t="s">
        <v>46</v>
      </c>
      <c r="M1291" s="41">
        <v>0</v>
      </c>
      <c r="N1291" s="47">
        <f t="shared" si="40"/>
        <v>934784.68165375991</v>
      </c>
      <c r="O1291" s="39" t="s">
        <v>39</v>
      </c>
      <c r="P1291" s="13" t="s">
        <v>14089</v>
      </c>
      <c r="Q1291" s="40" t="s">
        <v>2578</v>
      </c>
      <c r="R1291" s="40" t="s">
        <v>2578</v>
      </c>
      <c r="S1291" s="40" t="s">
        <v>14090</v>
      </c>
      <c r="T1291" s="39" t="s">
        <v>152</v>
      </c>
      <c r="U1291" s="40" t="s">
        <v>2578</v>
      </c>
      <c r="V1291" s="55">
        <v>233637.14304</v>
      </c>
      <c r="W1291" s="43" t="s">
        <v>46</v>
      </c>
      <c r="X1291" s="44">
        <v>0</v>
      </c>
      <c r="Y1291" s="55">
        <f t="shared" si="41"/>
        <v>233637.14304</v>
      </c>
      <c r="Z1291" s="14" t="s">
        <v>39</v>
      </c>
      <c r="AA1291" s="45" t="s">
        <v>14091</v>
      </c>
      <c r="AB1291" s="45" t="s">
        <v>668</v>
      </c>
      <c r="AC1291" s="45" t="s">
        <v>668</v>
      </c>
      <c r="AD1291" s="45" t="s">
        <v>14066</v>
      </c>
      <c r="AE1291" s="43" t="s">
        <v>6122</v>
      </c>
      <c r="AF1291" s="45" t="s">
        <v>2583</v>
      </c>
      <c r="AG1291" s="48">
        <v>1</v>
      </c>
    </row>
    <row r="1292" spans="1:33" s="1" customFormat="1" ht="57">
      <c r="A1292" s="46" t="s">
        <v>14092</v>
      </c>
      <c r="B1292" s="10" t="s">
        <v>660</v>
      </c>
      <c r="C1292" s="95" t="s">
        <v>14093</v>
      </c>
      <c r="D1292" s="10" t="s">
        <v>660</v>
      </c>
      <c r="E1292" s="10" t="s">
        <v>8528</v>
      </c>
      <c r="F1292" s="10" t="s">
        <v>8528</v>
      </c>
      <c r="G1292" s="10" t="s">
        <v>135</v>
      </c>
      <c r="H1292" s="10" t="s">
        <v>8528</v>
      </c>
      <c r="I1292" s="11"/>
      <c r="J1292" s="12">
        <v>3.455439744875252E-5</v>
      </c>
      <c r="K1292" s="47">
        <v>794597.45112831995</v>
      </c>
      <c r="L1292" s="39" t="s">
        <v>46</v>
      </c>
      <c r="M1292" s="41">
        <v>0</v>
      </c>
      <c r="N1292" s="47">
        <f t="shared" si="40"/>
        <v>794597.45112831995</v>
      </c>
      <c r="O1292" s="39" t="s">
        <v>39</v>
      </c>
      <c r="P1292" s="13" t="s">
        <v>14094</v>
      </c>
      <c r="Q1292" s="40" t="s">
        <v>2578</v>
      </c>
      <c r="R1292" s="40" t="s">
        <v>2578</v>
      </c>
      <c r="S1292" s="40" t="s">
        <v>14095</v>
      </c>
      <c r="T1292" s="39" t="s">
        <v>152</v>
      </c>
      <c r="U1292" s="40" t="s">
        <v>2578</v>
      </c>
      <c r="V1292" s="55">
        <v>245998.89663999999</v>
      </c>
      <c r="W1292" s="43" t="s">
        <v>46</v>
      </c>
      <c r="X1292" s="44">
        <v>0</v>
      </c>
      <c r="Y1292" s="55">
        <f t="shared" si="41"/>
        <v>245998.89663999999</v>
      </c>
      <c r="Z1292" s="14" t="s">
        <v>39</v>
      </c>
      <c r="AA1292" s="45" t="s">
        <v>14096</v>
      </c>
      <c r="AB1292" s="45" t="s">
        <v>668</v>
      </c>
      <c r="AC1292" s="45" t="s">
        <v>668</v>
      </c>
      <c r="AD1292" s="45" t="s">
        <v>14066</v>
      </c>
      <c r="AE1292" s="43" t="s">
        <v>6122</v>
      </c>
      <c r="AF1292" s="45" t="s">
        <v>2583</v>
      </c>
      <c r="AG1292" s="48">
        <v>1</v>
      </c>
    </row>
    <row r="1293" spans="1:33" s="1" customFormat="1" ht="57">
      <c r="A1293" s="46" t="s">
        <v>14097</v>
      </c>
      <c r="B1293" s="10" t="s">
        <v>660</v>
      </c>
      <c r="C1293" s="95" t="s">
        <v>14098</v>
      </c>
      <c r="D1293" s="10" t="s">
        <v>660</v>
      </c>
      <c r="E1293" s="10" t="s">
        <v>8528</v>
      </c>
      <c r="F1293" s="10" t="s">
        <v>8528</v>
      </c>
      <c r="G1293" s="10" t="s">
        <v>135</v>
      </c>
      <c r="H1293" s="10" t="s">
        <v>8528</v>
      </c>
      <c r="I1293" s="11"/>
      <c r="J1293" s="12">
        <v>9.6126598724888105E-4</v>
      </c>
      <c r="K1293" s="47">
        <v>225299.14023680001</v>
      </c>
      <c r="L1293" s="39" t="s">
        <v>46</v>
      </c>
      <c r="M1293" s="41">
        <v>0</v>
      </c>
      <c r="N1293" s="47">
        <f t="shared" si="40"/>
        <v>225299.14023680001</v>
      </c>
      <c r="O1293" s="39" t="s">
        <v>39</v>
      </c>
      <c r="P1293" s="13" t="s">
        <v>14099</v>
      </c>
      <c r="Q1293" s="40" t="s">
        <v>2578</v>
      </c>
      <c r="R1293" s="40" t="s">
        <v>2578</v>
      </c>
      <c r="S1293" s="40" t="s">
        <v>14100</v>
      </c>
      <c r="T1293" s="39" t="s">
        <v>152</v>
      </c>
      <c r="U1293" s="40" t="s">
        <v>2578</v>
      </c>
      <c r="V1293" s="55">
        <v>30904.383999999998</v>
      </c>
      <c r="W1293" s="43" t="s">
        <v>46</v>
      </c>
      <c r="X1293" s="44">
        <v>0</v>
      </c>
      <c r="Y1293" s="55">
        <f t="shared" si="41"/>
        <v>30904.383999999998</v>
      </c>
      <c r="Z1293" s="14" t="s">
        <v>39</v>
      </c>
      <c r="AA1293" s="45" t="s">
        <v>14101</v>
      </c>
      <c r="AB1293" s="45" t="s">
        <v>668</v>
      </c>
      <c r="AC1293" s="45" t="s">
        <v>668</v>
      </c>
      <c r="AD1293" s="45" t="s">
        <v>14066</v>
      </c>
      <c r="AE1293" s="43" t="s">
        <v>6122</v>
      </c>
      <c r="AF1293" s="45" t="s">
        <v>2583</v>
      </c>
      <c r="AG1293" s="48">
        <v>1</v>
      </c>
    </row>
    <row r="1294" spans="1:33" s="1" customFormat="1" ht="57">
      <c r="A1294" s="46" t="s">
        <v>14102</v>
      </c>
      <c r="B1294" s="10" t="s">
        <v>660</v>
      </c>
      <c r="C1294" s="95" t="s">
        <v>14103</v>
      </c>
      <c r="D1294" s="10" t="s">
        <v>660</v>
      </c>
      <c r="E1294" s="10" t="s">
        <v>8528</v>
      </c>
      <c r="F1294" s="10" t="s">
        <v>8528</v>
      </c>
      <c r="G1294" s="10" t="s">
        <v>135</v>
      </c>
      <c r="H1294" s="10" t="s">
        <v>8528</v>
      </c>
      <c r="I1294" s="11"/>
      <c r="J1294" s="12">
        <v>4.4508740833640346E-5</v>
      </c>
      <c r="K1294" s="47">
        <v>938072.90811135992</v>
      </c>
      <c r="L1294" s="39" t="s">
        <v>46</v>
      </c>
      <c r="M1294" s="41">
        <v>0</v>
      </c>
      <c r="N1294" s="47">
        <f t="shared" si="40"/>
        <v>938072.90811135992</v>
      </c>
      <c r="O1294" s="39" t="s">
        <v>39</v>
      </c>
      <c r="P1294" s="13" t="s">
        <v>14104</v>
      </c>
      <c r="Q1294" s="40" t="s">
        <v>2578</v>
      </c>
      <c r="R1294" s="40" t="s">
        <v>2578</v>
      </c>
      <c r="S1294" s="40" t="s">
        <v>14105</v>
      </c>
      <c r="T1294" s="39" t="s">
        <v>152</v>
      </c>
      <c r="U1294" s="40" t="s">
        <v>2578</v>
      </c>
      <c r="V1294" s="55">
        <v>278139.45600000001</v>
      </c>
      <c r="W1294" s="43" t="s">
        <v>46</v>
      </c>
      <c r="X1294" s="44">
        <v>0</v>
      </c>
      <c r="Y1294" s="55">
        <f t="shared" si="41"/>
        <v>278139.45600000001</v>
      </c>
      <c r="Z1294" s="14" t="s">
        <v>39</v>
      </c>
      <c r="AA1294" s="45" t="s">
        <v>14106</v>
      </c>
      <c r="AB1294" s="45" t="s">
        <v>668</v>
      </c>
      <c r="AC1294" s="45" t="s">
        <v>668</v>
      </c>
      <c r="AD1294" s="45" t="s">
        <v>14066</v>
      </c>
      <c r="AE1294" s="43" t="s">
        <v>6122</v>
      </c>
      <c r="AF1294" s="45" t="s">
        <v>2583</v>
      </c>
      <c r="AG1294" s="48">
        <v>1</v>
      </c>
    </row>
    <row r="1295" spans="1:33" s="1" customFormat="1" ht="57">
      <c r="A1295" s="46" t="s">
        <v>14107</v>
      </c>
      <c r="B1295" s="10" t="s">
        <v>660</v>
      </c>
      <c r="C1295" s="95" t="s">
        <v>14108</v>
      </c>
      <c r="D1295" s="10" t="s">
        <v>660</v>
      </c>
      <c r="E1295" s="10" t="s">
        <v>8528</v>
      </c>
      <c r="F1295" s="10" t="s">
        <v>8528</v>
      </c>
      <c r="G1295" s="10" t="s">
        <v>135</v>
      </c>
      <c r="H1295" s="10" t="s">
        <v>8528</v>
      </c>
      <c r="I1295" s="11"/>
      <c r="J1295" s="12">
        <v>3.0479165449354714E-4</v>
      </c>
      <c r="K1295" s="47">
        <v>225299.14023680001</v>
      </c>
      <c r="L1295" s="39" t="s">
        <v>46</v>
      </c>
      <c r="M1295" s="41">
        <v>0</v>
      </c>
      <c r="N1295" s="47">
        <f t="shared" si="40"/>
        <v>225299.14023680001</v>
      </c>
      <c r="O1295" s="39" t="s">
        <v>39</v>
      </c>
      <c r="P1295" s="13" t="s">
        <v>14109</v>
      </c>
      <c r="Q1295" s="40" t="s">
        <v>2578</v>
      </c>
      <c r="R1295" s="40" t="s">
        <v>2578</v>
      </c>
      <c r="S1295" s="40" t="s">
        <v>14110</v>
      </c>
      <c r="T1295" s="39" t="s">
        <v>152</v>
      </c>
      <c r="U1295" s="40" t="s">
        <v>2578</v>
      </c>
      <c r="V1295" s="55">
        <v>30904.383999999998</v>
      </c>
      <c r="W1295" s="43" t="s">
        <v>46</v>
      </c>
      <c r="X1295" s="44">
        <v>0</v>
      </c>
      <c r="Y1295" s="55">
        <f t="shared" si="41"/>
        <v>30904.383999999998</v>
      </c>
      <c r="Z1295" s="14" t="s">
        <v>39</v>
      </c>
      <c r="AA1295" s="45" t="s">
        <v>14111</v>
      </c>
      <c r="AB1295" s="45" t="s">
        <v>668</v>
      </c>
      <c r="AC1295" s="45" t="s">
        <v>668</v>
      </c>
      <c r="AD1295" s="45" t="s">
        <v>14066</v>
      </c>
      <c r="AE1295" s="43" t="s">
        <v>6122</v>
      </c>
      <c r="AF1295" s="45" t="s">
        <v>2583</v>
      </c>
      <c r="AG1295" s="48">
        <v>1</v>
      </c>
    </row>
    <row r="1296" spans="1:33" s="1" customFormat="1" ht="57">
      <c r="A1296" s="46" t="s">
        <v>14112</v>
      </c>
      <c r="B1296" s="10" t="s">
        <v>660</v>
      </c>
      <c r="C1296" s="95" t="s">
        <v>14113</v>
      </c>
      <c r="D1296" s="10" t="s">
        <v>660</v>
      </c>
      <c r="E1296" s="10" t="s">
        <v>8528</v>
      </c>
      <c r="F1296" s="10" t="s">
        <v>8528</v>
      </c>
      <c r="G1296" s="10" t="s">
        <v>135</v>
      </c>
      <c r="H1296" s="10" t="s">
        <v>8528</v>
      </c>
      <c r="I1296" s="11"/>
      <c r="J1296" s="12">
        <v>2.2438757251283413E-3</v>
      </c>
      <c r="K1296" s="47">
        <v>1058534.4884172799</v>
      </c>
      <c r="L1296" s="39" t="s">
        <v>46</v>
      </c>
      <c r="M1296" s="41">
        <v>0</v>
      </c>
      <c r="N1296" s="47">
        <f t="shared" si="40"/>
        <v>1058534.4884172799</v>
      </c>
      <c r="O1296" s="39" t="s">
        <v>39</v>
      </c>
      <c r="P1296" s="13" t="s">
        <v>14114</v>
      </c>
      <c r="Q1296" s="40" t="s">
        <v>2578</v>
      </c>
      <c r="R1296" s="40" t="s">
        <v>2578</v>
      </c>
      <c r="S1296" s="40" t="s">
        <v>14115</v>
      </c>
      <c r="T1296" s="39" t="s">
        <v>152</v>
      </c>
      <c r="U1296" s="40" t="s">
        <v>2578</v>
      </c>
      <c r="V1296" s="55">
        <v>302862.9632</v>
      </c>
      <c r="W1296" s="43" t="s">
        <v>46</v>
      </c>
      <c r="X1296" s="44">
        <v>0</v>
      </c>
      <c r="Y1296" s="55">
        <f t="shared" si="41"/>
        <v>302862.9632</v>
      </c>
      <c r="Z1296" s="14" t="s">
        <v>39</v>
      </c>
      <c r="AA1296" s="45" t="s">
        <v>14116</v>
      </c>
      <c r="AB1296" s="45" t="s">
        <v>668</v>
      </c>
      <c r="AC1296" s="45" t="s">
        <v>668</v>
      </c>
      <c r="AD1296" s="45" t="s">
        <v>14066</v>
      </c>
      <c r="AE1296" s="43" t="s">
        <v>6122</v>
      </c>
      <c r="AF1296" s="45" t="s">
        <v>2583</v>
      </c>
      <c r="AG1296" s="48">
        <v>1</v>
      </c>
    </row>
    <row r="1297" spans="1:33" s="1" customFormat="1" ht="57">
      <c r="A1297" s="46" t="s">
        <v>14117</v>
      </c>
      <c r="B1297" s="10" t="s">
        <v>660</v>
      </c>
      <c r="C1297" s="95" t="s">
        <v>14118</v>
      </c>
      <c r="D1297" s="10" t="s">
        <v>660</v>
      </c>
      <c r="E1297" s="10" t="s">
        <v>8528</v>
      </c>
      <c r="F1297" s="10" t="s">
        <v>8528</v>
      </c>
      <c r="G1297" s="10" t="s">
        <v>135</v>
      </c>
      <c r="H1297" s="10" t="s">
        <v>8528</v>
      </c>
      <c r="I1297" s="11"/>
      <c r="J1297" s="12">
        <v>1.5720198323812489E-4</v>
      </c>
      <c r="K1297" s="47">
        <v>726476.77174015995</v>
      </c>
      <c r="L1297" s="39" t="s">
        <v>46</v>
      </c>
      <c r="M1297" s="41">
        <v>0</v>
      </c>
      <c r="N1297" s="47">
        <f t="shared" si="40"/>
        <v>726476.77174015995</v>
      </c>
      <c r="O1297" s="39" t="s">
        <v>39</v>
      </c>
      <c r="P1297" s="13" t="s">
        <v>14119</v>
      </c>
      <c r="Q1297" s="40" t="s">
        <v>2578</v>
      </c>
      <c r="R1297" s="40" t="s">
        <v>2578</v>
      </c>
      <c r="S1297" s="40" t="s">
        <v>14120</v>
      </c>
      <c r="T1297" s="39" t="s">
        <v>152</v>
      </c>
      <c r="U1297" s="40" t="s">
        <v>2578</v>
      </c>
      <c r="V1297" s="55">
        <v>129798.41280000001</v>
      </c>
      <c r="W1297" s="43" t="s">
        <v>46</v>
      </c>
      <c r="X1297" s="44">
        <v>0</v>
      </c>
      <c r="Y1297" s="55">
        <f t="shared" si="41"/>
        <v>129798.41280000001</v>
      </c>
      <c r="Z1297" s="14" t="s">
        <v>39</v>
      </c>
      <c r="AA1297" s="45" t="s">
        <v>14121</v>
      </c>
      <c r="AB1297" s="45" t="s">
        <v>668</v>
      </c>
      <c r="AC1297" s="45" t="s">
        <v>668</v>
      </c>
      <c r="AD1297" s="45" t="s">
        <v>14066</v>
      </c>
      <c r="AE1297" s="43" t="s">
        <v>6122</v>
      </c>
      <c r="AF1297" s="45" t="s">
        <v>2583</v>
      </c>
      <c r="AG1297" s="48">
        <v>1</v>
      </c>
    </row>
    <row r="1298" spans="1:33" s="1" customFormat="1" ht="57">
      <c r="A1298" s="46" t="s">
        <v>14122</v>
      </c>
      <c r="B1298" s="10" t="s">
        <v>660</v>
      </c>
      <c r="C1298" s="95" t="s">
        <v>14123</v>
      </c>
      <c r="D1298" s="10" t="s">
        <v>660</v>
      </c>
      <c r="E1298" s="10" t="s">
        <v>8528</v>
      </c>
      <c r="F1298" s="10" t="s">
        <v>8528</v>
      </c>
      <c r="G1298" s="10" t="s">
        <v>135</v>
      </c>
      <c r="H1298" s="10" t="s">
        <v>8528</v>
      </c>
      <c r="I1298" s="11"/>
      <c r="J1298" s="12">
        <v>1.0393094622343998E-3</v>
      </c>
      <c r="K1298" s="47">
        <v>380716.05119744001</v>
      </c>
      <c r="L1298" s="39" t="s">
        <v>46</v>
      </c>
      <c r="M1298" s="41">
        <v>0</v>
      </c>
      <c r="N1298" s="47">
        <f t="shared" si="40"/>
        <v>380716.05119744001</v>
      </c>
      <c r="O1298" s="39" t="s">
        <v>39</v>
      </c>
      <c r="P1298" s="13" t="s">
        <v>14124</v>
      </c>
      <c r="Q1298" s="40" t="s">
        <v>2578</v>
      </c>
      <c r="R1298" s="40" t="s">
        <v>2578</v>
      </c>
      <c r="S1298" s="40" t="s">
        <v>14125</v>
      </c>
      <c r="T1298" s="39" t="s">
        <v>152</v>
      </c>
      <c r="U1298" s="40" t="s">
        <v>2578</v>
      </c>
      <c r="V1298" s="55">
        <v>29668.208639999997</v>
      </c>
      <c r="W1298" s="43" t="s">
        <v>46</v>
      </c>
      <c r="X1298" s="44">
        <v>0</v>
      </c>
      <c r="Y1298" s="55">
        <f t="shared" si="41"/>
        <v>29668.208639999997</v>
      </c>
      <c r="Z1298" s="14" t="s">
        <v>39</v>
      </c>
      <c r="AA1298" s="45" t="s">
        <v>14126</v>
      </c>
      <c r="AB1298" s="45" t="s">
        <v>668</v>
      </c>
      <c r="AC1298" s="45" t="s">
        <v>668</v>
      </c>
      <c r="AD1298" s="45" t="s">
        <v>14066</v>
      </c>
      <c r="AE1298" s="43" t="s">
        <v>6122</v>
      </c>
      <c r="AF1298" s="45" t="s">
        <v>2583</v>
      </c>
      <c r="AG1298" s="48">
        <v>1</v>
      </c>
    </row>
    <row r="1299" spans="1:33" s="1" customFormat="1" ht="57">
      <c r="A1299" s="46" t="s">
        <v>14127</v>
      </c>
      <c r="B1299" s="10" t="s">
        <v>660</v>
      </c>
      <c r="C1299" s="95" t="s">
        <v>14128</v>
      </c>
      <c r="D1299" s="10" t="s">
        <v>660</v>
      </c>
      <c r="E1299" s="10" t="s">
        <v>8528</v>
      </c>
      <c r="F1299" s="10" t="s">
        <v>8528</v>
      </c>
      <c r="G1299" s="10" t="s">
        <v>135</v>
      </c>
      <c r="H1299" s="10" t="s">
        <v>8528</v>
      </c>
      <c r="I1299" s="11"/>
      <c r="J1299" s="12">
        <v>6.846228259528729E-4</v>
      </c>
      <c r="K1299" s="47">
        <v>380716.05119744001</v>
      </c>
      <c r="L1299" s="39" t="s">
        <v>46</v>
      </c>
      <c r="M1299" s="41">
        <v>0</v>
      </c>
      <c r="N1299" s="47">
        <f t="shared" si="40"/>
        <v>380716.05119744001</v>
      </c>
      <c r="O1299" s="39" t="s">
        <v>39</v>
      </c>
      <c r="P1299" s="13" t="s">
        <v>14129</v>
      </c>
      <c r="Q1299" s="40" t="s">
        <v>2578</v>
      </c>
      <c r="R1299" s="40" t="s">
        <v>2578</v>
      </c>
      <c r="S1299" s="40" t="s">
        <v>14130</v>
      </c>
      <c r="T1299" s="39" t="s">
        <v>152</v>
      </c>
      <c r="U1299" s="40" t="s">
        <v>2578</v>
      </c>
      <c r="V1299" s="55">
        <v>29668.208639999997</v>
      </c>
      <c r="W1299" s="43" t="s">
        <v>46</v>
      </c>
      <c r="X1299" s="44">
        <v>0</v>
      </c>
      <c r="Y1299" s="55">
        <f t="shared" si="41"/>
        <v>29668.208639999997</v>
      </c>
      <c r="Z1299" s="14" t="s">
        <v>39</v>
      </c>
      <c r="AA1299" s="45" t="s">
        <v>14131</v>
      </c>
      <c r="AB1299" s="45" t="s">
        <v>668</v>
      </c>
      <c r="AC1299" s="45" t="s">
        <v>668</v>
      </c>
      <c r="AD1299" s="45" t="s">
        <v>14066</v>
      </c>
      <c r="AE1299" s="43" t="s">
        <v>6122</v>
      </c>
      <c r="AF1299" s="45" t="s">
        <v>2583</v>
      </c>
      <c r="AG1299" s="48">
        <v>1</v>
      </c>
    </row>
    <row r="1300" spans="1:33" s="1" customFormat="1" ht="71.25">
      <c r="A1300" s="46" t="s">
        <v>14132</v>
      </c>
      <c r="B1300" s="10" t="s">
        <v>660</v>
      </c>
      <c r="C1300" s="95" t="s">
        <v>14133</v>
      </c>
      <c r="D1300" s="10" t="s">
        <v>660</v>
      </c>
      <c r="E1300" s="10" t="s">
        <v>8528</v>
      </c>
      <c r="F1300" s="10" t="s">
        <v>8528</v>
      </c>
      <c r="G1300" s="10" t="s">
        <v>135</v>
      </c>
      <c r="H1300" s="10" t="s">
        <v>8528</v>
      </c>
      <c r="I1300" s="11"/>
      <c r="J1300" s="12">
        <v>1.3158551469296001E-3</v>
      </c>
      <c r="K1300" s="47">
        <v>225299.14023680001</v>
      </c>
      <c r="L1300" s="39" t="s">
        <v>46</v>
      </c>
      <c r="M1300" s="41">
        <v>0</v>
      </c>
      <c r="N1300" s="47">
        <f t="shared" si="40"/>
        <v>225299.14023680001</v>
      </c>
      <c r="O1300" s="39" t="s">
        <v>39</v>
      </c>
      <c r="P1300" s="13" t="s">
        <v>14134</v>
      </c>
      <c r="Q1300" s="40" t="s">
        <v>2578</v>
      </c>
      <c r="R1300" s="40" t="s">
        <v>2578</v>
      </c>
      <c r="S1300" s="40" t="s">
        <v>14135</v>
      </c>
      <c r="T1300" s="39" t="s">
        <v>152</v>
      </c>
      <c r="U1300" s="40" t="s">
        <v>2578</v>
      </c>
      <c r="V1300" s="55">
        <v>29668.208639999997</v>
      </c>
      <c r="W1300" s="43" t="s">
        <v>46</v>
      </c>
      <c r="X1300" s="44">
        <v>0</v>
      </c>
      <c r="Y1300" s="55">
        <f t="shared" si="41"/>
        <v>29668.208639999997</v>
      </c>
      <c r="Z1300" s="14" t="s">
        <v>39</v>
      </c>
      <c r="AA1300" s="45" t="s">
        <v>14136</v>
      </c>
      <c r="AB1300" s="45" t="s">
        <v>668</v>
      </c>
      <c r="AC1300" s="45" t="s">
        <v>668</v>
      </c>
      <c r="AD1300" s="45" t="s">
        <v>14066</v>
      </c>
      <c r="AE1300" s="43" t="s">
        <v>6122</v>
      </c>
      <c r="AF1300" s="45" t="s">
        <v>2583</v>
      </c>
      <c r="AG1300" s="48">
        <v>1</v>
      </c>
    </row>
    <row r="1301" spans="1:33" s="1" customFormat="1" ht="71.25">
      <c r="A1301" s="46" t="s">
        <v>14137</v>
      </c>
      <c r="B1301" s="10" t="s">
        <v>660</v>
      </c>
      <c r="C1301" s="95" t="s">
        <v>14138</v>
      </c>
      <c r="D1301" s="10" t="s">
        <v>660</v>
      </c>
      <c r="E1301" s="10" t="s">
        <v>8528</v>
      </c>
      <c r="F1301" s="10" t="s">
        <v>8528</v>
      </c>
      <c r="G1301" s="10" t="s">
        <v>135</v>
      </c>
      <c r="H1301" s="10" t="s">
        <v>8528</v>
      </c>
      <c r="I1301" s="11"/>
      <c r="J1301" s="12">
        <v>3.0427681153460994E-4</v>
      </c>
      <c r="K1301" s="47">
        <v>225299.14023680001</v>
      </c>
      <c r="L1301" s="39" t="s">
        <v>46</v>
      </c>
      <c r="M1301" s="41">
        <v>0</v>
      </c>
      <c r="N1301" s="47">
        <f t="shared" si="40"/>
        <v>225299.14023680001</v>
      </c>
      <c r="O1301" s="39" t="s">
        <v>39</v>
      </c>
      <c r="P1301" s="13" t="s">
        <v>14139</v>
      </c>
      <c r="Q1301" s="40" t="s">
        <v>2578</v>
      </c>
      <c r="R1301" s="40" t="s">
        <v>2578</v>
      </c>
      <c r="S1301" s="40" t="s">
        <v>14140</v>
      </c>
      <c r="T1301" s="39" t="s">
        <v>152</v>
      </c>
      <c r="U1301" s="40" t="s">
        <v>2578</v>
      </c>
      <c r="V1301" s="55">
        <v>29668.208639999997</v>
      </c>
      <c r="W1301" s="43" t="s">
        <v>46</v>
      </c>
      <c r="X1301" s="44">
        <v>0</v>
      </c>
      <c r="Y1301" s="55">
        <f t="shared" si="41"/>
        <v>29668.208639999997</v>
      </c>
      <c r="Z1301" s="14" t="s">
        <v>39</v>
      </c>
      <c r="AA1301" s="45" t="s">
        <v>14141</v>
      </c>
      <c r="AB1301" s="45" t="s">
        <v>668</v>
      </c>
      <c r="AC1301" s="45" t="s">
        <v>668</v>
      </c>
      <c r="AD1301" s="45" t="s">
        <v>14066</v>
      </c>
      <c r="AE1301" s="43" t="s">
        <v>6122</v>
      </c>
      <c r="AF1301" s="45" t="s">
        <v>2583</v>
      </c>
      <c r="AG1301" s="48">
        <v>1</v>
      </c>
    </row>
    <row r="1302" spans="1:33" s="1" customFormat="1" ht="71.25">
      <c r="A1302" s="46" t="s">
        <v>14142</v>
      </c>
      <c r="B1302" s="10" t="s">
        <v>660</v>
      </c>
      <c r="C1302" s="95" t="s">
        <v>14143</v>
      </c>
      <c r="D1302" s="10" t="s">
        <v>660</v>
      </c>
      <c r="E1302" s="10" t="s">
        <v>8528</v>
      </c>
      <c r="F1302" s="10" t="s">
        <v>8528</v>
      </c>
      <c r="G1302" s="10" t="s">
        <v>135</v>
      </c>
      <c r="H1302" s="10" t="s">
        <v>8528</v>
      </c>
      <c r="I1302" s="11"/>
      <c r="J1302" s="12">
        <v>1.8256608692076651E-4</v>
      </c>
      <c r="K1302" s="47">
        <v>225299.14023680001</v>
      </c>
      <c r="L1302" s="39" t="s">
        <v>46</v>
      </c>
      <c r="M1302" s="41">
        <v>0</v>
      </c>
      <c r="N1302" s="47">
        <f t="shared" si="40"/>
        <v>225299.14023680001</v>
      </c>
      <c r="O1302" s="39" t="s">
        <v>39</v>
      </c>
      <c r="P1302" s="13" t="s">
        <v>14144</v>
      </c>
      <c r="Q1302" s="40" t="s">
        <v>2578</v>
      </c>
      <c r="R1302" s="40" t="s">
        <v>2578</v>
      </c>
      <c r="S1302" s="40" t="s">
        <v>14145</v>
      </c>
      <c r="T1302" s="39" t="s">
        <v>152</v>
      </c>
      <c r="U1302" s="40" t="s">
        <v>2578</v>
      </c>
      <c r="V1302" s="55">
        <v>29668.208639999997</v>
      </c>
      <c r="W1302" s="43" t="s">
        <v>46</v>
      </c>
      <c r="X1302" s="44">
        <v>0</v>
      </c>
      <c r="Y1302" s="55">
        <f t="shared" si="41"/>
        <v>29668.208639999997</v>
      </c>
      <c r="Z1302" s="14" t="s">
        <v>39</v>
      </c>
      <c r="AA1302" s="45" t="s">
        <v>14146</v>
      </c>
      <c r="AB1302" s="45" t="s">
        <v>668</v>
      </c>
      <c r="AC1302" s="45" t="s">
        <v>668</v>
      </c>
      <c r="AD1302" s="45" t="s">
        <v>14066</v>
      </c>
      <c r="AE1302" s="43" t="s">
        <v>6122</v>
      </c>
      <c r="AF1302" s="45" t="s">
        <v>2583</v>
      </c>
      <c r="AG1302" s="48">
        <v>1</v>
      </c>
    </row>
    <row r="1303" spans="1:33" s="1" customFormat="1" ht="71.25">
      <c r="A1303" s="46" t="s">
        <v>14147</v>
      </c>
      <c r="B1303" s="10" t="s">
        <v>660</v>
      </c>
      <c r="C1303" s="95" t="s">
        <v>14148</v>
      </c>
      <c r="D1303" s="10" t="s">
        <v>660</v>
      </c>
      <c r="E1303" s="10" t="s">
        <v>8528</v>
      </c>
      <c r="F1303" s="10" t="s">
        <v>8528</v>
      </c>
      <c r="G1303" s="10" t="s">
        <v>135</v>
      </c>
      <c r="H1303" s="10" t="s">
        <v>8528</v>
      </c>
      <c r="I1303" s="11"/>
      <c r="J1303" s="12">
        <v>7.6069202883652498E-6</v>
      </c>
      <c r="K1303" s="47">
        <v>225299.14023680001</v>
      </c>
      <c r="L1303" s="39" t="s">
        <v>46</v>
      </c>
      <c r="M1303" s="41">
        <v>0</v>
      </c>
      <c r="N1303" s="47">
        <f t="shared" si="40"/>
        <v>225299.14023680001</v>
      </c>
      <c r="O1303" s="39" t="s">
        <v>39</v>
      </c>
      <c r="P1303" s="13" t="s">
        <v>14149</v>
      </c>
      <c r="Q1303" s="40" t="s">
        <v>2578</v>
      </c>
      <c r="R1303" s="40" t="s">
        <v>2578</v>
      </c>
      <c r="S1303" s="40" t="s">
        <v>14150</v>
      </c>
      <c r="T1303" s="39" t="s">
        <v>152</v>
      </c>
      <c r="U1303" s="40" t="s">
        <v>2578</v>
      </c>
      <c r="V1303" s="55">
        <v>29668.208639999997</v>
      </c>
      <c r="W1303" s="43" t="s">
        <v>46</v>
      </c>
      <c r="X1303" s="44">
        <v>0</v>
      </c>
      <c r="Y1303" s="55">
        <f t="shared" si="41"/>
        <v>29668.208639999997</v>
      </c>
      <c r="Z1303" s="14" t="s">
        <v>39</v>
      </c>
      <c r="AA1303" s="45" t="s">
        <v>14151</v>
      </c>
      <c r="AB1303" s="45" t="s">
        <v>668</v>
      </c>
      <c r="AC1303" s="45" t="s">
        <v>668</v>
      </c>
      <c r="AD1303" s="45" t="s">
        <v>14066</v>
      </c>
      <c r="AE1303" s="43" t="s">
        <v>6122</v>
      </c>
      <c r="AF1303" s="45" t="s">
        <v>2583</v>
      </c>
      <c r="AG1303" s="48">
        <v>1</v>
      </c>
    </row>
    <row r="1304" spans="1:33" s="1" customFormat="1" ht="57">
      <c r="A1304" s="46" t="s">
        <v>14152</v>
      </c>
      <c r="B1304" s="10" t="s">
        <v>660</v>
      </c>
      <c r="C1304" s="95" t="s">
        <v>14153</v>
      </c>
      <c r="D1304" s="10" t="s">
        <v>660</v>
      </c>
      <c r="E1304" s="10" t="s">
        <v>8528</v>
      </c>
      <c r="F1304" s="10" t="s">
        <v>8528</v>
      </c>
      <c r="G1304" s="10" t="s">
        <v>135</v>
      </c>
      <c r="H1304" s="10" t="s">
        <v>8528</v>
      </c>
      <c r="I1304" s="11"/>
      <c r="J1304" s="12">
        <v>2.2219019354158161E-3</v>
      </c>
      <c r="K1304" s="47">
        <v>221091.19931135999</v>
      </c>
      <c r="L1304" s="39" t="s">
        <v>46</v>
      </c>
      <c r="M1304" s="41">
        <v>0</v>
      </c>
      <c r="N1304" s="47">
        <f t="shared" si="40"/>
        <v>221091.19931135999</v>
      </c>
      <c r="O1304" s="39" t="s">
        <v>39</v>
      </c>
      <c r="P1304" s="13" t="s">
        <v>14154</v>
      </c>
      <c r="Q1304" s="40" t="s">
        <v>2578</v>
      </c>
      <c r="R1304" s="40" t="s">
        <v>2578</v>
      </c>
      <c r="S1304" s="40" t="s">
        <v>14155</v>
      </c>
      <c r="T1304" s="39" t="s">
        <v>152</v>
      </c>
      <c r="U1304" s="40" t="s">
        <v>2578</v>
      </c>
      <c r="V1304" s="55">
        <v>29668.208639999997</v>
      </c>
      <c r="W1304" s="43" t="s">
        <v>46</v>
      </c>
      <c r="X1304" s="44">
        <v>0</v>
      </c>
      <c r="Y1304" s="55">
        <f t="shared" si="41"/>
        <v>29668.208639999997</v>
      </c>
      <c r="Z1304" s="14" t="s">
        <v>39</v>
      </c>
      <c r="AA1304" s="45" t="s">
        <v>14156</v>
      </c>
      <c r="AB1304" s="45" t="s">
        <v>668</v>
      </c>
      <c r="AC1304" s="45" t="s">
        <v>668</v>
      </c>
      <c r="AD1304" s="45" t="s">
        <v>14066</v>
      </c>
      <c r="AE1304" s="43" t="s">
        <v>6122</v>
      </c>
      <c r="AF1304" s="45" t="s">
        <v>2583</v>
      </c>
      <c r="AG1304" s="48">
        <v>1</v>
      </c>
    </row>
    <row r="1305" spans="1:33" s="1" customFormat="1" ht="28.5">
      <c r="A1305" s="46" t="s">
        <v>14157</v>
      </c>
      <c r="B1305" s="10" t="s">
        <v>8641</v>
      </c>
      <c r="C1305" s="21" t="s">
        <v>14158</v>
      </c>
      <c r="D1305" s="10" t="s">
        <v>14159</v>
      </c>
      <c r="E1305" s="10" t="s">
        <v>13344</v>
      </c>
      <c r="F1305" s="10" t="s">
        <v>62</v>
      </c>
      <c r="G1305" s="10" t="s">
        <v>14160</v>
      </c>
      <c r="H1305" s="10" t="s">
        <v>13345</v>
      </c>
      <c r="I1305" s="11"/>
      <c r="J1305" s="12">
        <v>7.370337685925688E-3</v>
      </c>
      <c r="K1305" s="47">
        <v>63.044943360000005</v>
      </c>
      <c r="L1305" s="39" t="s">
        <v>46</v>
      </c>
      <c r="M1305" s="41">
        <v>0</v>
      </c>
      <c r="N1305" s="47">
        <f t="shared" si="40"/>
        <v>63.044943360000005</v>
      </c>
      <c r="O1305" s="39" t="s">
        <v>39</v>
      </c>
      <c r="P1305" s="13" t="s">
        <v>14161</v>
      </c>
      <c r="Q1305" s="40" t="s">
        <v>14162</v>
      </c>
      <c r="R1305" s="40" t="s">
        <v>14163</v>
      </c>
      <c r="S1305" s="40" t="s">
        <v>14164</v>
      </c>
      <c r="T1305" s="39" t="s">
        <v>7803</v>
      </c>
      <c r="U1305" s="40" t="s">
        <v>14165</v>
      </c>
      <c r="V1305" s="55">
        <v>142.16016639999998</v>
      </c>
      <c r="W1305" s="43" t="s">
        <v>46</v>
      </c>
      <c r="X1305" s="44">
        <v>0</v>
      </c>
      <c r="Y1305" s="55">
        <f t="shared" si="41"/>
        <v>142.16016639999998</v>
      </c>
      <c r="Z1305" s="14" t="s">
        <v>39</v>
      </c>
      <c r="AA1305" s="45" t="s">
        <v>14166</v>
      </c>
      <c r="AB1305" s="45" t="s">
        <v>668</v>
      </c>
      <c r="AC1305" s="45" t="s">
        <v>14167</v>
      </c>
      <c r="AD1305" s="45" t="s">
        <v>13353</v>
      </c>
      <c r="AE1305" s="43" t="s">
        <v>8522</v>
      </c>
      <c r="AF1305" s="45" t="s">
        <v>14168</v>
      </c>
      <c r="AG1305" s="48">
        <v>1</v>
      </c>
    </row>
    <row r="1306" spans="1:33" s="1" customFormat="1" ht="28.5">
      <c r="A1306" s="46" t="s">
        <v>14169</v>
      </c>
      <c r="B1306" s="10" t="s">
        <v>8641</v>
      </c>
      <c r="C1306" s="21" t="s">
        <v>14158</v>
      </c>
      <c r="D1306" s="10" t="s">
        <v>14170</v>
      </c>
      <c r="E1306" s="10" t="s">
        <v>13344</v>
      </c>
      <c r="F1306" s="10" t="s">
        <v>62</v>
      </c>
      <c r="G1306" s="10" t="s">
        <v>45</v>
      </c>
      <c r="H1306" s="10" t="s">
        <v>13345</v>
      </c>
      <c r="I1306" s="11"/>
      <c r="J1306" s="12">
        <v>5.6294345097164675E-2</v>
      </c>
      <c r="K1306" s="47">
        <v>131.03458816</v>
      </c>
      <c r="L1306" s="39" t="s">
        <v>46</v>
      </c>
      <c r="M1306" s="41">
        <v>0</v>
      </c>
      <c r="N1306" s="47">
        <f t="shared" si="40"/>
        <v>131.03458816</v>
      </c>
      <c r="O1306" s="39" t="s">
        <v>39</v>
      </c>
      <c r="P1306" s="13" t="s">
        <v>14171</v>
      </c>
      <c r="Q1306" s="40" t="s">
        <v>14172</v>
      </c>
      <c r="R1306" s="40" t="s">
        <v>14173</v>
      </c>
      <c r="S1306" s="40" t="s">
        <v>14174</v>
      </c>
      <c r="T1306" s="39" t="s">
        <v>642</v>
      </c>
      <c r="U1306" s="40" t="s">
        <v>14175</v>
      </c>
      <c r="V1306" s="55">
        <v>29.668208640000003</v>
      </c>
      <c r="W1306" s="43" t="s">
        <v>46</v>
      </c>
      <c r="X1306" s="44">
        <v>0</v>
      </c>
      <c r="Y1306" s="55">
        <f t="shared" si="41"/>
        <v>29.668208640000003</v>
      </c>
      <c r="Z1306" s="14" t="s">
        <v>39</v>
      </c>
      <c r="AA1306" s="45" t="s">
        <v>14176</v>
      </c>
      <c r="AB1306" s="45" t="s">
        <v>668</v>
      </c>
      <c r="AC1306" s="45" t="s">
        <v>14177</v>
      </c>
      <c r="AD1306" s="45" t="s">
        <v>13353</v>
      </c>
      <c r="AE1306" s="43" t="s">
        <v>7803</v>
      </c>
      <c r="AF1306" s="45" t="s">
        <v>14178</v>
      </c>
      <c r="AG1306" s="48">
        <v>1</v>
      </c>
    </row>
    <row r="1307" spans="1:33" s="1" customFormat="1" ht="28.5">
      <c r="A1307" s="46" t="s">
        <v>14179</v>
      </c>
      <c r="B1307" s="10" t="s">
        <v>8641</v>
      </c>
      <c r="C1307" s="21" t="s">
        <v>14180</v>
      </c>
      <c r="D1307" s="10" t="s">
        <v>14181</v>
      </c>
      <c r="E1307" s="10" t="s">
        <v>13344</v>
      </c>
      <c r="F1307" s="10" t="s">
        <v>62</v>
      </c>
      <c r="G1307" s="10" t="s">
        <v>45</v>
      </c>
      <c r="H1307" s="10" t="s">
        <v>13345</v>
      </c>
      <c r="I1307" s="11"/>
      <c r="J1307" s="12">
        <v>3.4248791441815474E-3</v>
      </c>
      <c r="K1307" s="47">
        <v>182.95395327999998</v>
      </c>
      <c r="L1307" s="39" t="s">
        <v>46</v>
      </c>
      <c r="M1307" s="41">
        <v>0</v>
      </c>
      <c r="N1307" s="47">
        <f t="shared" si="40"/>
        <v>182.95395327999998</v>
      </c>
      <c r="O1307" s="39" t="s">
        <v>39</v>
      </c>
      <c r="P1307" s="13" t="s">
        <v>14182</v>
      </c>
      <c r="Q1307" s="40" t="s">
        <v>14183</v>
      </c>
      <c r="R1307" s="40" t="s">
        <v>14184</v>
      </c>
      <c r="S1307" s="40" t="s">
        <v>14185</v>
      </c>
      <c r="T1307" s="39" t="s">
        <v>8536</v>
      </c>
      <c r="U1307" s="40" t="s">
        <v>14186</v>
      </c>
      <c r="V1307" s="55">
        <v>92.713152000000008</v>
      </c>
      <c r="W1307" s="43" t="s">
        <v>46</v>
      </c>
      <c r="X1307" s="44">
        <v>0</v>
      </c>
      <c r="Y1307" s="55">
        <f t="shared" si="41"/>
        <v>92.713152000000008</v>
      </c>
      <c r="Z1307" s="14" t="s">
        <v>39</v>
      </c>
      <c r="AA1307" s="45" t="s">
        <v>14187</v>
      </c>
      <c r="AB1307" s="45" t="s">
        <v>660</v>
      </c>
      <c r="AC1307" s="45" t="s">
        <v>14188</v>
      </c>
      <c r="AD1307" s="45" t="s">
        <v>14189</v>
      </c>
      <c r="AE1307" s="43">
        <v>220</v>
      </c>
      <c r="AF1307" s="45" t="s">
        <v>13242</v>
      </c>
      <c r="AG1307" s="48">
        <v>1</v>
      </c>
    </row>
    <row r="1308" spans="1:33" s="1" customFormat="1" ht="24">
      <c r="A1308" s="46" t="s">
        <v>14190</v>
      </c>
      <c r="B1308" s="10" t="s">
        <v>8641</v>
      </c>
      <c r="C1308" s="21" t="s">
        <v>14191</v>
      </c>
      <c r="D1308" s="10" t="s">
        <v>14192</v>
      </c>
      <c r="E1308" s="10" t="s">
        <v>13344</v>
      </c>
      <c r="F1308" s="10" t="s">
        <v>14193</v>
      </c>
      <c r="G1308" s="10" t="s">
        <v>45</v>
      </c>
      <c r="H1308" s="10" t="s">
        <v>13345</v>
      </c>
      <c r="I1308" s="11"/>
      <c r="J1308" s="12">
        <v>0.43722745049197465</v>
      </c>
      <c r="K1308" s="47">
        <v>17227.33981696</v>
      </c>
      <c r="L1308" s="39" t="s">
        <v>46</v>
      </c>
      <c r="M1308" s="41">
        <v>0</v>
      </c>
      <c r="N1308" s="47">
        <f t="shared" si="40"/>
        <v>17227.33981696</v>
      </c>
      <c r="O1308" s="39" t="s">
        <v>39</v>
      </c>
      <c r="P1308" s="13" t="s">
        <v>14194</v>
      </c>
      <c r="Q1308" s="40" t="s">
        <v>14195</v>
      </c>
      <c r="R1308" s="40" t="s">
        <v>14196</v>
      </c>
      <c r="S1308" s="40" t="s">
        <v>14185</v>
      </c>
      <c r="T1308" s="39" t="s">
        <v>152</v>
      </c>
      <c r="U1308" s="40" t="s">
        <v>14197</v>
      </c>
      <c r="V1308" s="55">
        <v>100038.72718336001</v>
      </c>
      <c r="W1308" s="43" t="s">
        <v>46</v>
      </c>
      <c r="X1308" s="44">
        <v>0</v>
      </c>
      <c r="Y1308" s="55">
        <f t="shared" si="41"/>
        <v>100038.72718336001</v>
      </c>
      <c r="Z1308" s="14" t="s">
        <v>39</v>
      </c>
      <c r="AA1308" s="45" t="s">
        <v>14198</v>
      </c>
      <c r="AB1308" s="45" t="s">
        <v>660</v>
      </c>
      <c r="AC1308" s="45" t="s">
        <v>14199</v>
      </c>
      <c r="AD1308" s="45" t="s">
        <v>14189</v>
      </c>
      <c r="AE1308" s="43">
        <v>1</v>
      </c>
      <c r="AF1308" s="45">
        <v>7703186031433</v>
      </c>
      <c r="AG1308" s="48">
        <v>1</v>
      </c>
    </row>
    <row r="1309" spans="1:33" s="1" customFormat="1" ht="28.5">
      <c r="A1309" s="46" t="s">
        <v>14200</v>
      </c>
      <c r="B1309" s="10" t="s">
        <v>8641</v>
      </c>
      <c r="C1309" s="21" t="s">
        <v>14191</v>
      </c>
      <c r="D1309" s="10" t="s">
        <v>14201</v>
      </c>
      <c r="E1309" s="10" t="s">
        <v>13344</v>
      </c>
      <c r="F1309" s="10" t="s">
        <v>62</v>
      </c>
      <c r="G1309" s="10" t="s">
        <v>14160</v>
      </c>
      <c r="H1309" s="10" t="s">
        <v>13345</v>
      </c>
      <c r="I1309" s="11"/>
      <c r="J1309" s="12">
        <v>4.6198630870792082E-2</v>
      </c>
      <c r="K1309" s="47">
        <v>53.155540479999999</v>
      </c>
      <c r="L1309" s="39" t="s">
        <v>46</v>
      </c>
      <c r="M1309" s="41">
        <v>0</v>
      </c>
      <c r="N1309" s="47">
        <f t="shared" si="40"/>
        <v>53.155540479999999</v>
      </c>
      <c r="O1309" s="39" t="s">
        <v>39</v>
      </c>
      <c r="P1309" s="13" t="s">
        <v>14202</v>
      </c>
      <c r="Q1309" s="40" t="s">
        <v>14203</v>
      </c>
      <c r="R1309" s="40" t="s">
        <v>14204</v>
      </c>
      <c r="S1309" s="40" t="s">
        <v>14205</v>
      </c>
      <c r="T1309" s="39" t="s">
        <v>14206</v>
      </c>
      <c r="U1309" s="40" t="s">
        <v>14207</v>
      </c>
      <c r="V1309" s="55">
        <v>49.4470144</v>
      </c>
      <c r="W1309" s="43" t="s">
        <v>46</v>
      </c>
      <c r="X1309" s="44">
        <v>0</v>
      </c>
      <c r="Y1309" s="55">
        <f t="shared" si="41"/>
        <v>49.4470144</v>
      </c>
      <c r="Z1309" s="14" t="s">
        <v>39</v>
      </c>
      <c r="AA1309" s="45" t="s">
        <v>8544</v>
      </c>
      <c r="AB1309" s="45" t="s">
        <v>668</v>
      </c>
      <c r="AC1309" s="45" t="s">
        <v>8545</v>
      </c>
      <c r="AD1309" s="45" t="s">
        <v>13353</v>
      </c>
      <c r="AE1309" s="43" t="s">
        <v>7803</v>
      </c>
      <c r="AF1309" s="45" t="s">
        <v>14208</v>
      </c>
      <c r="AG1309" s="48">
        <v>1</v>
      </c>
    </row>
    <row r="1310" spans="1:33" s="1" customFormat="1" ht="28.5">
      <c r="A1310" s="46" t="s">
        <v>14209</v>
      </c>
      <c r="B1310" s="10" t="s">
        <v>8641</v>
      </c>
      <c r="C1310" s="21" t="s">
        <v>14191</v>
      </c>
      <c r="D1310" s="10" t="s">
        <v>14210</v>
      </c>
      <c r="E1310" s="10" t="s">
        <v>1654</v>
      </c>
      <c r="F1310" s="10" t="s">
        <v>201</v>
      </c>
      <c r="G1310" s="10" t="s">
        <v>45</v>
      </c>
      <c r="H1310" s="10" t="s">
        <v>14193</v>
      </c>
      <c r="I1310" s="11"/>
      <c r="J1310" s="12">
        <v>3.0143481773982603E-2</v>
      </c>
      <c r="K1310" s="47">
        <v>258.36065023999998</v>
      </c>
      <c r="L1310" s="39" t="s">
        <v>46</v>
      </c>
      <c r="M1310" s="41">
        <v>0</v>
      </c>
      <c r="N1310" s="47">
        <f t="shared" si="40"/>
        <v>258.36065023999998</v>
      </c>
      <c r="O1310" s="39" t="s">
        <v>39</v>
      </c>
      <c r="P1310" s="13" t="s">
        <v>14211</v>
      </c>
      <c r="Q1310" s="40" t="s">
        <v>14212</v>
      </c>
      <c r="R1310" s="40" t="s">
        <v>14213</v>
      </c>
      <c r="S1310" s="40" t="s">
        <v>14214</v>
      </c>
      <c r="T1310" s="39" t="s">
        <v>14215</v>
      </c>
      <c r="U1310" s="40" t="s">
        <v>14216</v>
      </c>
      <c r="V1310" s="55">
        <v>124.85371135999999</v>
      </c>
      <c r="W1310" s="43" t="s">
        <v>46</v>
      </c>
      <c r="X1310" s="44">
        <v>0</v>
      </c>
      <c r="Y1310" s="55">
        <f t="shared" si="41"/>
        <v>124.85371135999999</v>
      </c>
      <c r="Z1310" s="14" t="s">
        <v>39</v>
      </c>
      <c r="AA1310" s="45" t="s">
        <v>14217</v>
      </c>
      <c r="AB1310" s="45" t="s">
        <v>668</v>
      </c>
      <c r="AC1310" s="45" t="s">
        <v>14218</v>
      </c>
      <c r="AD1310" s="45" t="s">
        <v>14219</v>
      </c>
      <c r="AE1310" s="43" t="s">
        <v>588</v>
      </c>
      <c r="AF1310" s="45" t="s">
        <v>14220</v>
      </c>
      <c r="AG1310" s="48">
        <v>1</v>
      </c>
    </row>
    <row r="1311" spans="1:33" s="1" customFormat="1" ht="28.5">
      <c r="A1311" s="46" t="s">
        <v>14221</v>
      </c>
      <c r="B1311" s="10" t="s">
        <v>8641</v>
      </c>
      <c r="C1311" s="21" t="s">
        <v>14222</v>
      </c>
      <c r="D1311" s="10" t="s">
        <v>14223</v>
      </c>
      <c r="E1311" s="10" t="s">
        <v>1654</v>
      </c>
      <c r="F1311" s="10" t="s">
        <v>201</v>
      </c>
      <c r="G1311" s="10" t="s">
        <v>45</v>
      </c>
      <c r="H1311" s="10" t="s">
        <v>1362</v>
      </c>
      <c r="I1311" s="11"/>
      <c r="J1311" s="12">
        <v>0.12284324042988844</v>
      </c>
      <c r="K1311" s="47">
        <v>100.13020416000001</v>
      </c>
      <c r="L1311" s="39" t="s">
        <v>192</v>
      </c>
      <c r="M1311" s="41">
        <v>0.19</v>
      </c>
      <c r="N1311" s="47">
        <f t="shared" si="40"/>
        <v>119.1549429504</v>
      </c>
      <c r="O1311" s="39" t="s">
        <v>39</v>
      </c>
      <c r="P1311" s="13" t="s">
        <v>14224</v>
      </c>
      <c r="Q1311" s="40" t="s">
        <v>14225</v>
      </c>
      <c r="R1311" s="40" t="s">
        <v>14226</v>
      </c>
      <c r="S1311" s="40" t="s">
        <v>14227</v>
      </c>
      <c r="T1311" s="39" t="s">
        <v>8522</v>
      </c>
      <c r="U1311" s="40" t="s">
        <v>14228</v>
      </c>
      <c r="V1311" s="55">
        <v>114.96430848</v>
      </c>
      <c r="W1311" s="43" t="s">
        <v>46</v>
      </c>
      <c r="X1311" s="44">
        <v>0</v>
      </c>
      <c r="Y1311" s="55">
        <f t="shared" si="41"/>
        <v>114.96430848</v>
      </c>
      <c r="Z1311" s="14" t="s">
        <v>39</v>
      </c>
      <c r="AA1311" s="45" t="s">
        <v>14229</v>
      </c>
      <c r="AB1311" s="45" t="s">
        <v>668</v>
      </c>
      <c r="AC1311" s="45" t="s">
        <v>14230</v>
      </c>
      <c r="AD1311" s="45" t="s">
        <v>1370</v>
      </c>
      <c r="AE1311" s="43" t="s">
        <v>8522</v>
      </c>
      <c r="AF1311" s="45" t="s">
        <v>14231</v>
      </c>
      <c r="AG1311" s="48">
        <v>1</v>
      </c>
    </row>
    <row r="1312" spans="1:33" s="1" customFormat="1" ht="28.5">
      <c r="A1312" s="46" t="s">
        <v>14232</v>
      </c>
      <c r="B1312" s="10" t="s">
        <v>8641</v>
      </c>
      <c r="C1312" s="21" t="s">
        <v>14222</v>
      </c>
      <c r="D1312" s="10" t="s">
        <v>14233</v>
      </c>
      <c r="E1312" s="10" t="s">
        <v>13344</v>
      </c>
      <c r="F1312" s="10" t="s">
        <v>62</v>
      </c>
      <c r="G1312" s="10" t="s">
        <v>45</v>
      </c>
      <c r="H1312" s="10" t="s">
        <v>13345</v>
      </c>
      <c r="I1312" s="11"/>
      <c r="J1312" s="12">
        <v>0.16592149055707289</v>
      </c>
      <c r="K1312" s="47">
        <v>74.170521600000001</v>
      </c>
      <c r="L1312" s="39" t="s">
        <v>46</v>
      </c>
      <c r="M1312" s="41">
        <v>0</v>
      </c>
      <c r="N1312" s="47">
        <f t="shared" si="40"/>
        <v>74.170521600000001</v>
      </c>
      <c r="O1312" s="39" t="s">
        <v>39</v>
      </c>
      <c r="P1312" s="13" t="s">
        <v>14234</v>
      </c>
      <c r="Q1312" s="40" t="s">
        <v>14235</v>
      </c>
      <c r="R1312" s="40" t="s">
        <v>14236</v>
      </c>
      <c r="S1312" s="40" t="s">
        <v>14237</v>
      </c>
      <c r="T1312" s="39" t="s">
        <v>8536</v>
      </c>
      <c r="U1312" s="40" t="s">
        <v>14238</v>
      </c>
      <c r="V1312" s="55">
        <v>114.96430848</v>
      </c>
      <c r="W1312" s="43" t="s">
        <v>46</v>
      </c>
      <c r="X1312" s="44">
        <v>0</v>
      </c>
      <c r="Y1312" s="55">
        <f t="shared" si="41"/>
        <v>114.96430848</v>
      </c>
      <c r="Z1312" s="14" t="s">
        <v>39</v>
      </c>
      <c r="AA1312" s="45" t="s">
        <v>14239</v>
      </c>
      <c r="AB1312" s="45" t="s">
        <v>660</v>
      </c>
      <c r="AC1312" s="45" t="s">
        <v>14240</v>
      </c>
      <c r="AD1312" s="45" t="s">
        <v>14189</v>
      </c>
      <c r="AE1312" s="43">
        <v>220</v>
      </c>
      <c r="AF1312" s="45">
        <v>8710430000000</v>
      </c>
      <c r="AG1312" s="48">
        <v>1</v>
      </c>
    </row>
    <row r="1313" spans="1:33" s="1" customFormat="1" ht="28.5">
      <c r="A1313" s="46" t="s">
        <v>14241</v>
      </c>
      <c r="B1313" s="10" t="s">
        <v>8641</v>
      </c>
      <c r="C1313" s="21" t="s">
        <v>14242</v>
      </c>
      <c r="D1313" s="10" t="s">
        <v>14243</v>
      </c>
      <c r="E1313" s="10" t="s">
        <v>1654</v>
      </c>
      <c r="F1313" s="10" t="s">
        <v>201</v>
      </c>
      <c r="G1313" s="10" t="s">
        <v>45</v>
      </c>
      <c r="H1313" s="10" t="s">
        <v>14193</v>
      </c>
      <c r="I1313" s="11"/>
      <c r="J1313" s="12">
        <v>5.3675146485764616E-2</v>
      </c>
      <c r="K1313" s="47">
        <v>249.70742271999998</v>
      </c>
      <c r="L1313" s="39" t="s">
        <v>46</v>
      </c>
      <c r="M1313" s="41">
        <v>0</v>
      </c>
      <c r="N1313" s="47">
        <f t="shared" si="40"/>
        <v>249.70742271999998</v>
      </c>
      <c r="O1313" s="39" t="s">
        <v>39</v>
      </c>
      <c r="P1313" s="13" t="s">
        <v>14244</v>
      </c>
      <c r="Q1313" s="40" t="s">
        <v>14245</v>
      </c>
      <c r="R1313" s="40" t="s">
        <v>14246</v>
      </c>
      <c r="S1313" s="40" t="s">
        <v>14247</v>
      </c>
      <c r="T1313" s="39" t="s">
        <v>8522</v>
      </c>
      <c r="U1313" s="40" t="s">
        <v>14248</v>
      </c>
      <c r="V1313" s="55">
        <v>110.01960704</v>
      </c>
      <c r="W1313" s="43" t="s">
        <v>192</v>
      </c>
      <c r="X1313" s="44">
        <v>0.19</v>
      </c>
      <c r="Y1313" s="55">
        <f t="shared" si="41"/>
        <v>130.92333237759999</v>
      </c>
      <c r="Z1313" s="14" t="s">
        <v>39</v>
      </c>
      <c r="AA1313" s="45" t="s">
        <v>14249</v>
      </c>
      <c r="AB1313" s="45" t="s">
        <v>668</v>
      </c>
      <c r="AC1313" s="45" t="s">
        <v>14250</v>
      </c>
      <c r="AD1313" s="45" t="s">
        <v>14219</v>
      </c>
      <c r="AE1313" s="43" t="s">
        <v>8522</v>
      </c>
      <c r="AF1313" s="45" t="s">
        <v>14251</v>
      </c>
      <c r="AG1313" s="48">
        <v>1</v>
      </c>
    </row>
    <row r="1314" spans="1:33" s="1" customFormat="1" ht="28.5" hidden="1">
      <c r="A1314" s="46" t="s">
        <v>14252</v>
      </c>
      <c r="B1314" s="10" t="s">
        <v>8641</v>
      </c>
      <c r="C1314" s="9" t="s">
        <v>14242</v>
      </c>
      <c r="D1314" s="10" t="s">
        <v>14243</v>
      </c>
      <c r="E1314" s="10" t="s">
        <v>1361</v>
      </c>
      <c r="F1314" s="10" t="s">
        <v>62</v>
      </c>
      <c r="G1314" s="10" t="s">
        <v>45</v>
      </c>
      <c r="H1314" s="10" t="s">
        <v>14193</v>
      </c>
      <c r="I1314" s="11"/>
      <c r="J1314" s="12">
        <v>0.18782874882233527</v>
      </c>
      <c r="K1314" s="47">
        <v>178.00925183999999</v>
      </c>
      <c r="L1314" s="39" t="s">
        <v>46</v>
      </c>
      <c r="M1314" s="41">
        <v>0</v>
      </c>
      <c r="N1314" s="47">
        <f t="shared" si="40"/>
        <v>178.00925183999999</v>
      </c>
      <c r="O1314" s="39" t="s">
        <v>39</v>
      </c>
      <c r="P1314" s="13" t="s">
        <v>14253</v>
      </c>
      <c r="Q1314" s="40" t="s">
        <v>14254</v>
      </c>
      <c r="R1314" s="40" t="s">
        <v>14255</v>
      </c>
      <c r="S1314" s="40" t="s">
        <v>14237</v>
      </c>
      <c r="T1314" s="39" t="s">
        <v>8536</v>
      </c>
      <c r="U1314" s="40" t="s">
        <v>14256</v>
      </c>
      <c r="V1314" s="55">
        <v>110.01960704</v>
      </c>
      <c r="W1314" s="43" t="s">
        <v>192</v>
      </c>
      <c r="X1314" s="44">
        <v>0.19</v>
      </c>
      <c r="Y1314" s="14">
        <f t="shared" si="41"/>
        <v>130.92333237759999</v>
      </c>
      <c r="Z1314" s="14" t="s">
        <v>39</v>
      </c>
      <c r="AA1314" s="45" t="s">
        <v>14249</v>
      </c>
      <c r="AB1314" s="45" t="s">
        <v>668</v>
      </c>
      <c r="AC1314" s="45" t="s">
        <v>14250</v>
      </c>
      <c r="AD1314" s="45" t="s">
        <v>14219</v>
      </c>
      <c r="AE1314" s="43" t="s">
        <v>8522</v>
      </c>
      <c r="AF1314" s="45" t="s">
        <v>14251</v>
      </c>
      <c r="AG1314" s="48">
        <v>0</v>
      </c>
    </row>
    <row r="1315" spans="1:33" s="1" customFormat="1" ht="100.5" hidden="1">
      <c r="A1315" s="46" t="s">
        <v>14257</v>
      </c>
      <c r="B1315" s="10" t="s">
        <v>8641</v>
      </c>
      <c r="C1315" s="9" t="s">
        <v>14258</v>
      </c>
      <c r="D1315" s="10" t="s">
        <v>1360</v>
      </c>
      <c r="E1315" s="10" t="s">
        <v>13344</v>
      </c>
      <c r="F1315" s="10" t="s">
        <v>62</v>
      </c>
      <c r="G1315" s="10" t="s">
        <v>3723</v>
      </c>
      <c r="H1315" s="10" t="s">
        <v>8540</v>
      </c>
      <c r="I1315" s="11"/>
      <c r="J1315" s="12">
        <v>8.4271960575221985E-3</v>
      </c>
      <c r="K1315" s="47">
        <v>173.0645504</v>
      </c>
      <c r="L1315" s="39" t="s">
        <v>46</v>
      </c>
      <c r="M1315" s="41">
        <v>0</v>
      </c>
      <c r="N1315" s="47">
        <f t="shared" si="40"/>
        <v>173.0645504</v>
      </c>
      <c r="O1315" s="39" t="s">
        <v>39</v>
      </c>
      <c r="P1315" s="13" t="s">
        <v>14259</v>
      </c>
      <c r="Q1315" s="40" t="s">
        <v>14260</v>
      </c>
      <c r="R1315" s="40" t="s">
        <v>14261</v>
      </c>
      <c r="S1315" s="40" t="s">
        <v>14262</v>
      </c>
      <c r="T1315" s="39" t="s">
        <v>657</v>
      </c>
      <c r="U1315" s="40" t="s">
        <v>14263</v>
      </c>
      <c r="V1315" s="55">
        <v>34.612910079999999</v>
      </c>
      <c r="W1315" s="43" t="s">
        <v>46</v>
      </c>
      <c r="X1315" s="44">
        <v>0</v>
      </c>
      <c r="Y1315" s="14">
        <f t="shared" si="41"/>
        <v>34.612910079999999</v>
      </c>
      <c r="Z1315" s="14" t="s">
        <v>39</v>
      </c>
      <c r="AA1315" s="45" t="s">
        <v>14264</v>
      </c>
      <c r="AB1315" s="45" t="s">
        <v>668</v>
      </c>
      <c r="AC1315" s="45" t="s">
        <v>14265</v>
      </c>
      <c r="AD1315" s="45" t="s">
        <v>8546</v>
      </c>
      <c r="AE1315" s="43" t="s">
        <v>653</v>
      </c>
      <c r="AF1315" s="45" t="s">
        <v>14266</v>
      </c>
      <c r="AG1315" s="48">
        <v>0</v>
      </c>
    </row>
    <row r="1316" spans="1:33" s="1" customFormat="1" ht="200.25">
      <c r="A1316" s="46" t="s">
        <v>14267</v>
      </c>
      <c r="B1316" s="10" t="s">
        <v>8641</v>
      </c>
      <c r="C1316" s="21" t="s">
        <v>14268</v>
      </c>
      <c r="D1316" s="10" t="s">
        <v>14269</v>
      </c>
      <c r="E1316" s="10" t="s">
        <v>1654</v>
      </c>
      <c r="F1316" s="10" t="s">
        <v>14193</v>
      </c>
      <c r="G1316" s="10" t="s">
        <v>45</v>
      </c>
      <c r="H1316" s="10" t="s">
        <v>14193</v>
      </c>
      <c r="I1316" s="11"/>
      <c r="J1316" s="12">
        <v>6.317114273896909E-3</v>
      </c>
      <c r="K1316" s="47">
        <v>162720.23498752</v>
      </c>
      <c r="L1316" s="39" t="s">
        <v>46</v>
      </c>
      <c r="M1316" s="41">
        <v>0</v>
      </c>
      <c r="N1316" s="47">
        <f t="shared" si="40"/>
        <v>162720.23498752</v>
      </c>
      <c r="O1316" s="39" t="s">
        <v>39</v>
      </c>
      <c r="P1316" s="13" t="s">
        <v>14270</v>
      </c>
      <c r="Q1316" s="40" t="s">
        <v>14271</v>
      </c>
      <c r="R1316" s="40" t="s">
        <v>14272</v>
      </c>
      <c r="S1316" s="40" t="s">
        <v>14273</v>
      </c>
      <c r="T1316" s="39" t="s">
        <v>14274</v>
      </c>
      <c r="U1316" s="40" t="s">
        <v>14275</v>
      </c>
      <c r="V1316" s="55">
        <v>73820.683973120002</v>
      </c>
      <c r="W1316" s="43" t="s">
        <v>46</v>
      </c>
      <c r="X1316" s="44">
        <v>0</v>
      </c>
      <c r="Y1316" s="55">
        <f t="shared" si="41"/>
        <v>73820.683973120002</v>
      </c>
      <c r="Z1316" s="14" t="s">
        <v>39</v>
      </c>
      <c r="AA1316" s="45" t="s">
        <v>14276</v>
      </c>
      <c r="AB1316" s="45" t="s">
        <v>668</v>
      </c>
      <c r="AC1316" s="45" t="s">
        <v>14277</v>
      </c>
      <c r="AD1316" s="45" t="s">
        <v>55</v>
      </c>
      <c r="AE1316" s="43" t="s">
        <v>3291</v>
      </c>
      <c r="AF1316" s="45" t="s">
        <v>14278</v>
      </c>
      <c r="AG1316" s="48">
        <v>1</v>
      </c>
    </row>
    <row r="1317" spans="1:33" s="1" customFormat="1" ht="58.5" customHeight="1">
      <c r="A1317" s="46" t="s">
        <v>14279</v>
      </c>
      <c r="B1317" s="10" t="s">
        <v>8641</v>
      </c>
      <c r="C1317" s="21" t="s">
        <v>14280</v>
      </c>
      <c r="D1317" s="10" t="s">
        <v>14281</v>
      </c>
      <c r="E1317" s="10" t="s">
        <v>13344</v>
      </c>
      <c r="F1317" s="10" t="s">
        <v>62</v>
      </c>
      <c r="G1317" s="10" t="s">
        <v>45</v>
      </c>
      <c r="H1317" s="10" t="s">
        <v>13345</v>
      </c>
      <c r="I1317" s="11"/>
      <c r="J1317" s="12">
        <v>8.8978360874356163E-2</v>
      </c>
      <c r="K1317" s="47">
        <v>100.13020416000001</v>
      </c>
      <c r="L1317" s="39" t="s">
        <v>46</v>
      </c>
      <c r="M1317" s="41">
        <v>0</v>
      </c>
      <c r="N1317" s="47">
        <f t="shared" si="40"/>
        <v>100.13020416000001</v>
      </c>
      <c r="O1317" s="39" t="s">
        <v>39</v>
      </c>
      <c r="P1317" s="13" t="s">
        <v>14282</v>
      </c>
      <c r="Q1317" s="40" t="s">
        <v>14283</v>
      </c>
      <c r="R1317" s="40" t="s">
        <v>14284</v>
      </c>
      <c r="S1317" s="40" t="s">
        <v>14285</v>
      </c>
      <c r="T1317" s="39" t="s">
        <v>14286</v>
      </c>
      <c r="U1317" s="40" t="s">
        <v>14287</v>
      </c>
      <c r="V1317" s="55">
        <v>58.100241920000002</v>
      </c>
      <c r="W1317" s="43" t="s">
        <v>46</v>
      </c>
      <c r="X1317" s="44">
        <v>0</v>
      </c>
      <c r="Y1317" s="55">
        <f t="shared" si="41"/>
        <v>58.100241920000002</v>
      </c>
      <c r="Z1317" s="14" t="s">
        <v>39</v>
      </c>
      <c r="AA1317" s="45" t="s">
        <v>14288</v>
      </c>
      <c r="AB1317" s="45" t="s">
        <v>668</v>
      </c>
      <c r="AC1317" s="45" t="s">
        <v>14289</v>
      </c>
      <c r="AD1317" s="45" t="s">
        <v>14290</v>
      </c>
      <c r="AE1317" s="43" t="s">
        <v>1391</v>
      </c>
      <c r="AF1317" s="45" t="s">
        <v>14291</v>
      </c>
      <c r="AG1317" s="48">
        <v>1</v>
      </c>
    </row>
    <row r="1318" spans="1:33" s="1" customFormat="1" ht="28.5" hidden="1">
      <c r="A1318" s="46" t="s">
        <v>14292</v>
      </c>
      <c r="B1318" s="10" t="s">
        <v>8641</v>
      </c>
      <c r="C1318" s="9" t="s">
        <v>14293</v>
      </c>
      <c r="D1318" s="10" t="s">
        <v>14294</v>
      </c>
      <c r="E1318" s="10" t="s">
        <v>13344</v>
      </c>
      <c r="F1318" s="10" t="s">
        <v>62</v>
      </c>
      <c r="G1318" s="10" t="s">
        <v>45</v>
      </c>
      <c r="H1318" s="10" t="s">
        <v>13345</v>
      </c>
      <c r="I1318" s="11"/>
      <c r="J1318" s="12">
        <v>4.9276305178703926E-2</v>
      </c>
      <c r="K1318" s="47">
        <v>63.044943360000005</v>
      </c>
      <c r="L1318" s="39" t="s">
        <v>46</v>
      </c>
      <c r="M1318" s="41">
        <v>0</v>
      </c>
      <c r="N1318" s="47">
        <f t="shared" si="40"/>
        <v>63.044943360000005</v>
      </c>
      <c r="O1318" s="39" t="s">
        <v>39</v>
      </c>
      <c r="P1318" s="13" t="s">
        <v>14295</v>
      </c>
      <c r="Q1318" s="40" t="s">
        <v>14296</v>
      </c>
      <c r="R1318" s="40" t="s">
        <v>14297</v>
      </c>
      <c r="S1318" s="40" t="s">
        <v>14298</v>
      </c>
      <c r="T1318" s="39" t="s">
        <v>14299</v>
      </c>
      <c r="U1318" s="40" t="s">
        <v>14300</v>
      </c>
      <c r="V1318" s="55">
        <v>380.74201088000001</v>
      </c>
      <c r="W1318" s="43" t="s">
        <v>46</v>
      </c>
      <c r="X1318" s="44">
        <v>0</v>
      </c>
      <c r="Y1318" s="14">
        <f t="shared" si="41"/>
        <v>380.74201088000001</v>
      </c>
      <c r="Z1318" s="14" t="s">
        <v>39</v>
      </c>
      <c r="AA1318" s="45" t="s">
        <v>14301</v>
      </c>
      <c r="AB1318" s="45" t="s">
        <v>668</v>
      </c>
      <c r="AC1318" s="45" t="s">
        <v>14302</v>
      </c>
      <c r="AD1318" s="45" t="s">
        <v>13353</v>
      </c>
      <c r="AE1318" s="43" t="s">
        <v>14303</v>
      </c>
      <c r="AF1318" s="45" t="s">
        <v>14304</v>
      </c>
      <c r="AG1318" s="48">
        <v>0</v>
      </c>
    </row>
    <row r="1319" spans="1:33" s="1" customFormat="1" ht="28.5">
      <c r="A1319" s="46" t="s">
        <v>14305</v>
      </c>
      <c r="B1319" s="10" t="s">
        <v>8641</v>
      </c>
      <c r="C1319" s="21" t="s">
        <v>14293</v>
      </c>
      <c r="D1319" s="10" t="s">
        <v>14306</v>
      </c>
      <c r="E1319" s="10" t="s">
        <v>1654</v>
      </c>
      <c r="F1319" s="10" t="s">
        <v>201</v>
      </c>
      <c r="G1319" s="10" t="s">
        <v>45</v>
      </c>
      <c r="H1319" s="10" t="s">
        <v>1362</v>
      </c>
      <c r="I1319" s="11"/>
      <c r="J1319" s="12">
        <v>1.4046082611623143E-4</v>
      </c>
      <c r="K1319" s="47">
        <v>556.27891199999999</v>
      </c>
      <c r="L1319" s="39" t="s">
        <v>46</v>
      </c>
      <c r="M1319" s="41">
        <v>0</v>
      </c>
      <c r="N1319" s="47">
        <f t="shared" si="40"/>
        <v>556.27891199999999</v>
      </c>
      <c r="O1319" s="39" t="s">
        <v>39</v>
      </c>
      <c r="P1319" s="13" t="s">
        <v>14307</v>
      </c>
      <c r="Q1319" s="40" t="s">
        <v>14308</v>
      </c>
      <c r="R1319" s="40" t="s">
        <v>13364</v>
      </c>
      <c r="S1319" s="40" t="s">
        <v>14309</v>
      </c>
      <c r="T1319" s="39" t="s">
        <v>8155</v>
      </c>
      <c r="U1319" s="40" t="s">
        <v>14310</v>
      </c>
      <c r="V1319" s="55">
        <v>380.74201088000001</v>
      </c>
      <c r="W1319" s="43" t="s">
        <v>46</v>
      </c>
      <c r="X1319" s="44">
        <v>0</v>
      </c>
      <c r="Y1319" s="55">
        <f t="shared" si="41"/>
        <v>380.74201088000001</v>
      </c>
      <c r="Z1319" s="14" t="s">
        <v>39</v>
      </c>
      <c r="AA1319" s="45" t="s">
        <v>14301</v>
      </c>
      <c r="AB1319" s="45" t="s">
        <v>668</v>
      </c>
      <c r="AC1319" s="45" t="s">
        <v>14302</v>
      </c>
      <c r="AD1319" s="45" t="s">
        <v>1370</v>
      </c>
      <c r="AE1319" s="43" t="s">
        <v>14303</v>
      </c>
      <c r="AF1319" s="45" t="s">
        <v>14304</v>
      </c>
      <c r="AG1319" s="48">
        <v>1</v>
      </c>
    </row>
    <row r="1320" spans="1:33" s="1" customFormat="1" ht="28.5">
      <c r="A1320" s="46" t="s">
        <v>14311</v>
      </c>
      <c r="B1320" s="10" t="s">
        <v>8641</v>
      </c>
      <c r="C1320" s="21" t="s">
        <v>14293</v>
      </c>
      <c r="D1320" s="10" t="s">
        <v>14312</v>
      </c>
      <c r="E1320" s="10" t="s">
        <v>1654</v>
      </c>
      <c r="F1320" s="10" t="s">
        <v>201</v>
      </c>
      <c r="G1320" s="10" t="s">
        <v>45</v>
      </c>
      <c r="H1320" s="10" t="s">
        <v>1362</v>
      </c>
      <c r="I1320" s="11"/>
      <c r="J1320" s="12">
        <v>4.8753690434477333E-4</v>
      </c>
      <c r="K1320" s="47">
        <v>291.73738495999999</v>
      </c>
      <c r="L1320" s="39" t="s">
        <v>46</v>
      </c>
      <c r="M1320" s="41">
        <v>0</v>
      </c>
      <c r="N1320" s="47">
        <f t="shared" si="40"/>
        <v>291.73738495999999</v>
      </c>
      <c r="O1320" s="39" t="s">
        <v>39</v>
      </c>
      <c r="P1320" s="13" t="s">
        <v>14307</v>
      </c>
      <c r="Q1320" s="40" t="s">
        <v>14308</v>
      </c>
      <c r="R1320" s="40" t="s">
        <v>13364</v>
      </c>
      <c r="S1320" s="40" t="s">
        <v>14313</v>
      </c>
      <c r="T1320" s="39" t="s">
        <v>14314</v>
      </c>
      <c r="U1320" s="40" t="s">
        <v>13365</v>
      </c>
      <c r="V1320" s="55">
        <v>380.74201088000001</v>
      </c>
      <c r="W1320" s="43" t="s">
        <v>46</v>
      </c>
      <c r="X1320" s="44">
        <v>0</v>
      </c>
      <c r="Y1320" s="55">
        <f t="shared" si="41"/>
        <v>380.74201088000001</v>
      </c>
      <c r="Z1320" s="14" t="s">
        <v>39</v>
      </c>
      <c r="AA1320" s="45" t="s">
        <v>14301</v>
      </c>
      <c r="AB1320" s="45" t="s">
        <v>668</v>
      </c>
      <c r="AC1320" s="45" t="s">
        <v>14302</v>
      </c>
      <c r="AD1320" s="45" t="s">
        <v>1370</v>
      </c>
      <c r="AE1320" s="43" t="s">
        <v>14303</v>
      </c>
      <c r="AF1320" s="45" t="s">
        <v>14304</v>
      </c>
      <c r="AG1320" s="48">
        <v>1</v>
      </c>
    </row>
    <row r="1321" spans="1:33" s="1" customFormat="1" ht="28.5">
      <c r="A1321" s="46" t="s">
        <v>14315</v>
      </c>
      <c r="B1321" s="10" t="s">
        <v>8641</v>
      </c>
      <c r="C1321" s="21" t="s">
        <v>14316</v>
      </c>
      <c r="D1321" s="10" t="s">
        <v>14317</v>
      </c>
      <c r="E1321" s="10" t="s">
        <v>13344</v>
      </c>
      <c r="F1321" s="10" t="s">
        <v>62</v>
      </c>
      <c r="G1321" s="10" t="s">
        <v>45</v>
      </c>
      <c r="H1321" s="10" t="s">
        <v>1362</v>
      </c>
      <c r="I1321" s="11"/>
      <c r="J1321" s="12">
        <v>1.5198085490704246E-2</v>
      </c>
      <c r="K1321" s="47">
        <v>128.56223743999999</v>
      </c>
      <c r="L1321" s="39" t="s">
        <v>46</v>
      </c>
      <c r="M1321" s="41">
        <v>0</v>
      </c>
      <c r="N1321" s="47">
        <f t="shared" si="40"/>
        <v>128.56223743999999</v>
      </c>
      <c r="O1321" s="39" t="s">
        <v>39</v>
      </c>
      <c r="P1321" s="13" t="s">
        <v>14318</v>
      </c>
      <c r="Q1321" s="40" t="s">
        <v>14319</v>
      </c>
      <c r="R1321" s="40" t="s">
        <v>14320</v>
      </c>
      <c r="S1321" s="40" t="s">
        <v>14321</v>
      </c>
      <c r="T1321" s="39" t="s">
        <v>14299</v>
      </c>
      <c r="U1321" s="40" t="s">
        <v>14322</v>
      </c>
      <c r="V1321" s="55">
        <v>34.612910079999999</v>
      </c>
      <c r="W1321" s="43" t="s">
        <v>46</v>
      </c>
      <c r="X1321" s="44">
        <v>0</v>
      </c>
      <c r="Y1321" s="55">
        <f t="shared" si="41"/>
        <v>34.612910079999999</v>
      </c>
      <c r="Z1321" s="14" t="s">
        <v>39</v>
      </c>
      <c r="AA1321" s="45" t="s">
        <v>14323</v>
      </c>
      <c r="AB1321" s="45" t="s">
        <v>668</v>
      </c>
      <c r="AC1321" s="45" t="s">
        <v>14324</v>
      </c>
      <c r="AD1321" s="45" t="s">
        <v>1370</v>
      </c>
      <c r="AE1321" s="43" t="s">
        <v>14299</v>
      </c>
      <c r="AF1321" s="45" t="s">
        <v>14300</v>
      </c>
      <c r="AG1321" s="48">
        <v>1</v>
      </c>
    </row>
    <row r="1322" spans="1:33" s="1" customFormat="1" ht="28.5" hidden="1">
      <c r="A1322" s="46" t="s">
        <v>14325</v>
      </c>
      <c r="B1322" s="10" t="s">
        <v>8641</v>
      </c>
      <c r="C1322" s="9" t="s">
        <v>14326</v>
      </c>
      <c r="D1322" s="10" t="s">
        <v>14327</v>
      </c>
      <c r="E1322" s="10" t="s">
        <v>13344</v>
      </c>
      <c r="F1322" s="10" t="s">
        <v>62</v>
      </c>
      <c r="G1322" s="10" t="s">
        <v>14160</v>
      </c>
      <c r="H1322" s="10" t="s">
        <v>13345</v>
      </c>
      <c r="I1322" s="11"/>
      <c r="J1322" s="12">
        <v>4.5874144000418123E-2</v>
      </c>
      <c r="K1322" s="47">
        <v>142.16016639999998</v>
      </c>
      <c r="L1322" s="39" t="s">
        <v>46</v>
      </c>
      <c r="M1322" s="41">
        <v>0</v>
      </c>
      <c r="N1322" s="47">
        <f t="shared" si="40"/>
        <v>142.16016639999998</v>
      </c>
      <c r="O1322" s="39" t="s">
        <v>39</v>
      </c>
      <c r="P1322" s="13" t="s">
        <v>14328</v>
      </c>
      <c r="Q1322" s="40" t="s">
        <v>14329</v>
      </c>
      <c r="R1322" s="40" t="s">
        <v>8545</v>
      </c>
      <c r="S1322" s="40" t="s">
        <v>14330</v>
      </c>
      <c r="T1322" s="39" t="s">
        <v>653</v>
      </c>
      <c r="U1322" s="40" t="s">
        <v>8547</v>
      </c>
      <c r="V1322" s="55">
        <v>64.281118719999995</v>
      </c>
      <c r="W1322" s="43" t="s">
        <v>46</v>
      </c>
      <c r="X1322" s="44">
        <v>0</v>
      </c>
      <c r="Y1322" s="14">
        <f t="shared" si="41"/>
        <v>64.281118719999995</v>
      </c>
      <c r="Z1322" s="14" t="s">
        <v>39</v>
      </c>
      <c r="AA1322" s="45" t="s">
        <v>14331</v>
      </c>
      <c r="AB1322" s="45" t="s">
        <v>668</v>
      </c>
      <c r="AC1322" s="45" t="s">
        <v>14332</v>
      </c>
      <c r="AD1322" s="45" t="s">
        <v>13353</v>
      </c>
      <c r="AE1322" s="43" t="s">
        <v>14299</v>
      </c>
      <c r="AF1322" s="45" t="s">
        <v>14333</v>
      </c>
      <c r="AG1322" s="48">
        <v>0</v>
      </c>
    </row>
    <row r="1323" spans="1:33" s="1" customFormat="1" ht="28.5" hidden="1">
      <c r="A1323" s="46" t="s">
        <v>14334</v>
      </c>
      <c r="B1323" s="10" t="s">
        <v>8641</v>
      </c>
      <c r="C1323" s="9" t="s">
        <v>14335</v>
      </c>
      <c r="D1323" s="10" t="s">
        <v>14336</v>
      </c>
      <c r="E1323" s="10" t="s">
        <v>13344</v>
      </c>
      <c r="F1323" s="10" t="s">
        <v>62</v>
      </c>
      <c r="G1323" s="10" t="s">
        <v>14337</v>
      </c>
      <c r="H1323" s="10" t="s">
        <v>13345</v>
      </c>
      <c r="I1323" s="11"/>
      <c r="J1323" s="12">
        <v>2.7318410829687233E-2</v>
      </c>
      <c r="K1323" s="47">
        <v>67.989644800000008</v>
      </c>
      <c r="L1323" s="39" t="s">
        <v>46</v>
      </c>
      <c r="M1323" s="41">
        <v>0</v>
      </c>
      <c r="N1323" s="47">
        <f t="shared" si="40"/>
        <v>67.989644800000008</v>
      </c>
      <c r="O1323" s="39" t="s">
        <v>39</v>
      </c>
      <c r="P1323" s="13" t="s">
        <v>14338</v>
      </c>
      <c r="Q1323" s="40" t="s">
        <v>14339</v>
      </c>
      <c r="R1323" s="40" t="s">
        <v>14340</v>
      </c>
      <c r="S1323" s="40" t="s">
        <v>14341</v>
      </c>
      <c r="T1323" s="39" t="s">
        <v>14299</v>
      </c>
      <c r="U1323" s="40" t="s">
        <v>14342</v>
      </c>
      <c r="V1323" s="55">
        <v>77.879047680000014</v>
      </c>
      <c r="W1323" s="43" t="s">
        <v>192</v>
      </c>
      <c r="X1323" s="44">
        <v>0.19</v>
      </c>
      <c r="Y1323" s="14">
        <f t="shared" si="41"/>
        <v>92.67606673920001</v>
      </c>
      <c r="Z1323" s="14" t="s">
        <v>39</v>
      </c>
      <c r="AA1323" s="45" t="s">
        <v>14343</v>
      </c>
      <c r="AB1323" s="45" t="s">
        <v>668</v>
      </c>
      <c r="AC1323" s="45" t="s">
        <v>14344</v>
      </c>
      <c r="AD1323" s="45" t="s">
        <v>13353</v>
      </c>
      <c r="AE1323" s="43" t="s">
        <v>7803</v>
      </c>
      <c r="AF1323" s="45" t="s">
        <v>14345</v>
      </c>
      <c r="AG1323" s="48">
        <v>0</v>
      </c>
    </row>
    <row r="1324" spans="1:33" s="1" customFormat="1" ht="28.5" hidden="1">
      <c r="A1324" s="46" t="s">
        <v>14346</v>
      </c>
      <c r="B1324" s="10" t="s">
        <v>8641</v>
      </c>
      <c r="C1324" s="9" t="s">
        <v>14335</v>
      </c>
      <c r="D1324" s="10" t="s">
        <v>14347</v>
      </c>
      <c r="E1324" s="10" t="s">
        <v>13344</v>
      </c>
      <c r="F1324" s="10" t="s">
        <v>62</v>
      </c>
      <c r="G1324" s="10" t="s">
        <v>14160</v>
      </c>
      <c r="H1324" s="10" t="s">
        <v>13345</v>
      </c>
      <c r="I1324" s="11"/>
      <c r="J1324" s="12">
        <v>0.24606649500016919</v>
      </c>
      <c r="K1324" s="47">
        <v>229.92861696</v>
      </c>
      <c r="L1324" s="39" t="s">
        <v>46</v>
      </c>
      <c r="M1324" s="41">
        <v>0</v>
      </c>
      <c r="N1324" s="47">
        <f t="shared" si="40"/>
        <v>229.92861696</v>
      </c>
      <c r="O1324" s="39" t="s">
        <v>39</v>
      </c>
      <c r="P1324" s="13" t="s">
        <v>14348</v>
      </c>
      <c r="Q1324" s="40" t="s">
        <v>14260</v>
      </c>
      <c r="R1324" s="40" t="s">
        <v>14261</v>
      </c>
      <c r="S1324" s="40" t="s">
        <v>14349</v>
      </c>
      <c r="T1324" s="39" t="s">
        <v>657</v>
      </c>
      <c r="U1324" s="40" t="s">
        <v>14263</v>
      </c>
      <c r="V1324" s="55">
        <v>180.48160256</v>
      </c>
      <c r="W1324" s="43" t="s">
        <v>192</v>
      </c>
      <c r="X1324" s="44">
        <v>0.19</v>
      </c>
      <c r="Y1324" s="14">
        <f t="shared" si="41"/>
        <v>214.77310704640001</v>
      </c>
      <c r="Z1324" s="14" t="s">
        <v>39</v>
      </c>
      <c r="AA1324" s="45" t="s">
        <v>14350</v>
      </c>
      <c r="AB1324" s="45" t="s">
        <v>668</v>
      </c>
      <c r="AC1324" s="45" t="s">
        <v>14351</v>
      </c>
      <c r="AD1324" s="45" t="s">
        <v>13353</v>
      </c>
      <c r="AE1324" s="43" t="s">
        <v>642</v>
      </c>
      <c r="AF1324" s="45" t="s">
        <v>75</v>
      </c>
      <c r="AG1324" s="48">
        <v>0</v>
      </c>
    </row>
    <row r="1325" spans="1:33" s="1" customFormat="1" ht="28.5">
      <c r="A1325" s="46" t="s">
        <v>14352</v>
      </c>
      <c r="B1325" s="10" t="s">
        <v>8641</v>
      </c>
      <c r="C1325" s="21" t="s">
        <v>14335</v>
      </c>
      <c r="D1325" s="10" t="s">
        <v>14353</v>
      </c>
      <c r="E1325" s="10" t="s">
        <v>1654</v>
      </c>
      <c r="F1325" s="10" t="s">
        <v>201</v>
      </c>
      <c r="G1325" s="10" t="s">
        <v>45</v>
      </c>
      <c r="H1325" s="10" t="s">
        <v>14193</v>
      </c>
      <c r="I1325" s="11"/>
      <c r="J1325" s="12">
        <v>0.11091269880081334</v>
      </c>
      <c r="K1325" s="47">
        <v>210.14981119999999</v>
      </c>
      <c r="L1325" s="39" t="s">
        <v>46</v>
      </c>
      <c r="M1325" s="41">
        <v>0</v>
      </c>
      <c r="N1325" s="47">
        <f t="shared" si="40"/>
        <v>210.14981119999999</v>
      </c>
      <c r="O1325" s="39" t="s">
        <v>39</v>
      </c>
      <c r="P1325" s="13" t="s">
        <v>14354</v>
      </c>
      <c r="Q1325" s="40" t="s">
        <v>13333</v>
      </c>
      <c r="R1325" s="40" t="s">
        <v>13334</v>
      </c>
      <c r="S1325" s="40" t="s">
        <v>14355</v>
      </c>
      <c r="T1325" s="39" t="s">
        <v>8522</v>
      </c>
      <c r="U1325" s="40" t="s">
        <v>13335</v>
      </c>
      <c r="V1325" s="55">
        <v>69.225820159999998</v>
      </c>
      <c r="W1325" s="43" t="s">
        <v>192</v>
      </c>
      <c r="X1325" s="44">
        <v>0.19</v>
      </c>
      <c r="Y1325" s="55">
        <f t="shared" si="41"/>
        <v>82.3787259904</v>
      </c>
      <c r="Z1325" s="14" t="s">
        <v>39</v>
      </c>
      <c r="AA1325" s="45" t="s">
        <v>14343</v>
      </c>
      <c r="AB1325" s="45" t="s">
        <v>668</v>
      </c>
      <c r="AC1325" s="45" t="s">
        <v>14344</v>
      </c>
      <c r="AD1325" s="45" t="s">
        <v>14219</v>
      </c>
      <c r="AE1325" s="43" t="s">
        <v>8522</v>
      </c>
      <c r="AF1325" s="45" t="s">
        <v>14356</v>
      </c>
      <c r="AG1325" s="48">
        <v>1</v>
      </c>
    </row>
    <row r="1326" spans="1:33" s="1" customFormat="1" ht="43.5">
      <c r="A1326" s="46" t="s">
        <v>14357</v>
      </c>
      <c r="B1326" s="10" t="s">
        <v>14358</v>
      </c>
      <c r="C1326" s="21" t="s">
        <v>14359</v>
      </c>
      <c r="D1326" s="10" t="s">
        <v>14360</v>
      </c>
      <c r="E1326" s="10" t="s">
        <v>147</v>
      </c>
      <c r="F1326" s="10" t="s">
        <v>147</v>
      </c>
      <c r="G1326" s="10" t="s">
        <v>135</v>
      </c>
      <c r="H1326" s="10" t="s">
        <v>136</v>
      </c>
      <c r="I1326" s="11">
        <v>13375683.16</v>
      </c>
      <c r="J1326" s="12">
        <v>4.6754933730875532E-3</v>
      </c>
      <c r="K1326" s="47">
        <v>12201212.894199984</v>
      </c>
      <c r="L1326" s="39" t="s">
        <v>46</v>
      </c>
      <c r="M1326" s="41">
        <v>0</v>
      </c>
      <c r="N1326" s="47">
        <f t="shared" si="40"/>
        <v>12201212.894199984</v>
      </c>
      <c r="O1326" s="39" t="s">
        <v>39</v>
      </c>
      <c r="P1326" s="13" t="s">
        <v>14361</v>
      </c>
      <c r="Q1326" s="40" t="s">
        <v>14362</v>
      </c>
      <c r="R1326" s="40" t="s">
        <v>14363</v>
      </c>
      <c r="S1326" s="40" t="s">
        <v>1049</v>
      </c>
      <c r="T1326" s="39" t="s">
        <v>152</v>
      </c>
      <c r="U1326" s="40" t="s">
        <v>14364</v>
      </c>
      <c r="V1326" s="55">
        <v>5972380.0703999922</v>
      </c>
      <c r="W1326" s="43" t="s">
        <v>46</v>
      </c>
      <c r="X1326" s="44">
        <v>0</v>
      </c>
      <c r="Y1326" s="55">
        <f t="shared" si="41"/>
        <v>5972380.0703999922</v>
      </c>
      <c r="Z1326" s="14" t="s">
        <v>39</v>
      </c>
      <c r="AA1326" s="45" t="s">
        <v>14365</v>
      </c>
      <c r="AB1326" s="45" t="s">
        <v>14366</v>
      </c>
      <c r="AC1326" s="45" t="s">
        <v>14363</v>
      </c>
      <c r="AD1326" s="45" t="s">
        <v>156</v>
      </c>
      <c r="AE1326" s="43" t="s">
        <v>152</v>
      </c>
      <c r="AF1326" s="45" t="s">
        <v>14364</v>
      </c>
      <c r="AG1326" s="48">
        <v>1</v>
      </c>
    </row>
    <row r="1327" spans="1:33" s="1" customFormat="1" ht="29.25">
      <c r="A1327" s="46" t="s">
        <v>14367</v>
      </c>
      <c r="B1327" s="10" t="s">
        <v>14368</v>
      </c>
      <c r="C1327" s="21" t="s">
        <v>14369</v>
      </c>
      <c r="D1327" s="10" t="s">
        <v>1971</v>
      </c>
      <c r="E1327" s="10" t="s">
        <v>147</v>
      </c>
      <c r="F1327" s="10" t="s">
        <v>147</v>
      </c>
      <c r="G1327" s="10" t="s">
        <v>135</v>
      </c>
      <c r="H1327" s="10" t="s">
        <v>136</v>
      </c>
      <c r="I1327" s="11">
        <v>21147956.780000001</v>
      </c>
      <c r="J1327" s="12">
        <v>3.084848959454491E-3</v>
      </c>
      <c r="K1327" s="47">
        <v>21147956.780000001</v>
      </c>
      <c r="L1327" s="39" t="s">
        <v>46</v>
      </c>
      <c r="M1327" s="41">
        <v>0</v>
      </c>
      <c r="N1327" s="47">
        <f t="shared" si="40"/>
        <v>21147956.780000001</v>
      </c>
      <c r="O1327" s="39" t="s">
        <v>39</v>
      </c>
      <c r="P1327" s="13" t="s">
        <v>14370</v>
      </c>
      <c r="Q1327" s="40" t="s">
        <v>14371</v>
      </c>
      <c r="R1327" s="40" t="s">
        <v>14372</v>
      </c>
      <c r="S1327" s="40" t="s">
        <v>7120</v>
      </c>
      <c r="T1327" s="39" t="s">
        <v>152</v>
      </c>
      <c r="U1327" s="40" t="s">
        <v>14373</v>
      </c>
      <c r="V1327" s="55">
        <v>19266949.978399999</v>
      </c>
      <c r="W1327" s="43" t="s">
        <v>46</v>
      </c>
      <c r="X1327" s="44">
        <v>0</v>
      </c>
      <c r="Y1327" s="55">
        <f t="shared" si="41"/>
        <v>19266949.978399999</v>
      </c>
      <c r="Z1327" s="14" t="s">
        <v>39</v>
      </c>
      <c r="AA1327" s="45" t="s">
        <v>14374</v>
      </c>
      <c r="AB1327" s="45" t="s">
        <v>14375</v>
      </c>
      <c r="AC1327" s="45" t="s">
        <v>14372</v>
      </c>
      <c r="AD1327" s="45" t="s">
        <v>156</v>
      </c>
      <c r="AE1327" s="43" t="s">
        <v>152</v>
      </c>
      <c r="AF1327" s="45" t="s">
        <v>14373</v>
      </c>
      <c r="AG1327" s="48">
        <v>1</v>
      </c>
    </row>
    <row r="1328" spans="1:33" s="1" customFormat="1" ht="28.5">
      <c r="A1328" s="46" t="s">
        <v>14376</v>
      </c>
      <c r="B1328" s="10" t="s">
        <v>14377</v>
      </c>
      <c r="C1328" s="21" t="s">
        <v>14378</v>
      </c>
      <c r="D1328" s="10" t="s">
        <v>7978</v>
      </c>
      <c r="E1328" s="10" t="s">
        <v>133</v>
      </c>
      <c r="F1328" s="10" t="s">
        <v>147</v>
      </c>
      <c r="G1328" s="10" t="s">
        <v>135</v>
      </c>
      <c r="H1328" s="10" t="s">
        <v>133</v>
      </c>
      <c r="I1328" s="11">
        <v>16592.900000000001</v>
      </c>
      <c r="J1328" s="12">
        <v>2.0793197480460314E-3</v>
      </c>
      <c r="K1328" s="47">
        <v>16591.845799999977</v>
      </c>
      <c r="L1328" s="39" t="s">
        <v>46</v>
      </c>
      <c r="M1328" s="41">
        <v>0</v>
      </c>
      <c r="N1328" s="47">
        <f t="shared" si="40"/>
        <v>16591.845799999977</v>
      </c>
      <c r="O1328" s="39" t="s">
        <v>39</v>
      </c>
      <c r="P1328" s="13" t="s">
        <v>14379</v>
      </c>
      <c r="Q1328" s="40" t="s">
        <v>14380</v>
      </c>
      <c r="R1328" s="40" t="s">
        <v>14381</v>
      </c>
      <c r="S1328" s="40" t="s">
        <v>2775</v>
      </c>
      <c r="T1328" s="39" t="s">
        <v>506</v>
      </c>
      <c r="U1328" s="40" t="s">
        <v>14382</v>
      </c>
      <c r="V1328" s="55">
        <v>14448.815999999981</v>
      </c>
      <c r="W1328" s="43" t="s">
        <v>46</v>
      </c>
      <c r="X1328" s="44">
        <v>0</v>
      </c>
      <c r="Y1328" s="55">
        <f t="shared" si="41"/>
        <v>14448.815999999981</v>
      </c>
      <c r="Z1328" s="14" t="s">
        <v>39</v>
      </c>
      <c r="AA1328" s="45" t="s">
        <v>14383</v>
      </c>
      <c r="AB1328" s="45" t="s">
        <v>14384</v>
      </c>
      <c r="AC1328" s="45" t="s">
        <v>14385</v>
      </c>
      <c r="AD1328" s="45" t="s">
        <v>271</v>
      </c>
      <c r="AE1328" s="43" t="s">
        <v>1159</v>
      </c>
      <c r="AF1328" s="45" t="s">
        <v>14386</v>
      </c>
      <c r="AG1328" s="48">
        <v>1</v>
      </c>
    </row>
    <row r="1329" spans="1:33" s="1" customFormat="1" ht="29.25">
      <c r="A1329" s="46" t="s">
        <v>14387</v>
      </c>
      <c r="B1329" s="10" t="s">
        <v>14377</v>
      </c>
      <c r="C1329" s="21" t="s">
        <v>14388</v>
      </c>
      <c r="D1329" s="10" t="s">
        <v>2831</v>
      </c>
      <c r="E1329" s="10" t="s">
        <v>133</v>
      </c>
      <c r="F1329" s="10" t="s">
        <v>147</v>
      </c>
      <c r="G1329" s="10" t="s">
        <v>135</v>
      </c>
      <c r="H1329" s="10" t="s">
        <v>133</v>
      </c>
      <c r="I1329" s="11">
        <v>3318567.72</v>
      </c>
      <c r="J1329" s="12">
        <v>3.4220325002710106E-2</v>
      </c>
      <c r="K1329" s="47">
        <v>3318566.6693999958</v>
      </c>
      <c r="L1329" s="39" t="s">
        <v>46</v>
      </c>
      <c r="M1329" s="41">
        <v>0</v>
      </c>
      <c r="N1329" s="47">
        <f t="shared" si="40"/>
        <v>3318566.6693999958</v>
      </c>
      <c r="O1329" s="39" t="s">
        <v>39</v>
      </c>
      <c r="P1329" s="13" t="s">
        <v>14389</v>
      </c>
      <c r="Q1329" s="40" t="s">
        <v>14390</v>
      </c>
      <c r="R1329" s="40" t="s">
        <v>14391</v>
      </c>
      <c r="S1329" s="40" t="s">
        <v>688</v>
      </c>
      <c r="T1329" s="39" t="s">
        <v>152</v>
      </c>
      <c r="U1329" s="40" t="s">
        <v>14392</v>
      </c>
      <c r="V1329" s="55">
        <v>3318566.6693999958</v>
      </c>
      <c r="W1329" s="43" t="s">
        <v>46</v>
      </c>
      <c r="X1329" s="44">
        <v>0</v>
      </c>
      <c r="Y1329" s="55">
        <f t="shared" si="41"/>
        <v>3318566.6693999958</v>
      </c>
      <c r="Z1329" s="14" t="s">
        <v>39</v>
      </c>
      <c r="AA1329" s="45" t="s">
        <v>14393</v>
      </c>
      <c r="AB1329" s="45" t="s">
        <v>14394</v>
      </c>
      <c r="AC1329" s="45" t="s">
        <v>14391</v>
      </c>
      <c r="AD1329" s="45" t="s">
        <v>156</v>
      </c>
      <c r="AE1329" s="43" t="s">
        <v>152</v>
      </c>
      <c r="AF1329" s="45" t="s">
        <v>14392</v>
      </c>
      <c r="AG1329" s="48">
        <v>1</v>
      </c>
    </row>
    <row r="1330" spans="1:33" s="1" customFormat="1" ht="29.25">
      <c r="A1330" s="46" t="s">
        <v>14395</v>
      </c>
      <c r="B1330" s="10" t="s">
        <v>14377</v>
      </c>
      <c r="C1330" s="21" t="s">
        <v>14388</v>
      </c>
      <c r="D1330" s="10" t="s">
        <v>1971</v>
      </c>
      <c r="E1330" s="10" t="s">
        <v>133</v>
      </c>
      <c r="F1330" s="10" t="s">
        <v>147</v>
      </c>
      <c r="G1330" s="10" t="s">
        <v>135</v>
      </c>
      <c r="H1330" s="10" t="s">
        <v>133</v>
      </c>
      <c r="I1330" s="11">
        <v>4977851.58</v>
      </c>
      <c r="J1330" s="12">
        <v>3.393032224844985E-2</v>
      </c>
      <c r="K1330" s="47">
        <v>4977850.5321999937</v>
      </c>
      <c r="L1330" s="39" t="s">
        <v>46</v>
      </c>
      <c r="M1330" s="41">
        <v>0</v>
      </c>
      <c r="N1330" s="47">
        <f t="shared" si="40"/>
        <v>4977850.5321999937</v>
      </c>
      <c r="O1330" s="39" t="s">
        <v>39</v>
      </c>
      <c r="P1330" s="13" t="s">
        <v>14396</v>
      </c>
      <c r="Q1330" s="40" t="s">
        <v>14397</v>
      </c>
      <c r="R1330" s="40" t="s">
        <v>14398</v>
      </c>
      <c r="S1330" s="40" t="s">
        <v>688</v>
      </c>
      <c r="T1330" s="39" t="s">
        <v>152</v>
      </c>
      <c r="U1330" s="40" t="s">
        <v>14399</v>
      </c>
      <c r="V1330" s="55">
        <v>4977850.5321999937</v>
      </c>
      <c r="W1330" s="43" t="s">
        <v>46</v>
      </c>
      <c r="X1330" s="44">
        <v>0</v>
      </c>
      <c r="Y1330" s="55">
        <f t="shared" si="41"/>
        <v>4977850.5321999937</v>
      </c>
      <c r="Z1330" s="14" t="s">
        <v>39</v>
      </c>
      <c r="AA1330" s="45" t="s">
        <v>14393</v>
      </c>
      <c r="AB1330" s="45" t="s">
        <v>14400</v>
      </c>
      <c r="AC1330" s="45" t="s">
        <v>14398</v>
      </c>
      <c r="AD1330" s="45" t="s">
        <v>156</v>
      </c>
      <c r="AE1330" s="43" t="s">
        <v>152</v>
      </c>
      <c r="AF1330" s="45" t="s">
        <v>14399</v>
      </c>
      <c r="AG1330" s="48">
        <v>1</v>
      </c>
    </row>
    <row r="1331" spans="1:33" s="1" customFormat="1" ht="29.25">
      <c r="A1331" s="46" t="s">
        <v>14401</v>
      </c>
      <c r="B1331" s="10" t="s">
        <v>14402</v>
      </c>
      <c r="C1331" s="21" t="s">
        <v>14403</v>
      </c>
      <c r="D1331" s="10" t="s">
        <v>829</v>
      </c>
      <c r="E1331" s="10" t="s">
        <v>79</v>
      </c>
      <c r="F1331" s="10" t="s">
        <v>44</v>
      </c>
      <c r="G1331" s="10" t="s">
        <v>45</v>
      </c>
      <c r="H1331" s="10" t="s">
        <v>44</v>
      </c>
      <c r="I1331" s="11">
        <v>1990.1</v>
      </c>
      <c r="J1331" s="12">
        <v>1.297042394446872E-2</v>
      </c>
      <c r="K1331" s="47">
        <v>238.6832</v>
      </c>
      <c r="L1331" s="39" t="s">
        <v>46</v>
      </c>
      <c r="M1331" s="41">
        <v>0</v>
      </c>
      <c r="N1331" s="47">
        <f t="shared" si="40"/>
        <v>238.6832</v>
      </c>
      <c r="O1331" s="39" t="s">
        <v>39</v>
      </c>
      <c r="P1331" s="13" t="s">
        <v>14404</v>
      </c>
      <c r="Q1331" s="40" t="s">
        <v>14405</v>
      </c>
      <c r="R1331" s="40" t="s">
        <v>14406</v>
      </c>
      <c r="S1331" s="40" t="s">
        <v>1237</v>
      </c>
      <c r="T1331" s="39" t="s">
        <v>1238</v>
      </c>
      <c r="U1331" s="40" t="s">
        <v>14407</v>
      </c>
      <c r="V1331" s="55">
        <v>158.36799999999999</v>
      </c>
      <c r="W1331" s="43" t="s">
        <v>46</v>
      </c>
      <c r="X1331" s="44">
        <v>0</v>
      </c>
      <c r="Y1331" s="55">
        <f t="shared" si="41"/>
        <v>158.36799999999999</v>
      </c>
      <c r="Z1331" s="14" t="s">
        <v>39</v>
      </c>
      <c r="AA1331" s="45" t="s">
        <v>14408</v>
      </c>
      <c r="AB1331" s="45" t="s">
        <v>14409</v>
      </c>
      <c r="AC1331" s="45" t="s">
        <v>14410</v>
      </c>
      <c r="AD1331" s="45" t="s">
        <v>271</v>
      </c>
      <c r="AE1331" s="43" t="s">
        <v>11321</v>
      </c>
      <c r="AF1331" s="45" t="s">
        <v>14411</v>
      </c>
      <c r="AG1331" s="48">
        <v>1</v>
      </c>
    </row>
    <row r="1332" spans="1:33" s="1" customFormat="1" ht="42.75">
      <c r="A1332" s="46" t="s">
        <v>14412</v>
      </c>
      <c r="B1332" s="10" t="s">
        <v>14402</v>
      </c>
      <c r="C1332" s="21" t="s">
        <v>14403</v>
      </c>
      <c r="D1332" s="10" t="s">
        <v>43</v>
      </c>
      <c r="E1332" s="10" t="s">
        <v>79</v>
      </c>
      <c r="F1332" s="10" t="s">
        <v>44</v>
      </c>
      <c r="G1332" s="10" t="s">
        <v>45</v>
      </c>
      <c r="H1332" s="10" t="s">
        <v>44</v>
      </c>
      <c r="I1332" s="11">
        <v>3980.2</v>
      </c>
      <c r="J1332" s="12">
        <v>3.128560276348534E-2</v>
      </c>
      <c r="K1332" s="47">
        <v>373.29599999999999</v>
      </c>
      <c r="L1332" s="39" t="s">
        <v>46</v>
      </c>
      <c r="M1332" s="41">
        <v>0</v>
      </c>
      <c r="N1332" s="47">
        <f t="shared" si="40"/>
        <v>373.29599999999999</v>
      </c>
      <c r="O1332" s="39" t="s">
        <v>39</v>
      </c>
      <c r="P1332" s="13" t="s">
        <v>14413</v>
      </c>
      <c r="Q1332" s="40" t="s">
        <v>14414</v>
      </c>
      <c r="R1332" s="40" t="s">
        <v>14415</v>
      </c>
      <c r="S1332" s="40" t="s">
        <v>3530</v>
      </c>
      <c r="T1332" s="39" t="s">
        <v>84</v>
      </c>
      <c r="U1332" s="40" t="s">
        <v>14416</v>
      </c>
      <c r="V1332" s="55">
        <v>243.208</v>
      </c>
      <c r="W1332" s="43" t="s">
        <v>46</v>
      </c>
      <c r="X1332" s="44">
        <v>0</v>
      </c>
      <c r="Y1332" s="55">
        <f t="shared" si="41"/>
        <v>243.208</v>
      </c>
      <c r="Z1332" s="14" t="s">
        <v>39</v>
      </c>
      <c r="AA1332" s="45" t="s">
        <v>14417</v>
      </c>
      <c r="AB1332" s="45" t="s">
        <v>14418</v>
      </c>
      <c r="AC1332" s="45" t="s">
        <v>14419</v>
      </c>
      <c r="AD1332" s="45" t="s">
        <v>287</v>
      </c>
      <c r="AE1332" s="43" t="s">
        <v>14420</v>
      </c>
      <c r="AF1332" s="45" t="s">
        <v>14421</v>
      </c>
      <c r="AG1332" s="48">
        <v>1</v>
      </c>
    </row>
    <row r="1333" spans="1:33" s="1" customFormat="1" ht="24">
      <c r="A1333" s="46" t="s">
        <v>14422</v>
      </c>
      <c r="B1333" s="10" t="s">
        <v>14423</v>
      </c>
      <c r="C1333" s="21" t="s">
        <v>14424</v>
      </c>
      <c r="D1333" s="10" t="s">
        <v>464</v>
      </c>
      <c r="E1333" s="10" t="s">
        <v>79</v>
      </c>
      <c r="F1333" s="10" t="s">
        <v>44</v>
      </c>
      <c r="G1333" s="10" t="s">
        <v>45</v>
      </c>
      <c r="H1333" s="10" t="s">
        <v>44</v>
      </c>
      <c r="I1333" s="11">
        <v>122630.1</v>
      </c>
      <c r="J1333" s="12">
        <v>3.6007075120189247E-2</v>
      </c>
      <c r="K1333" s="47">
        <v>122630.1</v>
      </c>
      <c r="L1333" s="39" t="s">
        <v>46</v>
      </c>
      <c r="M1333" s="41">
        <v>0</v>
      </c>
      <c r="N1333" s="47">
        <f t="shared" si="40"/>
        <v>122630.1</v>
      </c>
      <c r="O1333" s="39" t="s">
        <v>39</v>
      </c>
      <c r="P1333" s="13" t="s">
        <v>14425</v>
      </c>
      <c r="Q1333" s="40" t="s">
        <v>14426</v>
      </c>
      <c r="R1333" s="40" t="s">
        <v>14427</v>
      </c>
      <c r="S1333" s="40" t="s">
        <v>14428</v>
      </c>
      <c r="T1333" s="39" t="s">
        <v>14429</v>
      </c>
      <c r="U1333" s="40" t="s">
        <v>14430</v>
      </c>
      <c r="V1333" s="55">
        <v>122630.1</v>
      </c>
      <c r="W1333" s="43" t="s">
        <v>46</v>
      </c>
      <c r="X1333" s="44">
        <v>0</v>
      </c>
      <c r="Y1333" s="55">
        <f t="shared" si="41"/>
        <v>122630.1</v>
      </c>
      <c r="Z1333" s="14" t="s">
        <v>39</v>
      </c>
      <c r="AA1333" s="45" t="s">
        <v>14431</v>
      </c>
      <c r="AB1333" s="45" t="s">
        <v>14432</v>
      </c>
      <c r="AC1333" s="45" t="s">
        <v>14427</v>
      </c>
      <c r="AD1333" s="45" t="s">
        <v>55</v>
      </c>
      <c r="AE1333" s="43" t="s">
        <v>14429</v>
      </c>
      <c r="AF1333" s="45" t="s">
        <v>14430</v>
      </c>
      <c r="AG1333" s="48">
        <v>1</v>
      </c>
    </row>
    <row r="1334" spans="1:33" s="1" customFormat="1" ht="28.5">
      <c r="A1334" s="46" t="s">
        <v>14433</v>
      </c>
      <c r="B1334" s="10" t="s">
        <v>14423</v>
      </c>
      <c r="C1334" s="21" t="s">
        <v>14424</v>
      </c>
      <c r="D1334" s="10" t="s">
        <v>1065</v>
      </c>
      <c r="E1334" s="10" t="s">
        <v>79</v>
      </c>
      <c r="F1334" s="10" t="s">
        <v>44</v>
      </c>
      <c r="G1334" s="10" t="s">
        <v>45</v>
      </c>
      <c r="H1334" s="10" t="s">
        <v>44</v>
      </c>
      <c r="I1334" s="11">
        <v>183945.15</v>
      </c>
      <c r="J1334" s="12">
        <v>1.0802122536056773E-2</v>
      </c>
      <c r="K1334" s="47">
        <v>183944.62339999975</v>
      </c>
      <c r="L1334" s="39" t="s">
        <v>46</v>
      </c>
      <c r="M1334" s="41">
        <v>0</v>
      </c>
      <c r="N1334" s="47">
        <f t="shared" si="40"/>
        <v>183944.62339999975</v>
      </c>
      <c r="O1334" s="39" t="s">
        <v>39</v>
      </c>
      <c r="P1334" s="13" t="s">
        <v>14434</v>
      </c>
      <c r="Q1334" s="40" t="s">
        <v>14435</v>
      </c>
      <c r="R1334" s="40" t="s">
        <v>14436</v>
      </c>
      <c r="S1334" s="40" t="s">
        <v>14437</v>
      </c>
      <c r="T1334" s="39" t="s">
        <v>14429</v>
      </c>
      <c r="U1334" s="40" t="s">
        <v>14438</v>
      </c>
      <c r="V1334" s="55">
        <v>183944.62339999975</v>
      </c>
      <c r="W1334" s="43" t="s">
        <v>46</v>
      </c>
      <c r="X1334" s="44">
        <v>0</v>
      </c>
      <c r="Y1334" s="55">
        <f t="shared" si="41"/>
        <v>183944.62339999975</v>
      </c>
      <c r="Z1334" s="14" t="s">
        <v>39</v>
      </c>
      <c r="AA1334" s="45" t="s">
        <v>14431</v>
      </c>
      <c r="AB1334" s="45" t="s">
        <v>14439</v>
      </c>
      <c r="AC1334" s="45" t="s">
        <v>14436</v>
      </c>
      <c r="AD1334" s="45" t="s">
        <v>55</v>
      </c>
      <c r="AE1334" s="43" t="s">
        <v>14429</v>
      </c>
      <c r="AF1334" s="45" t="s">
        <v>14438</v>
      </c>
      <c r="AG1334" s="48">
        <v>1</v>
      </c>
    </row>
    <row r="1335" spans="1:33" s="1" customFormat="1" ht="43.5">
      <c r="A1335" s="46" t="s">
        <v>14440</v>
      </c>
      <c r="B1335" s="10" t="s">
        <v>14441</v>
      </c>
      <c r="C1335" s="21" t="s">
        <v>14442</v>
      </c>
      <c r="D1335" s="10" t="s">
        <v>14443</v>
      </c>
      <c r="E1335" s="10" t="s">
        <v>79</v>
      </c>
      <c r="F1335" s="10" t="s">
        <v>14444</v>
      </c>
      <c r="G1335" s="10" t="s">
        <v>45</v>
      </c>
      <c r="H1335" s="10" t="s">
        <v>44</v>
      </c>
      <c r="I1335" s="11"/>
      <c r="J1335" s="12">
        <v>5.8575729033356785E-4</v>
      </c>
      <c r="K1335" s="47">
        <v>8378.7965900799991</v>
      </c>
      <c r="L1335" s="39" t="s">
        <v>46</v>
      </c>
      <c r="M1335" s="41">
        <v>0</v>
      </c>
      <c r="N1335" s="47">
        <f t="shared" si="40"/>
        <v>8378.7965900799991</v>
      </c>
      <c r="O1335" s="39" t="s">
        <v>39</v>
      </c>
      <c r="P1335" s="13" t="s">
        <v>14445</v>
      </c>
      <c r="Q1335" s="40" t="s">
        <v>14446</v>
      </c>
      <c r="R1335" s="40" t="s">
        <v>14447</v>
      </c>
      <c r="S1335" s="40" t="s">
        <v>1506</v>
      </c>
      <c r="T1335" s="39" t="s">
        <v>852</v>
      </c>
      <c r="U1335" s="40" t="s">
        <v>14448</v>
      </c>
      <c r="V1335" s="55">
        <v>4002.7358156800001</v>
      </c>
      <c r="W1335" s="43" t="s">
        <v>46</v>
      </c>
      <c r="X1335" s="44">
        <v>0</v>
      </c>
      <c r="Y1335" s="55">
        <f t="shared" si="41"/>
        <v>4002.7358156800001</v>
      </c>
      <c r="Z1335" s="14" t="s">
        <v>39</v>
      </c>
      <c r="AA1335" s="45" t="s">
        <v>14449</v>
      </c>
      <c r="AB1335" s="45" t="s">
        <v>14450</v>
      </c>
      <c r="AC1335" s="45" t="s">
        <v>14451</v>
      </c>
      <c r="AD1335" s="45" t="s">
        <v>271</v>
      </c>
      <c r="AE1335" s="43" t="s">
        <v>852</v>
      </c>
      <c r="AF1335" s="45" t="s">
        <v>14448</v>
      </c>
      <c r="AG1335" s="48">
        <v>1</v>
      </c>
    </row>
    <row r="1336" spans="1:33" s="1" customFormat="1" ht="29.25">
      <c r="A1336" s="46" t="s">
        <v>14452</v>
      </c>
      <c r="B1336" s="10" t="s">
        <v>14441</v>
      </c>
      <c r="C1336" s="21" t="s">
        <v>14442</v>
      </c>
      <c r="D1336" s="10" t="s">
        <v>14453</v>
      </c>
      <c r="E1336" s="10" t="s">
        <v>79</v>
      </c>
      <c r="F1336" s="10" t="s">
        <v>44</v>
      </c>
      <c r="G1336" s="10" t="s">
        <v>45</v>
      </c>
      <c r="H1336" s="10" t="s">
        <v>44</v>
      </c>
      <c r="I1336" s="11"/>
      <c r="J1336" s="12">
        <v>8.0598496667729587E-4</v>
      </c>
      <c r="K1336" s="47">
        <v>11433.385904640001</v>
      </c>
      <c r="L1336" s="39" t="s">
        <v>46</v>
      </c>
      <c r="M1336" s="41">
        <v>0</v>
      </c>
      <c r="N1336" s="47">
        <f t="shared" si="40"/>
        <v>11433.385904640001</v>
      </c>
      <c r="O1336" s="39" t="s">
        <v>39</v>
      </c>
      <c r="P1336" s="13" t="s">
        <v>14454</v>
      </c>
      <c r="Q1336" s="40" t="s">
        <v>14455</v>
      </c>
      <c r="R1336" s="40" t="s">
        <v>14456</v>
      </c>
      <c r="S1336" s="40" t="s">
        <v>1506</v>
      </c>
      <c r="T1336" s="39" t="s">
        <v>852</v>
      </c>
      <c r="U1336" s="40" t="s">
        <v>14457</v>
      </c>
      <c r="V1336" s="55">
        <v>7083.2848127999996</v>
      </c>
      <c r="W1336" s="43" t="s">
        <v>46</v>
      </c>
      <c r="X1336" s="44">
        <v>0</v>
      </c>
      <c r="Y1336" s="55">
        <f t="shared" si="41"/>
        <v>7083.2848127999996</v>
      </c>
      <c r="Z1336" s="14" t="s">
        <v>39</v>
      </c>
      <c r="AA1336" s="45" t="s">
        <v>14449</v>
      </c>
      <c r="AB1336" s="45" t="s">
        <v>14458</v>
      </c>
      <c r="AC1336" s="45" t="s">
        <v>14459</v>
      </c>
      <c r="AD1336" s="45" t="s">
        <v>271</v>
      </c>
      <c r="AE1336" s="43" t="s">
        <v>852</v>
      </c>
      <c r="AF1336" s="45" t="s">
        <v>14457</v>
      </c>
      <c r="AG1336" s="48">
        <v>1</v>
      </c>
    </row>
    <row r="1337" spans="1:33" s="1" customFormat="1" ht="43.5">
      <c r="A1337" s="46" t="s">
        <v>14460</v>
      </c>
      <c r="B1337" s="10" t="s">
        <v>14441</v>
      </c>
      <c r="C1337" s="21" t="s">
        <v>14442</v>
      </c>
      <c r="D1337" s="10" t="s">
        <v>14461</v>
      </c>
      <c r="E1337" s="10" t="s">
        <v>79</v>
      </c>
      <c r="F1337" s="10" t="s">
        <v>44</v>
      </c>
      <c r="G1337" s="10" t="s">
        <v>45</v>
      </c>
      <c r="H1337" s="10" t="s">
        <v>44</v>
      </c>
      <c r="I1337" s="11"/>
      <c r="J1337" s="12">
        <v>6.0128746826505091E-4</v>
      </c>
      <c r="K1337" s="47">
        <v>11890.77078784</v>
      </c>
      <c r="L1337" s="39" t="s">
        <v>46</v>
      </c>
      <c r="M1337" s="41">
        <v>0</v>
      </c>
      <c r="N1337" s="47">
        <f t="shared" si="40"/>
        <v>11890.77078784</v>
      </c>
      <c r="O1337" s="39" t="s">
        <v>39</v>
      </c>
      <c r="P1337" s="13" t="s">
        <v>14462</v>
      </c>
      <c r="Q1337" s="40" t="s">
        <v>14463</v>
      </c>
      <c r="R1337" s="40" t="s">
        <v>14464</v>
      </c>
      <c r="S1337" s="40" t="s">
        <v>1506</v>
      </c>
      <c r="T1337" s="39" t="s">
        <v>852</v>
      </c>
      <c r="U1337" s="40" t="s">
        <v>14465</v>
      </c>
      <c r="V1337" s="55">
        <v>7360.1880934400006</v>
      </c>
      <c r="W1337" s="43" t="s">
        <v>46</v>
      </c>
      <c r="X1337" s="44">
        <v>0</v>
      </c>
      <c r="Y1337" s="55">
        <f t="shared" si="41"/>
        <v>7360.1880934400006</v>
      </c>
      <c r="Z1337" s="14" t="s">
        <v>39</v>
      </c>
      <c r="AA1337" s="45" t="s">
        <v>14449</v>
      </c>
      <c r="AB1337" s="45" t="s">
        <v>14466</v>
      </c>
      <c r="AC1337" s="45" t="s">
        <v>14467</v>
      </c>
      <c r="AD1337" s="45" t="s">
        <v>271</v>
      </c>
      <c r="AE1337" s="43" t="s">
        <v>852</v>
      </c>
      <c r="AF1337" s="45" t="s">
        <v>14465</v>
      </c>
      <c r="AG1337" s="48">
        <v>1</v>
      </c>
    </row>
    <row r="1338" spans="1:33" s="1" customFormat="1" ht="24">
      <c r="A1338" s="46" t="s">
        <v>14468</v>
      </c>
      <c r="B1338" s="10" t="s">
        <v>14469</v>
      </c>
      <c r="C1338" s="21" t="s">
        <v>14470</v>
      </c>
      <c r="D1338" s="10" t="s">
        <v>14471</v>
      </c>
      <c r="E1338" s="10" t="s">
        <v>79</v>
      </c>
      <c r="F1338" s="10" t="s">
        <v>44</v>
      </c>
      <c r="G1338" s="10" t="s">
        <v>45</v>
      </c>
      <c r="H1338" s="10" t="s">
        <v>44</v>
      </c>
      <c r="I1338" s="11"/>
      <c r="J1338" s="12">
        <v>3.6483359654991988E-4</v>
      </c>
      <c r="K1338" s="47">
        <v>4886.6011980800004</v>
      </c>
      <c r="L1338" s="39" t="s">
        <v>46</v>
      </c>
      <c r="M1338" s="41">
        <v>0</v>
      </c>
      <c r="N1338" s="47">
        <f t="shared" si="40"/>
        <v>4886.6011980800004</v>
      </c>
      <c r="O1338" s="39" t="s">
        <v>39</v>
      </c>
      <c r="P1338" s="13" t="s">
        <v>14472</v>
      </c>
      <c r="Q1338" s="40" t="s">
        <v>14473</v>
      </c>
      <c r="R1338" s="40" t="s">
        <v>14474</v>
      </c>
      <c r="S1338" s="40" t="s">
        <v>382</v>
      </c>
      <c r="T1338" s="39" t="s">
        <v>125</v>
      </c>
      <c r="U1338" s="40" t="s">
        <v>14475</v>
      </c>
      <c r="V1338" s="55">
        <v>3898.0176000000001</v>
      </c>
      <c r="W1338" s="43" t="s">
        <v>46</v>
      </c>
      <c r="X1338" s="44">
        <v>0</v>
      </c>
      <c r="Y1338" s="55">
        <f t="shared" si="41"/>
        <v>3898.0176000000001</v>
      </c>
      <c r="Z1338" s="14" t="s">
        <v>39</v>
      </c>
      <c r="AA1338" s="45" t="s">
        <v>14476</v>
      </c>
      <c r="AB1338" s="45" t="s">
        <v>14477</v>
      </c>
      <c r="AC1338" s="45" t="s">
        <v>14478</v>
      </c>
      <c r="AD1338" s="45" t="s">
        <v>1292</v>
      </c>
      <c r="AE1338" s="43">
        <v>30</v>
      </c>
      <c r="AF1338" s="45" t="s">
        <v>14479</v>
      </c>
      <c r="AG1338" s="48">
        <v>1</v>
      </c>
    </row>
    <row r="1339" spans="1:33" s="1" customFormat="1" ht="42.75">
      <c r="A1339" s="46" t="s">
        <v>14480</v>
      </c>
      <c r="B1339" s="10" t="s">
        <v>14481</v>
      </c>
      <c r="C1339" s="21" t="s">
        <v>14482</v>
      </c>
      <c r="D1339" s="10" t="s">
        <v>2831</v>
      </c>
      <c r="E1339" s="10" t="s">
        <v>79</v>
      </c>
      <c r="F1339" s="10" t="s">
        <v>44</v>
      </c>
      <c r="G1339" s="10" t="s">
        <v>45</v>
      </c>
      <c r="H1339" s="10" t="s">
        <v>44</v>
      </c>
      <c r="I1339" s="11">
        <v>824.36</v>
      </c>
      <c r="J1339" s="12">
        <v>2.1593149165794574E-4</v>
      </c>
      <c r="K1339" s="47">
        <v>823.83599999999888</v>
      </c>
      <c r="L1339" s="39" t="s">
        <v>46</v>
      </c>
      <c r="M1339" s="41">
        <v>0</v>
      </c>
      <c r="N1339" s="47">
        <f t="shared" si="40"/>
        <v>823.83599999999888</v>
      </c>
      <c r="O1339" s="39" t="s">
        <v>39</v>
      </c>
      <c r="P1339" s="13" t="s">
        <v>14483</v>
      </c>
      <c r="Q1339" s="40" t="s">
        <v>14484</v>
      </c>
      <c r="R1339" s="40" t="s">
        <v>14485</v>
      </c>
      <c r="S1339" s="40" t="s">
        <v>13424</v>
      </c>
      <c r="T1339" s="39" t="s">
        <v>1427</v>
      </c>
      <c r="U1339" s="40" t="s">
        <v>14486</v>
      </c>
      <c r="V1339" s="55">
        <v>512.25699999999938</v>
      </c>
      <c r="W1339" s="43" t="s">
        <v>46</v>
      </c>
      <c r="X1339" s="44">
        <v>0</v>
      </c>
      <c r="Y1339" s="55">
        <f t="shared" si="41"/>
        <v>512.25699999999938</v>
      </c>
      <c r="Z1339" s="14" t="s">
        <v>39</v>
      </c>
      <c r="AA1339" s="45" t="s">
        <v>14487</v>
      </c>
      <c r="AB1339" s="45" t="s">
        <v>14488</v>
      </c>
      <c r="AC1339" s="45" t="s">
        <v>14489</v>
      </c>
      <c r="AD1339" s="45" t="s">
        <v>287</v>
      </c>
      <c r="AE1339" s="43" t="s">
        <v>1557</v>
      </c>
      <c r="AF1339" s="45" t="s">
        <v>14490</v>
      </c>
      <c r="AG1339" s="48">
        <v>1</v>
      </c>
    </row>
    <row r="1340" spans="1:33" s="1" customFormat="1" ht="42.75">
      <c r="A1340" s="46" t="s">
        <v>14491</v>
      </c>
      <c r="B1340" s="10" t="s">
        <v>14481</v>
      </c>
      <c r="C1340" s="21" t="s">
        <v>14482</v>
      </c>
      <c r="D1340" s="10" t="s">
        <v>792</v>
      </c>
      <c r="E1340" s="10" t="s">
        <v>79</v>
      </c>
      <c r="F1340" s="10" t="s">
        <v>44</v>
      </c>
      <c r="G1340" s="10" t="s">
        <v>45</v>
      </c>
      <c r="H1340" s="10" t="s">
        <v>44</v>
      </c>
      <c r="I1340" s="11">
        <v>1648.72</v>
      </c>
      <c r="J1340" s="12">
        <v>9.8643896997664118E-4</v>
      </c>
      <c r="K1340" s="47">
        <v>1648.72</v>
      </c>
      <c r="L1340" s="39" t="s">
        <v>46</v>
      </c>
      <c r="M1340" s="41">
        <v>0</v>
      </c>
      <c r="N1340" s="47">
        <f t="shared" si="40"/>
        <v>1648.72</v>
      </c>
      <c r="O1340" s="39" t="s">
        <v>39</v>
      </c>
      <c r="P1340" s="13" t="s">
        <v>14492</v>
      </c>
      <c r="Q1340" s="40" t="s">
        <v>14493</v>
      </c>
      <c r="R1340" s="40" t="s">
        <v>14494</v>
      </c>
      <c r="S1340" s="40" t="s">
        <v>13424</v>
      </c>
      <c r="T1340" s="39" t="s">
        <v>1427</v>
      </c>
      <c r="U1340" s="40" t="s">
        <v>14495</v>
      </c>
      <c r="V1340" s="55">
        <v>1098.4479999999985</v>
      </c>
      <c r="W1340" s="43" t="s">
        <v>46</v>
      </c>
      <c r="X1340" s="44">
        <v>0</v>
      </c>
      <c r="Y1340" s="55">
        <f t="shared" si="41"/>
        <v>1098.4479999999985</v>
      </c>
      <c r="Z1340" s="14" t="s">
        <v>39</v>
      </c>
      <c r="AA1340" s="45" t="s">
        <v>14496</v>
      </c>
      <c r="AB1340" s="45" t="s">
        <v>14497</v>
      </c>
      <c r="AC1340" s="45" t="s">
        <v>14498</v>
      </c>
      <c r="AD1340" s="45" t="s">
        <v>287</v>
      </c>
      <c r="AE1340" s="43" t="s">
        <v>8090</v>
      </c>
      <c r="AF1340" s="45" t="s">
        <v>14499</v>
      </c>
      <c r="AG1340" s="48">
        <v>1</v>
      </c>
    </row>
    <row r="1341" spans="1:33" s="1" customFormat="1" ht="28.5">
      <c r="A1341" s="46" t="s">
        <v>14500</v>
      </c>
      <c r="B1341" s="10" t="s">
        <v>14501</v>
      </c>
      <c r="C1341" s="21" t="s">
        <v>14502</v>
      </c>
      <c r="D1341" s="10" t="s">
        <v>14503</v>
      </c>
      <c r="E1341" s="10" t="s">
        <v>14504</v>
      </c>
      <c r="F1341" s="10" t="s">
        <v>2295</v>
      </c>
      <c r="G1341" s="10" t="s">
        <v>2296</v>
      </c>
      <c r="H1341" s="10" t="s">
        <v>5829</v>
      </c>
      <c r="I1341" s="11"/>
      <c r="J1341" s="12">
        <v>1.6904373199317505E-4</v>
      </c>
      <c r="K1341" s="47">
        <v>1091.5428428800001</v>
      </c>
      <c r="L1341" s="39" t="s">
        <v>46</v>
      </c>
      <c r="M1341" s="41">
        <v>0</v>
      </c>
      <c r="N1341" s="47">
        <f t="shared" si="40"/>
        <v>1091.5428428800001</v>
      </c>
      <c r="O1341" s="39" t="s">
        <v>39</v>
      </c>
      <c r="P1341" s="13" t="s">
        <v>14505</v>
      </c>
      <c r="Q1341" s="40" t="s">
        <v>14506</v>
      </c>
      <c r="R1341" s="40" t="s">
        <v>14507</v>
      </c>
      <c r="S1341" s="40" t="s">
        <v>8121</v>
      </c>
      <c r="T1341" s="39" t="s">
        <v>642</v>
      </c>
      <c r="U1341" s="40" t="s">
        <v>14508</v>
      </c>
      <c r="V1341" s="55">
        <v>6929.9990681600002</v>
      </c>
      <c r="W1341" s="43" t="s">
        <v>46</v>
      </c>
      <c r="X1341" s="44">
        <v>0</v>
      </c>
      <c r="Y1341" s="55">
        <f t="shared" si="41"/>
        <v>6929.9990681600002</v>
      </c>
      <c r="Z1341" s="14" t="s">
        <v>39</v>
      </c>
      <c r="AA1341" s="45" t="s">
        <v>14509</v>
      </c>
      <c r="AB1341" s="45" t="s">
        <v>14510</v>
      </c>
      <c r="AC1341" s="45" t="s">
        <v>14507</v>
      </c>
      <c r="AD1341" s="45" t="s">
        <v>5839</v>
      </c>
      <c r="AE1341" s="43" t="s">
        <v>395</v>
      </c>
      <c r="AF1341" s="45" t="s">
        <v>14508</v>
      </c>
      <c r="AG1341" s="48">
        <v>1</v>
      </c>
    </row>
    <row r="1342" spans="1:33" s="1" customFormat="1" ht="42.75">
      <c r="A1342" s="46" t="s">
        <v>14511</v>
      </c>
      <c r="B1342" s="10" t="s">
        <v>14512</v>
      </c>
      <c r="C1342" s="21" t="s">
        <v>14513</v>
      </c>
      <c r="D1342" s="10" t="s">
        <v>3062</v>
      </c>
      <c r="E1342" s="10" t="s">
        <v>61</v>
      </c>
      <c r="F1342" s="10" t="s">
        <v>62</v>
      </c>
      <c r="G1342" s="10" t="s">
        <v>939</v>
      </c>
      <c r="H1342" s="10" t="s">
        <v>63</v>
      </c>
      <c r="I1342" s="11"/>
      <c r="J1342" s="12">
        <v>3.6927147786131126E-2</v>
      </c>
      <c r="K1342" s="47">
        <v>1923.4888601599998</v>
      </c>
      <c r="L1342" s="39" t="s">
        <v>46</v>
      </c>
      <c r="M1342" s="41">
        <v>0</v>
      </c>
      <c r="N1342" s="47">
        <f t="shared" si="40"/>
        <v>1923.4888601599998</v>
      </c>
      <c r="O1342" s="39" t="s">
        <v>39</v>
      </c>
      <c r="P1342" s="13" t="s">
        <v>14514</v>
      </c>
      <c r="Q1342" s="40" t="s">
        <v>14515</v>
      </c>
      <c r="R1342" s="40" t="s">
        <v>14516</v>
      </c>
      <c r="S1342" s="40" t="s">
        <v>14517</v>
      </c>
      <c r="T1342" s="39" t="s">
        <v>506</v>
      </c>
      <c r="U1342" s="40" t="s">
        <v>14518</v>
      </c>
      <c r="V1342" s="55">
        <v>2436.5016345600002</v>
      </c>
      <c r="W1342" s="43" t="s">
        <v>46</v>
      </c>
      <c r="X1342" s="44">
        <v>0</v>
      </c>
      <c r="Y1342" s="55">
        <f t="shared" si="41"/>
        <v>2436.5016345600002</v>
      </c>
      <c r="Z1342" s="14" t="s">
        <v>39</v>
      </c>
      <c r="AA1342" s="45" t="s">
        <v>14519</v>
      </c>
      <c r="AB1342" s="45" t="s">
        <v>14520</v>
      </c>
      <c r="AC1342" s="45" t="s">
        <v>14521</v>
      </c>
      <c r="AD1342" s="45" t="s">
        <v>235</v>
      </c>
      <c r="AE1342" s="43" t="s">
        <v>3071</v>
      </c>
      <c r="AF1342" s="45" t="s">
        <v>14522</v>
      </c>
      <c r="AG1342" s="48">
        <v>1</v>
      </c>
    </row>
    <row r="1343" spans="1:33" s="1" customFormat="1" ht="29.25">
      <c r="A1343" s="46" t="s">
        <v>14523</v>
      </c>
      <c r="B1343" s="10" t="s">
        <v>14524</v>
      </c>
      <c r="C1343" s="21" t="s">
        <v>14525</v>
      </c>
      <c r="D1343" s="10" t="s">
        <v>14526</v>
      </c>
      <c r="E1343" s="10" t="s">
        <v>133</v>
      </c>
      <c r="F1343" s="10" t="s">
        <v>134</v>
      </c>
      <c r="G1343" s="10" t="s">
        <v>2588</v>
      </c>
      <c r="H1343" s="10" t="s">
        <v>136</v>
      </c>
      <c r="I1343" s="11">
        <v>569229.16</v>
      </c>
      <c r="J1343" s="12">
        <v>1.7907754287129624E-3</v>
      </c>
      <c r="K1343" s="47">
        <v>569228.42799999926</v>
      </c>
      <c r="L1343" s="39" t="s">
        <v>46</v>
      </c>
      <c r="M1343" s="41">
        <v>0</v>
      </c>
      <c r="N1343" s="47">
        <f t="shared" si="40"/>
        <v>569228.42799999926</v>
      </c>
      <c r="O1343" s="39" t="s">
        <v>39</v>
      </c>
      <c r="P1343" s="13" t="s">
        <v>14527</v>
      </c>
      <c r="Q1343" s="40" t="s">
        <v>14528</v>
      </c>
      <c r="R1343" s="40" t="s">
        <v>14529</v>
      </c>
      <c r="S1343" s="40" t="s">
        <v>2592</v>
      </c>
      <c r="T1343" s="39" t="s">
        <v>152</v>
      </c>
      <c r="U1343" s="40" t="s">
        <v>14530</v>
      </c>
      <c r="V1343" s="55">
        <v>569228.42799999926</v>
      </c>
      <c r="W1343" s="43" t="s">
        <v>46</v>
      </c>
      <c r="X1343" s="44">
        <v>0</v>
      </c>
      <c r="Y1343" s="55">
        <f t="shared" si="41"/>
        <v>569228.42799999926</v>
      </c>
      <c r="Z1343" s="14" t="s">
        <v>39</v>
      </c>
      <c r="AA1343" s="45" t="s">
        <v>14531</v>
      </c>
      <c r="AB1343" s="45" t="s">
        <v>14532</v>
      </c>
      <c r="AC1343" s="45" t="s">
        <v>14529</v>
      </c>
      <c r="AD1343" s="45" t="s">
        <v>813</v>
      </c>
      <c r="AE1343" s="43" t="s">
        <v>152</v>
      </c>
      <c r="AF1343" s="45" t="s">
        <v>14530</v>
      </c>
      <c r="AG1343" s="48">
        <v>1</v>
      </c>
    </row>
    <row r="1344" spans="1:33" s="1" customFormat="1" ht="29.25" hidden="1">
      <c r="A1344" s="46" t="s">
        <v>14533</v>
      </c>
      <c r="B1344" s="10" t="s">
        <v>14524</v>
      </c>
      <c r="C1344" s="9" t="s">
        <v>14525</v>
      </c>
      <c r="D1344" s="10" t="s">
        <v>14534</v>
      </c>
      <c r="E1344" s="10" t="s">
        <v>133</v>
      </c>
      <c r="F1344" s="10" t="s">
        <v>134</v>
      </c>
      <c r="G1344" s="10" t="s">
        <v>2588</v>
      </c>
      <c r="H1344" s="10" t="s">
        <v>136</v>
      </c>
      <c r="I1344" s="11">
        <v>1138458.33</v>
      </c>
      <c r="J1344" s="12">
        <v>0.2971484615221785</v>
      </c>
      <c r="K1344" s="47">
        <v>1138458.33</v>
      </c>
      <c r="L1344" s="39" t="s">
        <v>46</v>
      </c>
      <c r="M1344" s="41">
        <v>0</v>
      </c>
      <c r="N1344" s="47">
        <f t="shared" si="40"/>
        <v>1138458.33</v>
      </c>
      <c r="O1344" s="39" t="s">
        <v>39</v>
      </c>
      <c r="P1344" s="13" t="s">
        <v>14535</v>
      </c>
      <c r="Q1344" s="40" t="s">
        <v>14536</v>
      </c>
      <c r="R1344" s="40" t="s">
        <v>14537</v>
      </c>
      <c r="S1344" s="40" t="s">
        <v>2592</v>
      </c>
      <c r="T1344" s="39" t="s">
        <v>152</v>
      </c>
      <c r="U1344" s="40" t="s">
        <v>14538</v>
      </c>
      <c r="V1344" s="55">
        <v>1138457.9121999985</v>
      </c>
      <c r="W1344" s="43" t="s">
        <v>46</v>
      </c>
      <c r="X1344" s="44">
        <v>0</v>
      </c>
      <c r="Y1344" s="14">
        <f t="shared" si="41"/>
        <v>1138457.9121999985</v>
      </c>
      <c r="Z1344" s="14" t="s">
        <v>39</v>
      </c>
      <c r="AA1344" s="45" t="s">
        <v>14531</v>
      </c>
      <c r="AB1344" s="45" t="s">
        <v>14539</v>
      </c>
      <c r="AC1344" s="45" t="s">
        <v>14540</v>
      </c>
      <c r="AD1344" s="45" t="s">
        <v>156</v>
      </c>
      <c r="AE1344" s="43" t="s">
        <v>152</v>
      </c>
      <c r="AF1344" s="45" t="s">
        <v>14541</v>
      </c>
      <c r="AG1344" s="48">
        <v>0</v>
      </c>
    </row>
    <row r="1345" spans="1:33" s="1" customFormat="1" ht="29.25">
      <c r="A1345" s="46" t="s">
        <v>14542</v>
      </c>
      <c r="B1345" s="10" t="s">
        <v>14543</v>
      </c>
      <c r="C1345" s="21" t="s">
        <v>14544</v>
      </c>
      <c r="D1345" s="17" t="s">
        <v>14545</v>
      </c>
      <c r="E1345" s="10" t="s">
        <v>44</v>
      </c>
      <c r="F1345" s="10" t="s">
        <v>44</v>
      </c>
      <c r="G1345" s="10" t="s">
        <v>45</v>
      </c>
      <c r="H1345" s="10" t="s">
        <v>44</v>
      </c>
      <c r="I1345" s="11"/>
      <c r="J1345" s="12">
        <v>4.2242112283670764E-5</v>
      </c>
      <c r="K1345" s="47">
        <v>833.18219264000004</v>
      </c>
      <c r="L1345" s="39" t="s">
        <v>46</v>
      </c>
      <c r="M1345" s="41">
        <v>0</v>
      </c>
      <c r="N1345" s="47">
        <f t="shared" si="40"/>
        <v>833.18219264000004</v>
      </c>
      <c r="O1345" s="39" t="s">
        <v>39</v>
      </c>
      <c r="P1345" s="13" t="s">
        <v>14546</v>
      </c>
      <c r="Q1345" s="40" t="s">
        <v>14547</v>
      </c>
      <c r="R1345" s="40" t="s">
        <v>14548</v>
      </c>
      <c r="S1345" s="40" t="s">
        <v>1607</v>
      </c>
      <c r="T1345" s="39" t="s">
        <v>1238</v>
      </c>
      <c r="U1345" s="40" t="s">
        <v>14549</v>
      </c>
      <c r="V1345" s="55">
        <v>416.59109632000002</v>
      </c>
      <c r="W1345" s="43" t="s">
        <v>192</v>
      </c>
      <c r="X1345" s="44">
        <v>0.19</v>
      </c>
      <c r="Y1345" s="55">
        <f t="shared" si="41"/>
        <v>495.74340462079999</v>
      </c>
      <c r="Z1345" s="14" t="s">
        <v>39</v>
      </c>
      <c r="AA1345" s="45" t="s">
        <v>14550</v>
      </c>
      <c r="AB1345" s="45" t="s">
        <v>668</v>
      </c>
      <c r="AC1345" s="45" t="s">
        <v>14551</v>
      </c>
      <c r="AD1345" s="45" t="s">
        <v>271</v>
      </c>
      <c r="AE1345" s="43" t="s">
        <v>259</v>
      </c>
      <c r="AF1345" s="45" t="s">
        <v>14552</v>
      </c>
      <c r="AG1345" s="48">
        <v>1</v>
      </c>
    </row>
    <row r="1346" spans="1:33" s="1" customFormat="1" ht="24">
      <c r="A1346" s="61" t="s">
        <v>14553</v>
      </c>
      <c r="B1346" s="59" t="s">
        <v>14543</v>
      </c>
      <c r="C1346" s="96" t="s">
        <v>14544</v>
      </c>
      <c r="D1346" s="62" t="s">
        <v>4698</v>
      </c>
      <c r="E1346" s="59" t="s">
        <v>79</v>
      </c>
      <c r="F1346" s="63" t="s">
        <v>44</v>
      </c>
      <c r="G1346" s="59" t="s">
        <v>45</v>
      </c>
      <c r="H1346" s="59" t="s">
        <v>44</v>
      </c>
      <c r="I1346" s="85"/>
      <c r="J1346" s="86">
        <v>2.6714379309831274E-3</v>
      </c>
      <c r="K1346" s="47">
        <v>2630.58116608</v>
      </c>
      <c r="L1346" s="39" t="s">
        <v>46</v>
      </c>
      <c r="M1346" s="41">
        <v>0</v>
      </c>
      <c r="N1346" s="47">
        <f t="shared" si="40"/>
        <v>2630.58116608</v>
      </c>
      <c r="O1346" s="39" t="s">
        <v>39</v>
      </c>
      <c r="P1346" s="13" t="s">
        <v>14554</v>
      </c>
      <c r="Q1346" s="40" t="s">
        <v>14555</v>
      </c>
      <c r="R1346" s="40" t="s">
        <v>14556</v>
      </c>
      <c r="S1346" s="40" t="s">
        <v>382</v>
      </c>
      <c r="T1346" s="39" t="s">
        <v>125</v>
      </c>
      <c r="U1346" s="40" t="s">
        <v>14557</v>
      </c>
      <c r="V1346" s="55">
        <v>474.69133824000005</v>
      </c>
      <c r="W1346" s="43" t="s">
        <v>192</v>
      </c>
      <c r="X1346" s="44">
        <v>0.19</v>
      </c>
      <c r="Y1346" s="55">
        <f t="shared" si="41"/>
        <v>564.88269250560006</v>
      </c>
      <c r="Z1346" s="14" t="s">
        <v>39</v>
      </c>
      <c r="AA1346" s="45" t="s">
        <v>14558</v>
      </c>
      <c r="AB1346" s="45" t="s">
        <v>660</v>
      </c>
      <c r="AC1346" s="45" t="s">
        <v>14559</v>
      </c>
      <c r="AD1346" s="45" t="s">
        <v>63</v>
      </c>
      <c r="AE1346" s="43">
        <v>100</v>
      </c>
      <c r="AF1346" s="45" t="s">
        <v>647</v>
      </c>
      <c r="AG1346" s="48">
        <v>1</v>
      </c>
    </row>
    <row r="1347" spans="1:33" s="1" customFormat="1" ht="29.25">
      <c r="A1347" s="61" t="s">
        <v>14560</v>
      </c>
      <c r="B1347" s="59" t="s">
        <v>14543</v>
      </c>
      <c r="C1347" s="96" t="s">
        <v>14561</v>
      </c>
      <c r="D1347" s="62" t="s">
        <v>8591</v>
      </c>
      <c r="E1347" s="59" t="s">
        <v>44</v>
      </c>
      <c r="F1347" s="63" t="s">
        <v>44</v>
      </c>
      <c r="G1347" s="59" t="s">
        <v>45</v>
      </c>
      <c r="H1347" s="59" t="s">
        <v>44</v>
      </c>
      <c r="I1347" s="85"/>
      <c r="J1347" s="86">
        <v>1.3573024432576527E-4</v>
      </c>
      <c r="K1347" s="47">
        <v>114269.57792768</v>
      </c>
      <c r="L1347" s="39" t="s">
        <v>46</v>
      </c>
      <c r="M1347" s="41">
        <v>0</v>
      </c>
      <c r="N1347" s="47">
        <f t="shared" si="40"/>
        <v>114269.57792768</v>
      </c>
      <c r="O1347" s="39" t="s">
        <v>39</v>
      </c>
      <c r="P1347" s="13" t="s">
        <v>14562</v>
      </c>
      <c r="Q1347" s="40" t="s">
        <v>14563</v>
      </c>
      <c r="R1347" s="40" t="s">
        <v>14564</v>
      </c>
      <c r="S1347" s="40" t="s">
        <v>14565</v>
      </c>
      <c r="T1347" s="39" t="s">
        <v>84</v>
      </c>
      <c r="U1347" s="40" t="s">
        <v>14566</v>
      </c>
      <c r="V1347" s="55">
        <v>834.41836799999987</v>
      </c>
      <c r="W1347" s="43" t="s">
        <v>192</v>
      </c>
      <c r="X1347" s="44">
        <v>0.19</v>
      </c>
      <c r="Y1347" s="55">
        <f t="shared" si="41"/>
        <v>992.95785791999981</v>
      </c>
      <c r="Z1347" s="14" t="s">
        <v>39</v>
      </c>
      <c r="AA1347" s="45" t="s">
        <v>14558</v>
      </c>
      <c r="AB1347" s="45" t="s">
        <v>660</v>
      </c>
      <c r="AC1347" s="45" t="s">
        <v>14559</v>
      </c>
      <c r="AD1347" s="45" t="s">
        <v>63</v>
      </c>
      <c r="AE1347" s="43">
        <v>100</v>
      </c>
      <c r="AF1347" s="45" t="s">
        <v>647</v>
      </c>
      <c r="AG1347" s="48">
        <v>1</v>
      </c>
    </row>
    <row r="1348" spans="1:33" s="1" customFormat="1" ht="42.75">
      <c r="A1348" s="46" t="s">
        <v>14567</v>
      </c>
      <c r="B1348" s="10" t="s">
        <v>14568</v>
      </c>
      <c r="C1348" s="21" t="s">
        <v>14569</v>
      </c>
      <c r="D1348" s="10" t="s">
        <v>2831</v>
      </c>
      <c r="E1348" s="10" t="s">
        <v>79</v>
      </c>
      <c r="F1348" s="10" t="s">
        <v>44</v>
      </c>
      <c r="G1348" s="10" t="s">
        <v>45</v>
      </c>
      <c r="H1348" s="10" t="s">
        <v>44</v>
      </c>
      <c r="I1348" s="11"/>
      <c r="J1348" s="12">
        <v>3.1219487305781678E-2</v>
      </c>
      <c r="K1348" s="47">
        <v>110.01960704</v>
      </c>
      <c r="L1348" s="39" t="s">
        <v>192</v>
      </c>
      <c r="M1348" s="41">
        <v>0.19</v>
      </c>
      <c r="N1348" s="47">
        <f t="shared" si="40"/>
        <v>130.92333237759999</v>
      </c>
      <c r="O1348" s="39" t="s">
        <v>39</v>
      </c>
      <c r="P1348" s="13" t="s">
        <v>14570</v>
      </c>
      <c r="Q1348" s="40" t="s">
        <v>14571</v>
      </c>
      <c r="R1348" s="40" t="s">
        <v>14572</v>
      </c>
      <c r="S1348" s="40" t="s">
        <v>14573</v>
      </c>
      <c r="T1348" s="39" t="s">
        <v>8407</v>
      </c>
      <c r="U1348" s="40" t="s">
        <v>14574</v>
      </c>
      <c r="V1348" s="55">
        <v>86.532275200000001</v>
      </c>
      <c r="W1348" s="43" t="s">
        <v>46</v>
      </c>
      <c r="X1348" s="44">
        <v>0</v>
      </c>
      <c r="Y1348" s="55">
        <f t="shared" si="41"/>
        <v>86.532275200000001</v>
      </c>
      <c r="Z1348" s="14" t="s">
        <v>39</v>
      </c>
      <c r="AA1348" s="45" t="s">
        <v>14575</v>
      </c>
      <c r="AB1348" s="45" t="s">
        <v>14576</v>
      </c>
      <c r="AC1348" s="45" t="s">
        <v>14577</v>
      </c>
      <c r="AD1348" s="45" t="s">
        <v>287</v>
      </c>
      <c r="AE1348" s="43" t="s">
        <v>14578</v>
      </c>
      <c r="AF1348" s="45" t="s">
        <v>14579</v>
      </c>
      <c r="AG1348" s="48">
        <v>1</v>
      </c>
    </row>
    <row r="1349" spans="1:33" s="1" customFormat="1" ht="42.75">
      <c r="A1349" s="46" t="s">
        <v>14580</v>
      </c>
      <c r="B1349" s="10" t="s">
        <v>14568</v>
      </c>
      <c r="C1349" s="21" t="s">
        <v>14581</v>
      </c>
      <c r="D1349" s="10" t="s">
        <v>2151</v>
      </c>
      <c r="E1349" s="10" t="s">
        <v>133</v>
      </c>
      <c r="F1349" s="10" t="s">
        <v>147</v>
      </c>
      <c r="G1349" s="10" t="s">
        <v>135</v>
      </c>
      <c r="H1349" s="10" t="s">
        <v>133</v>
      </c>
      <c r="I1349" s="11"/>
      <c r="J1349" s="12">
        <v>2.3108520962188992E-2</v>
      </c>
      <c r="K1349" s="47">
        <v>4734.5516287999999</v>
      </c>
      <c r="L1349" s="39" t="s">
        <v>46</v>
      </c>
      <c r="M1349" s="41">
        <v>0</v>
      </c>
      <c r="N1349" s="47">
        <f t="shared" si="40"/>
        <v>4734.5516287999999</v>
      </c>
      <c r="O1349" s="39" t="s">
        <v>39</v>
      </c>
      <c r="P1349" s="13" t="s">
        <v>14582</v>
      </c>
      <c r="Q1349" s="40" t="s">
        <v>14583</v>
      </c>
      <c r="R1349" s="40" t="s">
        <v>14584</v>
      </c>
      <c r="S1349" s="40" t="s">
        <v>8460</v>
      </c>
      <c r="T1349" s="39" t="s">
        <v>4174</v>
      </c>
      <c r="U1349" s="40" t="s">
        <v>14585</v>
      </c>
      <c r="V1349" s="55">
        <v>2981.6549683200001</v>
      </c>
      <c r="W1349" s="43" t="s">
        <v>46</v>
      </c>
      <c r="X1349" s="44">
        <v>0</v>
      </c>
      <c r="Y1349" s="55">
        <f t="shared" si="41"/>
        <v>2981.6549683200001</v>
      </c>
      <c r="Z1349" s="14" t="s">
        <v>39</v>
      </c>
      <c r="AA1349" s="45" t="s">
        <v>14586</v>
      </c>
      <c r="AB1349" s="45" t="s">
        <v>14587</v>
      </c>
      <c r="AC1349" s="45" t="s">
        <v>14588</v>
      </c>
      <c r="AD1349" s="45" t="s">
        <v>5473</v>
      </c>
      <c r="AE1349" s="43" t="s">
        <v>10781</v>
      </c>
      <c r="AF1349" s="45" t="s">
        <v>14589</v>
      </c>
      <c r="AG1349" s="48">
        <v>1</v>
      </c>
    </row>
    <row r="1350" spans="1:33" s="1" customFormat="1" ht="42.75">
      <c r="A1350" s="46" t="s">
        <v>14590</v>
      </c>
      <c r="B1350" s="10" t="s">
        <v>14591</v>
      </c>
      <c r="C1350" s="21" t="s">
        <v>14592</v>
      </c>
      <c r="D1350" s="10" t="s">
        <v>6691</v>
      </c>
      <c r="E1350" s="10" t="s">
        <v>133</v>
      </c>
      <c r="F1350" s="10" t="s">
        <v>147</v>
      </c>
      <c r="G1350" s="10" t="s">
        <v>135</v>
      </c>
      <c r="H1350" s="10" t="s">
        <v>133</v>
      </c>
      <c r="I1350" s="11"/>
      <c r="J1350" s="12">
        <v>1.0404059982465699E-2</v>
      </c>
      <c r="K1350" s="47">
        <v>2446.3910374400002</v>
      </c>
      <c r="L1350" s="39" t="s">
        <v>46</v>
      </c>
      <c r="M1350" s="41">
        <v>0</v>
      </c>
      <c r="N1350" s="47">
        <f t="shared" si="40"/>
        <v>2446.3910374400002</v>
      </c>
      <c r="O1350" s="39" t="s">
        <v>39</v>
      </c>
      <c r="P1350" s="13" t="s">
        <v>14593</v>
      </c>
      <c r="Q1350" s="40" t="s">
        <v>14594</v>
      </c>
      <c r="R1350" s="40" t="s">
        <v>14595</v>
      </c>
      <c r="S1350" s="40" t="s">
        <v>14596</v>
      </c>
      <c r="T1350" s="39" t="s">
        <v>613</v>
      </c>
      <c r="U1350" s="40" t="s">
        <v>14597</v>
      </c>
      <c r="V1350" s="55">
        <v>2390.76314624</v>
      </c>
      <c r="W1350" s="43" t="s">
        <v>46</v>
      </c>
      <c r="X1350" s="44">
        <v>0</v>
      </c>
      <c r="Y1350" s="55">
        <f t="shared" si="41"/>
        <v>2390.76314624</v>
      </c>
      <c r="Z1350" s="14" t="s">
        <v>39</v>
      </c>
      <c r="AA1350" s="45" t="s">
        <v>14598</v>
      </c>
      <c r="AB1350" s="45" t="s">
        <v>14599</v>
      </c>
      <c r="AC1350" s="45" t="s">
        <v>14600</v>
      </c>
      <c r="AD1350" s="45" t="s">
        <v>4054</v>
      </c>
      <c r="AE1350" s="43" t="s">
        <v>14601</v>
      </c>
      <c r="AF1350" s="45" t="s">
        <v>14602</v>
      </c>
      <c r="AG1350" s="48">
        <v>1</v>
      </c>
    </row>
    <row r="1351" spans="1:33" s="1" customFormat="1" ht="28.5">
      <c r="A1351" s="46" t="s">
        <v>14603</v>
      </c>
      <c r="B1351" s="10" t="s">
        <v>14591</v>
      </c>
      <c r="C1351" s="21" t="s">
        <v>14592</v>
      </c>
      <c r="D1351" s="10" t="s">
        <v>14604</v>
      </c>
      <c r="E1351" s="10" t="s">
        <v>79</v>
      </c>
      <c r="F1351" s="10" t="s">
        <v>44</v>
      </c>
      <c r="G1351" s="10" t="s">
        <v>45</v>
      </c>
      <c r="H1351" s="10" t="s">
        <v>44</v>
      </c>
      <c r="I1351" s="11"/>
      <c r="J1351" s="12">
        <v>4.6524426273178675E-3</v>
      </c>
      <c r="K1351" s="47">
        <v>1084.1257907199999</v>
      </c>
      <c r="L1351" s="39" t="s">
        <v>46</v>
      </c>
      <c r="M1351" s="41">
        <v>0</v>
      </c>
      <c r="N1351" s="47">
        <f t="shared" ref="N1351:N1414" si="42">+((K1351*M1351)+K1351)</f>
        <v>1084.1257907199999</v>
      </c>
      <c r="O1351" s="39" t="s">
        <v>39</v>
      </c>
      <c r="P1351" s="13" t="s">
        <v>14605</v>
      </c>
      <c r="Q1351" s="40" t="s">
        <v>14606</v>
      </c>
      <c r="R1351" s="40" t="s">
        <v>14607</v>
      </c>
      <c r="S1351" s="40" t="s">
        <v>1090</v>
      </c>
      <c r="T1351" s="39" t="s">
        <v>613</v>
      </c>
      <c r="U1351" s="40" t="s">
        <v>14608</v>
      </c>
      <c r="V1351" s="55">
        <v>747.88609279999991</v>
      </c>
      <c r="W1351" s="43" t="s">
        <v>46</v>
      </c>
      <c r="X1351" s="44">
        <v>0</v>
      </c>
      <c r="Y1351" s="55">
        <f t="shared" ref="Y1351:Y1414" si="43">+((V1351*X1351)+V1351)</f>
        <v>747.88609279999991</v>
      </c>
      <c r="Z1351" s="14" t="s">
        <v>39</v>
      </c>
      <c r="AA1351" s="45" t="s">
        <v>14609</v>
      </c>
      <c r="AB1351" s="45" t="s">
        <v>14610</v>
      </c>
      <c r="AC1351" s="45" t="s">
        <v>14611</v>
      </c>
      <c r="AD1351" s="45" t="s">
        <v>271</v>
      </c>
      <c r="AE1351" s="43" t="s">
        <v>1334</v>
      </c>
      <c r="AF1351" s="45" t="s">
        <v>14612</v>
      </c>
      <c r="AG1351" s="48">
        <v>1</v>
      </c>
    </row>
    <row r="1352" spans="1:33" s="1" customFormat="1" ht="42.75">
      <c r="A1352" s="46" t="s">
        <v>14613</v>
      </c>
      <c r="B1352" s="10" t="s">
        <v>14614</v>
      </c>
      <c r="C1352" s="21" t="s">
        <v>14615</v>
      </c>
      <c r="D1352" s="10" t="s">
        <v>14616</v>
      </c>
      <c r="E1352" s="10" t="s">
        <v>44</v>
      </c>
      <c r="F1352" s="10" t="s">
        <v>44</v>
      </c>
      <c r="G1352" s="10" t="s">
        <v>45</v>
      </c>
      <c r="H1352" s="10" t="s">
        <v>44</v>
      </c>
      <c r="I1352" s="11">
        <v>3266.8</v>
      </c>
      <c r="J1352" s="12">
        <v>4.4374651141055486E-3</v>
      </c>
      <c r="K1352" s="47">
        <v>3265.7703999999958</v>
      </c>
      <c r="L1352" s="39" t="s">
        <v>46</v>
      </c>
      <c r="M1352" s="41">
        <v>0</v>
      </c>
      <c r="N1352" s="47">
        <f t="shared" si="42"/>
        <v>3265.7703999999958</v>
      </c>
      <c r="O1352" s="39" t="s">
        <v>39</v>
      </c>
      <c r="P1352" s="13" t="s">
        <v>14617</v>
      </c>
      <c r="Q1352" s="40" t="s">
        <v>14618</v>
      </c>
      <c r="R1352" s="40" t="s">
        <v>14619</v>
      </c>
      <c r="S1352" s="40" t="s">
        <v>6861</v>
      </c>
      <c r="T1352" s="39" t="s">
        <v>84</v>
      </c>
      <c r="U1352" s="40" t="s">
        <v>14620</v>
      </c>
      <c r="V1352" s="55">
        <v>698.14819999999906</v>
      </c>
      <c r="W1352" s="43" t="s">
        <v>46</v>
      </c>
      <c r="X1352" s="44">
        <v>0</v>
      </c>
      <c r="Y1352" s="55">
        <f t="shared" si="43"/>
        <v>698.14819999999906</v>
      </c>
      <c r="Z1352" s="14" t="s">
        <v>39</v>
      </c>
      <c r="AA1352" s="45" t="s">
        <v>14621</v>
      </c>
      <c r="AB1352" s="45" t="s">
        <v>14622</v>
      </c>
      <c r="AC1352" s="45" t="s">
        <v>14623</v>
      </c>
      <c r="AD1352" s="45" t="s">
        <v>287</v>
      </c>
      <c r="AE1352" s="43" t="s">
        <v>14624</v>
      </c>
      <c r="AF1352" s="45" t="s">
        <v>14625</v>
      </c>
      <c r="AG1352" s="48">
        <v>1</v>
      </c>
    </row>
    <row r="1353" spans="1:33" s="1" customFormat="1" ht="24">
      <c r="A1353" s="46" t="s">
        <v>14626</v>
      </c>
      <c r="B1353" s="10" t="s">
        <v>14627</v>
      </c>
      <c r="C1353" s="21" t="s">
        <v>14628</v>
      </c>
      <c r="D1353" s="10" t="s">
        <v>2066</v>
      </c>
      <c r="E1353" s="10" t="s">
        <v>79</v>
      </c>
      <c r="F1353" s="10" t="s">
        <v>44</v>
      </c>
      <c r="G1353" s="10" t="s">
        <v>45</v>
      </c>
      <c r="H1353" s="10" t="s">
        <v>44</v>
      </c>
      <c r="I1353" s="11">
        <v>918971.73</v>
      </c>
      <c r="J1353" s="12">
        <v>0.20283218875287409</v>
      </c>
      <c r="K1353" s="47">
        <v>918971.10259999882</v>
      </c>
      <c r="L1353" s="39" t="s">
        <v>46</v>
      </c>
      <c r="M1353" s="41">
        <v>0</v>
      </c>
      <c r="N1353" s="47">
        <f t="shared" si="42"/>
        <v>918971.10259999882</v>
      </c>
      <c r="O1353" s="39" t="s">
        <v>39</v>
      </c>
      <c r="P1353" s="13" t="s">
        <v>14629</v>
      </c>
      <c r="Q1353" s="40" t="s">
        <v>14630</v>
      </c>
      <c r="R1353" s="40" t="s">
        <v>14631</v>
      </c>
      <c r="S1353" s="40" t="s">
        <v>382</v>
      </c>
      <c r="T1353" s="39" t="s">
        <v>125</v>
      </c>
      <c r="U1353" s="40" t="s">
        <v>14632</v>
      </c>
      <c r="V1353" s="55">
        <v>832458.81679999887</v>
      </c>
      <c r="W1353" s="43" t="s">
        <v>46</v>
      </c>
      <c r="X1353" s="44">
        <v>0</v>
      </c>
      <c r="Y1353" s="55">
        <f t="shared" si="43"/>
        <v>832458.81679999887</v>
      </c>
      <c r="Z1353" s="14" t="s">
        <v>39</v>
      </c>
      <c r="AA1353" s="45" t="s">
        <v>14633</v>
      </c>
      <c r="AB1353" s="45" t="s">
        <v>14634</v>
      </c>
      <c r="AC1353" s="45" t="s">
        <v>14631</v>
      </c>
      <c r="AD1353" s="45" t="s">
        <v>55</v>
      </c>
      <c r="AE1353" s="43" t="s">
        <v>125</v>
      </c>
      <c r="AF1353" s="45" t="s">
        <v>14632</v>
      </c>
      <c r="AG1353" s="48">
        <v>1</v>
      </c>
    </row>
    <row r="1354" spans="1:33" s="1" customFormat="1" ht="43.5">
      <c r="A1354" s="46" t="s">
        <v>14635</v>
      </c>
      <c r="B1354" s="10" t="s">
        <v>14636</v>
      </c>
      <c r="C1354" s="21" t="s">
        <v>14637</v>
      </c>
      <c r="D1354" s="10" t="s">
        <v>2350</v>
      </c>
      <c r="E1354" s="10" t="s">
        <v>133</v>
      </c>
      <c r="F1354" s="10" t="s">
        <v>147</v>
      </c>
      <c r="G1354" s="10" t="s">
        <v>135</v>
      </c>
      <c r="H1354" s="10" t="s">
        <v>133</v>
      </c>
      <c r="I1354" s="11"/>
      <c r="J1354" s="12">
        <v>7.7522457319199288E-3</v>
      </c>
      <c r="K1354" s="47">
        <v>3629.4108569599998</v>
      </c>
      <c r="L1354" s="39" t="s">
        <v>46</v>
      </c>
      <c r="M1354" s="41">
        <v>0</v>
      </c>
      <c r="N1354" s="47">
        <f t="shared" si="42"/>
        <v>3629.4108569599998</v>
      </c>
      <c r="O1354" s="39" t="s">
        <v>39</v>
      </c>
      <c r="P1354" s="13" t="s">
        <v>14638</v>
      </c>
      <c r="Q1354" s="40" t="s">
        <v>14639</v>
      </c>
      <c r="R1354" s="40" t="s">
        <v>14640</v>
      </c>
      <c r="S1354" s="40" t="s">
        <v>1698</v>
      </c>
      <c r="T1354" s="39" t="s">
        <v>1334</v>
      </c>
      <c r="U1354" s="40" t="s">
        <v>14641</v>
      </c>
      <c r="V1354" s="55">
        <v>1734.35403008</v>
      </c>
      <c r="W1354" s="43" t="s">
        <v>46</v>
      </c>
      <c r="X1354" s="44">
        <v>0</v>
      </c>
      <c r="Y1354" s="55">
        <f t="shared" si="43"/>
        <v>1734.35403008</v>
      </c>
      <c r="Z1354" s="14" t="s">
        <v>39</v>
      </c>
      <c r="AA1354" s="45" t="s">
        <v>14642</v>
      </c>
      <c r="AB1354" s="45" t="s">
        <v>14643</v>
      </c>
      <c r="AC1354" s="45" t="s">
        <v>14644</v>
      </c>
      <c r="AD1354" s="45" t="s">
        <v>1719</v>
      </c>
      <c r="AE1354" s="43" t="s">
        <v>14645</v>
      </c>
      <c r="AF1354" s="45" t="s">
        <v>14646</v>
      </c>
      <c r="AG1354" s="48">
        <v>1</v>
      </c>
    </row>
    <row r="1355" spans="1:33" s="1" customFormat="1" ht="71.25">
      <c r="A1355" s="46" t="s">
        <v>14647</v>
      </c>
      <c r="B1355" s="10" t="s">
        <v>14648</v>
      </c>
      <c r="C1355" s="21" t="s">
        <v>14649</v>
      </c>
      <c r="D1355" s="10" t="s">
        <v>3903</v>
      </c>
      <c r="E1355" s="10" t="s">
        <v>133</v>
      </c>
      <c r="F1355" s="10" t="s">
        <v>147</v>
      </c>
      <c r="G1355" s="10" t="s">
        <v>135</v>
      </c>
      <c r="H1355" s="10" t="s">
        <v>133</v>
      </c>
      <c r="I1355" s="11">
        <v>56600.17</v>
      </c>
      <c r="J1355" s="12">
        <v>1.0155934471775823E-2</v>
      </c>
      <c r="K1355" s="47">
        <v>56600.17</v>
      </c>
      <c r="L1355" s="39" t="s">
        <v>46</v>
      </c>
      <c r="M1355" s="41">
        <v>0</v>
      </c>
      <c r="N1355" s="47">
        <f t="shared" si="42"/>
        <v>56600.17</v>
      </c>
      <c r="O1355" s="39" t="s">
        <v>39</v>
      </c>
      <c r="P1355" s="13" t="s">
        <v>14650</v>
      </c>
      <c r="Q1355" s="40" t="s">
        <v>14651</v>
      </c>
      <c r="R1355" s="40" t="s">
        <v>14652</v>
      </c>
      <c r="S1355" s="40" t="s">
        <v>14653</v>
      </c>
      <c r="T1355" s="39" t="s">
        <v>152</v>
      </c>
      <c r="U1355" s="40" t="s">
        <v>14654</v>
      </c>
      <c r="V1355" s="55">
        <v>56600.17</v>
      </c>
      <c r="W1355" s="43" t="s">
        <v>46</v>
      </c>
      <c r="X1355" s="44">
        <v>0</v>
      </c>
      <c r="Y1355" s="55">
        <f t="shared" si="43"/>
        <v>56600.17</v>
      </c>
      <c r="Z1355" s="14" t="s">
        <v>39</v>
      </c>
      <c r="AA1355" s="45" t="s">
        <v>14655</v>
      </c>
      <c r="AB1355" s="45" t="s">
        <v>14656</v>
      </c>
      <c r="AC1355" s="45" t="s">
        <v>14657</v>
      </c>
      <c r="AD1355" s="45" t="s">
        <v>14658</v>
      </c>
      <c r="AE1355" s="43" t="s">
        <v>563</v>
      </c>
      <c r="AF1355" s="45" t="s">
        <v>14659</v>
      </c>
      <c r="AG1355" s="48">
        <v>1</v>
      </c>
    </row>
    <row r="1356" spans="1:33" s="1" customFormat="1" ht="28.5">
      <c r="A1356" s="46" t="s">
        <v>14660</v>
      </c>
      <c r="B1356" s="10" t="s">
        <v>14661</v>
      </c>
      <c r="C1356" s="21" t="s">
        <v>14662</v>
      </c>
      <c r="D1356" s="10" t="s">
        <v>538</v>
      </c>
      <c r="E1356" s="10" t="s">
        <v>79</v>
      </c>
      <c r="F1356" s="10" t="s">
        <v>44</v>
      </c>
      <c r="G1356" s="10" t="s">
        <v>45</v>
      </c>
      <c r="H1356" s="10" t="s">
        <v>44</v>
      </c>
      <c r="I1356" s="11"/>
      <c r="J1356" s="12">
        <v>3.9457840142336843E-4</v>
      </c>
      <c r="K1356" s="47">
        <v>5523.2315084800002</v>
      </c>
      <c r="L1356" s="39" t="s">
        <v>46</v>
      </c>
      <c r="M1356" s="41">
        <v>0</v>
      </c>
      <c r="N1356" s="47">
        <f t="shared" si="42"/>
        <v>5523.2315084800002</v>
      </c>
      <c r="O1356" s="39" t="s">
        <v>39</v>
      </c>
      <c r="P1356" s="13" t="s">
        <v>14663</v>
      </c>
      <c r="Q1356" s="40" t="s">
        <v>14664</v>
      </c>
      <c r="R1356" s="40" t="s">
        <v>14665</v>
      </c>
      <c r="S1356" s="40" t="s">
        <v>14666</v>
      </c>
      <c r="T1356" s="39" t="s">
        <v>208</v>
      </c>
      <c r="U1356" s="40" t="s">
        <v>14667</v>
      </c>
      <c r="V1356" s="55">
        <v>3461.2910080000001</v>
      </c>
      <c r="W1356" s="43" t="s">
        <v>46</v>
      </c>
      <c r="X1356" s="44">
        <v>0</v>
      </c>
      <c r="Y1356" s="55">
        <f t="shared" si="43"/>
        <v>3461.2910080000001</v>
      </c>
      <c r="Z1356" s="14" t="s">
        <v>39</v>
      </c>
      <c r="AA1356" s="45" t="s">
        <v>14668</v>
      </c>
      <c r="AB1356" s="45" t="s">
        <v>14669</v>
      </c>
      <c r="AC1356" s="45" t="s">
        <v>14670</v>
      </c>
      <c r="AD1356" s="45" t="s">
        <v>271</v>
      </c>
      <c r="AE1356" s="43" t="s">
        <v>14671</v>
      </c>
      <c r="AF1356" s="45" t="s">
        <v>14672</v>
      </c>
      <c r="AG1356" s="48">
        <v>1</v>
      </c>
    </row>
    <row r="1357" spans="1:33" s="1" customFormat="1" ht="28.5">
      <c r="A1357" s="46" t="s">
        <v>14673</v>
      </c>
      <c r="B1357" s="10" t="s">
        <v>14674</v>
      </c>
      <c r="C1357" s="21" t="s">
        <v>14675</v>
      </c>
      <c r="D1357" s="10" t="s">
        <v>1210</v>
      </c>
      <c r="E1357" s="10" t="s">
        <v>583</v>
      </c>
      <c r="F1357" s="10" t="s">
        <v>62</v>
      </c>
      <c r="G1357" s="10" t="s">
        <v>45</v>
      </c>
      <c r="H1357" s="10" t="s">
        <v>63</v>
      </c>
      <c r="I1357" s="11">
        <v>283.93</v>
      </c>
      <c r="J1357" s="12">
        <v>2.8161162151833827E-2</v>
      </c>
      <c r="K1357" s="47">
        <v>283.0615999999996</v>
      </c>
      <c r="L1357" s="39" t="s">
        <v>46</v>
      </c>
      <c r="M1357" s="41">
        <v>0</v>
      </c>
      <c r="N1357" s="47">
        <f t="shared" si="42"/>
        <v>283.0615999999996</v>
      </c>
      <c r="O1357" s="39" t="s">
        <v>39</v>
      </c>
      <c r="P1357" s="13" t="s">
        <v>14676</v>
      </c>
      <c r="Q1357" s="40" t="s">
        <v>14677</v>
      </c>
      <c r="R1357" s="40" t="s">
        <v>14678</v>
      </c>
      <c r="S1357" s="40" t="s">
        <v>282</v>
      </c>
      <c r="T1357" s="39" t="s">
        <v>266</v>
      </c>
      <c r="U1357" s="40" t="s">
        <v>14679</v>
      </c>
      <c r="V1357" s="55">
        <v>283.0615999999996</v>
      </c>
      <c r="W1357" s="43" t="s">
        <v>46</v>
      </c>
      <c r="X1357" s="44">
        <v>0</v>
      </c>
      <c r="Y1357" s="55">
        <f t="shared" si="43"/>
        <v>283.0615999999996</v>
      </c>
      <c r="Z1357" s="14" t="s">
        <v>39</v>
      </c>
      <c r="AA1357" s="45" t="s">
        <v>14680</v>
      </c>
      <c r="AB1357" s="45" t="s">
        <v>14681</v>
      </c>
      <c r="AC1357" s="45" t="s">
        <v>14678</v>
      </c>
      <c r="AD1357" s="45" t="s">
        <v>73</v>
      </c>
      <c r="AE1357" s="43" t="s">
        <v>266</v>
      </c>
      <c r="AF1357" s="45" t="s">
        <v>14679</v>
      </c>
      <c r="AG1357" s="48">
        <v>1</v>
      </c>
    </row>
    <row r="1358" spans="1:33" s="1" customFormat="1" ht="28.5">
      <c r="A1358" s="46" t="s">
        <v>14682</v>
      </c>
      <c r="B1358" s="10" t="s">
        <v>14674</v>
      </c>
      <c r="C1358" s="21" t="s">
        <v>14675</v>
      </c>
      <c r="D1358" s="10" t="s">
        <v>1111</v>
      </c>
      <c r="E1358" s="10" t="s">
        <v>79</v>
      </c>
      <c r="F1358" s="10" t="s">
        <v>44</v>
      </c>
      <c r="G1358" s="10" t="s">
        <v>45</v>
      </c>
      <c r="H1358" s="10" t="s">
        <v>44</v>
      </c>
      <c r="I1358" s="11">
        <v>637.99</v>
      </c>
      <c r="J1358" s="12">
        <v>6.1482383349239821E-3</v>
      </c>
      <c r="K1358" s="47">
        <v>637.94479999999919</v>
      </c>
      <c r="L1358" s="39" t="s">
        <v>46</v>
      </c>
      <c r="M1358" s="41">
        <v>0</v>
      </c>
      <c r="N1358" s="47">
        <f t="shared" si="42"/>
        <v>637.94479999999919</v>
      </c>
      <c r="O1358" s="39" t="s">
        <v>39</v>
      </c>
      <c r="P1358" s="13" t="s">
        <v>14683</v>
      </c>
      <c r="Q1358" s="40" t="s">
        <v>14684</v>
      </c>
      <c r="R1358" s="40" t="s">
        <v>14685</v>
      </c>
      <c r="S1358" s="40" t="s">
        <v>1435</v>
      </c>
      <c r="T1358" s="39" t="s">
        <v>395</v>
      </c>
      <c r="U1358" s="40" t="s">
        <v>14686</v>
      </c>
      <c r="V1358" s="55">
        <v>636.8885999999992</v>
      </c>
      <c r="W1358" s="43" t="s">
        <v>46</v>
      </c>
      <c r="X1358" s="44">
        <v>0</v>
      </c>
      <c r="Y1358" s="55">
        <f t="shared" si="43"/>
        <v>636.8885999999992</v>
      </c>
      <c r="Z1358" s="14" t="s">
        <v>39</v>
      </c>
      <c r="AA1358" s="45" t="s">
        <v>14687</v>
      </c>
      <c r="AB1358" s="45" t="s">
        <v>14688</v>
      </c>
      <c r="AC1358" s="45" t="s">
        <v>14689</v>
      </c>
      <c r="AD1358" s="45" t="s">
        <v>271</v>
      </c>
      <c r="AE1358" s="43" t="s">
        <v>14690</v>
      </c>
      <c r="AF1358" s="45" t="s">
        <v>14691</v>
      </c>
      <c r="AG1358" s="48">
        <v>1</v>
      </c>
    </row>
    <row r="1359" spans="1:33" s="1" customFormat="1" ht="29.25">
      <c r="A1359" s="46" t="s">
        <v>14692</v>
      </c>
      <c r="B1359" s="10" t="s">
        <v>14674</v>
      </c>
      <c r="C1359" s="21" t="s">
        <v>14675</v>
      </c>
      <c r="D1359" s="10" t="s">
        <v>538</v>
      </c>
      <c r="E1359" s="10" t="s">
        <v>79</v>
      </c>
      <c r="F1359" s="10" t="s">
        <v>44</v>
      </c>
      <c r="G1359" s="10" t="s">
        <v>45</v>
      </c>
      <c r="H1359" s="10" t="s">
        <v>44</v>
      </c>
      <c r="I1359" s="11">
        <v>1275.99</v>
      </c>
      <c r="J1359" s="12">
        <v>2.6548522152963348E-2</v>
      </c>
      <c r="K1359" s="47">
        <v>1275.8895999999984</v>
      </c>
      <c r="L1359" s="39" t="s">
        <v>46</v>
      </c>
      <c r="M1359" s="41">
        <v>0</v>
      </c>
      <c r="N1359" s="47">
        <f t="shared" si="42"/>
        <v>1275.8895999999984</v>
      </c>
      <c r="O1359" s="39" t="s">
        <v>39</v>
      </c>
      <c r="P1359" s="13" t="s">
        <v>14693</v>
      </c>
      <c r="Q1359" s="40" t="s">
        <v>14694</v>
      </c>
      <c r="R1359" s="40" t="s">
        <v>14695</v>
      </c>
      <c r="S1359" s="40" t="s">
        <v>14696</v>
      </c>
      <c r="T1359" s="39" t="s">
        <v>613</v>
      </c>
      <c r="U1359" s="40" t="s">
        <v>14697</v>
      </c>
      <c r="V1359" s="55">
        <v>1273.7771999999984</v>
      </c>
      <c r="W1359" s="43" t="s">
        <v>46</v>
      </c>
      <c r="X1359" s="44">
        <v>0</v>
      </c>
      <c r="Y1359" s="55">
        <f t="shared" si="43"/>
        <v>1273.7771999999984</v>
      </c>
      <c r="Z1359" s="14" t="s">
        <v>39</v>
      </c>
      <c r="AA1359" s="45" t="s">
        <v>14698</v>
      </c>
      <c r="AB1359" s="45" t="s">
        <v>14699</v>
      </c>
      <c r="AC1359" s="45" t="s">
        <v>14700</v>
      </c>
      <c r="AD1359" s="45" t="s">
        <v>271</v>
      </c>
      <c r="AE1359" s="43" t="s">
        <v>14690</v>
      </c>
      <c r="AF1359" s="45" t="s">
        <v>14701</v>
      </c>
      <c r="AG1359" s="48">
        <v>1</v>
      </c>
    </row>
    <row r="1360" spans="1:33" s="1" customFormat="1" ht="42.75">
      <c r="A1360" s="46" t="s">
        <v>14702</v>
      </c>
      <c r="B1360" s="10" t="s">
        <v>14703</v>
      </c>
      <c r="C1360" s="21" t="s">
        <v>14704</v>
      </c>
      <c r="D1360" s="10" t="s">
        <v>829</v>
      </c>
      <c r="E1360" s="10" t="s">
        <v>79</v>
      </c>
      <c r="F1360" s="10" t="s">
        <v>44</v>
      </c>
      <c r="G1360" s="10" t="s">
        <v>45</v>
      </c>
      <c r="H1360" s="10" t="s">
        <v>44</v>
      </c>
      <c r="I1360" s="11">
        <v>308.72000000000003</v>
      </c>
      <c r="J1360" s="12">
        <v>4.3707120730427217E-3</v>
      </c>
      <c r="K1360" s="47">
        <v>308.41039999999958</v>
      </c>
      <c r="L1360" s="39" t="s">
        <v>46</v>
      </c>
      <c r="M1360" s="41">
        <v>0</v>
      </c>
      <c r="N1360" s="47">
        <f t="shared" si="42"/>
        <v>308.41039999999958</v>
      </c>
      <c r="O1360" s="39" t="s">
        <v>39</v>
      </c>
      <c r="P1360" s="13" t="s">
        <v>14705</v>
      </c>
      <c r="Q1360" s="40" t="s">
        <v>14706</v>
      </c>
      <c r="R1360" s="40" t="s">
        <v>14707</v>
      </c>
      <c r="S1360" s="40" t="s">
        <v>1435</v>
      </c>
      <c r="T1360" s="39" t="s">
        <v>395</v>
      </c>
      <c r="U1360" s="40" t="s">
        <v>14708</v>
      </c>
      <c r="V1360" s="55">
        <v>193.28459999999976</v>
      </c>
      <c r="W1360" s="43" t="s">
        <v>46</v>
      </c>
      <c r="X1360" s="44">
        <v>0</v>
      </c>
      <c r="Y1360" s="55">
        <f t="shared" si="43"/>
        <v>193.28459999999976</v>
      </c>
      <c r="Z1360" s="14" t="s">
        <v>39</v>
      </c>
      <c r="AA1360" s="45" t="s">
        <v>14709</v>
      </c>
      <c r="AB1360" s="45" t="s">
        <v>14710</v>
      </c>
      <c r="AC1360" s="45" t="s">
        <v>14711</v>
      </c>
      <c r="AD1360" s="45" t="s">
        <v>287</v>
      </c>
      <c r="AE1360" s="43" t="s">
        <v>14712</v>
      </c>
      <c r="AF1360" s="45" t="s">
        <v>14713</v>
      </c>
      <c r="AG1360" s="48">
        <v>1</v>
      </c>
    </row>
    <row r="1361" spans="1:33" s="1" customFormat="1">
      <c r="A1361" s="46" t="s">
        <v>14714</v>
      </c>
      <c r="B1361" s="10" t="s">
        <v>14703</v>
      </c>
      <c r="C1361" s="21" t="s">
        <v>14715</v>
      </c>
      <c r="D1361" s="10" t="s">
        <v>11868</v>
      </c>
      <c r="E1361" s="10" t="s">
        <v>583</v>
      </c>
      <c r="F1361" s="10" t="s">
        <v>62</v>
      </c>
      <c r="G1361" s="10" t="s">
        <v>45</v>
      </c>
      <c r="H1361" s="10" t="s">
        <v>63</v>
      </c>
      <c r="I1361" s="11"/>
      <c r="J1361" s="12">
        <v>1.7871919758277142E-3</v>
      </c>
      <c r="K1361" s="47">
        <v>286.79268352000003</v>
      </c>
      <c r="L1361" s="39" t="s">
        <v>46</v>
      </c>
      <c r="M1361" s="41">
        <v>0</v>
      </c>
      <c r="N1361" s="47">
        <f t="shared" si="42"/>
        <v>286.79268352000003</v>
      </c>
      <c r="O1361" s="39" t="s">
        <v>39</v>
      </c>
      <c r="P1361" s="13" t="s">
        <v>14716</v>
      </c>
      <c r="Q1361" s="40" t="s">
        <v>14717</v>
      </c>
      <c r="R1361" s="40" t="s">
        <v>14718</v>
      </c>
      <c r="S1361" s="40" t="s">
        <v>4966</v>
      </c>
      <c r="T1361" s="39" t="s">
        <v>164</v>
      </c>
      <c r="U1361" s="40" t="s">
        <v>14719</v>
      </c>
      <c r="V1361" s="55">
        <v>139.8784</v>
      </c>
      <c r="W1361" s="43" t="s">
        <v>46</v>
      </c>
      <c r="X1361" s="44">
        <v>0</v>
      </c>
      <c r="Y1361" s="55">
        <f t="shared" si="43"/>
        <v>139.8784</v>
      </c>
      <c r="Z1361" s="14" t="s">
        <v>39</v>
      </c>
      <c r="AA1361" s="45" t="s">
        <v>14720</v>
      </c>
      <c r="AB1361" s="45" t="s">
        <v>14721</v>
      </c>
      <c r="AC1361" s="45" t="s">
        <v>14722</v>
      </c>
      <c r="AD1361" s="45" t="s">
        <v>63</v>
      </c>
      <c r="AE1361" s="43">
        <v>120</v>
      </c>
      <c r="AF1361" s="45" t="s">
        <v>647</v>
      </c>
      <c r="AG1361" s="48">
        <v>1</v>
      </c>
    </row>
    <row r="1362" spans="1:33" s="1" customFormat="1">
      <c r="A1362" s="46" t="s">
        <v>14723</v>
      </c>
      <c r="B1362" s="10" t="s">
        <v>14703</v>
      </c>
      <c r="C1362" s="21" t="s">
        <v>14724</v>
      </c>
      <c r="D1362" s="10" t="s">
        <v>43</v>
      </c>
      <c r="E1362" s="10" t="s">
        <v>79</v>
      </c>
      <c r="F1362" s="10" t="s">
        <v>44</v>
      </c>
      <c r="G1362" s="10" t="s">
        <v>45</v>
      </c>
      <c r="H1362" s="10" t="s">
        <v>3817</v>
      </c>
      <c r="I1362" s="11">
        <v>2684.01</v>
      </c>
      <c r="J1362" s="12">
        <v>4.9629024039912345E-2</v>
      </c>
      <c r="K1362" s="47">
        <v>2683.8041999999964</v>
      </c>
      <c r="L1362" s="39" t="s">
        <v>46</v>
      </c>
      <c r="M1362" s="41">
        <v>0</v>
      </c>
      <c r="N1362" s="47">
        <f t="shared" si="42"/>
        <v>2683.8041999999964</v>
      </c>
      <c r="O1362" s="39" t="s">
        <v>39</v>
      </c>
      <c r="P1362" s="13" t="s">
        <v>14725</v>
      </c>
      <c r="Q1362" s="40" t="s">
        <v>14726</v>
      </c>
      <c r="R1362" s="40" t="s">
        <v>14727</v>
      </c>
      <c r="S1362" s="40" t="s">
        <v>14728</v>
      </c>
      <c r="T1362" s="39" t="s">
        <v>395</v>
      </c>
      <c r="U1362" s="40" t="s">
        <v>14729</v>
      </c>
      <c r="V1362" s="55">
        <v>2427.1475999999966</v>
      </c>
      <c r="W1362" s="43" t="s">
        <v>46</v>
      </c>
      <c r="X1362" s="44">
        <v>0</v>
      </c>
      <c r="Y1362" s="55">
        <f t="shared" si="43"/>
        <v>2427.1475999999966</v>
      </c>
      <c r="Z1362" s="14" t="s">
        <v>39</v>
      </c>
      <c r="AA1362" s="45" t="s">
        <v>14730</v>
      </c>
      <c r="AB1362" s="45" t="s">
        <v>14731</v>
      </c>
      <c r="AC1362" s="45" t="s">
        <v>14727</v>
      </c>
      <c r="AD1362" s="45" t="s">
        <v>55</v>
      </c>
      <c r="AE1362" s="43" t="s">
        <v>395</v>
      </c>
      <c r="AF1362" s="45" t="s">
        <v>14732</v>
      </c>
      <c r="AG1362" s="48">
        <v>1</v>
      </c>
    </row>
    <row r="1363" spans="1:33" s="1" customFormat="1" ht="128.25">
      <c r="A1363" s="46" t="s">
        <v>14733</v>
      </c>
      <c r="B1363" s="10" t="s">
        <v>14734</v>
      </c>
      <c r="C1363" s="21" t="s">
        <v>14735</v>
      </c>
      <c r="D1363" s="10" t="s">
        <v>43</v>
      </c>
      <c r="E1363" s="10" t="s">
        <v>133</v>
      </c>
      <c r="F1363" s="10" t="s">
        <v>147</v>
      </c>
      <c r="G1363" s="10" t="s">
        <v>135</v>
      </c>
      <c r="H1363" s="10" t="s">
        <v>136</v>
      </c>
      <c r="I1363" s="11"/>
      <c r="J1363" s="12">
        <v>1.7631941230946012E-4</v>
      </c>
      <c r="K1363" s="47">
        <v>15407.68968704</v>
      </c>
      <c r="L1363" s="39" t="s">
        <v>46</v>
      </c>
      <c r="M1363" s="41">
        <v>0</v>
      </c>
      <c r="N1363" s="47">
        <f t="shared" si="42"/>
        <v>15407.68968704</v>
      </c>
      <c r="O1363" s="39" t="s">
        <v>39</v>
      </c>
      <c r="P1363" s="13" t="s">
        <v>14736</v>
      </c>
      <c r="Q1363" s="40" t="s">
        <v>14737</v>
      </c>
      <c r="R1363" s="40" t="s">
        <v>14738</v>
      </c>
      <c r="S1363" s="40" t="s">
        <v>14739</v>
      </c>
      <c r="T1363" s="39" t="s">
        <v>506</v>
      </c>
      <c r="U1363" s="40" t="s">
        <v>14740</v>
      </c>
      <c r="V1363" s="55">
        <v>10255.31078656</v>
      </c>
      <c r="W1363" s="43" t="s">
        <v>46</v>
      </c>
      <c r="X1363" s="44">
        <v>0</v>
      </c>
      <c r="Y1363" s="55">
        <f t="shared" si="43"/>
        <v>10255.31078656</v>
      </c>
      <c r="Z1363" s="14" t="s">
        <v>39</v>
      </c>
      <c r="AA1363" s="45" t="s">
        <v>14741</v>
      </c>
      <c r="AB1363" s="45" t="s">
        <v>14742</v>
      </c>
      <c r="AC1363" s="45" t="s">
        <v>14738</v>
      </c>
      <c r="AD1363" s="45" t="s">
        <v>55</v>
      </c>
      <c r="AE1363" s="43" t="s">
        <v>506</v>
      </c>
      <c r="AF1363" s="45" t="s">
        <v>14740</v>
      </c>
      <c r="AG1363" s="48">
        <v>1</v>
      </c>
    </row>
    <row r="1364" spans="1:33" s="1" customFormat="1" ht="57">
      <c r="A1364" s="46" t="s">
        <v>14743</v>
      </c>
      <c r="B1364" s="10" t="s">
        <v>14744</v>
      </c>
      <c r="C1364" s="21" t="s">
        <v>14745</v>
      </c>
      <c r="D1364" s="10" t="s">
        <v>6918</v>
      </c>
      <c r="E1364" s="10" t="s">
        <v>79</v>
      </c>
      <c r="F1364" s="10" t="s">
        <v>44</v>
      </c>
      <c r="G1364" s="10" t="s">
        <v>45</v>
      </c>
      <c r="H1364" s="10" t="s">
        <v>44</v>
      </c>
      <c r="I1364" s="11"/>
      <c r="J1364" s="12">
        <v>6.4940227522262593E-4</v>
      </c>
      <c r="K1364" s="47">
        <v>11531.043758079999</v>
      </c>
      <c r="L1364" s="39" t="s">
        <v>46</v>
      </c>
      <c r="M1364" s="41">
        <v>0</v>
      </c>
      <c r="N1364" s="47">
        <f t="shared" si="42"/>
        <v>11531.043758079999</v>
      </c>
      <c r="O1364" s="39" t="s">
        <v>39</v>
      </c>
      <c r="P1364" s="13" t="s">
        <v>14746</v>
      </c>
      <c r="Q1364" s="40" t="s">
        <v>14747</v>
      </c>
      <c r="R1364" s="40" t="s">
        <v>14748</v>
      </c>
      <c r="S1364" s="40" t="s">
        <v>14749</v>
      </c>
      <c r="T1364" s="39" t="s">
        <v>797</v>
      </c>
      <c r="U1364" s="40" t="s">
        <v>14750</v>
      </c>
      <c r="V1364" s="55">
        <v>6942.3608217599995</v>
      </c>
      <c r="W1364" s="43" t="s">
        <v>46</v>
      </c>
      <c r="X1364" s="44">
        <v>0</v>
      </c>
      <c r="Y1364" s="55">
        <f t="shared" si="43"/>
        <v>6942.3608217599995</v>
      </c>
      <c r="Z1364" s="14" t="s">
        <v>39</v>
      </c>
      <c r="AA1364" s="45" t="s">
        <v>14751</v>
      </c>
      <c r="AB1364" s="45" t="s">
        <v>14752</v>
      </c>
      <c r="AC1364" s="45" t="s">
        <v>14748</v>
      </c>
      <c r="AD1364" s="45" t="s">
        <v>55</v>
      </c>
      <c r="AE1364" s="43" t="s">
        <v>797</v>
      </c>
      <c r="AF1364" s="45" t="s">
        <v>14750</v>
      </c>
      <c r="AG1364" s="48">
        <v>1</v>
      </c>
    </row>
    <row r="1365" spans="1:33" s="1" customFormat="1" ht="57">
      <c r="A1365" s="46" t="s">
        <v>14753</v>
      </c>
      <c r="B1365" s="10" t="s">
        <v>14744</v>
      </c>
      <c r="C1365" s="21" t="s">
        <v>14745</v>
      </c>
      <c r="D1365" s="10" t="s">
        <v>2197</v>
      </c>
      <c r="E1365" s="10" t="s">
        <v>79</v>
      </c>
      <c r="F1365" s="10" t="s">
        <v>44</v>
      </c>
      <c r="G1365" s="10" t="s">
        <v>45</v>
      </c>
      <c r="H1365" s="10" t="s">
        <v>44</v>
      </c>
      <c r="I1365" s="11"/>
      <c r="J1365" s="12">
        <v>3.4655139522146226E-3</v>
      </c>
      <c r="K1365" s="47">
        <v>19034.628193280001</v>
      </c>
      <c r="L1365" s="39" t="s">
        <v>46</v>
      </c>
      <c r="M1365" s="41">
        <v>0</v>
      </c>
      <c r="N1365" s="47">
        <f t="shared" si="42"/>
        <v>19034.628193280001</v>
      </c>
      <c r="O1365" s="39" t="s">
        <v>39</v>
      </c>
      <c r="P1365" s="13" t="s">
        <v>14754</v>
      </c>
      <c r="Q1365" s="40" t="s">
        <v>14755</v>
      </c>
      <c r="R1365" s="40" t="s">
        <v>14756</v>
      </c>
      <c r="S1365" s="40" t="s">
        <v>14749</v>
      </c>
      <c r="T1365" s="39" t="s">
        <v>797</v>
      </c>
      <c r="U1365" s="40" t="s">
        <v>14757</v>
      </c>
      <c r="V1365" s="55">
        <v>11463.054113279999</v>
      </c>
      <c r="W1365" s="43" t="s">
        <v>46</v>
      </c>
      <c r="X1365" s="44">
        <v>0</v>
      </c>
      <c r="Y1365" s="55">
        <f t="shared" si="43"/>
        <v>11463.054113279999</v>
      </c>
      <c r="Z1365" s="14" t="s">
        <v>39</v>
      </c>
      <c r="AA1365" s="45" t="s">
        <v>14751</v>
      </c>
      <c r="AB1365" s="45" t="s">
        <v>14758</v>
      </c>
      <c r="AC1365" s="45" t="s">
        <v>14756</v>
      </c>
      <c r="AD1365" s="45" t="s">
        <v>55</v>
      </c>
      <c r="AE1365" s="43" t="s">
        <v>797</v>
      </c>
      <c r="AF1365" s="45" t="s">
        <v>14757</v>
      </c>
      <c r="AG1365" s="48">
        <v>1</v>
      </c>
    </row>
    <row r="1366" spans="1:33" s="1" customFormat="1" ht="57">
      <c r="A1366" s="46" t="s">
        <v>14759</v>
      </c>
      <c r="B1366" s="10" t="s">
        <v>14744</v>
      </c>
      <c r="C1366" s="21" t="s">
        <v>14745</v>
      </c>
      <c r="D1366" s="10" t="s">
        <v>14760</v>
      </c>
      <c r="E1366" s="10" t="s">
        <v>79</v>
      </c>
      <c r="F1366" s="19" t="s">
        <v>44</v>
      </c>
      <c r="G1366" s="10" t="s">
        <v>45</v>
      </c>
      <c r="H1366" s="10" t="s">
        <v>44</v>
      </c>
      <c r="I1366" s="11"/>
      <c r="J1366" s="12">
        <v>2.4720357643402279E-4</v>
      </c>
      <c r="K1366" s="47">
        <v>25033.78721536</v>
      </c>
      <c r="L1366" s="39" t="s">
        <v>46</v>
      </c>
      <c r="M1366" s="41">
        <v>0</v>
      </c>
      <c r="N1366" s="47">
        <f t="shared" si="42"/>
        <v>25033.78721536</v>
      </c>
      <c r="O1366" s="39" t="s">
        <v>39</v>
      </c>
      <c r="P1366" s="13" t="s">
        <v>14761</v>
      </c>
      <c r="Q1366" s="40" t="s">
        <v>14762</v>
      </c>
      <c r="R1366" s="40" t="s">
        <v>14763</v>
      </c>
      <c r="S1366" s="40" t="s">
        <v>14749</v>
      </c>
      <c r="T1366" s="39" t="s">
        <v>797</v>
      </c>
      <c r="U1366" s="40" t="s">
        <v>14764</v>
      </c>
      <c r="V1366" s="55">
        <v>15134.49493248</v>
      </c>
      <c r="W1366" s="43" t="s">
        <v>46</v>
      </c>
      <c r="X1366" s="44">
        <v>0</v>
      </c>
      <c r="Y1366" s="55">
        <f t="shared" si="43"/>
        <v>15134.49493248</v>
      </c>
      <c r="Z1366" s="14" t="s">
        <v>39</v>
      </c>
      <c r="AA1366" s="45" t="s">
        <v>14751</v>
      </c>
      <c r="AB1366" s="45" t="s">
        <v>14765</v>
      </c>
      <c r="AC1366" s="45" t="s">
        <v>14763</v>
      </c>
      <c r="AD1366" s="45" t="s">
        <v>55</v>
      </c>
      <c r="AE1366" s="43" t="s">
        <v>797</v>
      </c>
      <c r="AF1366" s="45" t="s">
        <v>14764</v>
      </c>
      <c r="AG1366" s="48">
        <v>1</v>
      </c>
    </row>
    <row r="1367" spans="1:33" s="1" customFormat="1" ht="71.25">
      <c r="A1367" s="46" t="s">
        <v>14766</v>
      </c>
      <c r="B1367" s="10" t="s">
        <v>14734</v>
      </c>
      <c r="C1367" s="21" t="s">
        <v>14767</v>
      </c>
      <c r="D1367" s="10" t="s">
        <v>43</v>
      </c>
      <c r="E1367" s="10" t="s">
        <v>79</v>
      </c>
      <c r="F1367" s="10" t="s">
        <v>44</v>
      </c>
      <c r="G1367" s="10" t="s">
        <v>45</v>
      </c>
      <c r="H1367" s="10" t="s">
        <v>3817</v>
      </c>
      <c r="I1367" s="11"/>
      <c r="J1367" s="12">
        <v>3.0317784791736978E-3</v>
      </c>
      <c r="K1367" s="47">
        <v>2223.8794726400001</v>
      </c>
      <c r="L1367" s="39" t="s">
        <v>46</v>
      </c>
      <c r="M1367" s="41">
        <v>0</v>
      </c>
      <c r="N1367" s="47">
        <f t="shared" si="42"/>
        <v>2223.8794726400001</v>
      </c>
      <c r="O1367" s="39" t="s">
        <v>39</v>
      </c>
      <c r="P1367" s="13" t="s">
        <v>14768</v>
      </c>
      <c r="Q1367" s="40" t="s">
        <v>14769</v>
      </c>
      <c r="R1367" s="40" t="s">
        <v>14770</v>
      </c>
      <c r="S1367" s="40" t="s">
        <v>14771</v>
      </c>
      <c r="T1367" s="39" t="s">
        <v>125</v>
      </c>
      <c r="U1367" s="40" t="s">
        <v>14772</v>
      </c>
      <c r="V1367" s="55">
        <v>430.18902528000001</v>
      </c>
      <c r="W1367" s="43" t="s">
        <v>46</v>
      </c>
      <c r="X1367" s="44">
        <v>0</v>
      </c>
      <c r="Y1367" s="55">
        <f t="shared" si="43"/>
        <v>430.18902528000001</v>
      </c>
      <c r="Z1367" s="14" t="s">
        <v>39</v>
      </c>
      <c r="AA1367" s="45" t="s">
        <v>14773</v>
      </c>
      <c r="AB1367" s="45" t="s">
        <v>14774</v>
      </c>
      <c r="AC1367" s="45" t="s">
        <v>14770</v>
      </c>
      <c r="AD1367" s="45" t="s">
        <v>55</v>
      </c>
      <c r="AE1367" s="43" t="s">
        <v>125</v>
      </c>
      <c r="AF1367" s="45" t="s">
        <v>14772</v>
      </c>
      <c r="AG1367" s="48">
        <v>1</v>
      </c>
    </row>
    <row r="1368" spans="1:33" s="1" customFormat="1" ht="57">
      <c r="A1368" s="46" t="s">
        <v>14775</v>
      </c>
      <c r="B1368" s="10" t="s">
        <v>14734</v>
      </c>
      <c r="C1368" s="21" t="s">
        <v>14767</v>
      </c>
      <c r="D1368" s="10" t="s">
        <v>2831</v>
      </c>
      <c r="E1368" s="10" t="s">
        <v>79</v>
      </c>
      <c r="F1368" s="10" t="s">
        <v>44</v>
      </c>
      <c r="G1368" s="10" t="s">
        <v>45</v>
      </c>
      <c r="H1368" s="10" t="s">
        <v>3817</v>
      </c>
      <c r="I1368" s="11"/>
      <c r="J1368" s="12">
        <v>4.3759489028469215E-3</v>
      </c>
      <c r="K1368" s="47">
        <v>1309.1097062400002</v>
      </c>
      <c r="L1368" s="39" t="s">
        <v>46</v>
      </c>
      <c r="M1368" s="41">
        <v>0</v>
      </c>
      <c r="N1368" s="47">
        <f t="shared" si="42"/>
        <v>1309.1097062400002</v>
      </c>
      <c r="O1368" s="39" t="s">
        <v>39</v>
      </c>
      <c r="P1368" s="13" t="s">
        <v>14776</v>
      </c>
      <c r="Q1368" s="40" t="s">
        <v>14777</v>
      </c>
      <c r="R1368" s="40" t="s">
        <v>14778</v>
      </c>
      <c r="S1368" s="40" t="s">
        <v>14779</v>
      </c>
      <c r="T1368" s="39" t="s">
        <v>125</v>
      </c>
      <c r="U1368" s="40" t="s">
        <v>14780</v>
      </c>
      <c r="V1368" s="55">
        <v>603.25357568000004</v>
      </c>
      <c r="W1368" s="43" t="s">
        <v>46</v>
      </c>
      <c r="X1368" s="44">
        <v>0</v>
      </c>
      <c r="Y1368" s="55">
        <f t="shared" si="43"/>
        <v>603.25357568000004</v>
      </c>
      <c r="Z1368" s="14" t="s">
        <v>39</v>
      </c>
      <c r="AA1368" s="45" t="s">
        <v>14773</v>
      </c>
      <c r="AB1368" s="45" t="s">
        <v>14781</v>
      </c>
      <c r="AC1368" s="45" t="s">
        <v>14778</v>
      </c>
      <c r="AD1368" s="45" t="s">
        <v>55</v>
      </c>
      <c r="AE1368" s="43" t="s">
        <v>125</v>
      </c>
      <c r="AF1368" s="45" t="s">
        <v>14780</v>
      </c>
      <c r="AG1368" s="48">
        <v>1</v>
      </c>
    </row>
    <row r="1369" spans="1:33" s="1" customFormat="1" ht="71.25">
      <c r="A1369" s="46" t="s">
        <v>14782</v>
      </c>
      <c r="B1369" s="10" t="s">
        <v>14734</v>
      </c>
      <c r="C1369" s="21" t="s">
        <v>14767</v>
      </c>
      <c r="D1369" s="10" t="s">
        <v>792</v>
      </c>
      <c r="E1369" s="10" t="s">
        <v>79</v>
      </c>
      <c r="F1369" s="10" t="s">
        <v>44</v>
      </c>
      <c r="G1369" s="10" t="s">
        <v>45</v>
      </c>
      <c r="H1369" s="10" t="s">
        <v>3817</v>
      </c>
      <c r="I1369" s="11"/>
      <c r="J1369" s="12">
        <v>5.6791817973617592E-3</v>
      </c>
      <c r="K1369" s="47">
        <v>1683.67084032</v>
      </c>
      <c r="L1369" s="39" t="s">
        <v>46</v>
      </c>
      <c r="M1369" s="41">
        <v>0</v>
      </c>
      <c r="N1369" s="47">
        <f t="shared" si="42"/>
        <v>1683.67084032</v>
      </c>
      <c r="O1369" s="39" t="s">
        <v>39</v>
      </c>
      <c r="P1369" s="13" t="s">
        <v>14783</v>
      </c>
      <c r="Q1369" s="40" t="s">
        <v>14784</v>
      </c>
      <c r="R1369" s="40" t="s">
        <v>14785</v>
      </c>
      <c r="S1369" s="40" t="s">
        <v>14771</v>
      </c>
      <c r="T1369" s="39" t="s">
        <v>125</v>
      </c>
      <c r="U1369" s="40" t="s">
        <v>14786</v>
      </c>
      <c r="V1369" s="55">
        <v>1055.6937574399999</v>
      </c>
      <c r="W1369" s="43" t="s">
        <v>46</v>
      </c>
      <c r="X1369" s="44">
        <v>0</v>
      </c>
      <c r="Y1369" s="55">
        <f t="shared" si="43"/>
        <v>1055.6937574399999</v>
      </c>
      <c r="Z1369" s="14" t="s">
        <v>39</v>
      </c>
      <c r="AA1369" s="45" t="s">
        <v>14773</v>
      </c>
      <c r="AB1369" s="45" t="s">
        <v>14787</v>
      </c>
      <c r="AC1369" s="45" t="s">
        <v>14785</v>
      </c>
      <c r="AD1369" s="45" t="s">
        <v>55</v>
      </c>
      <c r="AE1369" s="43" t="s">
        <v>125</v>
      </c>
      <c r="AF1369" s="45" t="s">
        <v>14786</v>
      </c>
      <c r="AG1369" s="48">
        <v>1</v>
      </c>
    </row>
    <row r="1370" spans="1:33" s="1" customFormat="1" ht="29.25">
      <c r="A1370" s="46" t="s">
        <v>14788</v>
      </c>
      <c r="B1370" s="10" t="s">
        <v>14789</v>
      </c>
      <c r="C1370" s="21" t="s">
        <v>14790</v>
      </c>
      <c r="D1370" s="10" t="s">
        <v>3760</v>
      </c>
      <c r="E1370" s="10" t="s">
        <v>61</v>
      </c>
      <c r="F1370" s="10" t="s">
        <v>62</v>
      </c>
      <c r="G1370" s="10" t="s">
        <v>2296</v>
      </c>
      <c r="H1370" s="10" t="s">
        <v>63</v>
      </c>
      <c r="I1370" s="11"/>
      <c r="J1370" s="12">
        <v>3.9138944550801864E-3</v>
      </c>
      <c r="K1370" s="47">
        <v>315.22471680000001</v>
      </c>
      <c r="L1370" s="39" t="s">
        <v>46</v>
      </c>
      <c r="M1370" s="41">
        <v>0</v>
      </c>
      <c r="N1370" s="47">
        <f t="shared" si="42"/>
        <v>315.22471680000001</v>
      </c>
      <c r="O1370" s="39" t="s">
        <v>39</v>
      </c>
      <c r="P1370" s="13" t="s">
        <v>14791</v>
      </c>
      <c r="Q1370" s="40" t="s">
        <v>14792</v>
      </c>
      <c r="R1370" s="40" t="s">
        <v>14793</v>
      </c>
      <c r="S1370" s="40" t="s">
        <v>8468</v>
      </c>
      <c r="T1370" s="39" t="s">
        <v>208</v>
      </c>
      <c r="U1370" s="40" t="s">
        <v>14794</v>
      </c>
      <c r="V1370" s="55">
        <v>191.60718080000001</v>
      </c>
      <c r="W1370" s="43" t="s">
        <v>46</v>
      </c>
      <c r="X1370" s="44">
        <v>0</v>
      </c>
      <c r="Y1370" s="55">
        <f t="shared" si="43"/>
        <v>191.60718080000001</v>
      </c>
      <c r="Z1370" s="14" t="s">
        <v>39</v>
      </c>
      <c r="AA1370" s="45" t="s">
        <v>14795</v>
      </c>
      <c r="AB1370" s="45" t="s">
        <v>14796</v>
      </c>
      <c r="AC1370" s="45" t="s">
        <v>14797</v>
      </c>
      <c r="AD1370" s="45" t="s">
        <v>169</v>
      </c>
      <c r="AE1370" s="43" t="s">
        <v>574</v>
      </c>
      <c r="AF1370" s="45" t="s">
        <v>14798</v>
      </c>
      <c r="AG1370" s="48">
        <v>1</v>
      </c>
    </row>
    <row r="1371" spans="1:33" s="1" customFormat="1" ht="85.5">
      <c r="A1371" s="46" t="s">
        <v>14799</v>
      </c>
      <c r="B1371" s="10" t="s">
        <v>14789</v>
      </c>
      <c r="C1371" s="21" t="s">
        <v>14790</v>
      </c>
      <c r="D1371" s="10" t="s">
        <v>14800</v>
      </c>
      <c r="E1371" s="10" t="s">
        <v>61</v>
      </c>
      <c r="F1371" s="10" t="s">
        <v>62</v>
      </c>
      <c r="G1371" s="10" t="s">
        <v>2296</v>
      </c>
      <c r="H1371" s="10" t="s">
        <v>63</v>
      </c>
      <c r="I1371" s="11"/>
      <c r="J1371" s="12">
        <v>6.9878137679691161E-3</v>
      </c>
      <c r="K1371" s="47">
        <v>300.39061248000002</v>
      </c>
      <c r="L1371" s="39" t="s">
        <v>46</v>
      </c>
      <c r="M1371" s="41">
        <v>0</v>
      </c>
      <c r="N1371" s="47">
        <f t="shared" si="42"/>
        <v>300.39061248000002</v>
      </c>
      <c r="O1371" s="39" t="s">
        <v>39</v>
      </c>
      <c r="P1371" s="13" t="s">
        <v>14801</v>
      </c>
      <c r="Q1371" s="40" t="s">
        <v>14802</v>
      </c>
      <c r="R1371" s="40" t="s">
        <v>14803</v>
      </c>
      <c r="S1371" s="40" t="s">
        <v>14804</v>
      </c>
      <c r="T1371" s="39" t="s">
        <v>574</v>
      </c>
      <c r="U1371" s="40" t="s">
        <v>14805</v>
      </c>
      <c r="V1371" s="55">
        <v>187.89865472</v>
      </c>
      <c r="W1371" s="43" t="s">
        <v>46</v>
      </c>
      <c r="X1371" s="44">
        <v>0</v>
      </c>
      <c r="Y1371" s="55">
        <f t="shared" si="43"/>
        <v>187.89865472</v>
      </c>
      <c r="Z1371" s="14" t="s">
        <v>39</v>
      </c>
      <c r="AA1371" s="45" t="s">
        <v>14795</v>
      </c>
      <c r="AB1371" s="45" t="s">
        <v>14806</v>
      </c>
      <c r="AC1371" s="45" t="s">
        <v>14807</v>
      </c>
      <c r="AD1371" s="45" t="s">
        <v>169</v>
      </c>
      <c r="AE1371" s="43" t="s">
        <v>574</v>
      </c>
      <c r="AF1371" s="45" t="s">
        <v>14808</v>
      </c>
      <c r="AG1371" s="48">
        <v>1</v>
      </c>
    </row>
    <row r="1372" spans="1:33" s="1" customFormat="1" ht="57">
      <c r="A1372" s="46" t="s">
        <v>14809</v>
      </c>
      <c r="B1372" s="10" t="s">
        <v>14810</v>
      </c>
      <c r="C1372" s="21" t="s">
        <v>14811</v>
      </c>
      <c r="D1372" s="10" t="s">
        <v>14812</v>
      </c>
      <c r="E1372" s="10" t="s">
        <v>593</v>
      </c>
      <c r="F1372" s="10" t="s">
        <v>201</v>
      </c>
      <c r="G1372" s="10" t="s">
        <v>939</v>
      </c>
      <c r="H1372" s="10" t="s">
        <v>2537</v>
      </c>
      <c r="I1372" s="11"/>
      <c r="J1372" s="12">
        <v>3.1817635284654821E-3</v>
      </c>
      <c r="K1372" s="47">
        <v>2588.5512038399997</v>
      </c>
      <c r="L1372" s="39" t="s">
        <v>46</v>
      </c>
      <c r="M1372" s="41">
        <v>0</v>
      </c>
      <c r="N1372" s="47">
        <f t="shared" si="42"/>
        <v>2588.5512038399997</v>
      </c>
      <c r="O1372" s="39" t="s">
        <v>39</v>
      </c>
      <c r="P1372" s="13" t="s">
        <v>14813</v>
      </c>
      <c r="Q1372" s="40" t="s">
        <v>14814</v>
      </c>
      <c r="R1372" s="40" t="s">
        <v>14815</v>
      </c>
      <c r="S1372" s="40" t="s">
        <v>9551</v>
      </c>
      <c r="T1372" s="39" t="s">
        <v>613</v>
      </c>
      <c r="U1372" s="40" t="s">
        <v>14816</v>
      </c>
      <c r="V1372" s="55">
        <v>1572.41505792</v>
      </c>
      <c r="W1372" s="43" t="s">
        <v>46</v>
      </c>
      <c r="X1372" s="44">
        <v>0</v>
      </c>
      <c r="Y1372" s="55">
        <f t="shared" si="43"/>
        <v>1572.41505792</v>
      </c>
      <c r="Z1372" s="14" t="s">
        <v>39</v>
      </c>
      <c r="AA1372" s="45" t="s">
        <v>14817</v>
      </c>
      <c r="AB1372" s="45" t="s">
        <v>14818</v>
      </c>
      <c r="AC1372" s="45" t="s">
        <v>14819</v>
      </c>
      <c r="AD1372" s="45" t="s">
        <v>2702</v>
      </c>
      <c r="AE1372" s="43" t="s">
        <v>1334</v>
      </c>
      <c r="AF1372" s="45" t="s">
        <v>14820</v>
      </c>
      <c r="AG1372" s="48">
        <v>1</v>
      </c>
    </row>
    <row r="1373" spans="1:33" s="1" customFormat="1" ht="42.75">
      <c r="A1373" s="46" t="s">
        <v>14821</v>
      </c>
      <c r="B1373" s="10" t="s">
        <v>14822</v>
      </c>
      <c r="C1373" s="21" t="s">
        <v>14823</v>
      </c>
      <c r="D1373" s="10" t="s">
        <v>14824</v>
      </c>
      <c r="E1373" s="10" t="s">
        <v>133</v>
      </c>
      <c r="F1373" s="10" t="s">
        <v>147</v>
      </c>
      <c r="G1373" s="10" t="s">
        <v>135</v>
      </c>
      <c r="H1373" s="10" t="s">
        <v>133</v>
      </c>
      <c r="I1373" s="11"/>
      <c r="J1373" s="12">
        <v>2.300074718244964E-3</v>
      </c>
      <c r="K1373" s="47">
        <v>2824.6606975999998</v>
      </c>
      <c r="L1373" s="39" t="s">
        <v>46</v>
      </c>
      <c r="M1373" s="41">
        <v>0</v>
      </c>
      <c r="N1373" s="47">
        <f t="shared" si="42"/>
        <v>2824.6606975999998</v>
      </c>
      <c r="O1373" s="39" t="s">
        <v>39</v>
      </c>
      <c r="P1373" s="13" t="s">
        <v>14825</v>
      </c>
      <c r="Q1373" s="40" t="s">
        <v>14826</v>
      </c>
      <c r="R1373" s="40" t="s">
        <v>14827</v>
      </c>
      <c r="S1373" s="40" t="s">
        <v>14828</v>
      </c>
      <c r="T1373" s="39" t="s">
        <v>266</v>
      </c>
      <c r="U1373" s="40" t="s">
        <v>14829</v>
      </c>
      <c r="V1373" s="55">
        <v>1787.5095705600002</v>
      </c>
      <c r="W1373" s="43" t="s">
        <v>46</v>
      </c>
      <c r="X1373" s="44">
        <v>0</v>
      </c>
      <c r="Y1373" s="55">
        <f t="shared" si="43"/>
        <v>1787.5095705600002</v>
      </c>
      <c r="Z1373" s="14" t="s">
        <v>39</v>
      </c>
      <c r="AA1373" s="45" t="s">
        <v>14830</v>
      </c>
      <c r="AB1373" s="45" t="s">
        <v>14831</v>
      </c>
      <c r="AC1373" s="45" t="s">
        <v>14832</v>
      </c>
      <c r="AD1373" s="45" t="s">
        <v>287</v>
      </c>
      <c r="AE1373" s="43" t="s">
        <v>14833</v>
      </c>
      <c r="AF1373" s="45" t="s">
        <v>14834</v>
      </c>
      <c r="AG1373" s="48">
        <v>1</v>
      </c>
    </row>
    <row r="1374" spans="1:33" s="1" customFormat="1" ht="71.25">
      <c r="A1374" s="46" t="s">
        <v>14835</v>
      </c>
      <c r="B1374" s="10" t="s">
        <v>14836</v>
      </c>
      <c r="C1374" s="21" t="s">
        <v>14837</v>
      </c>
      <c r="D1374" s="10" t="s">
        <v>14838</v>
      </c>
      <c r="E1374" s="10" t="s">
        <v>133</v>
      </c>
      <c r="F1374" s="10" t="s">
        <v>147</v>
      </c>
      <c r="G1374" s="10" t="s">
        <v>135</v>
      </c>
      <c r="H1374" s="10" t="s">
        <v>133</v>
      </c>
      <c r="I1374" s="11">
        <v>15231.46</v>
      </c>
      <c r="J1374" s="12">
        <v>6.5221247508679987E-4</v>
      </c>
      <c r="K1374" s="47">
        <v>15231.46</v>
      </c>
      <c r="L1374" s="39" t="s">
        <v>46</v>
      </c>
      <c r="M1374" s="41">
        <v>0</v>
      </c>
      <c r="N1374" s="47">
        <f t="shared" si="42"/>
        <v>15231.46</v>
      </c>
      <c r="O1374" s="39" t="s">
        <v>39</v>
      </c>
      <c r="P1374" s="13" t="s">
        <v>14839</v>
      </c>
      <c r="Q1374" s="40" t="s">
        <v>14840</v>
      </c>
      <c r="R1374" s="40" t="s">
        <v>14841</v>
      </c>
      <c r="S1374" s="40" t="s">
        <v>14842</v>
      </c>
      <c r="T1374" s="39" t="s">
        <v>563</v>
      </c>
      <c r="U1374" s="40" t="s">
        <v>14843</v>
      </c>
      <c r="V1374" s="55">
        <v>15231.46</v>
      </c>
      <c r="W1374" s="43" t="s">
        <v>46</v>
      </c>
      <c r="X1374" s="44">
        <v>0</v>
      </c>
      <c r="Y1374" s="55">
        <f t="shared" si="43"/>
        <v>15231.46</v>
      </c>
      <c r="Z1374" s="14" t="s">
        <v>39</v>
      </c>
      <c r="AA1374" s="45" t="s">
        <v>14844</v>
      </c>
      <c r="AB1374" s="45" t="s">
        <v>14845</v>
      </c>
      <c r="AC1374" s="45" t="s">
        <v>14846</v>
      </c>
      <c r="AD1374" s="45" t="s">
        <v>3002</v>
      </c>
      <c r="AE1374" s="43" t="s">
        <v>563</v>
      </c>
      <c r="AF1374" s="45" t="s">
        <v>14847</v>
      </c>
      <c r="AG1374" s="48">
        <v>1</v>
      </c>
    </row>
    <row r="1375" spans="1:33" s="1" customFormat="1" ht="128.25">
      <c r="A1375" s="46" t="s">
        <v>14848</v>
      </c>
      <c r="B1375" s="10" t="s">
        <v>14836</v>
      </c>
      <c r="C1375" s="21" t="s">
        <v>14837</v>
      </c>
      <c r="D1375" s="10" t="s">
        <v>464</v>
      </c>
      <c r="E1375" s="10" t="s">
        <v>133</v>
      </c>
      <c r="F1375" s="10" t="s">
        <v>147</v>
      </c>
      <c r="G1375" s="10" t="s">
        <v>135</v>
      </c>
      <c r="H1375" s="10" t="s">
        <v>133</v>
      </c>
      <c r="I1375" s="11">
        <v>50771.53</v>
      </c>
      <c r="J1375" s="12">
        <v>9.9828440064306054E-3</v>
      </c>
      <c r="K1375" s="47">
        <v>50771.53</v>
      </c>
      <c r="L1375" s="39" t="s">
        <v>46</v>
      </c>
      <c r="M1375" s="41">
        <v>0</v>
      </c>
      <c r="N1375" s="47">
        <f t="shared" si="42"/>
        <v>50771.53</v>
      </c>
      <c r="O1375" s="39" t="s">
        <v>39</v>
      </c>
      <c r="P1375" s="13" t="s">
        <v>14849</v>
      </c>
      <c r="Q1375" s="40" t="s">
        <v>14850</v>
      </c>
      <c r="R1375" s="40" t="s">
        <v>14851</v>
      </c>
      <c r="S1375" s="40" t="s">
        <v>14852</v>
      </c>
      <c r="T1375" s="39" t="s">
        <v>563</v>
      </c>
      <c r="U1375" s="40" t="s">
        <v>14853</v>
      </c>
      <c r="V1375" s="55">
        <v>50771.53</v>
      </c>
      <c r="W1375" s="43" t="s">
        <v>46</v>
      </c>
      <c r="X1375" s="44">
        <v>0</v>
      </c>
      <c r="Y1375" s="55">
        <f t="shared" si="43"/>
        <v>50771.53</v>
      </c>
      <c r="Z1375" s="14" t="s">
        <v>39</v>
      </c>
      <c r="AA1375" s="45" t="s">
        <v>14854</v>
      </c>
      <c r="AB1375" s="45" t="s">
        <v>14855</v>
      </c>
      <c r="AC1375" s="45" t="s">
        <v>14856</v>
      </c>
      <c r="AD1375" s="45" t="s">
        <v>4336</v>
      </c>
      <c r="AE1375" s="43" t="s">
        <v>2276</v>
      </c>
      <c r="AF1375" s="45" t="s">
        <v>14857</v>
      </c>
      <c r="AG1375" s="48">
        <v>1</v>
      </c>
    </row>
    <row r="1376" spans="1:33" s="1" customFormat="1">
      <c r="A1376" s="46" t="s">
        <v>14858</v>
      </c>
      <c r="B1376" s="10" t="s">
        <v>14836</v>
      </c>
      <c r="C1376" s="21" t="s">
        <v>14859</v>
      </c>
      <c r="D1376" s="10" t="s">
        <v>464</v>
      </c>
      <c r="E1376" s="10" t="s">
        <v>1654</v>
      </c>
      <c r="F1376" s="10" t="s">
        <v>147</v>
      </c>
      <c r="G1376" s="10" t="s">
        <v>135</v>
      </c>
      <c r="H1376" s="10" t="s">
        <v>136</v>
      </c>
      <c r="I1376" s="11">
        <v>967782.32</v>
      </c>
      <c r="J1376" s="12">
        <v>6.7658000128481359E-4</v>
      </c>
      <c r="K1376" s="47">
        <v>967782.32</v>
      </c>
      <c r="L1376" s="39" t="s">
        <v>46</v>
      </c>
      <c r="M1376" s="41">
        <v>0</v>
      </c>
      <c r="N1376" s="47">
        <f t="shared" si="42"/>
        <v>967782.32</v>
      </c>
      <c r="O1376" s="39" t="s">
        <v>39</v>
      </c>
      <c r="P1376" s="13" t="s">
        <v>14860</v>
      </c>
      <c r="Q1376" s="40" t="s">
        <v>14861</v>
      </c>
      <c r="R1376" s="40" t="s">
        <v>14862</v>
      </c>
      <c r="S1376" s="40" t="s">
        <v>14863</v>
      </c>
      <c r="T1376" s="39" t="s">
        <v>152</v>
      </c>
      <c r="U1376" s="40" t="s">
        <v>14864</v>
      </c>
      <c r="V1376" s="55">
        <v>967782.32</v>
      </c>
      <c r="W1376" s="43" t="s">
        <v>46</v>
      </c>
      <c r="X1376" s="44">
        <v>0</v>
      </c>
      <c r="Y1376" s="55">
        <f t="shared" si="43"/>
        <v>967782.32</v>
      </c>
      <c r="Z1376" s="14" t="s">
        <v>39</v>
      </c>
      <c r="AA1376" s="45" t="s">
        <v>14865</v>
      </c>
      <c r="AB1376" s="45" t="s">
        <v>14866</v>
      </c>
      <c r="AC1376" s="45" t="s">
        <v>14862</v>
      </c>
      <c r="AD1376" s="45" t="s">
        <v>156</v>
      </c>
      <c r="AE1376" s="43" t="s">
        <v>152</v>
      </c>
      <c r="AF1376" s="45" t="s">
        <v>14867</v>
      </c>
      <c r="AG1376" s="48">
        <v>1</v>
      </c>
    </row>
    <row r="1377" spans="1:33" s="1" customFormat="1" ht="24">
      <c r="A1377" s="46" t="s">
        <v>14868</v>
      </c>
      <c r="B1377" s="10" t="s">
        <v>14869</v>
      </c>
      <c r="C1377" s="21" t="s">
        <v>14870</v>
      </c>
      <c r="D1377" s="10" t="s">
        <v>464</v>
      </c>
      <c r="E1377" s="10" t="s">
        <v>79</v>
      </c>
      <c r="F1377" s="10" t="s">
        <v>44</v>
      </c>
      <c r="G1377" s="10" t="s">
        <v>45</v>
      </c>
      <c r="H1377" s="10" t="s">
        <v>44</v>
      </c>
      <c r="I1377" s="11">
        <v>491152.01</v>
      </c>
      <c r="J1377" s="12">
        <v>5.0474814352388368E-2</v>
      </c>
      <c r="K1377" s="47">
        <v>491152.01</v>
      </c>
      <c r="L1377" s="39" t="s">
        <v>46</v>
      </c>
      <c r="M1377" s="41">
        <v>0</v>
      </c>
      <c r="N1377" s="47">
        <f t="shared" si="42"/>
        <v>491152.01</v>
      </c>
      <c r="O1377" s="39" t="s">
        <v>39</v>
      </c>
      <c r="P1377" s="13" t="s">
        <v>14871</v>
      </c>
      <c r="Q1377" s="40" t="s">
        <v>14872</v>
      </c>
      <c r="R1377" s="40" t="s">
        <v>14873</v>
      </c>
      <c r="S1377" s="40" t="s">
        <v>12058</v>
      </c>
      <c r="T1377" s="39" t="s">
        <v>7530</v>
      </c>
      <c r="U1377" s="40" t="s">
        <v>14874</v>
      </c>
      <c r="V1377" s="55">
        <v>491152.01</v>
      </c>
      <c r="W1377" s="43" t="s">
        <v>46</v>
      </c>
      <c r="X1377" s="44">
        <v>0</v>
      </c>
      <c r="Y1377" s="55">
        <f t="shared" si="43"/>
        <v>491152.01</v>
      </c>
      <c r="Z1377" s="14" t="s">
        <v>39</v>
      </c>
      <c r="AA1377" s="45" t="s">
        <v>14875</v>
      </c>
      <c r="AB1377" s="45" t="s">
        <v>14876</v>
      </c>
      <c r="AC1377" s="45" t="s">
        <v>14873</v>
      </c>
      <c r="AD1377" s="45" t="s">
        <v>55</v>
      </c>
      <c r="AE1377" s="43" t="s">
        <v>7530</v>
      </c>
      <c r="AF1377" s="45" t="s">
        <v>14874</v>
      </c>
      <c r="AG1377" s="48">
        <v>1</v>
      </c>
    </row>
    <row r="1378" spans="1:33" s="1" customFormat="1" ht="24">
      <c r="A1378" s="46" t="s">
        <v>14877</v>
      </c>
      <c r="B1378" s="10" t="s">
        <v>14869</v>
      </c>
      <c r="C1378" s="21" t="s">
        <v>14870</v>
      </c>
      <c r="D1378" s="10" t="s">
        <v>14878</v>
      </c>
      <c r="E1378" s="10" t="s">
        <v>79</v>
      </c>
      <c r="F1378" s="10" t="s">
        <v>44</v>
      </c>
      <c r="G1378" s="10" t="s">
        <v>45</v>
      </c>
      <c r="H1378" s="10" t="s">
        <v>44</v>
      </c>
      <c r="I1378" s="11">
        <v>613940.03</v>
      </c>
      <c r="J1378" s="12">
        <v>0.20505393330657745</v>
      </c>
      <c r="K1378" s="47">
        <v>613939.48639999924</v>
      </c>
      <c r="L1378" s="39" t="s">
        <v>46</v>
      </c>
      <c r="M1378" s="41">
        <v>0</v>
      </c>
      <c r="N1378" s="47">
        <f t="shared" si="42"/>
        <v>613939.48639999924</v>
      </c>
      <c r="O1378" s="39" t="s">
        <v>39</v>
      </c>
      <c r="P1378" s="13" t="s">
        <v>14871</v>
      </c>
      <c r="Q1378" s="40" t="s">
        <v>14879</v>
      </c>
      <c r="R1378" s="40" t="s">
        <v>14873</v>
      </c>
      <c r="S1378" s="40" t="s">
        <v>12058</v>
      </c>
      <c r="T1378" s="39" t="s">
        <v>7530</v>
      </c>
      <c r="U1378" s="40" t="s">
        <v>14880</v>
      </c>
      <c r="V1378" s="55">
        <v>613939.48639999924</v>
      </c>
      <c r="W1378" s="43" t="s">
        <v>46</v>
      </c>
      <c r="X1378" s="44">
        <v>0</v>
      </c>
      <c r="Y1378" s="55">
        <f t="shared" si="43"/>
        <v>613939.48639999924</v>
      </c>
      <c r="Z1378" s="14" t="s">
        <v>39</v>
      </c>
      <c r="AA1378" s="45" t="s">
        <v>14875</v>
      </c>
      <c r="AB1378" s="45" t="s">
        <v>14881</v>
      </c>
      <c r="AC1378" s="45" t="s">
        <v>14873</v>
      </c>
      <c r="AD1378" s="45" t="s">
        <v>55</v>
      </c>
      <c r="AE1378" s="43" t="s">
        <v>7530</v>
      </c>
      <c r="AF1378" s="45" t="s">
        <v>14880</v>
      </c>
      <c r="AG1378" s="48">
        <v>1</v>
      </c>
    </row>
    <row r="1379" spans="1:33" s="1" customFormat="1" ht="57">
      <c r="A1379" s="46" t="s">
        <v>14882</v>
      </c>
      <c r="B1379" s="10" t="s">
        <v>14883</v>
      </c>
      <c r="C1379" s="21" t="s">
        <v>14884</v>
      </c>
      <c r="D1379" s="10" t="s">
        <v>3117</v>
      </c>
      <c r="E1379" s="10" t="s">
        <v>79</v>
      </c>
      <c r="F1379" s="10" t="s">
        <v>44</v>
      </c>
      <c r="G1379" s="10" t="s">
        <v>45</v>
      </c>
      <c r="H1379" s="10" t="s">
        <v>44</v>
      </c>
      <c r="I1379" s="11">
        <v>9443.25</v>
      </c>
      <c r="J1379" s="12">
        <v>1.1553168005005714E-3</v>
      </c>
      <c r="K1379" s="47">
        <v>9442.4279999999872</v>
      </c>
      <c r="L1379" s="39" t="s">
        <v>46</v>
      </c>
      <c r="M1379" s="41">
        <v>0</v>
      </c>
      <c r="N1379" s="47">
        <f t="shared" si="42"/>
        <v>9442.4279999999872</v>
      </c>
      <c r="O1379" s="39" t="s">
        <v>39</v>
      </c>
      <c r="P1379" s="13" t="s">
        <v>14885</v>
      </c>
      <c r="Q1379" s="40" t="s">
        <v>14886</v>
      </c>
      <c r="R1379" s="40" t="s">
        <v>14887</v>
      </c>
      <c r="S1379" s="40" t="s">
        <v>14888</v>
      </c>
      <c r="T1379" s="39" t="s">
        <v>409</v>
      </c>
      <c r="U1379" s="40" t="s">
        <v>14889</v>
      </c>
      <c r="V1379" s="55">
        <v>9442.4279999999872</v>
      </c>
      <c r="W1379" s="43" t="s">
        <v>46</v>
      </c>
      <c r="X1379" s="44">
        <v>0</v>
      </c>
      <c r="Y1379" s="55">
        <f t="shared" si="43"/>
        <v>9442.4279999999872</v>
      </c>
      <c r="Z1379" s="14" t="s">
        <v>39</v>
      </c>
      <c r="AA1379" s="45" t="s">
        <v>14890</v>
      </c>
      <c r="AB1379" s="45" t="s">
        <v>14891</v>
      </c>
      <c r="AC1379" s="45" t="s">
        <v>14887</v>
      </c>
      <c r="AD1379" s="45" t="s">
        <v>55</v>
      </c>
      <c r="AE1379" s="43" t="s">
        <v>409</v>
      </c>
      <c r="AF1379" s="45" t="s">
        <v>14892</v>
      </c>
      <c r="AG1379" s="48">
        <v>1</v>
      </c>
    </row>
    <row r="1380" spans="1:33" s="1" customFormat="1" ht="29.25">
      <c r="A1380" s="46" t="s">
        <v>14893</v>
      </c>
      <c r="B1380" s="10" t="s">
        <v>14883</v>
      </c>
      <c r="C1380" s="21" t="s">
        <v>14884</v>
      </c>
      <c r="D1380" s="10" t="s">
        <v>3175</v>
      </c>
      <c r="E1380" s="10" t="s">
        <v>79</v>
      </c>
      <c r="F1380" s="10" t="s">
        <v>44</v>
      </c>
      <c r="G1380" s="10" t="s">
        <v>45</v>
      </c>
      <c r="H1380" s="10" t="s">
        <v>44</v>
      </c>
      <c r="I1380" s="11">
        <v>14164.84</v>
      </c>
      <c r="J1380" s="12">
        <v>2.9113983372614522E-3</v>
      </c>
      <c r="K1380" s="47">
        <v>14164.698199999981</v>
      </c>
      <c r="L1380" s="39" t="s">
        <v>46</v>
      </c>
      <c r="M1380" s="41">
        <v>0</v>
      </c>
      <c r="N1380" s="47">
        <f t="shared" si="42"/>
        <v>14164.698199999981</v>
      </c>
      <c r="O1380" s="39" t="s">
        <v>39</v>
      </c>
      <c r="P1380" s="13" t="s">
        <v>14894</v>
      </c>
      <c r="Q1380" s="40" t="s">
        <v>14895</v>
      </c>
      <c r="R1380" s="40" t="s">
        <v>14896</v>
      </c>
      <c r="S1380" s="40" t="s">
        <v>14897</v>
      </c>
      <c r="T1380" s="39" t="s">
        <v>409</v>
      </c>
      <c r="U1380" s="40" t="s">
        <v>14898</v>
      </c>
      <c r="V1380" s="55">
        <v>14164.698199999981</v>
      </c>
      <c r="W1380" s="43" t="s">
        <v>46</v>
      </c>
      <c r="X1380" s="44">
        <v>0</v>
      </c>
      <c r="Y1380" s="55">
        <f t="shared" si="43"/>
        <v>14164.698199999981</v>
      </c>
      <c r="Z1380" s="14" t="s">
        <v>39</v>
      </c>
      <c r="AA1380" s="45" t="s">
        <v>14890</v>
      </c>
      <c r="AB1380" s="45" t="s">
        <v>14899</v>
      </c>
      <c r="AC1380" s="45" t="s">
        <v>14896</v>
      </c>
      <c r="AD1380" s="45" t="s">
        <v>55</v>
      </c>
      <c r="AE1380" s="43" t="s">
        <v>409</v>
      </c>
      <c r="AF1380" s="45" t="s">
        <v>14898</v>
      </c>
      <c r="AG1380" s="48">
        <v>1</v>
      </c>
    </row>
    <row r="1381" spans="1:33" s="1" customFormat="1" ht="71.25">
      <c r="A1381" s="46" t="s">
        <v>14900</v>
      </c>
      <c r="B1381" s="10" t="s">
        <v>14883</v>
      </c>
      <c r="C1381" s="21" t="s">
        <v>14884</v>
      </c>
      <c r="D1381" s="10" t="s">
        <v>1056</v>
      </c>
      <c r="E1381" s="10" t="s">
        <v>133</v>
      </c>
      <c r="F1381" s="10" t="s">
        <v>134</v>
      </c>
      <c r="G1381" s="10" t="s">
        <v>135</v>
      </c>
      <c r="H1381" s="10" t="s">
        <v>136</v>
      </c>
      <c r="I1381" s="11">
        <v>790003.27</v>
      </c>
      <c r="J1381" s="12">
        <v>1.5464233214165407E-2</v>
      </c>
      <c r="K1381" s="47">
        <v>790002.74539999897</v>
      </c>
      <c r="L1381" s="39" t="s">
        <v>46</v>
      </c>
      <c r="M1381" s="41">
        <v>0</v>
      </c>
      <c r="N1381" s="47">
        <f t="shared" si="42"/>
        <v>790002.74539999897</v>
      </c>
      <c r="O1381" s="39" t="s">
        <v>39</v>
      </c>
      <c r="P1381" s="13" t="s">
        <v>14901</v>
      </c>
      <c r="Q1381" s="40" t="s">
        <v>14902</v>
      </c>
      <c r="R1381" s="40" t="s">
        <v>14903</v>
      </c>
      <c r="S1381" s="40" t="s">
        <v>14904</v>
      </c>
      <c r="T1381" s="39" t="s">
        <v>152</v>
      </c>
      <c r="U1381" s="40" t="s">
        <v>14905</v>
      </c>
      <c r="V1381" s="55">
        <v>650882.19379999919</v>
      </c>
      <c r="W1381" s="43" t="s">
        <v>46</v>
      </c>
      <c r="X1381" s="44">
        <v>0</v>
      </c>
      <c r="Y1381" s="55">
        <f t="shared" si="43"/>
        <v>650882.19379999919</v>
      </c>
      <c r="Z1381" s="14" t="s">
        <v>39</v>
      </c>
      <c r="AA1381" s="45" t="s">
        <v>14906</v>
      </c>
      <c r="AB1381" s="45" t="s">
        <v>14907</v>
      </c>
      <c r="AC1381" s="45" t="s">
        <v>14903</v>
      </c>
      <c r="AD1381" s="45" t="s">
        <v>813</v>
      </c>
      <c r="AE1381" s="43" t="s">
        <v>152</v>
      </c>
      <c r="AF1381" s="45" t="s">
        <v>14905</v>
      </c>
      <c r="AG1381" s="48">
        <v>1</v>
      </c>
    </row>
    <row r="1382" spans="1:33" s="1" customFormat="1" ht="57">
      <c r="A1382" s="46" t="s">
        <v>14908</v>
      </c>
      <c r="B1382" s="10" t="s">
        <v>14883</v>
      </c>
      <c r="C1382" s="21" t="s">
        <v>14884</v>
      </c>
      <c r="D1382" s="10" t="s">
        <v>464</v>
      </c>
      <c r="E1382" s="10" t="s">
        <v>133</v>
      </c>
      <c r="F1382" s="10" t="s">
        <v>134</v>
      </c>
      <c r="G1382" s="10" t="s">
        <v>135</v>
      </c>
      <c r="H1382" s="10" t="s">
        <v>136</v>
      </c>
      <c r="I1382" s="11">
        <v>1053337.69</v>
      </c>
      <c r="J1382" s="12">
        <v>1.9698487546615441E-2</v>
      </c>
      <c r="K1382" s="47">
        <v>1053337.69</v>
      </c>
      <c r="L1382" s="39" t="s">
        <v>46</v>
      </c>
      <c r="M1382" s="41">
        <v>0</v>
      </c>
      <c r="N1382" s="47">
        <f t="shared" si="42"/>
        <v>1053337.69</v>
      </c>
      <c r="O1382" s="39" t="s">
        <v>39</v>
      </c>
      <c r="P1382" s="13" t="s">
        <v>14909</v>
      </c>
      <c r="Q1382" s="40" t="s">
        <v>14910</v>
      </c>
      <c r="R1382" s="40" t="s">
        <v>14911</v>
      </c>
      <c r="S1382" s="40" t="s">
        <v>14912</v>
      </c>
      <c r="T1382" s="39" t="s">
        <v>152</v>
      </c>
      <c r="U1382" s="40" t="s">
        <v>14913</v>
      </c>
      <c r="V1382" s="55">
        <v>864608.48859999888</v>
      </c>
      <c r="W1382" s="43" t="s">
        <v>46</v>
      </c>
      <c r="X1382" s="44">
        <v>0</v>
      </c>
      <c r="Y1382" s="55">
        <f t="shared" si="43"/>
        <v>864608.48859999888</v>
      </c>
      <c r="Z1382" s="14" t="s">
        <v>39</v>
      </c>
      <c r="AA1382" s="45" t="s">
        <v>14906</v>
      </c>
      <c r="AB1382" s="45" t="s">
        <v>14914</v>
      </c>
      <c r="AC1382" s="45" t="s">
        <v>14911</v>
      </c>
      <c r="AD1382" s="45" t="s">
        <v>813</v>
      </c>
      <c r="AE1382" s="43" t="s">
        <v>152</v>
      </c>
      <c r="AF1382" s="45" t="s">
        <v>14913</v>
      </c>
      <c r="AG1382" s="48">
        <v>1</v>
      </c>
    </row>
    <row r="1383" spans="1:33" s="1" customFormat="1" ht="29.25">
      <c r="A1383" s="46" t="s">
        <v>14915</v>
      </c>
      <c r="B1383" s="10" t="s">
        <v>14883</v>
      </c>
      <c r="C1383" s="21" t="s">
        <v>14884</v>
      </c>
      <c r="D1383" s="10" t="s">
        <v>1065</v>
      </c>
      <c r="E1383" s="10" t="s">
        <v>133</v>
      </c>
      <c r="F1383" s="10" t="s">
        <v>134</v>
      </c>
      <c r="G1383" s="10" t="s">
        <v>135</v>
      </c>
      <c r="H1383" s="10" t="s">
        <v>136</v>
      </c>
      <c r="I1383" s="11">
        <v>1580006.54</v>
      </c>
      <c r="J1383" s="12">
        <v>3.258534855841979E-2</v>
      </c>
      <c r="K1383" s="47">
        <v>1580006.54</v>
      </c>
      <c r="L1383" s="39" t="s">
        <v>46</v>
      </c>
      <c r="M1383" s="41">
        <v>0</v>
      </c>
      <c r="N1383" s="47">
        <f t="shared" si="42"/>
        <v>1580006.54</v>
      </c>
      <c r="O1383" s="39" t="s">
        <v>39</v>
      </c>
      <c r="P1383" s="13" t="s">
        <v>14916</v>
      </c>
      <c r="Q1383" s="40" t="s">
        <v>14917</v>
      </c>
      <c r="R1383" s="40" t="s">
        <v>14918</v>
      </c>
      <c r="S1383" s="40" t="s">
        <v>14919</v>
      </c>
      <c r="T1383" s="39" t="s">
        <v>152</v>
      </c>
      <c r="U1383" s="40" t="s">
        <v>14920</v>
      </c>
      <c r="V1383" s="55">
        <v>1126041.2249999985</v>
      </c>
      <c r="W1383" s="43" t="s">
        <v>46</v>
      </c>
      <c r="X1383" s="44">
        <v>0</v>
      </c>
      <c r="Y1383" s="55">
        <f t="shared" si="43"/>
        <v>1126041.2249999985</v>
      </c>
      <c r="Z1383" s="14" t="s">
        <v>39</v>
      </c>
      <c r="AA1383" s="45" t="s">
        <v>14906</v>
      </c>
      <c r="AB1383" s="45" t="s">
        <v>14921</v>
      </c>
      <c r="AC1383" s="45" t="s">
        <v>14918</v>
      </c>
      <c r="AD1383" s="45" t="s">
        <v>813</v>
      </c>
      <c r="AE1383" s="43" t="s">
        <v>152</v>
      </c>
      <c r="AF1383" s="45" t="s">
        <v>14920</v>
      </c>
      <c r="AG1383" s="48">
        <v>1</v>
      </c>
    </row>
    <row r="1384" spans="1:33" s="1" customFormat="1" ht="71.25">
      <c r="A1384" s="46" t="s">
        <v>14922</v>
      </c>
      <c r="B1384" s="10" t="s">
        <v>14923</v>
      </c>
      <c r="C1384" s="21" t="s">
        <v>14924</v>
      </c>
      <c r="D1384" s="10" t="s">
        <v>698</v>
      </c>
      <c r="E1384" s="10" t="s">
        <v>133</v>
      </c>
      <c r="F1384" s="10" t="s">
        <v>147</v>
      </c>
      <c r="G1384" s="10" t="s">
        <v>135</v>
      </c>
      <c r="H1384" s="10" t="s">
        <v>136</v>
      </c>
      <c r="I1384" s="11">
        <v>1604414.5157429564</v>
      </c>
      <c r="J1384" s="12">
        <v>3.9414545108691523E-2</v>
      </c>
      <c r="K1384" s="47">
        <v>1604413.6160000002</v>
      </c>
      <c r="L1384" s="39" t="s">
        <v>46</v>
      </c>
      <c r="M1384" s="41">
        <v>0</v>
      </c>
      <c r="N1384" s="47">
        <f t="shared" si="42"/>
        <v>1604413.6160000002</v>
      </c>
      <c r="O1384" s="39" t="s">
        <v>39</v>
      </c>
      <c r="P1384" s="13" t="s">
        <v>14925</v>
      </c>
      <c r="Q1384" s="40" t="s">
        <v>14926</v>
      </c>
      <c r="R1384" s="40" t="s">
        <v>14927</v>
      </c>
      <c r="S1384" s="40" t="s">
        <v>14928</v>
      </c>
      <c r="T1384" s="39" t="s">
        <v>152</v>
      </c>
      <c r="U1384" s="40" t="s">
        <v>14929</v>
      </c>
      <c r="V1384" s="55">
        <v>1604414.5157429564</v>
      </c>
      <c r="W1384" s="43" t="s">
        <v>46</v>
      </c>
      <c r="X1384" s="44">
        <v>0</v>
      </c>
      <c r="Y1384" s="55">
        <f t="shared" si="43"/>
        <v>1604414.5157429564</v>
      </c>
      <c r="Z1384" s="14" t="s">
        <v>39</v>
      </c>
      <c r="AA1384" s="45" t="s">
        <v>14930</v>
      </c>
      <c r="AB1384" s="45" t="s">
        <v>14931</v>
      </c>
      <c r="AC1384" s="45" t="s">
        <v>14932</v>
      </c>
      <c r="AD1384" s="45" t="s">
        <v>2370</v>
      </c>
      <c r="AE1384" s="43">
        <v>1</v>
      </c>
      <c r="AF1384" s="45" t="s">
        <v>647</v>
      </c>
      <c r="AG1384" s="48">
        <v>1</v>
      </c>
    </row>
    <row r="1385" spans="1:33" s="1" customFormat="1" ht="99.75">
      <c r="A1385" s="46" t="s">
        <v>14933</v>
      </c>
      <c r="B1385" s="10" t="s">
        <v>14923</v>
      </c>
      <c r="C1385" s="21" t="s">
        <v>14924</v>
      </c>
      <c r="D1385" s="10" t="s">
        <v>464</v>
      </c>
      <c r="E1385" s="10" t="s">
        <v>133</v>
      </c>
      <c r="F1385" s="10" t="s">
        <v>147</v>
      </c>
      <c r="G1385" s="10" t="s">
        <v>135</v>
      </c>
      <c r="H1385" s="10" t="s">
        <v>136</v>
      </c>
      <c r="I1385" s="11">
        <v>3221639.94</v>
      </c>
      <c r="J1385" s="12">
        <v>8.6211497079010962E-2</v>
      </c>
      <c r="K1385" s="47">
        <v>3221639.1953999959</v>
      </c>
      <c r="L1385" s="39" t="s">
        <v>46</v>
      </c>
      <c r="M1385" s="41">
        <v>0</v>
      </c>
      <c r="N1385" s="47">
        <f t="shared" si="42"/>
        <v>3221639.1953999959</v>
      </c>
      <c r="O1385" s="39" t="s">
        <v>39</v>
      </c>
      <c r="P1385" s="13" t="s">
        <v>14934</v>
      </c>
      <c r="Q1385" s="40" t="s">
        <v>14935</v>
      </c>
      <c r="R1385" s="40" t="s">
        <v>14936</v>
      </c>
      <c r="S1385" s="40" t="s">
        <v>14937</v>
      </c>
      <c r="T1385" s="39" t="s">
        <v>152</v>
      </c>
      <c r="U1385" s="40" t="s">
        <v>14938</v>
      </c>
      <c r="V1385" s="55">
        <v>3221639.1953999959</v>
      </c>
      <c r="W1385" s="43" t="s">
        <v>46</v>
      </c>
      <c r="X1385" s="44">
        <v>0</v>
      </c>
      <c r="Y1385" s="55">
        <f t="shared" si="43"/>
        <v>3221639.1953999959</v>
      </c>
      <c r="Z1385" s="14" t="s">
        <v>39</v>
      </c>
      <c r="AA1385" s="45" t="s">
        <v>14939</v>
      </c>
      <c r="AB1385" s="45" t="s">
        <v>14940</v>
      </c>
      <c r="AC1385" s="45" t="s">
        <v>14936</v>
      </c>
      <c r="AD1385" s="45" t="s">
        <v>156</v>
      </c>
      <c r="AE1385" s="43" t="s">
        <v>152</v>
      </c>
      <c r="AF1385" s="45" t="s">
        <v>14938</v>
      </c>
      <c r="AG1385" s="48">
        <v>1</v>
      </c>
    </row>
    <row r="1386" spans="1:33" s="1" customFormat="1" ht="29.25">
      <c r="A1386" s="46" t="s">
        <v>14941</v>
      </c>
      <c r="B1386" s="10" t="s">
        <v>14942</v>
      </c>
      <c r="C1386" s="21" t="s">
        <v>14943</v>
      </c>
      <c r="D1386" s="10" t="s">
        <v>14944</v>
      </c>
      <c r="E1386" s="10" t="s">
        <v>133</v>
      </c>
      <c r="F1386" s="10" t="s">
        <v>147</v>
      </c>
      <c r="G1386" s="10" t="s">
        <v>135</v>
      </c>
      <c r="H1386" s="10" t="s">
        <v>136</v>
      </c>
      <c r="I1386" s="11">
        <v>166719.66</v>
      </c>
      <c r="J1386" s="12">
        <v>1.2021967869806241E-3</v>
      </c>
      <c r="K1386" s="47">
        <v>166719.66</v>
      </c>
      <c r="L1386" s="39" t="s">
        <v>46</v>
      </c>
      <c r="M1386" s="41">
        <v>0</v>
      </c>
      <c r="N1386" s="47">
        <f t="shared" si="42"/>
        <v>166719.66</v>
      </c>
      <c r="O1386" s="39" t="s">
        <v>39</v>
      </c>
      <c r="P1386" s="13" t="s">
        <v>14945</v>
      </c>
      <c r="Q1386" s="40" t="s">
        <v>14946</v>
      </c>
      <c r="R1386" s="40" t="s">
        <v>14947</v>
      </c>
      <c r="S1386" s="40" t="s">
        <v>14948</v>
      </c>
      <c r="T1386" s="39" t="s">
        <v>563</v>
      </c>
      <c r="U1386" s="40" t="s">
        <v>14949</v>
      </c>
      <c r="V1386" s="55">
        <v>166719.66</v>
      </c>
      <c r="W1386" s="43" t="s">
        <v>46</v>
      </c>
      <c r="X1386" s="44">
        <v>0</v>
      </c>
      <c r="Y1386" s="55">
        <f t="shared" si="43"/>
        <v>166719.66</v>
      </c>
      <c r="Z1386" s="14" t="s">
        <v>39</v>
      </c>
      <c r="AA1386" s="45" t="s">
        <v>14950</v>
      </c>
      <c r="AB1386" s="45" t="s">
        <v>14951</v>
      </c>
      <c r="AC1386" s="45" t="s">
        <v>14952</v>
      </c>
      <c r="AD1386" s="45" t="s">
        <v>3002</v>
      </c>
      <c r="AE1386" s="43" t="s">
        <v>563</v>
      </c>
      <c r="AF1386" s="45" t="s">
        <v>14953</v>
      </c>
      <c r="AG1386" s="48">
        <v>1</v>
      </c>
    </row>
    <row r="1387" spans="1:33" s="1" customFormat="1" ht="28.5">
      <c r="A1387" s="46" t="s">
        <v>14954</v>
      </c>
      <c r="B1387" s="10" t="s">
        <v>14955</v>
      </c>
      <c r="C1387" s="21" t="s">
        <v>14956</v>
      </c>
      <c r="D1387" s="10" t="s">
        <v>14957</v>
      </c>
      <c r="E1387" s="10" t="s">
        <v>133</v>
      </c>
      <c r="F1387" s="10" t="s">
        <v>147</v>
      </c>
      <c r="G1387" s="10" t="s">
        <v>135</v>
      </c>
      <c r="H1387" s="10" t="s">
        <v>136</v>
      </c>
      <c r="I1387" s="11">
        <v>1487581.65</v>
      </c>
      <c r="J1387" s="12">
        <v>3.1199206702051969E-2</v>
      </c>
      <c r="K1387" s="47">
        <v>1487581.65</v>
      </c>
      <c r="L1387" s="39" t="s">
        <v>46</v>
      </c>
      <c r="M1387" s="41">
        <v>0</v>
      </c>
      <c r="N1387" s="47">
        <f t="shared" si="42"/>
        <v>1487581.65</v>
      </c>
      <c r="O1387" s="39" t="s">
        <v>39</v>
      </c>
      <c r="P1387" s="13" t="s">
        <v>14958</v>
      </c>
      <c r="Q1387" s="40" t="s">
        <v>14959</v>
      </c>
      <c r="R1387" s="40" t="s">
        <v>14960</v>
      </c>
      <c r="S1387" s="40" t="s">
        <v>14961</v>
      </c>
      <c r="T1387" s="39" t="s">
        <v>152</v>
      </c>
      <c r="U1387" s="40" t="s">
        <v>14962</v>
      </c>
      <c r="V1387" s="55">
        <v>1483670.5449999981</v>
      </c>
      <c r="W1387" s="43" t="s">
        <v>46</v>
      </c>
      <c r="X1387" s="44">
        <v>0</v>
      </c>
      <c r="Y1387" s="55">
        <f t="shared" si="43"/>
        <v>1483670.5449999981</v>
      </c>
      <c r="Z1387" s="14" t="s">
        <v>39</v>
      </c>
      <c r="AA1387" s="45" t="s">
        <v>14963</v>
      </c>
      <c r="AB1387" s="45" t="s">
        <v>14964</v>
      </c>
      <c r="AC1387" s="45" t="s">
        <v>14960</v>
      </c>
      <c r="AD1387" s="45" t="s">
        <v>836</v>
      </c>
      <c r="AE1387" s="43" t="s">
        <v>152</v>
      </c>
      <c r="AF1387" s="45" t="s">
        <v>14962</v>
      </c>
      <c r="AG1387" s="48">
        <v>1</v>
      </c>
    </row>
    <row r="1388" spans="1:33" s="1" customFormat="1" ht="42.75">
      <c r="A1388" s="46" t="s">
        <v>14965</v>
      </c>
      <c r="B1388" s="10" t="s">
        <v>14966</v>
      </c>
      <c r="C1388" s="21" t="s">
        <v>14967</v>
      </c>
      <c r="D1388" s="10" t="s">
        <v>2831</v>
      </c>
      <c r="E1388" s="10" t="s">
        <v>79</v>
      </c>
      <c r="F1388" s="10" t="s">
        <v>44</v>
      </c>
      <c r="G1388" s="10" t="s">
        <v>45</v>
      </c>
      <c r="H1388" s="10" t="s">
        <v>44</v>
      </c>
      <c r="I1388" s="11"/>
      <c r="J1388" s="12">
        <v>1.379488749083128E-4</v>
      </c>
      <c r="K1388" s="47">
        <v>636.63031039999998</v>
      </c>
      <c r="L1388" s="39" t="s">
        <v>46</v>
      </c>
      <c r="M1388" s="41">
        <v>0</v>
      </c>
      <c r="N1388" s="47">
        <f t="shared" si="42"/>
        <v>636.63031039999998</v>
      </c>
      <c r="O1388" s="39" t="s">
        <v>39</v>
      </c>
      <c r="P1388" s="13" t="s">
        <v>14968</v>
      </c>
      <c r="Q1388" s="40" t="s">
        <v>14969</v>
      </c>
      <c r="R1388" s="40" t="s">
        <v>14970</v>
      </c>
      <c r="S1388" s="40" t="s">
        <v>14971</v>
      </c>
      <c r="T1388" s="39" t="s">
        <v>125</v>
      </c>
      <c r="U1388" s="40" t="s">
        <v>14972</v>
      </c>
      <c r="V1388" s="55">
        <v>440.07842815999999</v>
      </c>
      <c r="W1388" s="43" t="s">
        <v>46</v>
      </c>
      <c r="X1388" s="44">
        <v>0</v>
      </c>
      <c r="Y1388" s="55">
        <f t="shared" si="43"/>
        <v>440.07842815999999</v>
      </c>
      <c r="Z1388" s="14" t="s">
        <v>39</v>
      </c>
      <c r="AA1388" s="45" t="s">
        <v>14973</v>
      </c>
      <c r="AB1388" s="45" t="s">
        <v>14974</v>
      </c>
      <c r="AC1388" s="45" t="s">
        <v>14975</v>
      </c>
      <c r="AD1388" s="45" t="s">
        <v>287</v>
      </c>
      <c r="AE1388" s="43" t="s">
        <v>1557</v>
      </c>
      <c r="AF1388" s="45" t="s">
        <v>14976</v>
      </c>
      <c r="AG1388" s="48">
        <v>1</v>
      </c>
    </row>
    <row r="1389" spans="1:33" s="1" customFormat="1" ht="71.25">
      <c r="A1389" s="46" t="s">
        <v>14977</v>
      </c>
      <c r="B1389" s="10" t="s">
        <v>14966</v>
      </c>
      <c r="C1389" s="21" t="s">
        <v>14967</v>
      </c>
      <c r="D1389" s="10" t="s">
        <v>792</v>
      </c>
      <c r="E1389" s="10" t="s">
        <v>79</v>
      </c>
      <c r="F1389" s="10" t="s">
        <v>44</v>
      </c>
      <c r="G1389" s="10" t="s">
        <v>45</v>
      </c>
      <c r="H1389" s="10" t="s">
        <v>44</v>
      </c>
      <c r="I1389" s="11"/>
      <c r="J1389" s="12">
        <v>3.0624544745346252E-3</v>
      </c>
      <c r="K1389" s="47">
        <v>2170.72393216</v>
      </c>
      <c r="L1389" s="39" t="s">
        <v>46</v>
      </c>
      <c r="M1389" s="41">
        <v>0</v>
      </c>
      <c r="N1389" s="47">
        <f t="shared" si="42"/>
        <v>2170.72393216</v>
      </c>
      <c r="O1389" s="39" t="s">
        <v>39</v>
      </c>
      <c r="P1389" s="13" t="s">
        <v>14978</v>
      </c>
      <c r="Q1389" s="40" t="s">
        <v>14979</v>
      </c>
      <c r="R1389" s="40" t="s">
        <v>14980</v>
      </c>
      <c r="S1389" s="40" t="s">
        <v>14981</v>
      </c>
      <c r="T1389" s="39" t="s">
        <v>797</v>
      </c>
      <c r="U1389" s="40" t="s">
        <v>14982</v>
      </c>
      <c r="V1389" s="55">
        <v>279.37563136</v>
      </c>
      <c r="W1389" s="43" t="s">
        <v>46</v>
      </c>
      <c r="X1389" s="44">
        <v>0</v>
      </c>
      <c r="Y1389" s="55">
        <f t="shared" si="43"/>
        <v>279.37563136</v>
      </c>
      <c r="Z1389" s="14" t="s">
        <v>39</v>
      </c>
      <c r="AA1389" s="45" t="s">
        <v>14983</v>
      </c>
      <c r="AB1389" s="45" t="s">
        <v>14984</v>
      </c>
      <c r="AC1389" s="45" t="s">
        <v>14985</v>
      </c>
      <c r="AD1389" s="45" t="s">
        <v>287</v>
      </c>
      <c r="AE1389" s="43" t="s">
        <v>5894</v>
      </c>
      <c r="AF1389" s="45" t="s">
        <v>14986</v>
      </c>
      <c r="AG1389" s="48">
        <v>1</v>
      </c>
    </row>
    <row r="1390" spans="1:33" s="1" customFormat="1">
      <c r="A1390" s="46" t="s">
        <v>14987</v>
      </c>
      <c r="B1390" s="10" t="s">
        <v>14988</v>
      </c>
      <c r="C1390" s="21" t="s">
        <v>14989</v>
      </c>
      <c r="D1390" s="17" t="s">
        <v>14990</v>
      </c>
      <c r="E1390" s="10" t="s">
        <v>61</v>
      </c>
      <c r="F1390" s="10" t="s">
        <v>62</v>
      </c>
      <c r="G1390" s="10" t="s">
        <v>45</v>
      </c>
      <c r="H1390" s="10" t="s">
        <v>63</v>
      </c>
      <c r="I1390" s="11"/>
      <c r="J1390" s="12">
        <v>1.0815883132237227E-4</v>
      </c>
      <c r="K1390" s="47">
        <v>6049.8422118400003</v>
      </c>
      <c r="L1390" s="39" t="s">
        <v>46</v>
      </c>
      <c r="M1390" s="41">
        <v>0</v>
      </c>
      <c r="N1390" s="47">
        <f t="shared" si="42"/>
        <v>6049.8422118400003</v>
      </c>
      <c r="O1390" s="39" t="s">
        <v>39</v>
      </c>
      <c r="P1390" s="13" t="s">
        <v>14991</v>
      </c>
      <c r="Q1390" s="40" t="s">
        <v>14992</v>
      </c>
      <c r="R1390" s="40" t="s">
        <v>14993</v>
      </c>
      <c r="S1390" s="40" t="s">
        <v>9454</v>
      </c>
      <c r="T1390" s="39" t="s">
        <v>613</v>
      </c>
      <c r="U1390" s="40" t="s">
        <v>14994</v>
      </c>
      <c r="V1390" s="55">
        <v>854.19717376000006</v>
      </c>
      <c r="W1390" s="43" t="s">
        <v>46</v>
      </c>
      <c r="X1390" s="44">
        <v>0</v>
      </c>
      <c r="Y1390" s="55">
        <f t="shared" si="43"/>
        <v>854.19717376000006</v>
      </c>
      <c r="Z1390" s="14" t="s">
        <v>39</v>
      </c>
      <c r="AA1390" s="45" t="s">
        <v>14995</v>
      </c>
      <c r="AB1390" s="45" t="s">
        <v>14996</v>
      </c>
      <c r="AC1390" s="45" t="s">
        <v>14993</v>
      </c>
      <c r="AD1390" s="45" t="s">
        <v>73</v>
      </c>
      <c r="AE1390" s="43" t="s">
        <v>125</v>
      </c>
      <c r="AF1390" s="45" t="s">
        <v>14997</v>
      </c>
      <c r="AG1390" s="48">
        <v>1</v>
      </c>
    </row>
    <row r="1391" spans="1:33" s="1" customFormat="1" ht="71.25">
      <c r="A1391" s="46" t="s">
        <v>14998</v>
      </c>
      <c r="B1391" s="10" t="s">
        <v>14999</v>
      </c>
      <c r="C1391" s="21" t="s">
        <v>15000</v>
      </c>
      <c r="D1391" s="10" t="s">
        <v>15001</v>
      </c>
      <c r="E1391" s="10" t="s">
        <v>79</v>
      </c>
      <c r="F1391" s="10" t="s">
        <v>44</v>
      </c>
      <c r="G1391" s="10" t="s">
        <v>45</v>
      </c>
      <c r="H1391" s="10" t="s">
        <v>44</v>
      </c>
      <c r="I1391" s="11">
        <v>8432.77</v>
      </c>
      <c r="J1391" s="12">
        <v>1.3264630266678475E-4</v>
      </c>
      <c r="K1391" s="47">
        <v>8432.7007999999896</v>
      </c>
      <c r="L1391" s="39" t="s">
        <v>46</v>
      </c>
      <c r="M1391" s="41">
        <v>0</v>
      </c>
      <c r="N1391" s="47">
        <f t="shared" si="42"/>
        <v>8432.7007999999896</v>
      </c>
      <c r="O1391" s="39" t="s">
        <v>39</v>
      </c>
      <c r="P1391" s="13" t="s">
        <v>15002</v>
      </c>
      <c r="Q1391" s="40" t="s">
        <v>15003</v>
      </c>
      <c r="R1391" s="40" t="s">
        <v>15004</v>
      </c>
      <c r="S1391" s="40" t="s">
        <v>15005</v>
      </c>
      <c r="T1391" s="39" t="s">
        <v>125</v>
      </c>
      <c r="U1391" s="40" t="s">
        <v>15006</v>
      </c>
      <c r="V1391" s="55">
        <v>8432.7007999999896</v>
      </c>
      <c r="W1391" s="43" t="s">
        <v>46</v>
      </c>
      <c r="X1391" s="44">
        <v>0</v>
      </c>
      <c r="Y1391" s="55">
        <f t="shared" si="43"/>
        <v>8432.7007999999896</v>
      </c>
      <c r="Z1391" s="14" t="s">
        <v>39</v>
      </c>
      <c r="AA1391" s="45" t="s">
        <v>15007</v>
      </c>
      <c r="AB1391" s="45" t="s">
        <v>15008</v>
      </c>
      <c r="AC1391" s="45" t="s">
        <v>15004</v>
      </c>
      <c r="AD1391" s="45" t="s">
        <v>73</v>
      </c>
      <c r="AE1391" s="43" t="s">
        <v>125</v>
      </c>
      <c r="AF1391" s="45" t="s">
        <v>15006</v>
      </c>
      <c r="AG1391" s="48">
        <v>1</v>
      </c>
    </row>
    <row r="1392" spans="1:33" s="1" customFormat="1" ht="57">
      <c r="A1392" s="46" t="s">
        <v>15009</v>
      </c>
      <c r="B1392" s="10" t="s">
        <v>14999</v>
      </c>
      <c r="C1392" s="21" t="s">
        <v>15000</v>
      </c>
      <c r="D1392" s="10" t="s">
        <v>15010</v>
      </c>
      <c r="E1392" s="10" t="s">
        <v>79</v>
      </c>
      <c r="F1392" s="10" t="s">
        <v>44</v>
      </c>
      <c r="G1392" s="10" t="s">
        <v>45</v>
      </c>
      <c r="H1392" s="10" t="s">
        <v>44</v>
      </c>
      <c r="I1392" s="11">
        <v>16865.57</v>
      </c>
      <c r="J1392" s="12">
        <v>2.0339099742240382E-3</v>
      </c>
      <c r="K1392" s="47">
        <v>16865.401599999979</v>
      </c>
      <c r="L1392" s="39" t="s">
        <v>46</v>
      </c>
      <c r="M1392" s="41">
        <v>0</v>
      </c>
      <c r="N1392" s="47">
        <f t="shared" si="42"/>
        <v>16865.401599999979</v>
      </c>
      <c r="O1392" s="39" t="s">
        <v>39</v>
      </c>
      <c r="P1392" s="13" t="s">
        <v>15011</v>
      </c>
      <c r="Q1392" s="40" t="s">
        <v>15012</v>
      </c>
      <c r="R1392" s="40" t="s">
        <v>15013</v>
      </c>
      <c r="S1392" s="40" t="s">
        <v>15014</v>
      </c>
      <c r="T1392" s="39" t="s">
        <v>125</v>
      </c>
      <c r="U1392" s="40" t="s">
        <v>15015</v>
      </c>
      <c r="V1392" s="55">
        <v>16865.401599999979</v>
      </c>
      <c r="W1392" s="43" t="s">
        <v>46</v>
      </c>
      <c r="X1392" s="44">
        <v>0</v>
      </c>
      <c r="Y1392" s="55">
        <f t="shared" si="43"/>
        <v>16865.401599999979</v>
      </c>
      <c r="Z1392" s="14" t="s">
        <v>39</v>
      </c>
      <c r="AA1392" s="45" t="s">
        <v>15016</v>
      </c>
      <c r="AB1392" s="45" t="s">
        <v>15017</v>
      </c>
      <c r="AC1392" s="45" t="s">
        <v>15013</v>
      </c>
      <c r="AD1392" s="45" t="s">
        <v>73</v>
      </c>
      <c r="AE1392" s="43" t="s">
        <v>125</v>
      </c>
      <c r="AF1392" s="45" t="s">
        <v>15015</v>
      </c>
      <c r="AG1392" s="48">
        <v>1</v>
      </c>
    </row>
    <row r="1393" spans="1:33" s="1" customFormat="1" ht="185.25">
      <c r="A1393" s="46" t="s">
        <v>15018</v>
      </c>
      <c r="B1393" s="10" t="s">
        <v>14999</v>
      </c>
      <c r="C1393" s="21" t="s">
        <v>15000</v>
      </c>
      <c r="D1393" s="10" t="s">
        <v>15019</v>
      </c>
      <c r="E1393" s="10" t="s">
        <v>133</v>
      </c>
      <c r="F1393" s="10" t="s">
        <v>147</v>
      </c>
      <c r="G1393" s="10" t="s">
        <v>135</v>
      </c>
      <c r="H1393" s="10" t="s">
        <v>136</v>
      </c>
      <c r="I1393" s="11"/>
      <c r="J1393" s="12">
        <v>4.4879506225899753E-3</v>
      </c>
      <c r="K1393" s="47">
        <v>170960.57993727998</v>
      </c>
      <c r="L1393" s="39" t="s">
        <v>46</v>
      </c>
      <c r="M1393" s="41">
        <v>0</v>
      </c>
      <c r="N1393" s="47">
        <f t="shared" si="42"/>
        <v>170960.57993727998</v>
      </c>
      <c r="O1393" s="39" t="s">
        <v>39</v>
      </c>
      <c r="P1393" s="13" t="s">
        <v>15020</v>
      </c>
      <c r="Q1393" s="40" t="s">
        <v>15021</v>
      </c>
      <c r="R1393" s="40" t="s">
        <v>15022</v>
      </c>
      <c r="S1393" s="40" t="s">
        <v>15023</v>
      </c>
      <c r="T1393" s="39" t="s">
        <v>1159</v>
      </c>
      <c r="U1393" s="40" t="s">
        <v>15024</v>
      </c>
      <c r="V1393" s="55">
        <v>86438.325872639994</v>
      </c>
      <c r="W1393" s="43" t="s">
        <v>46</v>
      </c>
      <c r="X1393" s="44">
        <v>0</v>
      </c>
      <c r="Y1393" s="55">
        <f t="shared" si="43"/>
        <v>86438.325872639994</v>
      </c>
      <c r="Z1393" s="14" t="s">
        <v>39</v>
      </c>
      <c r="AA1393" s="45" t="s">
        <v>15025</v>
      </c>
      <c r="AB1393" s="45" t="s">
        <v>15026</v>
      </c>
      <c r="AC1393" s="45" t="s">
        <v>15027</v>
      </c>
      <c r="AD1393" s="45" t="s">
        <v>271</v>
      </c>
      <c r="AE1393" s="43" t="s">
        <v>1159</v>
      </c>
      <c r="AF1393" s="45" t="s">
        <v>15028</v>
      </c>
      <c r="AG1393" s="48">
        <v>1</v>
      </c>
    </row>
    <row r="1394" spans="1:33" s="1" customFormat="1" ht="57">
      <c r="A1394" s="46" t="s">
        <v>15029</v>
      </c>
      <c r="B1394" s="10" t="s">
        <v>15030</v>
      </c>
      <c r="C1394" s="21" t="s">
        <v>15031</v>
      </c>
      <c r="D1394" s="10" t="s">
        <v>15032</v>
      </c>
      <c r="E1394" s="10" t="s">
        <v>79</v>
      </c>
      <c r="F1394" s="10" t="s">
        <v>44</v>
      </c>
      <c r="G1394" s="10" t="s">
        <v>45</v>
      </c>
      <c r="H1394" s="10" t="s">
        <v>44</v>
      </c>
      <c r="I1394" s="11"/>
      <c r="J1394" s="12">
        <v>7.9607808458497897E-4</v>
      </c>
      <c r="K1394" s="47">
        <v>657.64529152</v>
      </c>
      <c r="L1394" s="39" t="s">
        <v>46</v>
      </c>
      <c r="M1394" s="41">
        <v>0</v>
      </c>
      <c r="N1394" s="47">
        <f t="shared" si="42"/>
        <v>657.64529152</v>
      </c>
      <c r="O1394" s="39" t="s">
        <v>39</v>
      </c>
      <c r="P1394" s="13" t="s">
        <v>15033</v>
      </c>
      <c r="Q1394" s="40" t="s">
        <v>15034</v>
      </c>
      <c r="R1394" s="40" t="s">
        <v>15035</v>
      </c>
      <c r="S1394" s="40" t="s">
        <v>15036</v>
      </c>
      <c r="T1394" s="39" t="s">
        <v>125</v>
      </c>
      <c r="U1394" s="40" t="s">
        <v>15037</v>
      </c>
      <c r="V1394" s="55">
        <v>537.73628159999998</v>
      </c>
      <c r="W1394" s="43" t="s">
        <v>46</v>
      </c>
      <c r="X1394" s="44">
        <v>0</v>
      </c>
      <c r="Y1394" s="55">
        <f t="shared" si="43"/>
        <v>537.73628159999998</v>
      </c>
      <c r="Z1394" s="14" t="s">
        <v>39</v>
      </c>
      <c r="AA1394" s="45" t="s">
        <v>15038</v>
      </c>
      <c r="AB1394" s="45" t="s">
        <v>15039</v>
      </c>
      <c r="AC1394" s="45" t="s">
        <v>15040</v>
      </c>
      <c r="AD1394" s="45" t="s">
        <v>287</v>
      </c>
      <c r="AE1394" s="43" t="s">
        <v>2657</v>
      </c>
      <c r="AF1394" s="45" t="s">
        <v>15041</v>
      </c>
      <c r="AG1394" s="48">
        <v>1</v>
      </c>
    </row>
    <row r="1395" spans="1:33" s="1" customFormat="1" ht="42.75">
      <c r="A1395" s="46" t="s">
        <v>15042</v>
      </c>
      <c r="B1395" s="10" t="s">
        <v>15030</v>
      </c>
      <c r="C1395" s="21" t="s">
        <v>15031</v>
      </c>
      <c r="D1395" s="10" t="s">
        <v>847</v>
      </c>
      <c r="E1395" s="10" t="s">
        <v>79</v>
      </c>
      <c r="F1395" s="10" t="s">
        <v>44</v>
      </c>
      <c r="G1395" s="10" t="s">
        <v>45</v>
      </c>
      <c r="H1395" s="10" t="s">
        <v>44</v>
      </c>
      <c r="I1395" s="11"/>
      <c r="J1395" s="12">
        <v>5.1125998074501551E-3</v>
      </c>
      <c r="K1395" s="47">
        <v>15123.36935424</v>
      </c>
      <c r="L1395" s="39" t="s">
        <v>46</v>
      </c>
      <c r="M1395" s="41">
        <v>0</v>
      </c>
      <c r="N1395" s="47">
        <f t="shared" si="42"/>
        <v>15123.36935424</v>
      </c>
      <c r="O1395" s="39" t="s">
        <v>39</v>
      </c>
      <c r="P1395" s="13" t="s">
        <v>15043</v>
      </c>
      <c r="Q1395" s="40" t="s">
        <v>15044</v>
      </c>
      <c r="R1395" s="40" t="s">
        <v>15045</v>
      </c>
      <c r="S1395" s="40" t="s">
        <v>15046</v>
      </c>
      <c r="T1395" s="39" t="s">
        <v>613</v>
      </c>
      <c r="U1395" s="40" t="s">
        <v>15047</v>
      </c>
      <c r="V1395" s="55">
        <v>8671.7701503999997</v>
      </c>
      <c r="W1395" s="43" t="s">
        <v>46</v>
      </c>
      <c r="X1395" s="44">
        <v>0</v>
      </c>
      <c r="Y1395" s="55">
        <f t="shared" si="43"/>
        <v>8671.7701503999997</v>
      </c>
      <c r="Z1395" s="14" t="s">
        <v>39</v>
      </c>
      <c r="AA1395" s="45" t="s">
        <v>15048</v>
      </c>
      <c r="AB1395" s="45" t="s">
        <v>15049</v>
      </c>
      <c r="AC1395" s="45" t="s">
        <v>15045</v>
      </c>
      <c r="AD1395" s="45" t="s">
        <v>55</v>
      </c>
      <c r="AE1395" s="43" t="s">
        <v>613</v>
      </c>
      <c r="AF1395" s="45" t="s">
        <v>15047</v>
      </c>
      <c r="AG1395" s="48">
        <v>1</v>
      </c>
    </row>
    <row r="1396" spans="1:33" s="1" customFormat="1">
      <c r="A1396" s="46" t="s">
        <v>15050</v>
      </c>
      <c r="B1396" s="10" t="s">
        <v>15051</v>
      </c>
      <c r="C1396" s="21" t="s">
        <v>15052</v>
      </c>
      <c r="D1396" s="10" t="s">
        <v>792</v>
      </c>
      <c r="E1396" s="10" t="s">
        <v>6757</v>
      </c>
      <c r="F1396" s="10" t="s">
        <v>147</v>
      </c>
      <c r="G1396" s="10" t="s">
        <v>135</v>
      </c>
      <c r="H1396" s="10" t="s">
        <v>147</v>
      </c>
      <c r="I1396" s="11">
        <v>11533960.439999999</v>
      </c>
      <c r="J1396" s="12">
        <v>2.4190295903972647E-2</v>
      </c>
      <c r="K1396" s="47">
        <v>11533959.600399984</v>
      </c>
      <c r="L1396" s="39" t="s">
        <v>46</v>
      </c>
      <c r="M1396" s="41">
        <v>0</v>
      </c>
      <c r="N1396" s="47">
        <f t="shared" si="42"/>
        <v>11533959.600399984</v>
      </c>
      <c r="O1396" s="39" t="s">
        <v>39</v>
      </c>
      <c r="P1396" s="13" t="s">
        <v>15053</v>
      </c>
      <c r="Q1396" s="40" t="s">
        <v>15054</v>
      </c>
      <c r="R1396" s="40" t="s">
        <v>15055</v>
      </c>
      <c r="S1396" s="40" t="s">
        <v>15056</v>
      </c>
      <c r="T1396" s="39" t="s">
        <v>152</v>
      </c>
      <c r="U1396" s="40" t="s">
        <v>15057</v>
      </c>
      <c r="V1396" s="55">
        <v>11533959.600399984</v>
      </c>
      <c r="W1396" s="43" t="s">
        <v>46</v>
      </c>
      <c r="X1396" s="44">
        <v>0</v>
      </c>
      <c r="Y1396" s="55">
        <f t="shared" si="43"/>
        <v>11533959.600399984</v>
      </c>
      <c r="Z1396" s="14" t="s">
        <v>39</v>
      </c>
      <c r="AA1396" s="45" t="s">
        <v>15058</v>
      </c>
      <c r="AB1396" s="45" t="s">
        <v>15059</v>
      </c>
      <c r="AC1396" s="45" t="s">
        <v>15055</v>
      </c>
      <c r="AD1396" s="45" t="s">
        <v>156</v>
      </c>
      <c r="AE1396" s="43" t="s">
        <v>152</v>
      </c>
      <c r="AF1396" s="45" t="s">
        <v>15057</v>
      </c>
      <c r="AG1396" s="48">
        <v>1</v>
      </c>
    </row>
    <row r="1397" spans="1:33" s="1" customFormat="1" ht="57">
      <c r="A1397" s="46" t="s">
        <v>15060</v>
      </c>
      <c r="B1397" s="10" t="s">
        <v>15061</v>
      </c>
      <c r="C1397" s="21" t="s">
        <v>15062</v>
      </c>
      <c r="D1397" s="10" t="s">
        <v>598</v>
      </c>
      <c r="E1397" s="10" t="s">
        <v>79</v>
      </c>
      <c r="F1397" s="10" t="s">
        <v>44</v>
      </c>
      <c r="G1397" s="10" t="s">
        <v>45</v>
      </c>
      <c r="H1397" s="10" t="s">
        <v>44</v>
      </c>
      <c r="I1397" s="11">
        <v>73544.3</v>
      </c>
      <c r="J1397" s="12">
        <v>1.2339618479086536E-2</v>
      </c>
      <c r="K1397" s="47">
        <v>73544.26219999991</v>
      </c>
      <c r="L1397" s="39" t="s">
        <v>46</v>
      </c>
      <c r="M1397" s="41">
        <v>0</v>
      </c>
      <c r="N1397" s="47">
        <f t="shared" si="42"/>
        <v>73544.26219999991</v>
      </c>
      <c r="O1397" s="39" t="s">
        <v>39</v>
      </c>
      <c r="P1397" s="13" t="s">
        <v>15063</v>
      </c>
      <c r="Q1397" s="40" t="s">
        <v>15064</v>
      </c>
      <c r="R1397" s="40" t="s">
        <v>15065</v>
      </c>
      <c r="S1397" s="40" t="s">
        <v>15066</v>
      </c>
      <c r="T1397" s="39" t="s">
        <v>125</v>
      </c>
      <c r="U1397" s="40" t="s">
        <v>15067</v>
      </c>
      <c r="V1397" s="55">
        <v>59905.551599999919</v>
      </c>
      <c r="W1397" s="43" t="s">
        <v>46</v>
      </c>
      <c r="X1397" s="44">
        <v>0</v>
      </c>
      <c r="Y1397" s="55">
        <f t="shared" si="43"/>
        <v>59905.551599999919</v>
      </c>
      <c r="Z1397" s="14" t="s">
        <v>39</v>
      </c>
      <c r="AA1397" s="45" t="s">
        <v>15063</v>
      </c>
      <c r="AB1397" s="45" t="s">
        <v>15068</v>
      </c>
      <c r="AC1397" s="45" t="s">
        <v>15069</v>
      </c>
      <c r="AD1397" s="45" t="s">
        <v>73</v>
      </c>
      <c r="AE1397" s="43" t="s">
        <v>125</v>
      </c>
      <c r="AF1397" s="45" t="s">
        <v>15067</v>
      </c>
      <c r="AG1397" s="48">
        <v>1</v>
      </c>
    </row>
    <row r="1398" spans="1:33" s="1" customFormat="1" ht="57">
      <c r="A1398" s="46" t="s">
        <v>15070</v>
      </c>
      <c r="B1398" s="10" t="s">
        <v>15061</v>
      </c>
      <c r="C1398" s="21" t="s">
        <v>15062</v>
      </c>
      <c r="D1398" s="10" t="s">
        <v>2516</v>
      </c>
      <c r="E1398" s="10" t="s">
        <v>79</v>
      </c>
      <c r="F1398" s="10" t="s">
        <v>44</v>
      </c>
      <c r="G1398" s="10" t="s">
        <v>45</v>
      </c>
      <c r="H1398" s="10" t="s">
        <v>44</v>
      </c>
      <c r="I1398" s="11">
        <v>147088.6</v>
      </c>
      <c r="J1398" s="12">
        <v>4.8058087449743825E-2</v>
      </c>
      <c r="K1398" s="47">
        <v>147088.52439999982</v>
      </c>
      <c r="L1398" s="39" t="s">
        <v>46</v>
      </c>
      <c r="M1398" s="41">
        <v>0</v>
      </c>
      <c r="N1398" s="47">
        <f t="shared" si="42"/>
        <v>147088.52439999982</v>
      </c>
      <c r="O1398" s="39" t="s">
        <v>39</v>
      </c>
      <c r="P1398" s="13" t="s">
        <v>15071</v>
      </c>
      <c r="Q1398" s="40" t="s">
        <v>15072</v>
      </c>
      <c r="R1398" s="40" t="s">
        <v>15073</v>
      </c>
      <c r="S1398" s="40" t="s">
        <v>15074</v>
      </c>
      <c r="T1398" s="39" t="s">
        <v>84</v>
      </c>
      <c r="U1398" s="40" t="s">
        <v>15075</v>
      </c>
      <c r="V1398" s="55">
        <v>119813.21559999984</v>
      </c>
      <c r="W1398" s="43" t="s">
        <v>46</v>
      </c>
      <c r="X1398" s="44">
        <v>0</v>
      </c>
      <c r="Y1398" s="55">
        <f t="shared" si="43"/>
        <v>119813.21559999984</v>
      </c>
      <c r="Z1398" s="14" t="s">
        <v>39</v>
      </c>
      <c r="AA1398" s="45" t="s">
        <v>15071</v>
      </c>
      <c r="AB1398" s="45" t="s">
        <v>15076</v>
      </c>
      <c r="AC1398" s="45" t="s">
        <v>15077</v>
      </c>
      <c r="AD1398" s="45" t="s">
        <v>73</v>
      </c>
      <c r="AE1398" s="43" t="s">
        <v>84</v>
      </c>
      <c r="AF1398" s="45" t="s">
        <v>15075</v>
      </c>
      <c r="AG1398" s="48">
        <v>1</v>
      </c>
    </row>
    <row r="1399" spans="1:33" s="1" customFormat="1">
      <c r="A1399" s="46" t="s">
        <v>15078</v>
      </c>
      <c r="B1399" s="10" t="s">
        <v>15079</v>
      </c>
      <c r="C1399" s="21" t="s">
        <v>15080</v>
      </c>
      <c r="D1399" s="10" t="s">
        <v>15081</v>
      </c>
      <c r="E1399" s="10" t="s">
        <v>6757</v>
      </c>
      <c r="F1399" s="10" t="s">
        <v>147</v>
      </c>
      <c r="G1399" s="10" t="s">
        <v>135</v>
      </c>
      <c r="H1399" s="10" t="s">
        <v>136</v>
      </c>
      <c r="I1399" s="11">
        <v>5748949.4100000001</v>
      </c>
      <c r="J1399" s="12">
        <v>2.6124218769835721E-2</v>
      </c>
      <c r="K1399" s="47">
        <v>5748949.4100000001</v>
      </c>
      <c r="L1399" s="39" t="s">
        <v>46</v>
      </c>
      <c r="M1399" s="41">
        <v>0</v>
      </c>
      <c r="N1399" s="47">
        <f t="shared" si="42"/>
        <v>5748949.4100000001</v>
      </c>
      <c r="O1399" s="39" t="s">
        <v>39</v>
      </c>
      <c r="P1399" s="13" t="s">
        <v>15082</v>
      </c>
      <c r="Q1399" s="40" t="s">
        <v>15083</v>
      </c>
      <c r="R1399" s="40" t="s">
        <v>15084</v>
      </c>
      <c r="S1399" s="40" t="s">
        <v>2968</v>
      </c>
      <c r="T1399" s="39" t="s">
        <v>152</v>
      </c>
      <c r="U1399" s="40" t="s">
        <v>15085</v>
      </c>
      <c r="V1399" s="55">
        <v>5748949.4099999927</v>
      </c>
      <c r="W1399" s="43" t="s">
        <v>46</v>
      </c>
      <c r="X1399" s="44">
        <v>0</v>
      </c>
      <c r="Y1399" s="55">
        <f t="shared" si="43"/>
        <v>5748949.4099999927</v>
      </c>
      <c r="Z1399" s="14" t="s">
        <v>39</v>
      </c>
      <c r="AA1399" s="45" t="s">
        <v>15086</v>
      </c>
      <c r="AB1399" s="45" t="s">
        <v>15087</v>
      </c>
      <c r="AC1399" s="45" t="s">
        <v>15084</v>
      </c>
      <c r="AD1399" s="45" t="s">
        <v>156</v>
      </c>
      <c r="AE1399" s="43" t="s">
        <v>152</v>
      </c>
      <c r="AF1399" s="45" t="s">
        <v>15088</v>
      </c>
      <c r="AG1399" s="48">
        <v>1</v>
      </c>
    </row>
    <row r="1400" spans="1:33" s="1" customFormat="1" ht="71.25">
      <c r="A1400" s="46" t="s">
        <v>15089</v>
      </c>
      <c r="B1400" s="10" t="s">
        <v>15090</v>
      </c>
      <c r="C1400" s="21" t="s">
        <v>15091</v>
      </c>
      <c r="D1400" s="10" t="s">
        <v>1949</v>
      </c>
      <c r="E1400" s="10" t="s">
        <v>6757</v>
      </c>
      <c r="F1400" s="10" t="s">
        <v>147</v>
      </c>
      <c r="G1400" s="10" t="s">
        <v>135</v>
      </c>
      <c r="H1400" s="10" t="s">
        <v>136</v>
      </c>
      <c r="I1400" s="11">
        <v>2822111.68</v>
      </c>
      <c r="J1400" s="12">
        <v>0.28985362443355411</v>
      </c>
      <c r="K1400" s="47">
        <v>2040334.4177999974</v>
      </c>
      <c r="L1400" s="39" t="s">
        <v>46</v>
      </c>
      <c r="M1400" s="41">
        <v>0</v>
      </c>
      <c r="N1400" s="47">
        <f t="shared" si="42"/>
        <v>2040334.4177999974</v>
      </c>
      <c r="O1400" s="39" t="s">
        <v>39</v>
      </c>
      <c r="P1400" s="13" t="s">
        <v>15092</v>
      </c>
      <c r="Q1400" s="40" t="s">
        <v>15093</v>
      </c>
      <c r="R1400" s="40" t="s">
        <v>15094</v>
      </c>
      <c r="S1400" s="40" t="s">
        <v>15095</v>
      </c>
      <c r="T1400" s="39" t="s">
        <v>152</v>
      </c>
      <c r="U1400" s="40" t="s">
        <v>15096</v>
      </c>
      <c r="V1400" s="55">
        <v>661734.64879999915</v>
      </c>
      <c r="W1400" s="43" t="s">
        <v>46</v>
      </c>
      <c r="X1400" s="44">
        <v>0</v>
      </c>
      <c r="Y1400" s="55">
        <f t="shared" si="43"/>
        <v>661734.64879999915</v>
      </c>
      <c r="Z1400" s="14" t="s">
        <v>39</v>
      </c>
      <c r="AA1400" s="45" t="s">
        <v>15097</v>
      </c>
      <c r="AB1400" s="45" t="s">
        <v>15098</v>
      </c>
      <c r="AC1400" s="45" t="s">
        <v>15099</v>
      </c>
      <c r="AD1400" s="45" t="s">
        <v>15100</v>
      </c>
      <c r="AE1400" s="43" t="s">
        <v>2276</v>
      </c>
      <c r="AF1400" s="45" t="s">
        <v>15101</v>
      </c>
      <c r="AG1400" s="48">
        <v>1</v>
      </c>
    </row>
    <row r="1401" spans="1:33" s="1" customFormat="1" ht="85.5">
      <c r="A1401" s="46" t="s">
        <v>15102</v>
      </c>
      <c r="B1401" s="10" t="s">
        <v>15103</v>
      </c>
      <c r="C1401" s="21" t="s">
        <v>15104</v>
      </c>
      <c r="D1401" s="10" t="s">
        <v>15105</v>
      </c>
      <c r="E1401" s="10" t="s">
        <v>6757</v>
      </c>
      <c r="F1401" s="10" t="s">
        <v>147</v>
      </c>
      <c r="G1401" s="10" t="s">
        <v>135</v>
      </c>
      <c r="H1401" s="10" t="s">
        <v>136</v>
      </c>
      <c r="I1401" s="11">
        <v>12735981.810000001</v>
      </c>
      <c r="J1401" s="12">
        <v>0.23149800169686216</v>
      </c>
      <c r="K1401" s="47">
        <v>12735981.740999984</v>
      </c>
      <c r="L1401" s="39" t="s">
        <v>46</v>
      </c>
      <c r="M1401" s="41">
        <v>0</v>
      </c>
      <c r="N1401" s="47">
        <f t="shared" si="42"/>
        <v>12735981.740999984</v>
      </c>
      <c r="O1401" s="39" t="s">
        <v>39</v>
      </c>
      <c r="P1401" s="13" t="s">
        <v>15106</v>
      </c>
      <c r="Q1401" s="40" t="s">
        <v>15107</v>
      </c>
      <c r="R1401" s="40" t="s">
        <v>15108</v>
      </c>
      <c r="S1401" s="40" t="s">
        <v>15109</v>
      </c>
      <c r="T1401" s="39" t="s">
        <v>152</v>
      </c>
      <c r="U1401" s="40" t="s">
        <v>15110</v>
      </c>
      <c r="V1401" s="55">
        <v>12735981.740999984</v>
      </c>
      <c r="W1401" s="43" t="s">
        <v>46</v>
      </c>
      <c r="X1401" s="44">
        <v>0</v>
      </c>
      <c r="Y1401" s="55">
        <f t="shared" si="43"/>
        <v>12735981.740999984</v>
      </c>
      <c r="Z1401" s="14" t="s">
        <v>39</v>
      </c>
      <c r="AA1401" s="45" t="s">
        <v>15111</v>
      </c>
      <c r="AB1401" s="45" t="s">
        <v>15112</v>
      </c>
      <c r="AC1401" s="45" t="s">
        <v>15108</v>
      </c>
      <c r="AD1401" s="45" t="s">
        <v>156</v>
      </c>
      <c r="AE1401" s="43" t="s">
        <v>152</v>
      </c>
      <c r="AF1401" s="45" t="s">
        <v>15110</v>
      </c>
      <c r="AG1401" s="48">
        <v>1</v>
      </c>
    </row>
    <row r="1402" spans="1:33" s="1" customFormat="1" ht="42.75">
      <c r="A1402" s="46" t="s">
        <v>15113</v>
      </c>
      <c r="B1402" s="10" t="s">
        <v>15114</v>
      </c>
      <c r="C1402" s="21" t="s">
        <v>15115</v>
      </c>
      <c r="D1402" s="10" t="s">
        <v>173</v>
      </c>
      <c r="E1402" s="10" t="s">
        <v>6757</v>
      </c>
      <c r="F1402" s="10" t="s">
        <v>147</v>
      </c>
      <c r="G1402" s="10" t="s">
        <v>135</v>
      </c>
      <c r="H1402" s="10" t="s">
        <v>147</v>
      </c>
      <c r="I1402" s="11">
        <v>3981342.95</v>
      </c>
      <c r="J1402" s="12">
        <v>9.6706509825136375E-3</v>
      </c>
      <c r="K1402" s="47">
        <v>3981342.7313999948</v>
      </c>
      <c r="L1402" s="39" t="s">
        <v>46</v>
      </c>
      <c r="M1402" s="41">
        <v>0</v>
      </c>
      <c r="N1402" s="47">
        <f t="shared" si="42"/>
        <v>3981342.7313999948</v>
      </c>
      <c r="O1402" s="39" t="s">
        <v>39</v>
      </c>
      <c r="P1402" s="13" t="s">
        <v>15116</v>
      </c>
      <c r="Q1402" s="40" t="s">
        <v>15117</v>
      </c>
      <c r="R1402" s="40" t="s">
        <v>15118</v>
      </c>
      <c r="S1402" s="40" t="s">
        <v>688</v>
      </c>
      <c r="T1402" s="39" t="s">
        <v>152</v>
      </c>
      <c r="U1402" s="40" t="s">
        <v>15119</v>
      </c>
      <c r="V1402" s="55">
        <v>316746.9865999996</v>
      </c>
      <c r="W1402" s="43" t="s">
        <v>46</v>
      </c>
      <c r="X1402" s="44">
        <v>0</v>
      </c>
      <c r="Y1402" s="55">
        <f t="shared" si="43"/>
        <v>316746.9865999996</v>
      </c>
      <c r="Z1402" s="14" t="s">
        <v>39</v>
      </c>
      <c r="AA1402" s="45" t="s">
        <v>15120</v>
      </c>
      <c r="AB1402" s="45" t="s">
        <v>15121</v>
      </c>
      <c r="AC1402" s="45" t="s">
        <v>15122</v>
      </c>
      <c r="AD1402" s="45" t="s">
        <v>2572</v>
      </c>
      <c r="AE1402" s="43" t="s">
        <v>2276</v>
      </c>
      <c r="AF1402" s="45" t="s">
        <v>15123</v>
      </c>
      <c r="AG1402" s="48">
        <v>1</v>
      </c>
    </row>
    <row r="1403" spans="1:33" s="1" customFormat="1" ht="28.5">
      <c r="A1403" s="46" t="s">
        <v>15124</v>
      </c>
      <c r="B1403" s="10" t="s">
        <v>15125</v>
      </c>
      <c r="C1403" s="21" t="s">
        <v>15126</v>
      </c>
      <c r="D1403" s="10" t="s">
        <v>146</v>
      </c>
      <c r="E1403" s="10" t="s">
        <v>79</v>
      </c>
      <c r="F1403" s="10" t="s">
        <v>44</v>
      </c>
      <c r="G1403" s="10" t="s">
        <v>45</v>
      </c>
      <c r="H1403" s="10" t="s">
        <v>44</v>
      </c>
      <c r="I1403" s="11"/>
      <c r="J1403" s="12">
        <v>6.7074008738812415E-4</v>
      </c>
      <c r="K1403" s="47">
        <v>3155.9556940799998</v>
      </c>
      <c r="L1403" s="39" t="s">
        <v>46</v>
      </c>
      <c r="M1403" s="41">
        <v>0</v>
      </c>
      <c r="N1403" s="47">
        <f t="shared" si="42"/>
        <v>3155.9556940799998</v>
      </c>
      <c r="O1403" s="39" t="s">
        <v>39</v>
      </c>
      <c r="P1403" s="13" t="s">
        <v>15127</v>
      </c>
      <c r="Q1403" s="40" t="s">
        <v>15128</v>
      </c>
      <c r="R1403" s="40" t="s">
        <v>15129</v>
      </c>
      <c r="S1403" s="40" t="s">
        <v>15130</v>
      </c>
      <c r="T1403" s="39" t="s">
        <v>125</v>
      </c>
      <c r="U1403" s="40" t="s">
        <v>15131</v>
      </c>
      <c r="V1403" s="55">
        <v>1719.51992576</v>
      </c>
      <c r="W1403" s="43" t="s">
        <v>46</v>
      </c>
      <c r="X1403" s="44">
        <v>0</v>
      </c>
      <c r="Y1403" s="55">
        <f t="shared" si="43"/>
        <v>1719.51992576</v>
      </c>
      <c r="Z1403" s="14" t="s">
        <v>39</v>
      </c>
      <c r="AA1403" s="45" t="s">
        <v>15132</v>
      </c>
      <c r="AB1403" s="45" t="s">
        <v>15133</v>
      </c>
      <c r="AC1403" s="45" t="s">
        <v>15129</v>
      </c>
      <c r="AD1403" s="45" t="s">
        <v>55</v>
      </c>
      <c r="AE1403" s="43" t="s">
        <v>125</v>
      </c>
      <c r="AF1403" s="45" t="s">
        <v>15131</v>
      </c>
      <c r="AG1403" s="48">
        <v>1</v>
      </c>
    </row>
    <row r="1404" spans="1:33" s="1" customFormat="1" ht="156.75">
      <c r="A1404" s="46" t="s">
        <v>15134</v>
      </c>
      <c r="B1404" s="10" t="s">
        <v>15135</v>
      </c>
      <c r="C1404" s="21" t="s">
        <v>15136</v>
      </c>
      <c r="D1404" s="10" t="s">
        <v>15137</v>
      </c>
      <c r="E1404" s="10" t="s">
        <v>133</v>
      </c>
      <c r="F1404" s="10" t="s">
        <v>147</v>
      </c>
      <c r="G1404" s="10" t="s">
        <v>15138</v>
      </c>
      <c r="H1404" s="10" t="s">
        <v>133</v>
      </c>
      <c r="I1404" s="11"/>
      <c r="J1404" s="12">
        <v>1.1810793563561209E-3</v>
      </c>
      <c r="K1404" s="47">
        <v>2998.96142336</v>
      </c>
      <c r="L1404" s="39" t="s">
        <v>46</v>
      </c>
      <c r="M1404" s="41">
        <v>0</v>
      </c>
      <c r="N1404" s="47">
        <f t="shared" si="42"/>
        <v>2998.96142336</v>
      </c>
      <c r="O1404" s="39" t="s">
        <v>39</v>
      </c>
      <c r="P1404" s="13" t="s">
        <v>15139</v>
      </c>
      <c r="Q1404" s="40" t="s">
        <v>15140</v>
      </c>
      <c r="R1404" s="40" t="s">
        <v>15141</v>
      </c>
      <c r="S1404" s="40" t="s">
        <v>15142</v>
      </c>
      <c r="T1404" s="39" t="s">
        <v>3424</v>
      </c>
      <c r="U1404" s="40" t="s">
        <v>15143</v>
      </c>
      <c r="V1404" s="55">
        <v>1592.19386368</v>
      </c>
      <c r="W1404" s="43" t="s">
        <v>46</v>
      </c>
      <c r="X1404" s="44">
        <v>0</v>
      </c>
      <c r="Y1404" s="55">
        <f t="shared" si="43"/>
        <v>1592.19386368</v>
      </c>
      <c r="Z1404" s="14" t="s">
        <v>39</v>
      </c>
      <c r="AA1404" s="45" t="s">
        <v>15144</v>
      </c>
      <c r="AB1404" s="45" t="s">
        <v>15145</v>
      </c>
      <c r="AC1404" s="45" t="s">
        <v>15146</v>
      </c>
      <c r="AD1404" s="45" t="s">
        <v>287</v>
      </c>
      <c r="AE1404" s="43" t="s">
        <v>12458</v>
      </c>
      <c r="AF1404" s="45" t="s">
        <v>15147</v>
      </c>
      <c r="AG1404" s="48">
        <v>1</v>
      </c>
    </row>
    <row r="1405" spans="1:33" s="1" customFormat="1" ht="142.5">
      <c r="A1405" s="46" t="s">
        <v>15148</v>
      </c>
      <c r="B1405" s="10" t="s">
        <v>15135</v>
      </c>
      <c r="C1405" s="21" t="s">
        <v>15136</v>
      </c>
      <c r="D1405" s="10" t="s">
        <v>15149</v>
      </c>
      <c r="E1405" s="10" t="s">
        <v>133</v>
      </c>
      <c r="F1405" s="10" t="s">
        <v>147</v>
      </c>
      <c r="G1405" s="10" t="s">
        <v>15138</v>
      </c>
      <c r="H1405" s="10" t="s">
        <v>133</v>
      </c>
      <c r="I1405" s="11"/>
      <c r="J1405" s="12">
        <v>3.1135611542264375E-3</v>
      </c>
      <c r="K1405" s="47">
        <v>4181.9812428799996</v>
      </c>
      <c r="L1405" s="39" t="s">
        <v>46</v>
      </c>
      <c r="M1405" s="41">
        <v>0</v>
      </c>
      <c r="N1405" s="47">
        <f t="shared" si="42"/>
        <v>4181.9812428799996</v>
      </c>
      <c r="O1405" s="39" t="s">
        <v>39</v>
      </c>
      <c r="P1405" s="13" t="s">
        <v>15150</v>
      </c>
      <c r="Q1405" s="40" t="s">
        <v>15151</v>
      </c>
      <c r="R1405" s="40" t="s">
        <v>15152</v>
      </c>
      <c r="S1405" s="40" t="s">
        <v>15153</v>
      </c>
      <c r="T1405" s="39" t="s">
        <v>3424</v>
      </c>
      <c r="U1405" s="40" t="s">
        <v>15154</v>
      </c>
      <c r="V1405" s="55">
        <v>2158.3621785599998</v>
      </c>
      <c r="W1405" s="43" t="s">
        <v>46</v>
      </c>
      <c r="X1405" s="44">
        <v>0</v>
      </c>
      <c r="Y1405" s="55">
        <f t="shared" si="43"/>
        <v>2158.3621785599998</v>
      </c>
      <c r="Z1405" s="14" t="s">
        <v>39</v>
      </c>
      <c r="AA1405" s="45" t="s">
        <v>15155</v>
      </c>
      <c r="AB1405" s="45" t="s">
        <v>15156</v>
      </c>
      <c r="AC1405" s="45" t="s">
        <v>15157</v>
      </c>
      <c r="AD1405" s="45" t="s">
        <v>9419</v>
      </c>
      <c r="AE1405" s="43" t="s">
        <v>904</v>
      </c>
      <c r="AF1405" s="45" t="s">
        <v>15154</v>
      </c>
      <c r="AG1405" s="48">
        <v>1</v>
      </c>
    </row>
    <row r="1406" spans="1:33" s="1" customFormat="1" ht="29.25">
      <c r="A1406" s="46" t="s">
        <v>15158</v>
      </c>
      <c r="B1406" s="10" t="s">
        <v>15159</v>
      </c>
      <c r="C1406" s="21" t="s">
        <v>15160</v>
      </c>
      <c r="D1406" s="10" t="s">
        <v>15161</v>
      </c>
      <c r="E1406" s="10" t="s">
        <v>133</v>
      </c>
      <c r="F1406" s="10" t="s">
        <v>147</v>
      </c>
      <c r="G1406" s="10" t="s">
        <v>15138</v>
      </c>
      <c r="H1406" s="10" t="s">
        <v>133</v>
      </c>
      <c r="I1406" s="11"/>
      <c r="J1406" s="12">
        <v>1.0066448632061363E-4</v>
      </c>
      <c r="K1406" s="47">
        <v>236.10949375999999</v>
      </c>
      <c r="L1406" s="39" t="s">
        <v>46</v>
      </c>
      <c r="M1406" s="41">
        <v>0</v>
      </c>
      <c r="N1406" s="47">
        <f t="shared" si="42"/>
        <v>236.10949375999999</v>
      </c>
      <c r="O1406" s="39" t="s">
        <v>39</v>
      </c>
      <c r="P1406" s="13" t="s">
        <v>15162</v>
      </c>
      <c r="Q1406" s="40" t="s">
        <v>15163</v>
      </c>
      <c r="R1406" s="40" t="s">
        <v>15164</v>
      </c>
      <c r="S1406" s="40" t="s">
        <v>15165</v>
      </c>
      <c r="T1406" s="39" t="s">
        <v>266</v>
      </c>
      <c r="U1406" s="40" t="s">
        <v>15166</v>
      </c>
      <c r="V1406" s="55">
        <v>1809.7607270400001</v>
      </c>
      <c r="W1406" s="43" t="s">
        <v>46</v>
      </c>
      <c r="X1406" s="44">
        <v>0</v>
      </c>
      <c r="Y1406" s="55">
        <f t="shared" si="43"/>
        <v>1809.7607270400001</v>
      </c>
      <c r="Z1406" s="14" t="s">
        <v>39</v>
      </c>
      <c r="AA1406" s="45" t="s">
        <v>15167</v>
      </c>
      <c r="AB1406" s="45" t="s">
        <v>15168</v>
      </c>
      <c r="AC1406" s="45" t="s">
        <v>15164</v>
      </c>
      <c r="AD1406" s="45" t="s">
        <v>55</v>
      </c>
      <c r="AE1406" s="43" t="s">
        <v>613</v>
      </c>
      <c r="AF1406" s="45" t="s">
        <v>15169</v>
      </c>
      <c r="AG1406" s="48">
        <v>1</v>
      </c>
    </row>
    <row r="1407" spans="1:33" s="1" customFormat="1" ht="99.75">
      <c r="A1407" s="46" t="s">
        <v>15170</v>
      </c>
      <c r="B1407" s="10" t="s">
        <v>15171</v>
      </c>
      <c r="C1407" s="21" t="s">
        <v>15172</v>
      </c>
      <c r="D1407" s="10" t="s">
        <v>15173</v>
      </c>
      <c r="E1407" s="10" t="s">
        <v>133</v>
      </c>
      <c r="F1407" s="10" t="s">
        <v>147</v>
      </c>
      <c r="G1407" s="10" t="s">
        <v>135</v>
      </c>
      <c r="H1407" s="10" t="s">
        <v>133</v>
      </c>
      <c r="I1407" s="11"/>
      <c r="J1407" s="12">
        <v>3.8241196697254461E-3</v>
      </c>
      <c r="K1407" s="47">
        <v>2630.58116608</v>
      </c>
      <c r="L1407" s="39" t="s">
        <v>46</v>
      </c>
      <c r="M1407" s="41">
        <v>0</v>
      </c>
      <c r="N1407" s="47">
        <f t="shared" si="42"/>
        <v>2630.58116608</v>
      </c>
      <c r="O1407" s="39" t="s">
        <v>39</v>
      </c>
      <c r="P1407" s="13" t="s">
        <v>15174</v>
      </c>
      <c r="Q1407" s="40" t="s">
        <v>15175</v>
      </c>
      <c r="R1407" s="40" t="s">
        <v>15176</v>
      </c>
      <c r="S1407" s="40" t="s">
        <v>15177</v>
      </c>
      <c r="T1407" s="39" t="s">
        <v>1334</v>
      </c>
      <c r="U1407" s="40" t="s">
        <v>15178</v>
      </c>
      <c r="V1407" s="55">
        <v>1447.5613465599999</v>
      </c>
      <c r="W1407" s="43" t="s">
        <v>46</v>
      </c>
      <c r="X1407" s="44">
        <v>0</v>
      </c>
      <c r="Y1407" s="55">
        <f t="shared" si="43"/>
        <v>1447.5613465599999</v>
      </c>
      <c r="Z1407" s="14" t="s">
        <v>39</v>
      </c>
      <c r="AA1407" s="45" t="s">
        <v>15179</v>
      </c>
      <c r="AB1407" s="45" t="s">
        <v>15180</v>
      </c>
      <c r="AC1407" s="45" t="s">
        <v>15181</v>
      </c>
      <c r="AD1407" s="45" t="s">
        <v>1676</v>
      </c>
      <c r="AE1407" s="43" t="s">
        <v>15182</v>
      </c>
      <c r="AF1407" s="45" t="s">
        <v>15178</v>
      </c>
      <c r="AG1407" s="48">
        <v>1</v>
      </c>
    </row>
    <row r="1408" spans="1:33" s="1" customFormat="1" ht="71.25">
      <c r="A1408" s="46" t="s">
        <v>15183</v>
      </c>
      <c r="B1408" s="10" t="s">
        <v>15184</v>
      </c>
      <c r="C1408" s="21" t="s">
        <v>15185</v>
      </c>
      <c r="D1408" s="10" t="s">
        <v>4144</v>
      </c>
      <c r="E1408" s="10" t="s">
        <v>583</v>
      </c>
      <c r="F1408" s="10" t="s">
        <v>62</v>
      </c>
      <c r="G1408" s="10" t="s">
        <v>45</v>
      </c>
      <c r="H1408" s="10" t="s">
        <v>63</v>
      </c>
      <c r="I1408" s="11"/>
      <c r="J1408" s="12">
        <v>2.1528349235479594E-4</v>
      </c>
      <c r="K1408" s="47">
        <v>91.47697663999999</v>
      </c>
      <c r="L1408" s="39" t="s">
        <v>46</v>
      </c>
      <c r="M1408" s="41">
        <v>0</v>
      </c>
      <c r="N1408" s="47">
        <f t="shared" si="42"/>
        <v>91.47697663999999</v>
      </c>
      <c r="O1408" s="39" t="s">
        <v>39</v>
      </c>
      <c r="P1408" s="13" t="s">
        <v>15186</v>
      </c>
      <c r="Q1408" s="40" t="s">
        <v>15187</v>
      </c>
      <c r="R1408" s="40" t="s">
        <v>15188</v>
      </c>
      <c r="S1408" s="40" t="s">
        <v>15189</v>
      </c>
      <c r="T1408" s="39" t="s">
        <v>266</v>
      </c>
      <c r="U1408" s="40" t="s">
        <v>15190</v>
      </c>
      <c r="V1408" s="55">
        <v>75.406696960000005</v>
      </c>
      <c r="W1408" s="43" t="s">
        <v>46</v>
      </c>
      <c r="X1408" s="44">
        <v>0</v>
      </c>
      <c r="Y1408" s="55">
        <f t="shared" si="43"/>
        <v>75.406696960000005</v>
      </c>
      <c r="Z1408" s="14" t="s">
        <v>39</v>
      </c>
      <c r="AA1408" s="45" t="s">
        <v>15191</v>
      </c>
      <c r="AB1408" s="45" t="s">
        <v>15192</v>
      </c>
      <c r="AC1408" s="45" t="s">
        <v>15193</v>
      </c>
      <c r="AD1408" s="45" t="s">
        <v>73</v>
      </c>
      <c r="AE1408" s="43" t="s">
        <v>266</v>
      </c>
      <c r="AF1408" s="45" t="s">
        <v>15194</v>
      </c>
      <c r="AG1408" s="48">
        <v>1</v>
      </c>
    </row>
    <row r="1409" spans="1:33" s="1" customFormat="1" ht="71.25">
      <c r="A1409" s="46" t="s">
        <v>15195</v>
      </c>
      <c r="B1409" s="10" t="s">
        <v>15196</v>
      </c>
      <c r="C1409" s="21" t="s">
        <v>15197</v>
      </c>
      <c r="D1409" s="10" t="s">
        <v>2516</v>
      </c>
      <c r="E1409" s="10" t="s">
        <v>79</v>
      </c>
      <c r="F1409" s="10" t="s">
        <v>44</v>
      </c>
      <c r="G1409" s="10" t="s">
        <v>45</v>
      </c>
      <c r="H1409" s="10" t="s">
        <v>44</v>
      </c>
      <c r="I1409" s="11"/>
      <c r="J1409" s="12">
        <v>8.6914682384148147E-3</v>
      </c>
      <c r="K1409" s="47">
        <v>975.34235904000002</v>
      </c>
      <c r="L1409" s="39" t="s">
        <v>46</v>
      </c>
      <c r="M1409" s="41">
        <v>0</v>
      </c>
      <c r="N1409" s="47">
        <f t="shared" si="42"/>
        <v>975.34235904000002</v>
      </c>
      <c r="O1409" s="39" t="s">
        <v>39</v>
      </c>
      <c r="P1409" s="13" t="s">
        <v>15198</v>
      </c>
      <c r="Q1409" s="40" t="s">
        <v>15199</v>
      </c>
      <c r="R1409" s="40" t="s">
        <v>15200</v>
      </c>
      <c r="S1409" s="40" t="s">
        <v>15201</v>
      </c>
      <c r="T1409" s="39" t="s">
        <v>125</v>
      </c>
      <c r="U1409" s="40" t="s">
        <v>15202</v>
      </c>
      <c r="V1409" s="55">
        <v>908.58888960000002</v>
      </c>
      <c r="W1409" s="43" t="s">
        <v>46</v>
      </c>
      <c r="X1409" s="44">
        <v>0</v>
      </c>
      <c r="Y1409" s="55">
        <f t="shared" si="43"/>
        <v>908.58888960000002</v>
      </c>
      <c r="Z1409" s="14" t="s">
        <v>39</v>
      </c>
      <c r="AA1409" s="45" t="s">
        <v>15203</v>
      </c>
      <c r="AB1409" s="45" t="s">
        <v>15204</v>
      </c>
      <c r="AC1409" s="45" t="s">
        <v>15205</v>
      </c>
      <c r="AD1409" s="45" t="s">
        <v>271</v>
      </c>
      <c r="AE1409" s="43" t="s">
        <v>259</v>
      </c>
      <c r="AF1409" s="45" t="s">
        <v>15206</v>
      </c>
      <c r="AG1409" s="48">
        <v>1</v>
      </c>
    </row>
    <row r="1410" spans="1:33" s="1" customFormat="1" ht="24">
      <c r="A1410" s="46" t="s">
        <v>15207</v>
      </c>
      <c r="B1410" s="10" t="s">
        <v>15208</v>
      </c>
      <c r="C1410" s="21" t="s">
        <v>15209</v>
      </c>
      <c r="D1410" s="10" t="s">
        <v>15210</v>
      </c>
      <c r="E1410" s="10" t="s">
        <v>79</v>
      </c>
      <c r="F1410" s="10" t="s">
        <v>44</v>
      </c>
      <c r="G1410" s="10" t="s">
        <v>45</v>
      </c>
      <c r="H1410" s="10" t="s">
        <v>44</v>
      </c>
      <c r="I1410" s="11">
        <v>875.15</v>
      </c>
      <c r="J1410" s="12">
        <v>2.1641326165845992E-5</v>
      </c>
      <c r="K1410" s="47">
        <v>875.15</v>
      </c>
      <c r="L1410" s="39" t="s">
        <v>46</v>
      </c>
      <c r="M1410" s="41">
        <v>0</v>
      </c>
      <c r="N1410" s="47">
        <f t="shared" si="42"/>
        <v>875.15</v>
      </c>
      <c r="O1410" s="39" t="s">
        <v>39</v>
      </c>
      <c r="P1410" s="13" t="s">
        <v>15211</v>
      </c>
      <c r="Q1410" s="40" t="s">
        <v>15212</v>
      </c>
      <c r="R1410" s="40" t="s">
        <v>15213</v>
      </c>
      <c r="S1410" s="40" t="s">
        <v>6912</v>
      </c>
      <c r="T1410" s="39" t="s">
        <v>125</v>
      </c>
      <c r="U1410" s="40" t="s">
        <v>15214</v>
      </c>
      <c r="V1410" s="55">
        <v>875.15</v>
      </c>
      <c r="W1410" s="43" t="s">
        <v>46</v>
      </c>
      <c r="X1410" s="44">
        <v>0</v>
      </c>
      <c r="Y1410" s="55">
        <f t="shared" si="43"/>
        <v>875.15</v>
      </c>
      <c r="Z1410" s="14" t="s">
        <v>39</v>
      </c>
      <c r="AA1410" s="45" t="s">
        <v>15215</v>
      </c>
      <c r="AB1410" s="45" t="s">
        <v>15216</v>
      </c>
      <c r="AC1410" s="45" t="s">
        <v>15213</v>
      </c>
      <c r="AD1410" s="45" t="s">
        <v>73</v>
      </c>
      <c r="AE1410" s="43" t="s">
        <v>125</v>
      </c>
      <c r="AF1410" s="45" t="s">
        <v>15217</v>
      </c>
      <c r="AG1410" s="48">
        <v>1</v>
      </c>
    </row>
    <row r="1411" spans="1:33" s="1" customFormat="1" ht="99.75">
      <c r="A1411" s="46" t="s">
        <v>15218</v>
      </c>
      <c r="B1411" s="10" t="s">
        <v>15208</v>
      </c>
      <c r="C1411" s="21" t="s">
        <v>15209</v>
      </c>
      <c r="D1411" s="10" t="s">
        <v>15219</v>
      </c>
      <c r="E1411" s="10" t="s">
        <v>79</v>
      </c>
      <c r="F1411" s="10" t="s">
        <v>44</v>
      </c>
      <c r="G1411" s="10" t="s">
        <v>45</v>
      </c>
      <c r="H1411" s="10" t="s">
        <v>44</v>
      </c>
      <c r="I1411" s="11">
        <v>1750.3</v>
      </c>
      <c r="J1411" s="12">
        <v>3.0520999922468198E-3</v>
      </c>
      <c r="K1411" s="47">
        <v>1750.3</v>
      </c>
      <c r="L1411" s="39" t="s">
        <v>46</v>
      </c>
      <c r="M1411" s="41">
        <v>0</v>
      </c>
      <c r="N1411" s="47">
        <f t="shared" si="42"/>
        <v>1750.3</v>
      </c>
      <c r="O1411" s="39" t="s">
        <v>39</v>
      </c>
      <c r="P1411" s="13" t="s">
        <v>15220</v>
      </c>
      <c r="Q1411" s="40" t="s">
        <v>15221</v>
      </c>
      <c r="R1411" s="40" t="s">
        <v>15222</v>
      </c>
      <c r="S1411" s="40" t="s">
        <v>15223</v>
      </c>
      <c r="T1411" s="39" t="s">
        <v>125</v>
      </c>
      <c r="U1411" s="40" t="s">
        <v>15224</v>
      </c>
      <c r="V1411" s="55">
        <v>1750.3</v>
      </c>
      <c r="W1411" s="43" t="s">
        <v>46</v>
      </c>
      <c r="X1411" s="44">
        <v>0</v>
      </c>
      <c r="Y1411" s="55">
        <f t="shared" si="43"/>
        <v>1750.3</v>
      </c>
      <c r="Z1411" s="14" t="s">
        <v>39</v>
      </c>
      <c r="AA1411" s="45" t="s">
        <v>15215</v>
      </c>
      <c r="AB1411" s="45" t="s">
        <v>15225</v>
      </c>
      <c r="AC1411" s="45" t="s">
        <v>15222</v>
      </c>
      <c r="AD1411" s="45" t="s">
        <v>73</v>
      </c>
      <c r="AE1411" s="43" t="s">
        <v>125</v>
      </c>
      <c r="AF1411" s="45" t="s">
        <v>15224</v>
      </c>
      <c r="AG1411" s="48">
        <v>1</v>
      </c>
    </row>
    <row r="1412" spans="1:33" s="1" customFormat="1" ht="28.5">
      <c r="A1412" s="46" t="s">
        <v>15226</v>
      </c>
      <c r="B1412" s="10" t="s">
        <v>15227</v>
      </c>
      <c r="C1412" s="21" t="s">
        <v>15228</v>
      </c>
      <c r="D1412" s="10" t="s">
        <v>6918</v>
      </c>
      <c r="E1412" s="10" t="s">
        <v>79</v>
      </c>
      <c r="F1412" s="10" t="s">
        <v>44</v>
      </c>
      <c r="G1412" s="10" t="s">
        <v>45</v>
      </c>
      <c r="H1412" s="10" t="s">
        <v>44</v>
      </c>
      <c r="I1412" s="11">
        <v>1372.9</v>
      </c>
      <c r="J1412" s="12">
        <v>4.9215184126883001E-4</v>
      </c>
      <c r="K1412" s="47">
        <v>1372.9</v>
      </c>
      <c r="L1412" s="39" t="s">
        <v>46</v>
      </c>
      <c r="M1412" s="41">
        <v>0</v>
      </c>
      <c r="N1412" s="47">
        <f t="shared" si="42"/>
        <v>1372.9</v>
      </c>
      <c r="O1412" s="39" t="s">
        <v>39</v>
      </c>
      <c r="P1412" s="13" t="s">
        <v>15229</v>
      </c>
      <c r="Q1412" s="40" t="s">
        <v>15230</v>
      </c>
      <c r="R1412" s="40" t="s">
        <v>15231</v>
      </c>
      <c r="S1412" s="40" t="s">
        <v>15232</v>
      </c>
      <c r="T1412" s="39" t="s">
        <v>125</v>
      </c>
      <c r="U1412" s="40" t="s">
        <v>15233</v>
      </c>
      <c r="V1412" s="55">
        <v>1372.9</v>
      </c>
      <c r="W1412" s="43" t="s">
        <v>46</v>
      </c>
      <c r="X1412" s="44">
        <v>0</v>
      </c>
      <c r="Y1412" s="55">
        <f t="shared" si="43"/>
        <v>1372.9</v>
      </c>
      <c r="Z1412" s="14" t="s">
        <v>39</v>
      </c>
      <c r="AA1412" s="45" t="s">
        <v>15234</v>
      </c>
      <c r="AB1412" s="45" t="s">
        <v>15235</v>
      </c>
      <c r="AC1412" s="45" t="s">
        <v>15231</v>
      </c>
      <c r="AD1412" s="45" t="s">
        <v>73</v>
      </c>
      <c r="AE1412" s="43" t="s">
        <v>125</v>
      </c>
      <c r="AF1412" s="45" t="s">
        <v>15233</v>
      </c>
      <c r="AG1412" s="48">
        <v>1</v>
      </c>
    </row>
    <row r="1413" spans="1:33" s="1" customFormat="1" ht="42.75">
      <c r="A1413" s="46" t="s">
        <v>15236</v>
      </c>
      <c r="B1413" s="10" t="s">
        <v>15227</v>
      </c>
      <c r="C1413" s="21" t="s">
        <v>15228</v>
      </c>
      <c r="D1413" s="10" t="s">
        <v>2186</v>
      </c>
      <c r="E1413" s="10" t="s">
        <v>79</v>
      </c>
      <c r="F1413" s="10" t="s">
        <v>44</v>
      </c>
      <c r="G1413" s="10" t="s">
        <v>45</v>
      </c>
      <c r="H1413" s="10" t="s">
        <v>44</v>
      </c>
      <c r="I1413" s="11">
        <v>1372.9</v>
      </c>
      <c r="J1413" s="12">
        <v>9.6973196894687482E-4</v>
      </c>
      <c r="K1413" s="47">
        <v>1372.9</v>
      </c>
      <c r="L1413" s="39" t="s">
        <v>46</v>
      </c>
      <c r="M1413" s="41">
        <v>0</v>
      </c>
      <c r="N1413" s="47">
        <f t="shared" si="42"/>
        <v>1372.9</v>
      </c>
      <c r="O1413" s="39" t="s">
        <v>39</v>
      </c>
      <c r="P1413" s="13" t="s">
        <v>15237</v>
      </c>
      <c r="Q1413" s="40" t="s">
        <v>15238</v>
      </c>
      <c r="R1413" s="40" t="s">
        <v>15239</v>
      </c>
      <c r="S1413" s="40" t="s">
        <v>15240</v>
      </c>
      <c r="T1413" s="39" t="s">
        <v>125</v>
      </c>
      <c r="U1413" s="40" t="s">
        <v>15241</v>
      </c>
      <c r="V1413" s="55">
        <v>1372.9</v>
      </c>
      <c r="W1413" s="43" t="s">
        <v>46</v>
      </c>
      <c r="X1413" s="44">
        <v>0</v>
      </c>
      <c r="Y1413" s="55">
        <f t="shared" si="43"/>
        <v>1372.9</v>
      </c>
      <c r="Z1413" s="14" t="s">
        <v>39</v>
      </c>
      <c r="AA1413" s="45" t="s">
        <v>15234</v>
      </c>
      <c r="AB1413" s="45" t="s">
        <v>15242</v>
      </c>
      <c r="AC1413" s="45" t="s">
        <v>15239</v>
      </c>
      <c r="AD1413" s="45" t="s">
        <v>73</v>
      </c>
      <c r="AE1413" s="43" t="s">
        <v>125</v>
      </c>
      <c r="AF1413" s="45" t="s">
        <v>15243</v>
      </c>
      <c r="AG1413" s="48">
        <v>1</v>
      </c>
    </row>
    <row r="1414" spans="1:33" s="1" customFormat="1" ht="42.75">
      <c r="A1414" s="46" t="s">
        <v>15244</v>
      </c>
      <c r="B1414" s="10" t="s">
        <v>15245</v>
      </c>
      <c r="C1414" s="21" t="s">
        <v>15246</v>
      </c>
      <c r="D1414" s="17" t="s">
        <v>15247</v>
      </c>
      <c r="E1414" s="10" t="s">
        <v>79</v>
      </c>
      <c r="F1414" s="10" t="s">
        <v>44</v>
      </c>
      <c r="G1414" s="10" t="s">
        <v>45</v>
      </c>
      <c r="H1414" s="10" t="s">
        <v>44</v>
      </c>
      <c r="I1414" s="11">
        <v>725.25</v>
      </c>
      <c r="J1414" s="12">
        <v>1.3060562480237989E-3</v>
      </c>
      <c r="K1414" s="47">
        <v>725.25</v>
      </c>
      <c r="L1414" s="39" t="s">
        <v>46</v>
      </c>
      <c r="M1414" s="41">
        <v>0</v>
      </c>
      <c r="N1414" s="47">
        <f t="shared" si="42"/>
        <v>725.25</v>
      </c>
      <c r="O1414" s="39" t="s">
        <v>39</v>
      </c>
      <c r="P1414" s="13" t="s">
        <v>15248</v>
      </c>
      <c r="Q1414" s="40" t="s">
        <v>15249</v>
      </c>
      <c r="R1414" s="40" t="s">
        <v>15250</v>
      </c>
      <c r="S1414" s="40" t="s">
        <v>15251</v>
      </c>
      <c r="T1414" s="39" t="s">
        <v>125</v>
      </c>
      <c r="U1414" s="40" t="s">
        <v>15252</v>
      </c>
      <c r="V1414" s="55">
        <v>725.25</v>
      </c>
      <c r="W1414" s="43" t="s">
        <v>46</v>
      </c>
      <c r="X1414" s="44">
        <v>0</v>
      </c>
      <c r="Y1414" s="55">
        <f t="shared" si="43"/>
        <v>725.25</v>
      </c>
      <c r="Z1414" s="14" t="s">
        <v>39</v>
      </c>
      <c r="AA1414" s="45" t="s">
        <v>15253</v>
      </c>
      <c r="AB1414" s="45" t="s">
        <v>15254</v>
      </c>
      <c r="AC1414" s="45" t="s">
        <v>15250</v>
      </c>
      <c r="AD1414" s="45" t="s">
        <v>73</v>
      </c>
      <c r="AE1414" s="43" t="s">
        <v>125</v>
      </c>
      <c r="AF1414" s="45" t="s">
        <v>15252</v>
      </c>
      <c r="AG1414" s="48">
        <v>1</v>
      </c>
    </row>
    <row r="1415" spans="1:33" s="1" customFormat="1" ht="57">
      <c r="A1415" s="46" t="s">
        <v>15255</v>
      </c>
      <c r="B1415" s="10" t="s">
        <v>15256</v>
      </c>
      <c r="C1415" s="21" t="s">
        <v>15257</v>
      </c>
      <c r="D1415" s="17">
        <v>0.05</v>
      </c>
      <c r="E1415" s="10" t="s">
        <v>2615</v>
      </c>
      <c r="F1415" s="10" t="s">
        <v>201</v>
      </c>
      <c r="G1415" s="10" t="s">
        <v>202</v>
      </c>
      <c r="H1415" s="10" t="s">
        <v>2537</v>
      </c>
      <c r="I1415" s="11"/>
      <c r="J1415" s="12">
        <v>8.1273394664904957E-5</v>
      </c>
      <c r="K1415" s="47">
        <v>1054.4575820800001</v>
      </c>
      <c r="L1415" s="39" t="s">
        <v>46</v>
      </c>
      <c r="M1415" s="41">
        <v>0</v>
      </c>
      <c r="N1415" s="47">
        <f t="shared" ref="N1415:N1478" si="44">+((K1415*M1415)+K1415)</f>
        <v>1054.4575820800001</v>
      </c>
      <c r="O1415" s="39" t="s">
        <v>39</v>
      </c>
      <c r="P1415" s="13" t="s">
        <v>15258</v>
      </c>
      <c r="Q1415" s="40" t="s">
        <v>15259</v>
      </c>
      <c r="R1415" s="40" t="s">
        <v>15260</v>
      </c>
      <c r="S1415" s="40" t="s">
        <v>15261</v>
      </c>
      <c r="T1415" s="39" t="s">
        <v>84</v>
      </c>
      <c r="U1415" s="40" t="s">
        <v>15262</v>
      </c>
      <c r="V1415" s="55">
        <v>604.48975103999999</v>
      </c>
      <c r="W1415" s="43" t="s">
        <v>46</v>
      </c>
      <c r="X1415" s="44">
        <v>0</v>
      </c>
      <c r="Y1415" s="55">
        <f t="shared" ref="Y1415:Y1478" si="45">+((V1415*X1415)+V1415)</f>
        <v>604.48975103999999</v>
      </c>
      <c r="Z1415" s="14" t="s">
        <v>39</v>
      </c>
      <c r="AA1415" s="45" t="s">
        <v>15263</v>
      </c>
      <c r="AB1415" s="45" t="s">
        <v>15264</v>
      </c>
      <c r="AC1415" s="45" t="s">
        <v>15260</v>
      </c>
      <c r="AD1415" s="45" t="s">
        <v>2546</v>
      </c>
      <c r="AE1415" s="43" t="s">
        <v>84</v>
      </c>
      <c r="AF1415" s="45" t="s">
        <v>15262</v>
      </c>
      <c r="AG1415" s="48">
        <v>1</v>
      </c>
    </row>
    <row r="1416" spans="1:33" s="1" customFormat="1">
      <c r="A1416" s="46" t="s">
        <v>15265</v>
      </c>
      <c r="B1416" s="10" t="s">
        <v>15266</v>
      </c>
      <c r="C1416" s="21" t="s">
        <v>15267</v>
      </c>
      <c r="D1416" s="10" t="s">
        <v>15268</v>
      </c>
      <c r="E1416" s="10" t="s">
        <v>133</v>
      </c>
      <c r="F1416" s="10" t="s">
        <v>147</v>
      </c>
      <c r="G1416" s="10" t="s">
        <v>135</v>
      </c>
      <c r="H1416" s="10" t="s">
        <v>136</v>
      </c>
      <c r="I1416" s="11">
        <v>8494221.7400000002</v>
      </c>
      <c r="J1416" s="12">
        <v>9.3528855708526024E-2</v>
      </c>
      <c r="K1416" s="47">
        <v>8494221.2813999895</v>
      </c>
      <c r="L1416" s="39" t="s">
        <v>46</v>
      </c>
      <c r="M1416" s="41">
        <v>0</v>
      </c>
      <c r="N1416" s="47">
        <f t="shared" si="44"/>
        <v>8494221.2813999895</v>
      </c>
      <c r="O1416" s="39" t="s">
        <v>39</v>
      </c>
      <c r="P1416" s="13" t="s">
        <v>15269</v>
      </c>
      <c r="Q1416" s="40" t="s">
        <v>15270</v>
      </c>
      <c r="R1416" s="40" t="s">
        <v>15271</v>
      </c>
      <c r="S1416" s="40" t="s">
        <v>15272</v>
      </c>
      <c r="T1416" s="39" t="s">
        <v>152</v>
      </c>
      <c r="U1416" s="40" t="s">
        <v>15273</v>
      </c>
      <c r="V1416" s="55">
        <v>8494221.2813999895</v>
      </c>
      <c r="W1416" s="43" t="s">
        <v>46</v>
      </c>
      <c r="X1416" s="44">
        <v>0</v>
      </c>
      <c r="Y1416" s="55">
        <f t="shared" si="45"/>
        <v>8494221.2813999895</v>
      </c>
      <c r="Z1416" s="14" t="s">
        <v>39</v>
      </c>
      <c r="AA1416" s="45" t="s">
        <v>15274</v>
      </c>
      <c r="AB1416" s="45" t="s">
        <v>15275</v>
      </c>
      <c r="AC1416" s="45" t="s">
        <v>15271</v>
      </c>
      <c r="AD1416" s="45" t="s">
        <v>156</v>
      </c>
      <c r="AE1416" s="43" t="s">
        <v>152</v>
      </c>
      <c r="AF1416" s="45" t="s">
        <v>15273</v>
      </c>
      <c r="AG1416" s="48">
        <v>1</v>
      </c>
    </row>
    <row r="1417" spans="1:33" s="1" customFormat="1" ht="99.75">
      <c r="A1417" s="46" t="s">
        <v>15276</v>
      </c>
      <c r="B1417" s="10" t="s">
        <v>15277</v>
      </c>
      <c r="C1417" s="21" t="s">
        <v>15278</v>
      </c>
      <c r="D1417" s="10" t="s">
        <v>15279</v>
      </c>
      <c r="E1417" s="10" t="s">
        <v>61</v>
      </c>
      <c r="F1417" s="10" t="s">
        <v>62</v>
      </c>
      <c r="G1417" s="10" t="s">
        <v>45</v>
      </c>
      <c r="H1417" s="10" t="s">
        <v>63</v>
      </c>
      <c r="I1417" s="11"/>
      <c r="J1417" s="12">
        <v>9.3760095454119979E-3</v>
      </c>
      <c r="K1417" s="47">
        <v>1861.68009216</v>
      </c>
      <c r="L1417" s="39" t="s">
        <v>46</v>
      </c>
      <c r="M1417" s="41">
        <v>0</v>
      </c>
      <c r="N1417" s="47">
        <f t="shared" si="44"/>
        <v>1861.68009216</v>
      </c>
      <c r="O1417" s="39" t="s">
        <v>39</v>
      </c>
      <c r="P1417" s="13" t="s">
        <v>15280</v>
      </c>
      <c r="Q1417" s="40" t="s">
        <v>15281</v>
      </c>
      <c r="R1417" s="40" t="s">
        <v>15282</v>
      </c>
      <c r="S1417" s="40" t="s">
        <v>15283</v>
      </c>
      <c r="T1417" s="39" t="s">
        <v>208</v>
      </c>
      <c r="U1417" s="40" t="s">
        <v>15284</v>
      </c>
      <c r="V1417" s="55">
        <v>1232.46683392</v>
      </c>
      <c r="W1417" s="43" t="s">
        <v>46</v>
      </c>
      <c r="X1417" s="44">
        <v>0</v>
      </c>
      <c r="Y1417" s="55">
        <f t="shared" si="45"/>
        <v>1232.46683392</v>
      </c>
      <c r="Z1417" s="14" t="s">
        <v>39</v>
      </c>
      <c r="AA1417" s="45" t="s">
        <v>15285</v>
      </c>
      <c r="AB1417" s="45" t="s">
        <v>15286</v>
      </c>
      <c r="AC1417" s="45" t="s">
        <v>15287</v>
      </c>
      <c r="AD1417" s="45" t="s">
        <v>169</v>
      </c>
      <c r="AE1417" s="43" t="s">
        <v>574</v>
      </c>
      <c r="AF1417" s="45" t="s">
        <v>15288</v>
      </c>
      <c r="AG1417" s="48">
        <v>1</v>
      </c>
    </row>
    <row r="1418" spans="1:33" s="1" customFormat="1" ht="28.5">
      <c r="A1418" s="46" t="s">
        <v>15289</v>
      </c>
      <c r="B1418" s="10" t="s">
        <v>15290</v>
      </c>
      <c r="C1418" s="21" t="s">
        <v>15291</v>
      </c>
      <c r="D1418" s="10" t="s">
        <v>15292</v>
      </c>
      <c r="E1418" s="10" t="s">
        <v>15293</v>
      </c>
      <c r="F1418" s="10" t="s">
        <v>62</v>
      </c>
      <c r="G1418" s="10" t="s">
        <v>45</v>
      </c>
      <c r="H1418" s="10" t="s">
        <v>63</v>
      </c>
      <c r="I1418" s="11"/>
      <c r="J1418" s="12">
        <v>1.7089622726688604E-3</v>
      </c>
      <c r="K1418" s="47">
        <v>4195.5791718400005</v>
      </c>
      <c r="L1418" s="39" t="s">
        <v>46</v>
      </c>
      <c r="M1418" s="41">
        <v>0</v>
      </c>
      <c r="N1418" s="47">
        <f t="shared" si="44"/>
        <v>4195.5791718400005</v>
      </c>
      <c r="O1418" s="39" t="s">
        <v>39</v>
      </c>
      <c r="P1418" s="13" t="s">
        <v>15294</v>
      </c>
      <c r="Q1418" s="40" t="s">
        <v>15295</v>
      </c>
      <c r="R1418" s="40" t="s">
        <v>15296</v>
      </c>
      <c r="S1418" s="40" t="s">
        <v>15297</v>
      </c>
      <c r="T1418" s="39" t="s">
        <v>1598</v>
      </c>
      <c r="U1418" s="40" t="s">
        <v>15298</v>
      </c>
      <c r="V1418" s="55">
        <v>2404.3610752000004</v>
      </c>
      <c r="W1418" s="43" t="s">
        <v>46</v>
      </c>
      <c r="X1418" s="44">
        <v>0</v>
      </c>
      <c r="Y1418" s="55">
        <f t="shared" si="45"/>
        <v>2404.3610752000004</v>
      </c>
      <c r="Z1418" s="14" t="s">
        <v>39</v>
      </c>
      <c r="AA1418" s="45" t="s">
        <v>15299</v>
      </c>
      <c r="AB1418" s="45" t="s">
        <v>15300</v>
      </c>
      <c r="AC1418" s="45" t="s">
        <v>15296</v>
      </c>
      <c r="AD1418" s="45" t="s">
        <v>73</v>
      </c>
      <c r="AE1418" s="43" t="s">
        <v>2093</v>
      </c>
      <c r="AF1418" s="45" t="s">
        <v>15298</v>
      </c>
      <c r="AG1418" s="48">
        <v>1</v>
      </c>
    </row>
    <row r="1419" spans="1:33" s="1" customFormat="1" ht="71.25">
      <c r="A1419" s="46" t="s">
        <v>15301</v>
      </c>
      <c r="B1419" s="10" t="s">
        <v>15302</v>
      </c>
      <c r="C1419" s="21" t="s">
        <v>15303</v>
      </c>
      <c r="D1419" s="17">
        <v>0.02</v>
      </c>
      <c r="E1419" s="10" t="s">
        <v>61</v>
      </c>
      <c r="F1419" s="10" t="s">
        <v>62</v>
      </c>
      <c r="G1419" s="10" t="s">
        <v>939</v>
      </c>
      <c r="H1419" s="10" t="s">
        <v>63</v>
      </c>
      <c r="I1419" s="11"/>
      <c r="J1419" s="12">
        <v>4.5408233776417627E-3</v>
      </c>
      <c r="K1419" s="47">
        <v>3390.8290124800001</v>
      </c>
      <c r="L1419" s="39" t="s">
        <v>46</v>
      </c>
      <c r="M1419" s="41">
        <v>0</v>
      </c>
      <c r="N1419" s="47">
        <f t="shared" si="44"/>
        <v>3390.8290124800001</v>
      </c>
      <c r="O1419" s="39" t="s">
        <v>39</v>
      </c>
      <c r="P1419" s="13" t="s">
        <v>15304</v>
      </c>
      <c r="Q1419" s="40" t="s">
        <v>15305</v>
      </c>
      <c r="R1419" s="40" t="s">
        <v>15306</v>
      </c>
      <c r="S1419" s="40" t="s">
        <v>15307</v>
      </c>
      <c r="T1419" s="39" t="s">
        <v>208</v>
      </c>
      <c r="U1419" s="40" t="s">
        <v>15308</v>
      </c>
      <c r="V1419" s="55">
        <v>1943.2676659199999</v>
      </c>
      <c r="W1419" s="43" t="s">
        <v>46</v>
      </c>
      <c r="X1419" s="44">
        <v>0</v>
      </c>
      <c r="Y1419" s="55">
        <f t="shared" si="45"/>
        <v>1943.2676659199999</v>
      </c>
      <c r="Z1419" s="14" t="s">
        <v>39</v>
      </c>
      <c r="AA1419" s="45" t="s">
        <v>15309</v>
      </c>
      <c r="AB1419" s="45" t="s">
        <v>15310</v>
      </c>
      <c r="AC1419" s="45" t="s">
        <v>15306</v>
      </c>
      <c r="AD1419" s="45" t="s">
        <v>73</v>
      </c>
      <c r="AE1419" s="43" t="s">
        <v>208</v>
      </c>
      <c r="AF1419" s="45" t="s">
        <v>15308</v>
      </c>
      <c r="AG1419" s="48">
        <v>1</v>
      </c>
    </row>
    <row r="1420" spans="1:33" s="1" customFormat="1" ht="85.5">
      <c r="A1420" s="46" t="s">
        <v>15311</v>
      </c>
      <c r="B1420" s="10" t="s">
        <v>15302</v>
      </c>
      <c r="C1420" s="21" t="s">
        <v>15303</v>
      </c>
      <c r="D1420" s="10" t="s">
        <v>829</v>
      </c>
      <c r="E1420" s="10" t="s">
        <v>79</v>
      </c>
      <c r="F1420" s="10" t="s">
        <v>44</v>
      </c>
      <c r="G1420" s="10" t="s">
        <v>45</v>
      </c>
      <c r="H1420" s="10" t="s">
        <v>44</v>
      </c>
      <c r="I1420" s="11">
        <v>4006.87</v>
      </c>
      <c r="J1420" s="12">
        <v>1.0243356759439859E-2</v>
      </c>
      <c r="K1420" s="47">
        <v>1348.7673999999981</v>
      </c>
      <c r="L1420" s="39" t="s">
        <v>46</v>
      </c>
      <c r="M1420" s="41">
        <v>0</v>
      </c>
      <c r="N1420" s="47">
        <f t="shared" si="44"/>
        <v>1348.7673999999981</v>
      </c>
      <c r="O1420" s="39" t="s">
        <v>39</v>
      </c>
      <c r="P1420" s="13" t="s">
        <v>15312</v>
      </c>
      <c r="Q1420" s="40" t="s">
        <v>15313</v>
      </c>
      <c r="R1420" s="40" t="s">
        <v>15314</v>
      </c>
      <c r="S1420" s="40" t="s">
        <v>15315</v>
      </c>
      <c r="T1420" s="39" t="s">
        <v>395</v>
      </c>
      <c r="U1420" s="40" t="s">
        <v>15316</v>
      </c>
      <c r="V1420" s="55">
        <v>809.0491999999989</v>
      </c>
      <c r="W1420" s="43" t="s">
        <v>46</v>
      </c>
      <c r="X1420" s="44">
        <v>0</v>
      </c>
      <c r="Y1420" s="55">
        <f t="shared" si="45"/>
        <v>809.0491999999989</v>
      </c>
      <c r="Z1420" s="14" t="s">
        <v>39</v>
      </c>
      <c r="AA1420" s="45" t="s">
        <v>15317</v>
      </c>
      <c r="AB1420" s="45" t="s">
        <v>15318</v>
      </c>
      <c r="AC1420" s="45" t="s">
        <v>15319</v>
      </c>
      <c r="AD1420" s="45" t="s">
        <v>2040</v>
      </c>
      <c r="AE1420" s="43" t="s">
        <v>5082</v>
      </c>
      <c r="AF1420" s="45" t="s">
        <v>15320</v>
      </c>
      <c r="AG1420" s="48">
        <v>1</v>
      </c>
    </row>
    <row r="1421" spans="1:33" s="1" customFormat="1" ht="57">
      <c r="A1421" s="46" t="s">
        <v>15321</v>
      </c>
      <c r="B1421" s="10" t="s">
        <v>15322</v>
      </c>
      <c r="C1421" s="21" t="s">
        <v>15323</v>
      </c>
      <c r="D1421" s="10" t="s">
        <v>464</v>
      </c>
      <c r="E1421" s="10" t="s">
        <v>79</v>
      </c>
      <c r="F1421" s="10" t="s">
        <v>44</v>
      </c>
      <c r="G1421" s="10" t="s">
        <v>45</v>
      </c>
      <c r="H1421" s="10" t="s">
        <v>44</v>
      </c>
      <c r="I1421" s="11"/>
      <c r="J1421" s="12">
        <v>4.6303876743702477E-3</v>
      </c>
      <c r="K1421" s="47">
        <v>5151.1427251200003</v>
      </c>
      <c r="L1421" s="39" t="s">
        <v>46</v>
      </c>
      <c r="M1421" s="41">
        <v>0</v>
      </c>
      <c r="N1421" s="47">
        <f t="shared" si="44"/>
        <v>5151.1427251200003</v>
      </c>
      <c r="O1421" s="39" t="s">
        <v>39</v>
      </c>
      <c r="P1421" s="13" t="s">
        <v>15324</v>
      </c>
      <c r="Q1421" s="40" t="s">
        <v>15325</v>
      </c>
      <c r="R1421" s="40" t="s">
        <v>15326</v>
      </c>
      <c r="S1421" s="40" t="s">
        <v>15327</v>
      </c>
      <c r="T1421" s="39" t="s">
        <v>409</v>
      </c>
      <c r="U1421" s="40" t="s">
        <v>15328</v>
      </c>
      <c r="V1421" s="55">
        <v>2111.3875148799998</v>
      </c>
      <c r="W1421" s="43" t="s">
        <v>46</v>
      </c>
      <c r="X1421" s="44">
        <v>0</v>
      </c>
      <c r="Y1421" s="55">
        <f t="shared" si="45"/>
        <v>2111.3875148799998</v>
      </c>
      <c r="Z1421" s="14" t="s">
        <v>39</v>
      </c>
      <c r="AA1421" s="45" t="s">
        <v>15329</v>
      </c>
      <c r="AB1421" s="45" t="s">
        <v>15330</v>
      </c>
      <c r="AC1421" s="45" t="s">
        <v>15331</v>
      </c>
      <c r="AD1421" s="45" t="s">
        <v>287</v>
      </c>
      <c r="AE1421" s="43" t="s">
        <v>15332</v>
      </c>
      <c r="AF1421" s="45" t="s">
        <v>15333</v>
      </c>
      <c r="AG1421" s="48">
        <v>1</v>
      </c>
    </row>
    <row r="1422" spans="1:33" s="1" customFormat="1" ht="28.5">
      <c r="A1422" s="46" t="s">
        <v>15334</v>
      </c>
      <c r="B1422" s="10" t="s">
        <v>15335</v>
      </c>
      <c r="C1422" s="21" t="s">
        <v>15336</v>
      </c>
      <c r="D1422" s="17" t="s">
        <v>15337</v>
      </c>
      <c r="E1422" s="10" t="s">
        <v>79</v>
      </c>
      <c r="F1422" s="10" t="s">
        <v>44</v>
      </c>
      <c r="G1422" s="10" t="s">
        <v>45</v>
      </c>
      <c r="H1422" s="10" t="s">
        <v>44</v>
      </c>
      <c r="I1422" s="11"/>
      <c r="J1422" s="12">
        <v>2.9528349622717732E-3</v>
      </c>
      <c r="K1422" s="47">
        <v>8914.0605209599998</v>
      </c>
      <c r="L1422" s="39" t="s">
        <v>46</v>
      </c>
      <c r="M1422" s="41">
        <v>0</v>
      </c>
      <c r="N1422" s="47">
        <f t="shared" si="44"/>
        <v>8914.0605209599998</v>
      </c>
      <c r="O1422" s="39" t="s">
        <v>39</v>
      </c>
      <c r="P1422" s="13" t="s">
        <v>15338</v>
      </c>
      <c r="Q1422" s="40" t="s">
        <v>15339</v>
      </c>
      <c r="R1422" s="40" t="s">
        <v>15340</v>
      </c>
      <c r="S1422" s="40" t="s">
        <v>676</v>
      </c>
      <c r="T1422" s="39" t="s">
        <v>125</v>
      </c>
      <c r="U1422" s="40" t="s">
        <v>15341</v>
      </c>
      <c r="V1422" s="55">
        <v>3644.2449612800001</v>
      </c>
      <c r="W1422" s="43" t="s">
        <v>46</v>
      </c>
      <c r="X1422" s="44">
        <v>0</v>
      </c>
      <c r="Y1422" s="55">
        <f t="shared" si="45"/>
        <v>3644.2449612800001</v>
      </c>
      <c r="Z1422" s="14" t="s">
        <v>39</v>
      </c>
      <c r="AA1422" s="45" t="s">
        <v>15342</v>
      </c>
      <c r="AB1422" s="45" t="s">
        <v>15343</v>
      </c>
      <c r="AC1422" s="45" t="s">
        <v>15344</v>
      </c>
      <c r="AD1422" s="45" t="s">
        <v>287</v>
      </c>
      <c r="AE1422" s="43" t="s">
        <v>15345</v>
      </c>
      <c r="AF1422" s="45" t="s">
        <v>15346</v>
      </c>
      <c r="AG1422" s="48">
        <v>1</v>
      </c>
    </row>
    <row r="1423" spans="1:33" s="1" customFormat="1" ht="114">
      <c r="A1423" s="46" t="s">
        <v>15347</v>
      </c>
      <c r="B1423" s="10" t="s">
        <v>15348</v>
      </c>
      <c r="C1423" s="21" t="s">
        <v>15349</v>
      </c>
      <c r="D1423" s="10" t="s">
        <v>15350</v>
      </c>
      <c r="E1423" s="10" t="s">
        <v>133</v>
      </c>
      <c r="F1423" s="10" t="s">
        <v>147</v>
      </c>
      <c r="G1423" s="10" t="s">
        <v>135</v>
      </c>
      <c r="H1423" s="10" t="s">
        <v>133</v>
      </c>
      <c r="I1423" s="11"/>
      <c r="J1423" s="12">
        <v>4.5999489733598464E-2</v>
      </c>
      <c r="K1423" s="47">
        <v>14860.064002559999</v>
      </c>
      <c r="L1423" s="39" t="s">
        <v>46</v>
      </c>
      <c r="M1423" s="41">
        <v>0</v>
      </c>
      <c r="N1423" s="47">
        <f t="shared" si="44"/>
        <v>14860.064002559999</v>
      </c>
      <c r="O1423" s="39" t="s">
        <v>39</v>
      </c>
      <c r="P1423" s="13" t="s">
        <v>15351</v>
      </c>
      <c r="Q1423" s="40" t="s">
        <v>15352</v>
      </c>
      <c r="R1423" s="40" t="s">
        <v>15353</v>
      </c>
      <c r="S1423" s="40" t="s">
        <v>15354</v>
      </c>
      <c r="T1423" s="39" t="s">
        <v>15355</v>
      </c>
      <c r="U1423" s="40" t="s">
        <v>15356</v>
      </c>
      <c r="V1423" s="55">
        <v>8900.4625919999999</v>
      </c>
      <c r="W1423" s="43" t="s">
        <v>46</v>
      </c>
      <c r="X1423" s="44">
        <v>0</v>
      </c>
      <c r="Y1423" s="55">
        <f t="shared" si="45"/>
        <v>8900.4625919999999</v>
      </c>
      <c r="Z1423" s="14" t="s">
        <v>39</v>
      </c>
      <c r="AA1423" s="45" t="s">
        <v>15357</v>
      </c>
      <c r="AB1423" s="45" t="s">
        <v>15358</v>
      </c>
      <c r="AC1423" s="45" t="s">
        <v>15359</v>
      </c>
      <c r="AD1423" s="45" t="s">
        <v>15360</v>
      </c>
      <c r="AE1423" s="43" t="s">
        <v>4055</v>
      </c>
      <c r="AF1423" s="45" t="s">
        <v>15361</v>
      </c>
      <c r="AG1423" s="48">
        <v>1</v>
      </c>
    </row>
    <row r="1424" spans="1:33" s="1" customFormat="1" ht="28.5">
      <c r="A1424" s="46" t="s">
        <v>15362</v>
      </c>
      <c r="B1424" s="10" t="s">
        <v>15363</v>
      </c>
      <c r="C1424" s="21" t="s">
        <v>15364</v>
      </c>
      <c r="D1424" s="10" t="s">
        <v>15365</v>
      </c>
      <c r="E1424" s="10" t="s">
        <v>61</v>
      </c>
      <c r="F1424" s="10" t="s">
        <v>62</v>
      </c>
      <c r="G1424" s="10" t="s">
        <v>45</v>
      </c>
      <c r="H1424" s="10" t="s">
        <v>63</v>
      </c>
      <c r="I1424" s="11"/>
      <c r="J1424" s="12">
        <v>1.6757201567076001E-5</v>
      </c>
      <c r="K1424" s="47">
        <v>415.35492095999996</v>
      </c>
      <c r="L1424" s="39" t="s">
        <v>46</v>
      </c>
      <c r="M1424" s="41">
        <v>0</v>
      </c>
      <c r="N1424" s="47">
        <f t="shared" si="44"/>
        <v>415.35492095999996</v>
      </c>
      <c r="O1424" s="39" t="s">
        <v>39</v>
      </c>
      <c r="P1424" s="13" t="s">
        <v>15366</v>
      </c>
      <c r="Q1424" s="40" t="s">
        <v>15367</v>
      </c>
      <c r="R1424" s="40" t="s">
        <v>15368</v>
      </c>
      <c r="S1424" s="40" t="s">
        <v>15369</v>
      </c>
      <c r="T1424" s="39" t="s">
        <v>84</v>
      </c>
      <c r="U1424" s="40" t="s">
        <v>15370</v>
      </c>
      <c r="V1424" s="55">
        <v>260.83300095999999</v>
      </c>
      <c r="W1424" s="43" t="s">
        <v>46</v>
      </c>
      <c r="X1424" s="44">
        <v>0</v>
      </c>
      <c r="Y1424" s="55">
        <f t="shared" si="45"/>
        <v>260.83300095999999</v>
      </c>
      <c r="Z1424" s="14" t="s">
        <v>39</v>
      </c>
      <c r="AA1424" s="45" t="s">
        <v>15371</v>
      </c>
      <c r="AB1424" s="45" t="s">
        <v>15372</v>
      </c>
      <c r="AC1424" s="45" t="s">
        <v>15373</v>
      </c>
      <c r="AD1424" s="45" t="s">
        <v>169</v>
      </c>
      <c r="AE1424" s="43" t="s">
        <v>1590</v>
      </c>
      <c r="AF1424" s="45" t="s">
        <v>668</v>
      </c>
      <c r="AG1424" s="48">
        <v>1</v>
      </c>
    </row>
    <row r="1425" spans="1:33" s="1" customFormat="1" ht="43.5">
      <c r="A1425" s="46" t="s">
        <v>15374</v>
      </c>
      <c r="B1425" s="10" t="s">
        <v>15375</v>
      </c>
      <c r="C1425" s="21" t="s">
        <v>15376</v>
      </c>
      <c r="D1425" s="10" t="s">
        <v>7897</v>
      </c>
      <c r="E1425" s="10" t="s">
        <v>133</v>
      </c>
      <c r="F1425" s="10" t="s">
        <v>147</v>
      </c>
      <c r="G1425" s="10" t="s">
        <v>135</v>
      </c>
      <c r="H1425" s="10" t="s">
        <v>133</v>
      </c>
      <c r="I1425" s="11"/>
      <c r="J1425" s="12">
        <v>1.6148842292793072E-3</v>
      </c>
      <c r="K1425" s="47">
        <v>10495.128806399998</v>
      </c>
      <c r="L1425" s="39" t="s">
        <v>46</v>
      </c>
      <c r="M1425" s="41">
        <v>0</v>
      </c>
      <c r="N1425" s="47">
        <f t="shared" si="44"/>
        <v>10495.128806399998</v>
      </c>
      <c r="O1425" s="39" t="s">
        <v>39</v>
      </c>
      <c r="P1425" s="13" t="s">
        <v>15377</v>
      </c>
      <c r="Q1425" s="40" t="s">
        <v>15378</v>
      </c>
      <c r="R1425" s="40" t="s">
        <v>15379</v>
      </c>
      <c r="S1425" s="40" t="s">
        <v>15380</v>
      </c>
      <c r="T1425" s="39" t="s">
        <v>1159</v>
      </c>
      <c r="U1425" s="40" t="s">
        <v>15381</v>
      </c>
      <c r="V1425" s="55">
        <v>5411.9757260800006</v>
      </c>
      <c r="W1425" s="43" t="s">
        <v>46</v>
      </c>
      <c r="X1425" s="44">
        <v>0</v>
      </c>
      <c r="Y1425" s="55">
        <f t="shared" si="45"/>
        <v>5411.9757260800006</v>
      </c>
      <c r="Z1425" s="14" t="s">
        <v>39</v>
      </c>
      <c r="AA1425" s="45" t="s">
        <v>15382</v>
      </c>
      <c r="AB1425" s="45" t="s">
        <v>15383</v>
      </c>
      <c r="AC1425" s="45" t="s">
        <v>15384</v>
      </c>
      <c r="AD1425" s="45" t="s">
        <v>271</v>
      </c>
      <c r="AE1425" s="43" t="s">
        <v>15385</v>
      </c>
      <c r="AF1425" s="45" t="s">
        <v>15386</v>
      </c>
      <c r="AG1425" s="48">
        <v>1</v>
      </c>
    </row>
    <row r="1426" spans="1:33" s="1" customFormat="1" ht="28.5">
      <c r="A1426" s="46" t="s">
        <v>15387</v>
      </c>
      <c r="B1426" s="10" t="s">
        <v>15388</v>
      </c>
      <c r="C1426" s="21" t="s">
        <v>15389</v>
      </c>
      <c r="D1426" s="10" t="s">
        <v>15390</v>
      </c>
      <c r="E1426" s="10" t="s">
        <v>79</v>
      </c>
      <c r="F1426" s="10" t="s">
        <v>44</v>
      </c>
      <c r="G1426" s="10" t="s">
        <v>45</v>
      </c>
      <c r="H1426" s="10" t="s">
        <v>44</v>
      </c>
      <c r="I1426" s="11"/>
      <c r="J1426" s="12">
        <v>4.5594697866719155E-4</v>
      </c>
      <c r="K1426" s="47">
        <v>578.53006848000007</v>
      </c>
      <c r="L1426" s="39" t="s">
        <v>46</v>
      </c>
      <c r="M1426" s="41">
        <v>0</v>
      </c>
      <c r="N1426" s="47">
        <f t="shared" si="44"/>
        <v>578.53006848000007</v>
      </c>
      <c r="O1426" s="39" t="s">
        <v>39</v>
      </c>
      <c r="P1426" s="13" t="s">
        <v>15391</v>
      </c>
      <c r="Q1426" s="40" t="s">
        <v>15392</v>
      </c>
      <c r="R1426" s="40" t="s">
        <v>15393</v>
      </c>
      <c r="S1426" s="40" t="s">
        <v>3530</v>
      </c>
      <c r="T1426" s="39" t="s">
        <v>84</v>
      </c>
      <c r="U1426" s="40" t="s">
        <v>15394</v>
      </c>
      <c r="V1426" s="55">
        <v>569.87684095999998</v>
      </c>
      <c r="W1426" s="43" t="s">
        <v>46</v>
      </c>
      <c r="X1426" s="44">
        <v>0</v>
      </c>
      <c r="Y1426" s="55">
        <f t="shared" si="45"/>
        <v>569.87684095999998</v>
      </c>
      <c r="Z1426" s="14" t="s">
        <v>39</v>
      </c>
      <c r="AA1426" s="45" t="s">
        <v>15395</v>
      </c>
      <c r="AB1426" s="45" t="s">
        <v>15396</v>
      </c>
      <c r="AC1426" s="45" t="s">
        <v>15397</v>
      </c>
      <c r="AD1426" s="45" t="s">
        <v>287</v>
      </c>
      <c r="AE1426" s="43" t="s">
        <v>15398</v>
      </c>
      <c r="AF1426" s="45" t="s">
        <v>15399</v>
      </c>
      <c r="AG1426" s="48">
        <v>1</v>
      </c>
    </row>
    <row r="1427" spans="1:33" s="1" customFormat="1" ht="57">
      <c r="A1427" s="46" t="s">
        <v>15400</v>
      </c>
      <c r="B1427" s="10" t="s">
        <v>15388</v>
      </c>
      <c r="C1427" s="21" t="s">
        <v>15389</v>
      </c>
      <c r="D1427" s="10" t="s">
        <v>15401</v>
      </c>
      <c r="E1427" s="10" t="s">
        <v>583</v>
      </c>
      <c r="F1427" s="10" t="s">
        <v>62</v>
      </c>
      <c r="G1427" s="10" t="s">
        <v>45</v>
      </c>
      <c r="H1427" s="10" t="s">
        <v>63</v>
      </c>
      <c r="I1427" s="11"/>
      <c r="J1427" s="12">
        <v>4.0791195258827167E-3</v>
      </c>
      <c r="K1427" s="47">
        <v>233.63714303999998</v>
      </c>
      <c r="L1427" s="39" t="s">
        <v>46</v>
      </c>
      <c r="M1427" s="41">
        <v>0</v>
      </c>
      <c r="N1427" s="47">
        <f t="shared" si="44"/>
        <v>233.63714303999998</v>
      </c>
      <c r="O1427" s="39" t="s">
        <v>39</v>
      </c>
      <c r="P1427" s="13" t="s">
        <v>15402</v>
      </c>
      <c r="Q1427" s="40" t="s">
        <v>15403</v>
      </c>
      <c r="R1427" s="40" t="s">
        <v>15404</v>
      </c>
      <c r="S1427" s="40" t="s">
        <v>8468</v>
      </c>
      <c r="T1427" s="39" t="s">
        <v>208</v>
      </c>
      <c r="U1427" s="40" t="s">
        <v>15405</v>
      </c>
      <c r="V1427" s="55">
        <v>145.86869248000002</v>
      </c>
      <c r="W1427" s="43" t="s">
        <v>46</v>
      </c>
      <c r="X1427" s="44">
        <v>0</v>
      </c>
      <c r="Y1427" s="55">
        <f t="shared" si="45"/>
        <v>145.86869248000002</v>
      </c>
      <c r="Z1427" s="14" t="s">
        <v>39</v>
      </c>
      <c r="AA1427" s="45" t="s">
        <v>15406</v>
      </c>
      <c r="AB1427" s="45" t="s">
        <v>15407</v>
      </c>
      <c r="AC1427" s="45" t="s">
        <v>15408</v>
      </c>
      <c r="AD1427" s="45" t="s">
        <v>235</v>
      </c>
      <c r="AE1427" s="43" t="s">
        <v>962</v>
      </c>
      <c r="AF1427" s="45" t="s">
        <v>15409</v>
      </c>
      <c r="AG1427" s="48">
        <v>1</v>
      </c>
    </row>
    <row r="1428" spans="1:33" s="1" customFormat="1" ht="43.5">
      <c r="A1428" s="46" t="s">
        <v>15410</v>
      </c>
      <c r="B1428" s="10" t="s">
        <v>15411</v>
      </c>
      <c r="C1428" s="21" t="s">
        <v>15412</v>
      </c>
      <c r="D1428" s="10" t="s">
        <v>15413</v>
      </c>
      <c r="E1428" s="10" t="s">
        <v>583</v>
      </c>
      <c r="F1428" s="10" t="s">
        <v>62</v>
      </c>
      <c r="G1428" s="10" t="s">
        <v>45</v>
      </c>
      <c r="H1428" s="10" t="s">
        <v>63</v>
      </c>
      <c r="I1428" s="11"/>
      <c r="J1428" s="12">
        <v>1.5301274071425222E-2</v>
      </c>
      <c r="K1428" s="47">
        <v>328.82264576</v>
      </c>
      <c r="L1428" s="39" t="s">
        <v>46</v>
      </c>
      <c r="M1428" s="41">
        <v>0</v>
      </c>
      <c r="N1428" s="47">
        <f t="shared" si="44"/>
        <v>328.82264576</v>
      </c>
      <c r="O1428" s="39" t="s">
        <v>765</v>
      </c>
      <c r="P1428" s="13" t="s">
        <v>15414</v>
      </c>
      <c r="Q1428" s="40" t="s">
        <v>15415</v>
      </c>
      <c r="R1428" s="40" t="s">
        <v>15416</v>
      </c>
      <c r="S1428" s="40" t="s">
        <v>8468</v>
      </c>
      <c r="T1428" s="39" t="s">
        <v>208</v>
      </c>
      <c r="U1428" s="40" t="s">
        <v>15417</v>
      </c>
      <c r="V1428" s="55">
        <v>651.46441471999992</v>
      </c>
      <c r="W1428" s="43" t="s">
        <v>46</v>
      </c>
      <c r="X1428" s="44">
        <v>0</v>
      </c>
      <c r="Y1428" s="55">
        <f t="shared" si="45"/>
        <v>651.46441471999992</v>
      </c>
      <c r="Z1428" s="14" t="s">
        <v>39</v>
      </c>
      <c r="AA1428" s="45" t="s">
        <v>15418</v>
      </c>
      <c r="AB1428" s="45" t="s">
        <v>15419</v>
      </c>
      <c r="AC1428" s="45" t="s">
        <v>15420</v>
      </c>
      <c r="AD1428" s="45" t="s">
        <v>73</v>
      </c>
      <c r="AE1428" s="43" t="s">
        <v>208</v>
      </c>
      <c r="AF1428" s="45" t="s">
        <v>15421</v>
      </c>
      <c r="AG1428" s="48">
        <v>1</v>
      </c>
    </row>
    <row r="1429" spans="1:33" s="1" customFormat="1" ht="28.5">
      <c r="A1429" s="46" t="s">
        <v>15422</v>
      </c>
      <c r="B1429" s="10" t="s">
        <v>15423</v>
      </c>
      <c r="C1429" s="21" t="s">
        <v>15424</v>
      </c>
      <c r="D1429" s="10" t="s">
        <v>15425</v>
      </c>
      <c r="E1429" s="10" t="s">
        <v>79</v>
      </c>
      <c r="F1429" s="10" t="s">
        <v>44</v>
      </c>
      <c r="G1429" s="10" t="s">
        <v>45</v>
      </c>
      <c r="H1429" s="10" t="s">
        <v>44</v>
      </c>
      <c r="I1429" s="11">
        <v>29220.59</v>
      </c>
      <c r="J1429" s="12">
        <v>1.4385612566893511E-3</v>
      </c>
      <c r="K1429" s="47">
        <v>29219.888799999997</v>
      </c>
      <c r="L1429" s="39" t="s">
        <v>46</v>
      </c>
      <c r="M1429" s="41">
        <v>0</v>
      </c>
      <c r="N1429" s="47">
        <f t="shared" si="44"/>
        <v>29219.888799999997</v>
      </c>
      <c r="O1429" s="39" t="s">
        <v>39</v>
      </c>
      <c r="P1429" s="13" t="s">
        <v>15426</v>
      </c>
      <c r="Q1429" s="40" t="s">
        <v>15427</v>
      </c>
      <c r="R1429" s="40" t="s">
        <v>15428</v>
      </c>
      <c r="S1429" s="40" t="s">
        <v>15429</v>
      </c>
      <c r="T1429" s="39" t="s">
        <v>15430</v>
      </c>
      <c r="U1429" s="40" t="s">
        <v>15431</v>
      </c>
      <c r="V1429" s="55">
        <v>29219.888799999997</v>
      </c>
      <c r="W1429" s="43" t="s">
        <v>46</v>
      </c>
      <c r="X1429" s="44">
        <v>0</v>
      </c>
      <c r="Y1429" s="55">
        <f t="shared" si="45"/>
        <v>29219.888799999997</v>
      </c>
      <c r="Z1429" s="14" t="s">
        <v>39</v>
      </c>
      <c r="AA1429" s="45" t="s">
        <v>15426</v>
      </c>
      <c r="AB1429" s="45" t="s">
        <v>15432</v>
      </c>
      <c r="AC1429" s="45" t="s">
        <v>15433</v>
      </c>
      <c r="AD1429" s="45" t="s">
        <v>73</v>
      </c>
      <c r="AE1429" s="43" t="s">
        <v>15430</v>
      </c>
      <c r="AF1429" s="45" t="s">
        <v>15431</v>
      </c>
      <c r="AG1429" s="48">
        <v>1</v>
      </c>
    </row>
    <row r="1430" spans="1:33" s="1" customFormat="1" ht="42.75">
      <c r="A1430" s="46" t="s">
        <v>15434</v>
      </c>
      <c r="B1430" s="10" t="s">
        <v>15435</v>
      </c>
      <c r="C1430" s="21" t="s">
        <v>15436</v>
      </c>
      <c r="D1430" s="10" t="s">
        <v>1889</v>
      </c>
      <c r="E1430" s="10" t="s">
        <v>79</v>
      </c>
      <c r="F1430" s="10" t="s">
        <v>44</v>
      </c>
      <c r="G1430" s="10" t="s">
        <v>45</v>
      </c>
      <c r="H1430" s="10" t="s">
        <v>44</v>
      </c>
      <c r="I1430" s="11"/>
      <c r="J1430" s="12">
        <v>1.4946205423467177E-2</v>
      </c>
      <c r="K1430" s="47">
        <v>2393.2354969600001</v>
      </c>
      <c r="L1430" s="39" t="s">
        <v>46</v>
      </c>
      <c r="M1430" s="41">
        <v>0</v>
      </c>
      <c r="N1430" s="47">
        <f t="shared" si="44"/>
        <v>2393.2354969600001</v>
      </c>
      <c r="O1430" s="39" t="s">
        <v>39</v>
      </c>
      <c r="P1430" s="13" t="s">
        <v>15437</v>
      </c>
      <c r="Q1430" s="40" t="s">
        <v>15438</v>
      </c>
      <c r="R1430" s="40" t="s">
        <v>15439</v>
      </c>
      <c r="S1430" s="40" t="s">
        <v>15440</v>
      </c>
      <c r="T1430" s="39" t="s">
        <v>400</v>
      </c>
      <c r="U1430" s="40" t="s">
        <v>15441</v>
      </c>
      <c r="V1430" s="55">
        <v>1338.77791488</v>
      </c>
      <c r="W1430" s="43" t="s">
        <v>46</v>
      </c>
      <c r="X1430" s="44">
        <v>0</v>
      </c>
      <c r="Y1430" s="55">
        <f t="shared" si="45"/>
        <v>1338.77791488</v>
      </c>
      <c r="Z1430" s="14" t="s">
        <v>39</v>
      </c>
      <c r="AA1430" s="45" t="s">
        <v>15442</v>
      </c>
      <c r="AB1430" s="45" t="s">
        <v>15443</v>
      </c>
      <c r="AC1430" s="45" t="s">
        <v>15444</v>
      </c>
      <c r="AD1430" s="45" t="s">
        <v>235</v>
      </c>
      <c r="AE1430" s="43" t="s">
        <v>5082</v>
      </c>
      <c r="AF1430" s="45" t="s">
        <v>15445</v>
      </c>
      <c r="AG1430" s="48">
        <v>1</v>
      </c>
    </row>
    <row r="1431" spans="1:33" s="1" customFormat="1" ht="43.5">
      <c r="A1431" s="46" t="s">
        <v>15446</v>
      </c>
      <c r="B1431" s="10" t="s">
        <v>15447</v>
      </c>
      <c r="C1431" s="21" t="s">
        <v>15448</v>
      </c>
      <c r="D1431" s="10" t="s">
        <v>3794</v>
      </c>
      <c r="E1431" s="10" t="s">
        <v>79</v>
      </c>
      <c r="F1431" s="10" t="s">
        <v>44</v>
      </c>
      <c r="G1431" s="10" t="s">
        <v>45</v>
      </c>
      <c r="H1431" s="10" t="s">
        <v>44</v>
      </c>
      <c r="I1431" s="11"/>
      <c r="J1431" s="12">
        <v>6.2033184581952093E-5</v>
      </c>
      <c r="K1431" s="47">
        <v>142.16016639999998</v>
      </c>
      <c r="L1431" s="39" t="s">
        <v>46</v>
      </c>
      <c r="M1431" s="41">
        <v>0</v>
      </c>
      <c r="N1431" s="47">
        <f t="shared" si="44"/>
        <v>142.16016639999998</v>
      </c>
      <c r="O1431" s="39" t="s">
        <v>39</v>
      </c>
      <c r="P1431" s="13" t="s">
        <v>15449</v>
      </c>
      <c r="Q1431" s="40" t="s">
        <v>15450</v>
      </c>
      <c r="R1431" s="40" t="s">
        <v>15451</v>
      </c>
      <c r="S1431" s="40" t="s">
        <v>11074</v>
      </c>
      <c r="T1431" s="39" t="s">
        <v>2172</v>
      </c>
      <c r="U1431" s="40" t="s">
        <v>15452</v>
      </c>
      <c r="V1431" s="55">
        <v>82.823749120000002</v>
      </c>
      <c r="W1431" s="43" t="s">
        <v>46</v>
      </c>
      <c r="X1431" s="44">
        <v>0</v>
      </c>
      <c r="Y1431" s="55">
        <f t="shared" si="45"/>
        <v>82.823749120000002</v>
      </c>
      <c r="Z1431" s="14" t="s">
        <v>39</v>
      </c>
      <c r="AA1431" s="45" t="s">
        <v>15453</v>
      </c>
      <c r="AB1431" s="45" t="s">
        <v>15454</v>
      </c>
      <c r="AC1431" s="45" t="s">
        <v>15455</v>
      </c>
      <c r="AD1431" s="45" t="s">
        <v>271</v>
      </c>
      <c r="AE1431" s="43" t="s">
        <v>2172</v>
      </c>
      <c r="AF1431" s="45" t="s">
        <v>15456</v>
      </c>
      <c r="AG1431" s="48">
        <v>1</v>
      </c>
    </row>
    <row r="1432" spans="1:33" s="1" customFormat="1" ht="43.5">
      <c r="A1432" s="46" t="s">
        <v>15457</v>
      </c>
      <c r="B1432" s="10" t="s">
        <v>15447</v>
      </c>
      <c r="C1432" s="21" t="s">
        <v>15448</v>
      </c>
      <c r="D1432" s="10" t="s">
        <v>1111</v>
      </c>
      <c r="E1432" s="10" t="s">
        <v>79</v>
      </c>
      <c r="F1432" s="10" t="s">
        <v>44</v>
      </c>
      <c r="G1432" s="10" t="s">
        <v>45</v>
      </c>
      <c r="H1432" s="10" t="s">
        <v>44</v>
      </c>
      <c r="I1432" s="11"/>
      <c r="J1432" s="12">
        <v>6.1003661349297522E-2</v>
      </c>
      <c r="K1432" s="47">
        <v>8942.4925542399997</v>
      </c>
      <c r="L1432" s="39" t="s">
        <v>46</v>
      </c>
      <c r="M1432" s="41">
        <v>0</v>
      </c>
      <c r="N1432" s="47">
        <f t="shared" si="44"/>
        <v>8942.4925542399997</v>
      </c>
      <c r="O1432" s="39" t="s">
        <v>39</v>
      </c>
      <c r="P1432" s="13" t="s">
        <v>15458</v>
      </c>
      <c r="Q1432" s="40" t="s">
        <v>2578</v>
      </c>
      <c r="R1432" s="40" t="s">
        <v>2578</v>
      </c>
      <c r="S1432" s="40" t="s">
        <v>254</v>
      </c>
      <c r="T1432" s="39" t="s">
        <v>125</v>
      </c>
      <c r="U1432" s="40" t="s">
        <v>2578</v>
      </c>
      <c r="V1432" s="55">
        <v>5089.1696000000002</v>
      </c>
      <c r="W1432" s="43" t="s">
        <v>46</v>
      </c>
      <c r="X1432" s="44">
        <v>0</v>
      </c>
      <c r="Y1432" s="55">
        <f t="shared" si="45"/>
        <v>5089.1696000000002</v>
      </c>
      <c r="Z1432" s="14" t="s">
        <v>39</v>
      </c>
      <c r="AA1432" s="45" t="s">
        <v>15459</v>
      </c>
      <c r="AB1432" s="45" t="s">
        <v>2865</v>
      </c>
      <c r="AC1432" s="45" t="s">
        <v>660</v>
      </c>
      <c r="AD1432" s="45" t="s">
        <v>1292</v>
      </c>
      <c r="AE1432" s="43">
        <v>30</v>
      </c>
      <c r="AF1432" s="45" t="s">
        <v>647</v>
      </c>
      <c r="AG1432" s="48">
        <v>1</v>
      </c>
    </row>
    <row r="1433" spans="1:33" s="1" customFormat="1" ht="24" hidden="1">
      <c r="A1433" s="46" t="s">
        <v>15460</v>
      </c>
      <c r="B1433" s="10" t="s">
        <v>15461</v>
      </c>
      <c r="C1433" s="9" t="s">
        <v>15462</v>
      </c>
      <c r="D1433" s="10" t="s">
        <v>847</v>
      </c>
      <c r="E1433" s="10" t="s">
        <v>79</v>
      </c>
      <c r="F1433" s="10" t="s">
        <v>44</v>
      </c>
      <c r="G1433" s="10" t="s">
        <v>45</v>
      </c>
      <c r="H1433" s="10" t="s">
        <v>44</v>
      </c>
      <c r="I1433" s="11"/>
      <c r="J1433" s="12">
        <v>1.4648571828681763E-4</v>
      </c>
      <c r="K1433" s="47">
        <v>20515.566274559998</v>
      </c>
      <c r="L1433" s="39" t="s">
        <v>46</v>
      </c>
      <c r="M1433" s="41">
        <v>0</v>
      </c>
      <c r="N1433" s="47">
        <f t="shared" si="44"/>
        <v>20515.566274559998</v>
      </c>
      <c r="O1433" s="39" t="s">
        <v>39</v>
      </c>
      <c r="P1433" s="13" t="s">
        <v>15463</v>
      </c>
      <c r="Q1433" s="40" t="s">
        <v>15464</v>
      </c>
      <c r="R1433" s="40" t="s">
        <v>15465</v>
      </c>
      <c r="S1433" s="40" t="s">
        <v>382</v>
      </c>
      <c r="T1433" s="39" t="s">
        <v>125</v>
      </c>
      <c r="U1433" s="40" t="s">
        <v>15466</v>
      </c>
      <c r="V1433" s="55">
        <v>165.64749824</v>
      </c>
      <c r="W1433" s="43" t="s">
        <v>46</v>
      </c>
      <c r="X1433" s="44">
        <v>0</v>
      </c>
      <c r="Y1433" s="14">
        <f t="shared" si="45"/>
        <v>165.64749824</v>
      </c>
      <c r="Z1433" s="14" t="s">
        <v>39</v>
      </c>
      <c r="AA1433" s="45" t="s">
        <v>15467</v>
      </c>
      <c r="AB1433" s="45" t="s">
        <v>668</v>
      </c>
      <c r="AC1433" s="45" t="s">
        <v>668</v>
      </c>
      <c r="AD1433" s="45" t="s">
        <v>2826</v>
      </c>
      <c r="AE1433" s="43" t="s">
        <v>2172</v>
      </c>
      <c r="AF1433" s="45" t="s">
        <v>15468</v>
      </c>
      <c r="AG1433" s="48">
        <v>0</v>
      </c>
    </row>
    <row r="1434" spans="1:33" s="1" customFormat="1" ht="29.25">
      <c r="A1434" s="46" t="s">
        <v>15469</v>
      </c>
      <c r="B1434" s="10" t="s">
        <v>15470</v>
      </c>
      <c r="C1434" s="21" t="s">
        <v>15471</v>
      </c>
      <c r="D1434" s="10" t="s">
        <v>15472</v>
      </c>
      <c r="E1434" s="10" t="s">
        <v>79</v>
      </c>
      <c r="F1434" s="10" t="s">
        <v>44</v>
      </c>
      <c r="G1434" s="10" t="s">
        <v>45</v>
      </c>
      <c r="H1434" s="10" t="s">
        <v>44</v>
      </c>
      <c r="I1434" s="11"/>
      <c r="J1434" s="12">
        <v>1.0779252051516929E-3</v>
      </c>
      <c r="K1434" s="47">
        <v>9752.1874150399999</v>
      </c>
      <c r="L1434" s="39" t="s">
        <v>46</v>
      </c>
      <c r="M1434" s="41">
        <v>0</v>
      </c>
      <c r="N1434" s="47">
        <f t="shared" si="44"/>
        <v>9752.1874150399999</v>
      </c>
      <c r="O1434" s="39" t="s">
        <v>39</v>
      </c>
      <c r="P1434" s="13" t="s">
        <v>15473</v>
      </c>
      <c r="Q1434" s="40" t="s">
        <v>15474</v>
      </c>
      <c r="R1434" s="40" t="s">
        <v>15475</v>
      </c>
      <c r="S1434" s="40" t="s">
        <v>9817</v>
      </c>
      <c r="T1434" s="39" t="s">
        <v>948</v>
      </c>
      <c r="U1434" s="40" t="s">
        <v>15476</v>
      </c>
      <c r="V1434" s="55">
        <v>5429.2821811200001</v>
      </c>
      <c r="W1434" s="43" t="s">
        <v>46</v>
      </c>
      <c r="X1434" s="44">
        <v>0</v>
      </c>
      <c r="Y1434" s="55">
        <f t="shared" si="45"/>
        <v>5429.2821811200001</v>
      </c>
      <c r="Z1434" s="14" t="s">
        <v>39</v>
      </c>
      <c r="AA1434" s="45" t="s">
        <v>15477</v>
      </c>
      <c r="AB1434" s="45" t="s">
        <v>15478</v>
      </c>
      <c r="AC1434" s="45" t="s">
        <v>15475</v>
      </c>
      <c r="AD1434" s="45" t="s">
        <v>55</v>
      </c>
      <c r="AE1434" s="43" t="s">
        <v>948</v>
      </c>
      <c r="AF1434" s="45" t="s">
        <v>15479</v>
      </c>
      <c r="AG1434" s="48">
        <v>1</v>
      </c>
    </row>
    <row r="1435" spans="1:33" s="1" customFormat="1" ht="29.25" hidden="1">
      <c r="A1435" s="46" t="s">
        <v>15480</v>
      </c>
      <c r="B1435" s="10" t="s">
        <v>15461</v>
      </c>
      <c r="C1435" s="9" t="s">
        <v>15481</v>
      </c>
      <c r="D1435" s="10" t="s">
        <v>4072</v>
      </c>
      <c r="E1435" s="10" t="s">
        <v>61</v>
      </c>
      <c r="F1435" s="10" t="s">
        <v>62</v>
      </c>
      <c r="G1435" s="10" t="s">
        <v>45</v>
      </c>
      <c r="H1435" s="10" t="s">
        <v>63</v>
      </c>
      <c r="I1435" s="11"/>
      <c r="J1435" s="12">
        <v>3.0734933755309529E-4</v>
      </c>
      <c r="K1435" s="47">
        <v>5954.6567091199995</v>
      </c>
      <c r="L1435" s="39" t="s">
        <v>46</v>
      </c>
      <c r="M1435" s="41">
        <v>0</v>
      </c>
      <c r="N1435" s="47">
        <f t="shared" si="44"/>
        <v>5954.6567091199995</v>
      </c>
      <c r="O1435" s="39" t="s">
        <v>39</v>
      </c>
      <c r="P1435" s="13" t="s">
        <v>15482</v>
      </c>
      <c r="Q1435" s="40" t="s">
        <v>2578</v>
      </c>
      <c r="R1435" s="40" t="s">
        <v>2578</v>
      </c>
      <c r="S1435" s="40" t="s">
        <v>4966</v>
      </c>
      <c r="T1435" s="39" t="s">
        <v>164</v>
      </c>
      <c r="U1435" s="40" t="s">
        <v>2578</v>
      </c>
      <c r="V1435" s="55">
        <v>143.39634176000001</v>
      </c>
      <c r="W1435" s="43" t="s">
        <v>46</v>
      </c>
      <c r="X1435" s="44">
        <v>0</v>
      </c>
      <c r="Y1435" s="14">
        <f t="shared" si="45"/>
        <v>143.39634176000001</v>
      </c>
      <c r="Z1435" s="14" t="s">
        <v>39</v>
      </c>
      <c r="AA1435" s="45" t="s">
        <v>15483</v>
      </c>
      <c r="AB1435" s="45" t="s">
        <v>15484</v>
      </c>
      <c r="AC1435" s="45" t="s">
        <v>15485</v>
      </c>
      <c r="AD1435" s="45" t="s">
        <v>169</v>
      </c>
      <c r="AE1435" s="43" t="s">
        <v>259</v>
      </c>
      <c r="AF1435" s="45" t="s">
        <v>15486</v>
      </c>
      <c r="AG1435" s="48">
        <v>0</v>
      </c>
    </row>
    <row r="1436" spans="1:33" s="1" customFormat="1" ht="42.75">
      <c r="A1436" s="46" t="s">
        <v>15487</v>
      </c>
      <c r="B1436" s="10" t="s">
        <v>660</v>
      </c>
      <c r="C1436" s="21" t="s">
        <v>15488</v>
      </c>
      <c r="D1436" s="10" t="s">
        <v>2536</v>
      </c>
      <c r="E1436" s="10" t="s">
        <v>737</v>
      </c>
      <c r="F1436" s="10" t="s">
        <v>201</v>
      </c>
      <c r="G1436" s="10" t="s">
        <v>202</v>
      </c>
      <c r="H1436" s="10" t="s">
        <v>2537</v>
      </c>
      <c r="I1436" s="11"/>
      <c r="J1436" s="12">
        <v>7.1218106660072682E-5</v>
      </c>
      <c r="K1436" s="47">
        <v>179.24542719999999</v>
      </c>
      <c r="L1436" s="39" t="s">
        <v>46</v>
      </c>
      <c r="M1436" s="41">
        <v>0</v>
      </c>
      <c r="N1436" s="47">
        <f t="shared" si="44"/>
        <v>179.24542719999999</v>
      </c>
      <c r="O1436" s="39" t="s">
        <v>39</v>
      </c>
      <c r="P1436" s="13" t="s">
        <v>15489</v>
      </c>
      <c r="Q1436" s="40" t="s">
        <v>15490</v>
      </c>
      <c r="R1436" s="40" t="s">
        <v>15491</v>
      </c>
      <c r="S1436" s="40" t="s">
        <v>15492</v>
      </c>
      <c r="T1436" s="39" t="s">
        <v>4831</v>
      </c>
      <c r="U1436" s="40" t="s">
        <v>15493</v>
      </c>
      <c r="V1436" s="55">
        <v>107.54725632</v>
      </c>
      <c r="W1436" s="43" t="s">
        <v>46</v>
      </c>
      <c r="X1436" s="44">
        <v>0</v>
      </c>
      <c r="Y1436" s="55">
        <f t="shared" si="45"/>
        <v>107.54725632</v>
      </c>
      <c r="Z1436" s="14" t="s">
        <v>39</v>
      </c>
      <c r="AA1436" s="45" t="s">
        <v>15494</v>
      </c>
      <c r="AB1436" s="45" t="s">
        <v>15484</v>
      </c>
      <c r="AC1436" s="45" t="s">
        <v>15485</v>
      </c>
      <c r="AD1436" s="45" t="s">
        <v>15495</v>
      </c>
      <c r="AE1436" s="43" t="s">
        <v>15496</v>
      </c>
      <c r="AF1436" s="45" t="s">
        <v>15486</v>
      </c>
      <c r="AG1436" s="48">
        <v>1</v>
      </c>
    </row>
    <row r="1437" spans="1:33" s="1" customFormat="1" ht="71.25">
      <c r="A1437" s="46" t="s">
        <v>15497</v>
      </c>
      <c r="B1437" s="10" t="s">
        <v>15498</v>
      </c>
      <c r="C1437" s="21" t="s">
        <v>15499</v>
      </c>
      <c r="D1437" s="17">
        <v>0.01</v>
      </c>
      <c r="E1437" s="10" t="s">
        <v>568</v>
      </c>
      <c r="F1437" s="10" t="s">
        <v>201</v>
      </c>
      <c r="G1437" s="10" t="s">
        <v>202</v>
      </c>
      <c r="H1437" s="10" t="s">
        <v>2537</v>
      </c>
      <c r="I1437" s="11"/>
      <c r="J1437" s="12">
        <v>4.0311998378535496E-3</v>
      </c>
      <c r="K1437" s="47">
        <v>221.27538944</v>
      </c>
      <c r="L1437" s="39" t="s">
        <v>46</v>
      </c>
      <c r="M1437" s="41">
        <v>0</v>
      </c>
      <c r="N1437" s="47">
        <f t="shared" si="44"/>
        <v>221.27538944</v>
      </c>
      <c r="O1437" s="39" t="s">
        <v>39</v>
      </c>
      <c r="P1437" s="13" t="s">
        <v>15500</v>
      </c>
      <c r="Q1437" s="40" t="s">
        <v>15501</v>
      </c>
      <c r="R1437" s="40" t="s">
        <v>15502</v>
      </c>
      <c r="S1437" s="40" t="s">
        <v>15503</v>
      </c>
      <c r="T1437" s="39" t="s">
        <v>259</v>
      </c>
      <c r="U1437" s="40" t="s">
        <v>15504</v>
      </c>
      <c r="V1437" s="55">
        <v>199.02423296000001</v>
      </c>
      <c r="W1437" s="43" t="s">
        <v>46</v>
      </c>
      <c r="X1437" s="44">
        <v>0</v>
      </c>
      <c r="Y1437" s="55">
        <f t="shared" si="45"/>
        <v>199.02423296000001</v>
      </c>
      <c r="Z1437" s="14" t="s">
        <v>39</v>
      </c>
      <c r="AA1437" s="45" t="s">
        <v>15505</v>
      </c>
      <c r="AB1437" s="45" t="s">
        <v>15506</v>
      </c>
      <c r="AC1437" s="45" t="s">
        <v>15507</v>
      </c>
      <c r="AD1437" s="45" t="s">
        <v>4887</v>
      </c>
      <c r="AE1437" s="43" t="s">
        <v>111</v>
      </c>
      <c r="AF1437" s="45" t="s">
        <v>15508</v>
      </c>
      <c r="AG1437" s="48">
        <v>1</v>
      </c>
    </row>
    <row r="1438" spans="1:33" s="1" customFormat="1" ht="28.5">
      <c r="A1438" s="46" t="s">
        <v>15509</v>
      </c>
      <c r="B1438" s="10" t="s">
        <v>15510</v>
      </c>
      <c r="C1438" s="21" t="s">
        <v>15511</v>
      </c>
      <c r="D1438" s="17">
        <v>0.2</v>
      </c>
      <c r="E1438" s="10" t="s">
        <v>61</v>
      </c>
      <c r="F1438" s="10" t="s">
        <v>62</v>
      </c>
      <c r="G1438" s="10" t="s">
        <v>202</v>
      </c>
      <c r="H1438" s="10" t="s">
        <v>63</v>
      </c>
      <c r="I1438" s="11"/>
      <c r="J1438" s="12">
        <v>3.352654603383826E-3</v>
      </c>
      <c r="K1438" s="47">
        <v>2892.6503423999998</v>
      </c>
      <c r="L1438" s="39" t="s">
        <v>46</v>
      </c>
      <c r="M1438" s="41">
        <v>0</v>
      </c>
      <c r="N1438" s="47">
        <f t="shared" si="44"/>
        <v>2892.6503423999998</v>
      </c>
      <c r="O1438" s="39" t="s">
        <v>765</v>
      </c>
      <c r="P1438" s="13" t="s">
        <v>15512</v>
      </c>
      <c r="Q1438" s="40" t="s">
        <v>15513</v>
      </c>
      <c r="R1438" s="40" t="s">
        <v>15514</v>
      </c>
      <c r="S1438" s="40" t="s">
        <v>2228</v>
      </c>
      <c r="T1438" s="39" t="s">
        <v>506</v>
      </c>
      <c r="U1438" s="40" t="s">
        <v>15515</v>
      </c>
      <c r="V1438" s="55">
        <v>1598.3747404799999</v>
      </c>
      <c r="W1438" s="43" t="s">
        <v>46</v>
      </c>
      <c r="X1438" s="44">
        <v>0</v>
      </c>
      <c r="Y1438" s="55">
        <f t="shared" si="45"/>
        <v>1598.3747404799999</v>
      </c>
      <c r="Z1438" s="14" t="s">
        <v>39</v>
      </c>
      <c r="AA1438" s="45" t="s">
        <v>15516</v>
      </c>
      <c r="AB1438" s="45" t="s">
        <v>15517</v>
      </c>
      <c r="AC1438" s="45" t="s">
        <v>15518</v>
      </c>
      <c r="AD1438" s="45" t="s">
        <v>169</v>
      </c>
      <c r="AE1438" s="43" t="s">
        <v>1159</v>
      </c>
      <c r="AF1438" s="45" t="s">
        <v>15519</v>
      </c>
      <c r="AG1438" s="48">
        <v>1</v>
      </c>
    </row>
    <row r="1439" spans="1:33" s="1" customFormat="1" ht="29.25">
      <c r="A1439" s="46" t="s">
        <v>15520</v>
      </c>
      <c r="B1439" s="10" t="s">
        <v>951</v>
      </c>
      <c r="C1439" s="21" t="s">
        <v>15521</v>
      </c>
      <c r="D1439" s="10" t="s">
        <v>3062</v>
      </c>
      <c r="E1439" s="10" t="s">
        <v>737</v>
      </c>
      <c r="F1439" s="10" t="s">
        <v>201</v>
      </c>
      <c r="G1439" s="10" t="s">
        <v>939</v>
      </c>
      <c r="H1439" s="10" t="s">
        <v>2537</v>
      </c>
      <c r="I1439" s="11"/>
      <c r="J1439" s="12">
        <v>1.7793355197306838E-2</v>
      </c>
      <c r="K1439" s="47">
        <v>4750.6219084800005</v>
      </c>
      <c r="L1439" s="39" t="s">
        <v>46</v>
      </c>
      <c r="M1439" s="41">
        <v>0</v>
      </c>
      <c r="N1439" s="47">
        <f t="shared" si="44"/>
        <v>4750.6219084800005</v>
      </c>
      <c r="O1439" s="39" t="s">
        <v>39</v>
      </c>
      <c r="P1439" s="13" t="s">
        <v>15522</v>
      </c>
      <c r="Q1439" s="40" t="s">
        <v>15523</v>
      </c>
      <c r="R1439" s="40" t="s">
        <v>15524</v>
      </c>
      <c r="S1439" s="40" t="s">
        <v>15525</v>
      </c>
      <c r="T1439" s="39" t="s">
        <v>1334</v>
      </c>
      <c r="U1439" s="40" t="s">
        <v>15526</v>
      </c>
      <c r="V1439" s="55">
        <v>2823.42452224</v>
      </c>
      <c r="W1439" s="43" t="s">
        <v>46</v>
      </c>
      <c r="X1439" s="44">
        <v>0</v>
      </c>
      <c r="Y1439" s="55">
        <f t="shared" si="45"/>
        <v>2823.42452224</v>
      </c>
      <c r="Z1439" s="14" t="s">
        <v>39</v>
      </c>
      <c r="AA1439" s="45" t="s">
        <v>15527</v>
      </c>
      <c r="AB1439" s="45" t="s">
        <v>15528</v>
      </c>
      <c r="AC1439" s="45" t="s">
        <v>15529</v>
      </c>
      <c r="AD1439" s="45" t="s">
        <v>2546</v>
      </c>
      <c r="AE1439" s="43" t="s">
        <v>613</v>
      </c>
      <c r="AF1439" s="45" t="s">
        <v>15530</v>
      </c>
      <c r="AG1439" s="48">
        <v>1</v>
      </c>
    </row>
    <row r="1440" spans="1:33" s="1" customFormat="1" ht="57">
      <c r="A1440" s="46" t="s">
        <v>15531</v>
      </c>
      <c r="B1440" s="10" t="s">
        <v>951</v>
      </c>
      <c r="C1440" s="21" t="s">
        <v>15521</v>
      </c>
      <c r="D1440" s="10" t="s">
        <v>9594</v>
      </c>
      <c r="E1440" s="10" t="s">
        <v>737</v>
      </c>
      <c r="F1440" s="10" t="s">
        <v>201</v>
      </c>
      <c r="G1440" s="10" t="s">
        <v>939</v>
      </c>
      <c r="H1440" s="10" t="s">
        <v>2537</v>
      </c>
      <c r="I1440" s="11"/>
      <c r="J1440" s="12">
        <v>7.1173420789227462E-2</v>
      </c>
      <c r="K1440" s="47">
        <v>4471.2462771199998</v>
      </c>
      <c r="L1440" s="39" t="s">
        <v>46</v>
      </c>
      <c r="M1440" s="41">
        <v>0</v>
      </c>
      <c r="N1440" s="47">
        <f t="shared" si="44"/>
        <v>4471.2462771199998</v>
      </c>
      <c r="O1440" s="39" t="s">
        <v>39</v>
      </c>
      <c r="P1440" s="13" t="s">
        <v>15532</v>
      </c>
      <c r="Q1440" s="40" t="s">
        <v>15533</v>
      </c>
      <c r="R1440" s="40" t="s">
        <v>15534</v>
      </c>
      <c r="S1440" s="40" t="s">
        <v>15535</v>
      </c>
      <c r="T1440" s="39" t="s">
        <v>1334</v>
      </c>
      <c r="U1440" s="40" t="s">
        <v>15536</v>
      </c>
      <c r="V1440" s="55">
        <v>2513.1445068800003</v>
      </c>
      <c r="W1440" s="43" t="s">
        <v>46</v>
      </c>
      <c r="X1440" s="44">
        <v>0</v>
      </c>
      <c r="Y1440" s="55">
        <f t="shared" si="45"/>
        <v>2513.1445068800003</v>
      </c>
      <c r="Z1440" s="14" t="s">
        <v>39</v>
      </c>
      <c r="AA1440" s="45" t="s">
        <v>15537</v>
      </c>
      <c r="AB1440" s="45" t="s">
        <v>15538</v>
      </c>
      <c r="AC1440" s="45" t="s">
        <v>15539</v>
      </c>
      <c r="AD1440" s="45" t="s">
        <v>2702</v>
      </c>
      <c r="AE1440" s="43" t="s">
        <v>1334</v>
      </c>
      <c r="AF1440" s="45" t="s">
        <v>15536</v>
      </c>
      <c r="AG1440" s="48">
        <v>1</v>
      </c>
    </row>
    <row r="1441" spans="1:33" s="1" customFormat="1" ht="29.25">
      <c r="A1441" s="46" t="s">
        <v>15540</v>
      </c>
      <c r="B1441" s="10" t="s">
        <v>951</v>
      </c>
      <c r="C1441" s="21" t="s">
        <v>15541</v>
      </c>
      <c r="D1441" s="10" t="s">
        <v>15542</v>
      </c>
      <c r="E1441" s="10" t="s">
        <v>3880</v>
      </c>
      <c r="F1441" s="19" t="s">
        <v>62</v>
      </c>
      <c r="G1441" s="10" t="s">
        <v>939</v>
      </c>
      <c r="H1441" s="10" t="s">
        <v>3880</v>
      </c>
      <c r="I1441" s="11"/>
      <c r="J1441" s="12">
        <v>2.8176674551436202E-5</v>
      </c>
      <c r="K1441" s="47">
        <v>7522.1270655999997</v>
      </c>
      <c r="L1441" s="39" t="s">
        <v>46</v>
      </c>
      <c r="M1441" s="41">
        <v>0</v>
      </c>
      <c r="N1441" s="47">
        <f t="shared" si="44"/>
        <v>7522.1270655999997</v>
      </c>
      <c r="O1441" s="39" t="s">
        <v>39</v>
      </c>
      <c r="P1441" s="13" t="s">
        <v>15543</v>
      </c>
      <c r="Q1441" s="40" t="s">
        <v>15544</v>
      </c>
      <c r="R1441" s="40" t="s">
        <v>15545</v>
      </c>
      <c r="S1441" s="40" t="s">
        <v>15546</v>
      </c>
      <c r="T1441" s="39" t="s">
        <v>613</v>
      </c>
      <c r="U1441" s="40" t="s">
        <v>15547</v>
      </c>
      <c r="V1441" s="55">
        <v>4226.48355584</v>
      </c>
      <c r="W1441" s="43" t="s">
        <v>46</v>
      </c>
      <c r="X1441" s="44">
        <v>0</v>
      </c>
      <c r="Y1441" s="55">
        <f t="shared" si="45"/>
        <v>4226.48355584</v>
      </c>
      <c r="Z1441" s="14" t="s">
        <v>39</v>
      </c>
      <c r="AA1441" s="45" t="s">
        <v>15548</v>
      </c>
      <c r="AB1441" s="45" t="s">
        <v>15549</v>
      </c>
      <c r="AC1441" s="45" t="s">
        <v>15545</v>
      </c>
      <c r="AD1441" s="45" t="s">
        <v>2792</v>
      </c>
      <c r="AE1441" s="43" t="s">
        <v>613</v>
      </c>
      <c r="AF1441" s="45" t="s">
        <v>15547</v>
      </c>
      <c r="AG1441" s="48">
        <v>1</v>
      </c>
    </row>
    <row r="1442" spans="1:33" s="1" customFormat="1" ht="42.75">
      <c r="A1442" s="46" t="s">
        <v>15550</v>
      </c>
      <c r="B1442" s="10" t="s">
        <v>15551</v>
      </c>
      <c r="C1442" s="21" t="s">
        <v>15552</v>
      </c>
      <c r="D1442" s="10" t="s">
        <v>15553</v>
      </c>
      <c r="E1442" s="10" t="s">
        <v>133</v>
      </c>
      <c r="F1442" s="10" t="s">
        <v>147</v>
      </c>
      <c r="G1442" s="10" t="s">
        <v>135</v>
      </c>
      <c r="H1442" s="10" t="s">
        <v>136</v>
      </c>
      <c r="I1442" s="11"/>
      <c r="J1442" s="12">
        <v>6.6108981617067726E-3</v>
      </c>
      <c r="K1442" s="47">
        <v>118357.60984319999</v>
      </c>
      <c r="L1442" s="39" t="s">
        <v>46</v>
      </c>
      <c r="M1442" s="41">
        <v>0</v>
      </c>
      <c r="N1442" s="47">
        <f t="shared" si="44"/>
        <v>118357.60984319999</v>
      </c>
      <c r="O1442" s="39" t="s">
        <v>39</v>
      </c>
      <c r="P1442" s="13" t="s">
        <v>15554</v>
      </c>
      <c r="Q1442" s="40" t="s">
        <v>15555</v>
      </c>
      <c r="R1442" s="40" t="s">
        <v>15556</v>
      </c>
      <c r="S1442" s="40" t="s">
        <v>7120</v>
      </c>
      <c r="T1442" s="39" t="s">
        <v>152</v>
      </c>
      <c r="U1442" s="40" t="s">
        <v>15557</v>
      </c>
      <c r="V1442" s="55">
        <v>73295.309445120001</v>
      </c>
      <c r="W1442" s="43" t="s">
        <v>46</v>
      </c>
      <c r="X1442" s="44">
        <v>0</v>
      </c>
      <c r="Y1442" s="55">
        <f t="shared" si="45"/>
        <v>73295.309445120001</v>
      </c>
      <c r="Z1442" s="14" t="s">
        <v>39</v>
      </c>
      <c r="AA1442" s="45" t="s">
        <v>15558</v>
      </c>
      <c r="AB1442" s="45" t="s">
        <v>15559</v>
      </c>
      <c r="AC1442" s="45" t="s">
        <v>15560</v>
      </c>
      <c r="AD1442" s="45" t="s">
        <v>9419</v>
      </c>
      <c r="AE1442" s="43" t="s">
        <v>12651</v>
      </c>
      <c r="AF1442" s="45" t="s">
        <v>15561</v>
      </c>
      <c r="AG1442" s="48">
        <v>1</v>
      </c>
    </row>
    <row r="1443" spans="1:33" s="1" customFormat="1" ht="28.5">
      <c r="A1443" s="46" t="s">
        <v>15562</v>
      </c>
      <c r="B1443" s="10" t="s">
        <v>5947</v>
      </c>
      <c r="C1443" s="21" t="s">
        <v>15563</v>
      </c>
      <c r="D1443" s="10" t="s">
        <v>15564</v>
      </c>
      <c r="E1443" s="10" t="s">
        <v>593</v>
      </c>
      <c r="F1443" s="10" t="s">
        <v>201</v>
      </c>
      <c r="G1443" s="10" t="s">
        <v>939</v>
      </c>
      <c r="H1443" s="10" t="s">
        <v>2537</v>
      </c>
      <c r="I1443" s="11"/>
      <c r="J1443" s="12">
        <v>3.7327421385957284E-4</v>
      </c>
      <c r="K1443" s="47">
        <v>34717.9849856</v>
      </c>
      <c r="L1443" s="39" t="s">
        <v>46</v>
      </c>
      <c r="M1443" s="41">
        <v>0</v>
      </c>
      <c r="N1443" s="47">
        <f t="shared" si="44"/>
        <v>34717.9849856</v>
      </c>
      <c r="O1443" s="39" t="s">
        <v>39</v>
      </c>
      <c r="P1443" s="13" t="s">
        <v>15565</v>
      </c>
      <c r="Q1443" s="40" t="s">
        <v>15566</v>
      </c>
      <c r="R1443" s="40" t="s">
        <v>15567</v>
      </c>
      <c r="S1443" s="40" t="s">
        <v>8926</v>
      </c>
      <c r="T1443" s="39" t="s">
        <v>506</v>
      </c>
      <c r="U1443" s="40" t="s">
        <v>15568</v>
      </c>
      <c r="V1443" s="55">
        <v>19907.36799744</v>
      </c>
      <c r="W1443" s="43" t="s">
        <v>46</v>
      </c>
      <c r="X1443" s="44">
        <v>0</v>
      </c>
      <c r="Y1443" s="55">
        <f t="shared" si="45"/>
        <v>19907.36799744</v>
      </c>
      <c r="Z1443" s="14" t="s">
        <v>39</v>
      </c>
      <c r="AA1443" s="45" t="s">
        <v>15569</v>
      </c>
      <c r="AB1443" s="45" t="s">
        <v>15570</v>
      </c>
      <c r="AC1443" s="45" t="s">
        <v>15571</v>
      </c>
      <c r="AD1443" s="45" t="s">
        <v>2546</v>
      </c>
      <c r="AE1443" s="43" t="s">
        <v>506</v>
      </c>
      <c r="AF1443" s="45" t="s">
        <v>15568</v>
      </c>
      <c r="AG1443" s="48">
        <v>1</v>
      </c>
    </row>
    <row r="1444" spans="1:33" s="1" customFormat="1" ht="28.5">
      <c r="A1444" s="46" t="s">
        <v>15572</v>
      </c>
      <c r="B1444" s="10" t="s">
        <v>15573</v>
      </c>
      <c r="C1444" s="21" t="s">
        <v>15574</v>
      </c>
      <c r="D1444" s="17" t="s">
        <v>5303</v>
      </c>
      <c r="E1444" s="10" t="s">
        <v>568</v>
      </c>
      <c r="F1444" s="10" t="s">
        <v>201</v>
      </c>
      <c r="G1444" s="10" t="s">
        <v>202</v>
      </c>
      <c r="H1444" s="10" t="s">
        <v>2537</v>
      </c>
      <c r="I1444" s="11"/>
      <c r="J1444" s="12">
        <v>5.1347469983784753E-3</v>
      </c>
      <c r="K1444" s="47">
        <v>522.90217727999993</v>
      </c>
      <c r="L1444" s="39" t="s">
        <v>192</v>
      </c>
      <c r="M1444" s="41">
        <v>0.19</v>
      </c>
      <c r="N1444" s="47">
        <f t="shared" si="44"/>
        <v>622.25359096319994</v>
      </c>
      <c r="O1444" s="39" t="s">
        <v>39</v>
      </c>
      <c r="P1444" s="13" t="s">
        <v>15575</v>
      </c>
      <c r="Q1444" s="40" t="s">
        <v>15576</v>
      </c>
      <c r="R1444" s="40" t="s">
        <v>15577</v>
      </c>
      <c r="S1444" s="40" t="s">
        <v>15578</v>
      </c>
      <c r="T1444" s="39" t="s">
        <v>84</v>
      </c>
      <c r="U1444" s="40" t="s">
        <v>15579</v>
      </c>
      <c r="V1444" s="55">
        <v>227.45626624000002</v>
      </c>
      <c r="W1444" s="43" t="s">
        <v>46</v>
      </c>
      <c r="X1444" s="44">
        <v>0</v>
      </c>
      <c r="Y1444" s="55">
        <f t="shared" si="45"/>
        <v>227.45626624000002</v>
      </c>
      <c r="Z1444" s="14" t="s">
        <v>39</v>
      </c>
      <c r="AA1444" s="45" t="s">
        <v>15580</v>
      </c>
      <c r="AB1444" s="45" t="s">
        <v>15581</v>
      </c>
      <c r="AC1444" s="45" t="s">
        <v>15582</v>
      </c>
      <c r="AD1444" s="45" t="s">
        <v>2546</v>
      </c>
      <c r="AE1444" s="43" t="s">
        <v>15583</v>
      </c>
      <c r="AF1444" s="45" t="s">
        <v>15584</v>
      </c>
      <c r="AG1444" s="48">
        <v>1</v>
      </c>
    </row>
    <row r="1445" spans="1:33" s="1" customFormat="1" ht="24">
      <c r="A1445" s="46" t="s">
        <v>15585</v>
      </c>
      <c r="B1445" s="10" t="s">
        <v>15586</v>
      </c>
      <c r="C1445" s="21" t="s">
        <v>15587</v>
      </c>
      <c r="D1445" s="10" t="s">
        <v>3106</v>
      </c>
      <c r="E1445" s="10" t="s">
        <v>79</v>
      </c>
      <c r="F1445" s="10" t="s">
        <v>44</v>
      </c>
      <c r="G1445" s="10" t="s">
        <v>45</v>
      </c>
      <c r="H1445" s="10" t="s">
        <v>44</v>
      </c>
      <c r="I1445" s="11">
        <v>1428844.3</v>
      </c>
      <c r="J1445" s="12">
        <v>5.2442776771108993E-2</v>
      </c>
      <c r="K1445" s="47">
        <v>1428844.2591999981</v>
      </c>
      <c r="L1445" s="39" t="s">
        <v>46</v>
      </c>
      <c r="M1445" s="41">
        <v>0</v>
      </c>
      <c r="N1445" s="47">
        <f t="shared" si="44"/>
        <v>1428844.2591999981</v>
      </c>
      <c r="O1445" s="39" t="s">
        <v>39</v>
      </c>
      <c r="P1445" s="13" t="s">
        <v>15588</v>
      </c>
      <c r="Q1445" s="40" t="s">
        <v>15589</v>
      </c>
      <c r="R1445" s="40" t="s">
        <v>15590</v>
      </c>
      <c r="S1445" s="40" t="s">
        <v>15591</v>
      </c>
      <c r="T1445" s="39" t="s">
        <v>7530</v>
      </c>
      <c r="U1445" s="40" t="s">
        <v>15592</v>
      </c>
      <c r="V1445" s="55">
        <v>1314535.9579999982</v>
      </c>
      <c r="W1445" s="43" t="s">
        <v>46</v>
      </c>
      <c r="X1445" s="44">
        <v>0</v>
      </c>
      <c r="Y1445" s="55">
        <f t="shared" si="45"/>
        <v>1314535.9579999982</v>
      </c>
      <c r="Z1445" s="14" t="s">
        <v>39</v>
      </c>
      <c r="AA1445" s="45" t="s">
        <v>15593</v>
      </c>
      <c r="AB1445" s="45" t="s">
        <v>15594</v>
      </c>
      <c r="AC1445" s="45" t="s">
        <v>15590</v>
      </c>
      <c r="AD1445" s="45" t="s">
        <v>73</v>
      </c>
      <c r="AE1445" s="43" t="s">
        <v>7530</v>
      </c>
      <c r="AF1445" s="45" t="s">
        <v>15595</v>
      </c>
      <c r="AG1445" s="48">
        <v>1</v>
      </c>
    </row>
    <row r="1446" spans="1:33" s="1" customFormat="1" ht="24">
      <c r="A1446" s="46" t="s">
        <v>15596</v>
      </c>
      <c r="B1446" s="10" t="s">
        <v>15597</v>
      </c>
      <c r="C1446" s="21" t="s">
        <v>15598</v>
      </c>
      <c r="D1446" s="10" t="s">
        <v>1959</v>
      </c>
      <c r="E1446" s="10" t="s">
        <v>79</v>
      </c>
      <c r="F1446" s="10" t="s">
        <v>44</v>
      </c>
      <c r="G1446" s="10" t="s">
        <v>45</v>
      </c>
      <c r="H1446" s="10" t="s">
        <v>44</v>
      </c>
      <c r="I1446" s="11">
        <v>229294.47</v>
      </c>
      <c r="J1446" s="12">
        <v>5.2679257241451428E-2</v>
      </c>
      <c r="K1446" s="47">
        <v>229294.42639999997</v>
      </c>
      <c r="L1446" s="39" t="s">
        <v>46</v>
      </c>
      <c r="M1446" s="41">
        <v>0</v>
      </c>
      <c r="N1446" s="47">
        <f t="shared" si="44"/>
        <v>229294.42639999997</v>
      </c>
      <c r="O1446" s="39" t="s">
        <v>39</v>
      </c>
      <c r="P1446" s="13" t="s">
        <v>15599</v>
      </c>
      <c r="Q1446" s="40" t="s">
        <v>15600</v>
      </c>
      <c r="R1446" s="40" t="s">
        <v>15601</v>
      </c>
      <c r="S1446" s="40" t="s">
        <v>382</v>
      </c>
      <c r="T1446" s="39" t="s">
        <v>125</v>
      </c>
      <c r="U1446" s="40" t="s">
        <v>15602</v>
      </c>
      <c r="V1446" s="55">
        <v>229294.42639999997</v>
      </c>
      <c r="W1446" s="43" t="s">
        <v>46</v>
      </c>
      <c r="X1446" s="44">
        <v>0</v>
      </c>
      <c r="Y1446" s="55">
        <f t="shared" si="45"/>
        <v>229294.42639999997</v>
      </c>
      <c r="Z1446" s="14" t="s">
        <v>39</v>
      </c>
      <c r="AA1446" s="45" t="s">
        <v>15603</v>
      </c>
      <c r="AB1446" s="45" t="s">
        <v>15604</v>
      </c>
      <c r="AC1446" s="45" t="s">
        <v>15601</v>
      </c>
      <c r="AD1446" s="45" t="s">
        <v>73</v>
      </c>
      <c r="AE1446" s="43" t="s">
        <v>125</v>
      </c>
      <c r="AF1446" s="45" t="s">
        <v>15602</v>
      </c>
      <c r="AG1446" s="48">
        <v>1</v>
      </c>
    </row>
    <row r="1447" spans="1:33" s="1" customFormat="1" ht="29.25">
      <c r="A1447" s="46" t="s">
        <v>15605</v>
      </c>
      <c r="B1447" s="10" t="s">
        <v>15606</v>
      </c>
      <c r="C1447" s="21" t="s">
        <v>15607</v>
      </c>
      <c r="D1447" s="10" t="s">
        <v>464</v>
      </c>
      <c r="E1447" s="10" t="s">
        <v>79</v>
      </c>
      <c r="F1447" s="10" t="s">
        <v>44</v>
      </c>
      <c r="G1447" s="10" t="s">
        <v>45</v>
      </c>
      <c r="H1447" s="10" t="s">
        <v>44</v>
      </c>
      <c r="I1447" s="11"/>
      <c r="J1447" s="12">
        <v>9.5256485677767296E-3</v>
      </c>
      <c r="K1447" s="47">
        <v>158729.86092544001</v>
      </c>
      <c r="L1447" s="39" t="s">
        <v>46</v>
      </c>
      <c r="M1447" s="41">
        <v>0</v>
      </c>
      <c r="N1447" s="47">
        <f t="shared" si="44"/>
        <v>158729.86092544001</v>
      </c>
      <c r="O1447" s="39" t="s">
        <v>39</v>
      </c>
      <c r="P1447" s="13" t="s">
        <v>15608</v>
      </c>
      <c r="Q1447" s="40" t="s">
        <v>15609</v>
      </c>
      <c r="R1447" s="40" t="s">
        <v>15610</v>
      </c>
      <c r="S1447" s="40" t="s">
        <v>15611</v>
      </c>
      <c r="T1447" s="39" t="s">
        <v>3291</v>
      </c>
      <c r="U1447" s="40" t="s">
        <v>15612</v>
      </c>
      <c r="V1447" s="55">
        <v>87826.550801920006</v>
      </c>
      <c r="W1447" s="43" t="s">
        <v>46</v>
      </c>
      <c r="X1447" s="44">
        <v>0</v>
      </c>
      <c r="Y1447" s="55">
        <f t="shared" si="45"/>
        <v>87826.550801920006</v>
      </c>
      <c r="Z1447" s="14" t="s">
        <v>39</v>
      </c>
      <c r="AA1447" s="45" t="s">
        <v>15613</v>
      </c>
      <c r="AB1447" s="45" t="s">
        <v>15614</v>
      </c>
      <c r="AC1447" s="45" t="s">
        <v>15610</v>
      </c>
      <c r="AD1447" s="45" t="s">
        <v>55</v>
      </c>
      <c r="AE1447" s="43" t="s">
        <v>3291</v>
      </c>
      <c r="AF1447" s="45" t="s">
        <v>15612</v>
      </c>
      <c r="AG1447" s="48">
        <v>1</v>
      </c>
    </row>
    <row r="1448" spans="1:33" s="1" customFormat="1" ht="29.25">
      <c r="A1448" s="46" t="s">
        <v>15615</v>
      </c>
      <c r="B1448" s="10" t="s">
        <v>15616</v>
      </c>
      <c r="C1448" s="21" t="s">
        <v>15617</v>
      </c>
      <c r="D1448" s="10" t="s">
        <v>15618</v>
      </c>
      <c r="E1448" s="10" t="s">
        <v>79</v>
      </c>
      <c r="F1448" s="10" t="s">
        <v>14444</v>
      </c>
      <c r="G1448" s="10" t="s">
        <v>45</v>
      </c>
      <c r="H1448" s="10" t="s">
        <v>44</v>
      </c>
      <c r="I1448" s="11"/>
      <c r="J1448" s="12">
        <v>2.3391600450532574E-3</v>
      </c>
      <c r="K1448" s="47">
        <v>1909.8909311999998</v>
      </c>
      <c r="L1448" s="39" t="s">
        <v>46</v>
      </c>
      <c r="M1448" s="41">
        <v>0</v>
      </c>
      <c r="N1448" s="47">
        <f t="shared" si="44"/>
        <v>1909.8909311999998</v>
      </c>
      <c r="O1448" s="39" t="s">
        <v>39</v>
      </c>
      <c r="P1448" s="13" t="s">
        <v>15619</v>
      </c>
      <c r="Q1448" s="40" t="s">
        <v>15620</v>
      </c>
      <c r="R1448" s="40" t="s">
        <v>15621</v>
      </c>
      <c r="S1448" s="40" t="s">
        <v>1564</v>
      </c>
      <c r="T1448" s="39" t="s">
        <v>797</v>
      </c>
      <c r="U1448" s="40" t="s">
        <v>15622</v>
      </c>
      <c r="V1448" s="55">
        <v>1095.25136896</v>
      </c>
      <c r="W1448" s="43" t="s">
        <v>46</v>
      </c>
      <c r="X1448" s="44">
        <v>0</v>
      </c>
      <c r="Y1448" s="55">
        <f t="shared" si="45"/>
        <v>1095.25136896</v>
      </c>
      <c r="Z1448" s="14" t="s">
        <v>39</v>
      </c>
      <c r="AA1448" s="45" t="s">
        <v>15623</v>
      </c>
      <c r="AB1448" s="45" t="s">
        <v>15624</v>
      </c>
      <c r="AC1448" s="45" t="s">
        <v>15621</v>
      </c>
      <c r="AD1448" s="45" t="s">
        <v>73</v>
      </c>
      <c r="AE1448" s="43" t="s">
        <v>266</v>
      </c>
      <c r="AF1448" s="45" t="s">
        <v>15625</v>
      </c>
      <c r="AG1448" s="48">
        <v>1</v>
      </c>
    </row>
    <row r="1449" spans="1:33" s="1" customFormat="1" ht="71.25">
      <c r="A1449" s="46" t="s">
        <v>15626</v>
      </c>
      <c r="B1449" s="10" t="s">
        <v>15627</v>
      </c>
      <c r="C1449" s="21" t="s">
        <v>15628</v>
      </c>
      <c r="D1449" s="10" t="s">
        <v>15629</v>
      </c>
      <c r="E1449" s="10" t="s">
        <v>133</v>
      </c>
      <c r="F1449" s="10" t="s">
        <v>147</v>
      </c>
      <c r="G1449" s="10" t="s">
        <v>135</v>
      </c>
      <c r="H1449" s="10" t="s">
        <v>133</v>
      </c>
      <c r="I1449" s="11"/>
      <c r="J1449" s="12">
        <v>1.3197438774087811E-5</v>
      </c>
      <c r="K1449" s="47">
        <v>765.19254783999997</v>
      </c>
      <c r="L1449" s="39" t="s">
        <v>46</v>
      </c>
      <c r="M1449" s="41">
        <v>0</v>
      </c>
      <c r="N1449" s="47">
        <f t="shared" si="44"/>
        <v>765.19254783999997</v>
      </c>
      <c r="O1449" s="39" t="s">
        <v>39</v>
      </c>
      <c r="P1449" s="13" t="s">
        <v>15630</v>
      </c>
      <c r="Q1449" s="40" t="s">
        <v>15631</v>
      </c>
      <c r="R1449" s="40" t="s">
        <v>15632</v>
      </c>
      <c r="S1449" s="40" t="s">
        <v>782</v>
      </c>
      <c r="T1449" s="39" t="s">
        <v>266</v>
      </c>
      <c r="U1449" s="40" t="s">
        <v>15633</v>
      </c>
      <c r="V1449" s="55">
        <v>639.10266112000011</v>
      </c>
      <c r="W1449" s="43" t="s">
        <v>46</v>
      </c>
      <c r="X1449" s="44">
        <v>0</v>
      </c>
      <c r="Y1449" s="55">
        <f t="shared" si="45"/>
        <v>639.10266112000011</v>
      </c>
      <c r="Z1449" s="14" t="s">
        <v>39</v>
      </c>
      <c r="AA1449" s="45" t="s">
        <v>15634</v>
      </c>
      <c r="AB1449" s="45" t="s">
        <v>15635</v>
      </c>
      <c r="AC1449" s="45" t="s">
        <v>15636</v>
      </c>
      <c r="AD1449" s="45" t="s">
        <v>287</v>
      </c>
      <c r="AE1449" s="43" t="s">
        <v>15637</v>
      </c>
      <c r="AF1449" s="45" t="s">
        <v>15638</v>
      </c>
      <c r="AG1449" s="48">
        <v>1</v>
      </c>
    </row>
    <row r="1450" spans="1:33" s="1" customFormat="1">
      <c r="A1450" s="46" t="s">
        <v>15639</v>
      </c>
      <c r="B1450" s="10" t="s">
        <v>15640</v>
      </c>
      <c r="C1450" s="21" t="s">
        <v>15641</v>
      </c>
      <c r="D1450" s="10" t="s">
        <v>15642</v>
      </c>
      <c r="E1450" s="10" t="s">
        <v>61</v>
      </c>
      <c r="F1450" s="10" t="s">
        <v>62</v>
      </c>
      <c r="G1450" s="10" t="s">
        <v>45</v>
      </c>
      <c r="H1450" s="10" t="s">
        <v>63</v>
      </c>
      <c r="I1450" s="11"/>
      <c r="J1450" s="12">
        <v>5.2349573188974329E-3</v>
      </c>
      <c r="K1450" s="47">
        <v>112.49195775999999</v>
      </c>
      <c r="L1450" s="39" t="s">
        <v>46</v>
      </c>
      <c r="M1450" s="41">
        <v>0</v>
      </c>
      <c r="N1450" s="47">
        <f t="shared" si="44"/>
        <v>112.49195775999999</v>
      </c>
      <c r="O1450" s="39" t="s">
        <v>39</v>
      </c>
      <c r="P1450" s="13" t="s">
        <v>15643</v>
      </c>
      <c r="Q1450" s="40" t="s">
        <v>15644</v>
      </c>
      <c r="R1450" s="40" t="s">
        <v>15645</v>
      </c>
      <c r="S1450" s="40" t="s">
        <v>15646</v>
      </c>
      <c r="T1450" s="39" t="s">
        <v>3518</v>
      </c>
      <c r="U1450" s="40" t="s">
        <v>15647</v>
      </c>
      <c r="V1450" s="55">
        <v>64.281118719999995</v>
      </c>
      <c r="W1450" s="43" t="s">
        <v>46</v>
      </c>
      <c r="X1450" s="44">
        <v>0</v>
      </c>
      <c r="Y1450" s="55">
        <f t="shared" si="45"/>
        <v>64.281118719999995</v>
      </c>
      <c r="Z1450" s="14" t="s">
        <v>39</v>
      </c>
      <c r="AA1450" s="45" t="s">
        <v>15648</v>
      </c>
      <c r="AB1450" s="45" t="s">
        <v>15649</v>
      </c>
      <c r="AC1450" s="45" t="s">
        <v>15645</v>
      </c>
      <c r="AD1450" s="45" t="s">
        <v>73</v>
      </c>
      <c r="AE1450" s="43" t="s">
        <v>3518</v>
      </c>
      <c r="AF1450" s="45" t="s">
        <v>15647</v>
      </c>
      <c r="AG1450" s="48">
        <v>1</v>
      </c>
    </row>
    <row r="1451" spans="1:33" s="1" customFormat="1" ht="24">
      <c r="A1451" s="46" t="s">
        <v>15650</v>
      </c>
      <c r="B1451" s="10" t="s">
        <v>15651</v>
      </c>
      <c r="C1451" s="21" t="s">
        <v>15652</v>
      </c>
      <c r="D1451" s="10" t="s">
        <v>15653</v>
      </c>
      <c r="E1451" s="10" t="s">
        <v>79</v>
      </c>
      <c r="F1451" s="10" t="s">
        <v>44</v>
      </c>
      <c r="G1451" s="10" t="s">
        <v>45</v>
      </c>
      <c r="H1451" s="10" t="s">
        <v>44</v>
      </c>
      <c r="I1451" s="11">
        <v>1504.55</v>
      </c>
      <c r="J1451" s="12">
        <v>5.4232484827623209E-4</v>
      </c>
      <c r="K1451" s="47">
        <v>1504.028799999998</v>
      </c>
      <c r="L1451" s="39" t="s">
        <v>46</v>
      </c>
      <c r="M1451" s="41">
        <v>0</v>
      </c>
      <c r="N1451" s="47">
        <f t="shared" si="44"/>
        <v>1504.028799999998</v>
      </c>
      <c r="O1451" s="39" t="s">
        <v>39</v>
      </c>
      <c r="P1451" s="13" t="s">
        <v>15654</v>
      </c>
      <c r="Q1451" s="40" t="s">
        <v>15655</v>
      </c>
      <c r="R1451" s="40" t="s">
        <v>15656</v>
      </c>
      <c r="S1451" s="40" t="s">
        <v>1090</v>
      </c>
      <c r="T1451" s="39" t="s">
        <v>613</v>
      </c>
      <c r="U1451" s="40" t="s">
        <v>15657</v>
      </c>
      <c r="V1451" s="55">
        <v>1136.4711999999986</v>
      </c>
      <c r="W1451" s="43" t="s">
        <v>46</v>
      </c>
      <c r="X1451" s="44">
        <v>0</v>
      </c>
      <c r="Y1451" s="55">
        <f t="shared" si="45"/>
        <v>1136.4711999999986</v>
      </c>
      <c r="Z1451" s="14" t="s">
        <v>39</v>
      </c>
      <c r="AA1451" s="45" t="s">
        <v>15658</v>
      </c>
      <c r="AB1451" s="45" t="s">
        <v>15659</v>
      </c>
      <c r="AC1451" s="45" t="s">
        <v>15656</v>
      </c>
      <c r="AD1451" s="45" t="s">
        <v>55</v>
      </c>
      <c r="AE1451" s="43" t="s">
        <v>613</v>
      </c>
      <c r="AF1451" s="45" t="s">
        <v>15657</v>
      </c>
      <c r="AG1451" s="48">
        <v>1</v>
      </c>
    </row>
    <row r="1452" spans="1:33" s="1" customFormat="1" ht="24">
      <c r="A1452" s="46" t="s">
        <v>15660</v>
      </c>
      <c r="B1452" s="10" t="s">
        <v>15651</v>
      </c>
      <c r="C1452" s="21" t="s">
        <v>15652</v>
      </c>
      <c r="D1452" s="10" t="s">
        <v>5906</v>
      </c>
      <c r="E1452" s="10" t="s">
        <v>79</v>
      </c>
      <c r="F1452" s="10" t="s">
        <v>44</v>
      </c>
      <c r="G1452" s="10" t="s">
        <v>45</v>
      </c>
      <c r="H1452" s="10" t="s">
        <v>44</v>
      </c>
      <c r="I1452" s="11">
        <v>3009</v>
      </c>
      <c r="J1452" s="12">
        <v>1.7600002643564821E-3</v>
      </c>
      <c r="K1452" s="47">
        <v>3008.057599999996</v>
      </c>
      <c r="L1452" s="39" t="s">
        <v>46</v>
      </c>
      <c r="M1452" s="41">
        <v>0</v>
      </c>
      <c r="N1452" s="47">
        <f t="shared" si="44"/>
        <v>3008.057599999996</v>
      </c>
      <c r="O1452" s="39" t="s">
        <v>39</v>
      </c>
      <c r="P1452" s="13" t="s">
        <v>15661</v>
      </c>
      <c r="Q1452" s="40" t="s">
        <v>15662</v>
      </c>
      <c r="R1452" s="40" t="s">
        <v>15663</v>
      </c>
      <c r="S1452" s="40" t="s">
        <v>1090</v>
      </c>
      <c r="T1452" s="39" t="s">
        <v>613</v>
      </c>
      <c r="U1452" s="40" t="s">
        <v>15664</v>
      </c>
      <c r="V1452" s="55">
        <v>2313.0779999999968</v>
      </c>
      <c r="W1452" s="43" t="s">
        <v>46</v>
      </c>
      <c r="X1452" s="44">
        <v>0</v>
      </c>
      <c r="Y1452" s="55">
        <f t="shared" si="45"/>
        <v>2313.0779999999968</v>
      </c>
      <c r="Z1452" s="14" t="s">
        <v>39</v>
      </c>
      <c r="AA1452" s="45" t="s">
        <v>15658</v>
      </c>
      <c r="AB1452" s="45" t="s">
        <v>15665</v>
      </c>
      <c r="AC1452" s="45" t="s">
        <v>15663</v>
      </c>
      <c r="AD1452" s="45" t="s">
        <v>55</v>
      </c>
      <c r="AE1452" s="43" t="s">
        <v>613</v>
      </c>
      <c r="AF1452" s="45" t="s">
        <v>15664</v>
      </c>
      <c r="AG1452" s="48">
        <v>1</v>
      </c>
    </row>
    <row r="1453" spans="1:33" s="1" customFormat="1" ht="29.25">
      <c r="A1453" s="46" t="s">
        <v>15666</v>
      </c>
      <c r="B1453" s="10" t="s">
        <v>15651</v>
      </c>
      <c r="C1453" s="21" t="s">
        <v>15652</v>
      </c>
      <c r="D1453" s="10" t="s">
        <v>7116</v>
      </c>
      <c r="E1453" s="10" t="s">
        <v>79</v>
      </c>
      <c r="F1453" s="10" t="s">
        <v>44</v>
      </c>
      <c r="G1453" s="10" t="s">
        <v>45</v>
      </c>
      <c r="H1453" s="10" t="s">
        <v>44</v>
      </c>
      <c r="I1453" s="11">
        <v>6075.93</v>
      </c>
      <c r="J1453" s="12">
        <v>9.214820626631497E-3</v>
      </c>
      <c r="K1453" s="47">
        <v>6075.2623999999923</v>
      </c>
      <c r="L1453" s="39" t="s">
        <v>46</v>
      </c>
      <c r="M1453" s="41">
        <v>0</v>
      </c>
      <c r="N1453" s="47">
        <f t="shared" si="44"/>
        <v>6075.2623999999923</v>
      </c>
      <c r="O1453" s="39" t="s">
        <v>39</v>
      </c>
      <c r="P1453" s="13" t="s">
        <v>15667</v>
      </c>
      <c r="Q1453" s="40" t="s">
        <v>15668</v>
      </c>
      <c r="R1453" s="40" t="s">
        <v>15669</v>
      </c>
      <c r="S1453" s="40" t="s">
        <v>382</v>
      </c>
      <c r="T1453" s="39" t="s">
        <v>125</v>
      </c>
      <c r="U1453" s="40" t="s">
        <v>15670</v>
      </c>
      <c r="V1453" s="55">
        <v>4663.1229999999941</v>
      </c>
      <c r="W1453" s="43" t="s">
        <v>46</v>
      </c>
      <c r="X1453" s="44">
        <v>0</v>
      </c>
      <c r="Y1453" s="55">
        <f t="shared" si="45"/>
        <v>4663.1229999999941</v>
      </c>
      <c r="Z1453" s="14" t="s">
        <v>39</v>
      </c>
      <c r="AA1453" s="45" t="s">
        <v>15658</v>
      </c>
      <c r="AB1453" s="45" t="s">
        <v>15671</v>
      </c>
      <c r="AC1453" s="45" t="s">
        <v>15669</v>
      </c>
      <c r="AD1453" s="45" t="s">
        <v>55</v>
      </c>
      <c r="AE1453" s="43" t="s">
        <v>125</v>
      </c>
      <c r="AF1453" s="45" t="s">
        <v>15672</v>
      </c>
      <c r="AG1453" s="48">
        <v>1</v>
      </c>
    </row>
    <row r="1454" spans="1:33" s="1" customFormat="1" ht="24">
      <c r="A1454" s="46" t="s">
        <v>15673</v>
      </c>
      <c r="B1454" s="10" t="s">
        <v>15651</v>
      </c>
      <c r="C1454" s="21" t="s">
        <v>15652</v>
      </c>
      <c r="D1454" s="10" t="s">
        <v>3106</v>
      </c>
      <c r="E1454" s="10" t="s">
        <v>79</v>
      </c>
      <c r="F1454" s="10" t="s">
        <v>44</v>
      </c>
      <c r="G1454" s="10" t="s">
        <v>45</v>
      </c>
      <c r="H1454" s="10" t="s">
        <v>44</v>
      </c>
      <c r="I1454" s="11">
        <v>12151.82</v>
      </c>
      <c r="J1454" s="12">
        <v>2.117005046088901E-2</v>
      </c>
      <c r="K1454" s="47">
        <v>12151.580999999984</v>
      </c>
      <c r="L1454" s="39" t="s">
        <v>46</v>
      </c>
      <c r="M1454" s="41">
        <v>0</v>
      </c>
      <c r="N1454" s="47">
        <f t="shared" si="44"/>
        <v>12151.580999999984</v>
      </c>
      <c r="O1454" s="39" t="s">
        <v>39</v>
      </c>
      <c r="P1454" s="13" t="s">
        <v>15674</v>
      </c>
      <c r="Q1454" s="40" t="s">
        <v>15675</v>
      </c>
      <c r="R1454" s="40" t="s">
        <v>15676</v>
      </c>
      <c r="S1454" s="40" t="s">
        <v>382</v>
      </c>
      <c r="T1454" s="39" t="s">
        <v>125</v>
      </c>
      <c r="U1454" s="40" t="s">
        <v>15677</v>
      </c>
      <c r="V1454" s="55">
        <v>9330.4707999999882</v>
      </c>
      <c r="W1454" s="43" t="s">
        <v>46</v>
      </c>
      <c r="X1454" s="44">
        <v>0</v>
      </c>
      <c r="Y1454" s="55">
        <f t="shared" si="45"/>
        <v>9330.4707999999882</v>
      </c>
      <c r="Z1454" s="14" t="s">
        <v>39</v>
      </c>
      <c r="AA1454" s="45" t="s">
        <v>15658</v>
      </c>
      <c r="AB1454" s="45" t="s">
        <v>15678</v>
      </c>
      <c r="AC1454" s="45" t="s">
        <v>15676</v>
      </c>
      <c r="AD1454" s="45" t="s">
        <v>55</v>
      </c>
      <c r="AE1454" s="43" t="s">
        <v>125</v>
      </c>
      <c r="AF1454" s="45" t="s">
        <v>15679</v>
      </c>
      <c r="AG1454" s="48">
        <v>1</v>
      </c>
    </row>
    <row r="1455" spans="1:33" s="1" customFormat="1" ht="24">
      <c r="A1455" s="46" t="s">
        <v>15680</v>
      </c>
      <c r="B1455" s="10" t="s">
        <v>15651</v>
      </c>
      <c r="C1455" s="21" t="s">
        <v>15652</v>
      </c>
      <c r="D1455" s="10" t="s">
        <v>15681</v>
      </c>
      <c r="E1455" s="10" t="s">
        <v>79</v>
      </c>
      <c r="F1455" s="10" t="s">
        <v>44</v>
      </c>
      <c r="G1455" s="10" t="s">
        <v>45</v>
      </c>
      <c r="H1455" s="10" t="s">
        <v>44</v>
      </c>
      <c r="I1455" s="11">
        <v>18227.75</v>
      </c>
      <c r="J1455" s="12">
        <v>3.0547929005713997E-2</v>
      </c>
      <c r="K1455" s="47">
        <v>18227.75</v>
      </c>
      <c r="L1455" s="39" t="s">
        <v>46</v>
      </c>
      <c r="M1455" s="41">
        <v>0</v>
      </c>
      <c r="N1455" s="47">
        <f t="shared" si="44"/>
        <v>18227.75</v>
      </c>
      <c r="O1455" s="39" t="s">
        <v>39</v>
      </c>
      <c r="P1455" s="13" t="s">
        <v>15682</v>
      </c>
      <c r="Q1455" s="40" t="s">
        <v>15683</v>
      </c>
      <c r="R1455" s="40" t="s">
        <v>15684</v>
      </c>
      <c r="S1455" s="40" t="s">
        <v>382</v>
      </c>
      <c r="T1455" s="39" t="s">
        <v>125</v>
      </c>
      <c r="U1455" s="40" t="s">
        <v>15685</v>
      </c>
      <c r="V1455" s="55">
        <v>14988.4</v>
      </c>
      <c r="W1455" s="43" t="s">
        <v>46</v>
      </c>
      <c r="X1455" s="44">
        <v>0</v>
      </c>
      <c r="Y1455" s="55">
        <f t="shared" si="45"/>
        <v>14988.4</v>
      </c>
      <c r="Z1455" s="14" t="s">
        <v>39</v>
      </c>
      <c r="AA1455" s="45" t="s">
        <v>15658</v>
      </c>
      <c r="AB1455" s="45" t="s">
        <v>15686</v>
      </c>
      <c r="AC1455" s="45" t="s">
        <v>15684</v>
      </c>
      <c r="AD1455" s="45" t="s">
        <v>55</v>
      </c>
      <c r="AE1455" s="43" t="s">
        <v>125</v>
      </c>
      <c r="AF1455" s="45" t="s">
        <v>15685</v>
      </c>
      <c r="AG1455" s="48">
        <v>1</v>
      </c>
    </row>
    <row r="1456" spans="1:33" s="1" customFormat="1" ht="24">
      <c r="A1456" s="46" t="s">
        <v>15687</v>
      </c>
      <c r="B1456" s="10" t="s">
        <v>15688</v>
      </c>
      <c r="C1456" s="21" t="s">
        <v>15689</v>
      </c>
      <c r="D1456" s="10" t="s">
        <v>43</v>
      </c>
      <c r="E1456" s="10" t="s">
        <v>79</v>
      </c>
      <c r="F1456" s="10" t="s">
        <v>44</v>
      </c>
      <c r="G1456" s="10" t="s">
        <v>45</v>
      </c>
      <c r="H1456" s="10" t="s">
        <v>44</v>
      </c>
      <c r="I1456" s="11">
        <v>6944.02</v>
      </c>
      <c r="J1456" s="12">
        <v>8.7337431202490334E-3</v>
      </c>
      <c r="K1456" s="47">
        <v>6943.4587999999912</v>
      </c>
      <c r="L1456" s="39" t="s">
        <v>46</v>
      </c>
      <c r="M1456" s="41">
        <v>0</v>
      </c>
      <c r="N1456" s="47">
        <f t="shared" si="44"/>
        <v>6943.4587999999912</v>
      </c>
      <c r="O1456" s="39" t="s">
        <v>39</v>
      </c>
      <c r="P1456" s="13" t="s">
        <v>15690</v>
      </c>
      <c r="Q1456" s="40" t="s">
        <v>15691</v>
      </c>
      <c r="R1456" s="40" t="s">
        <v>15692</v>
      </c>
      <c r="S1456" s="40" t="s">
        <v>1564</v>
      </c>
      <c r="T1456" s="39" t="s">
        <v>797</v>
      </c>
      <c r="U1456" s="40" t="s">
        <v>15693</v>
      </c>
      <c r="V1456" s="55">
        <v>6943.4587999999912</v>
      </c>
      <c r="W1456" s="43" t="s">
        <v>46</v>
      </c>
      <c r="X1456" s="44">
        <v>0</v>
      </c>
      <c r="Y1456" s="55">
        <f t="shared" si="45"/>
        <v>6943.4587999999912</v>
      </c>
      <c r="Z1456" s="14" t="s">
        <v>39</v>
      </c>
      <c r="AA1456" s="45" t="s">
        <v>15694</v>
      </c>
      <c r="AB1456" s="45" t="s">
        <v>15695</v>
      </c>
      <c r="AC1456" s="45" t="s">
        <v>15692</v>
      </c>
      <c r="AD1456" s="45" t="s">
        <v>55</v>
      </c>
      <c r="AE1456" s="43" t="s">
        <v>797</v>
      </c>
      <c r="AF1456" s="45" t="s">
        <v>15696</v>
      </c>
      <c r="AG1456" s="48">
        <v>1</v>
      </c>
    </row>
    <row r="1457" spans="1:33" s="1" customFormat="1" ht="29.25">
      <c r="A1457" s="46" t="s">
        <v>15697</v>
      </c>
      <c r="B1457" s="10" t="s">
        <v>15698</v>
      </c>
      <c r="C1457" s="21" t="s">
        <v>15699</v>
      </c>
      <c r="D1457" s="10" t="s">
        <v>2831</v>
      </c>
      <c r="E1457" s="10" t="s">
        <v>79</v>
      </c>
      <c r="F1457" s="10" t="s">
        <v>44</v>
      </c>
      <c r="G1457" s="10" t="s">
        <v>45</v>
      </c>
      <c r="H1457" s="10" t="s">
        <v>44</v>
      </c>
      <c r="I1457" s="11"/>
      <c r="J1457" s="12">
        <v>2.560831091084001E-2</v>
      </c>
      <c r="K1457" s="47">
        <v>851.72482303999993</v>
      </c>
      <c r="L1457" s="39" t="s">
        <v>46</v>
      </c>
      <c r="M1457" s="41">
        <v>0</v>
      </c>
      <c r="N1457" s="47">
        <f t="shared" si="44"/>
        <v>851.72482303999993</v>
      </c>
      <c r="O1457" s="39" t="s">
        <v>39</v>
      </c>
      <c r="P1457" s="13" t="s">
        <v>15700</v>
      </c>
      <c r="Q1457" s="40" t="s">
        <v>15701</v>
      </c>
      <c r="R1457" s="40" t="s">
        <v>15702</v>
      </c>
      <c r="S1457" s="40" t="s">
        <v>1090</v>
      </c>
      <c r="T1457" s="39" t="s">
        <v>613</v>
      </c>
      <c r="U1457" s="40" t="s">
        <v>15703</v>
      </c>
      <c r="V1457" s="55">
        <v>365.90790655999996</v>
      </c>
      <c r="W1457" s="43" t="s">
        <v>46</v>
      </c>
      <c r="X1457" s="44">
        <v>0</v>
      </c>
      <c r="Y1457" s="55">
        <f t="shared" si="45"/>
        <v>365.90790655999996</v>
      </c>
      <c r="Z1457" s="14" t="s">
        <v>39</v>
      </c>
      <c r="AA1457" s="45" t="s">
        <v>15704</v>
      </c>
      <c r="AB1457" s="45" t="s">
        <v>15705</v>
      </c>
      <c r="AC1457" s="45" t="s">
        <v>15702</v>
      </c>
      <c r="AD1457" s="45" t="s">
        <v>55</v>
      </c>
      <c r="AE1457" s="43" t="s">
        <v>613</v>
      </c>
      <c r="AF1457" s="45" t="s">
        <v>15703</v>
      </c>
      <c r="AG1457" s="48">
        <v>1</v>
      </c>
    </row>
    <row r="1458" spans="1:33" s="1" customFormat="1" ht="29.25">
      <c r="A1458" s="46" t="s">
        <v>15706</v>
      </c>
      <c r="B1458" s="10" t="s">
        <v>15707</v>
      </c>
      <c r="C1458" s="21" t="s">
        <v>15708</v>
      </c>
      <c r="D1458" s="10" t="s">
        <v>15709</v>
      </c>
      <c r="E1458" s="10" t="s">
        <v>79</v>
      </c>
      <c r="F1458" s="10" t="s">
        <v>44</v>
      </c>
      <c r="G1458" s="10" t="s">
        <v>45</v>
      </c>
      <c r="H1458" s="10" t="s">
        <v>44</v>
      </c>
      <c r="I1458" s="11"/>
      <c r="J1458" s="12">
        <v>1.3704788596854013E-2</v>
      </c>
      <c r="K1458" s="47">
        <v>65.517294079999999</v>
      </c>
      <c r="L1458" s="39" t="s">
        <v>46</v>
      </c>
      <c r="M1458" s="41">
        <v>0</v>
      </c>
      <c r="N1458" s="47">
        <f t="shared" si="44"/>
        <v>65.517294079999999</v>
      </c>
      <c r="O1458" s="39" t="s">
        <v>39</v>
      </c>
      <c r="P1458" s="13" t="s">
        <v>15710</v>
      </c>
      <c r="Q1458" s="40" t="s">
        <v>15711</v>
      </c>
      <c r="R1458" s="40" t="s">
        <v>15712</v>
      </c>
      <c r="S1458" s="40" t="s">
        <v>15713</v>
      </c>
      <c r="T1458" s="39" t="s">
        <v>15714</v>
      </c>
      <c r="U1458" s="40" t="s">
        <v>15715</v>
      </c>
      <c r="V1458" s="55">
        <v>39.557611520000002</v>
      </c>
      <c r="W1458" s="43" t="s">
        <v>46</v>
      </c>
      <c r="X1458" s="44">
        <v>0</v>
      </c>
      <c r="Y1458" s="55">
        <f t="shared" si="45"/>
        <v>39.557611520000002</v>
      </c>
      <c r="Z1458" s="14" t="s">
        <v>39</v>
      </c>
      <c r="AA1458" s="45" t="s">
        <v>15716</v>
      </c>
      <c r="AB1458" s="45" t="s">
        <v>15717</v>
      </c>
      <c r="AC1458" s="45" t="s">
        <v>15718</v>
      </c>
      <c r="AD1458" s="45" t="s">
        <v>271</v>
      </c>
      <c r="AE1458" s="43" t="s">
        <v>15719</v>
      </c>
      <c r="AF1458" s="45" t="s">
        <v>15720</v>
      </c>
      <c r="AG1458" s="48">
        <v>1</v>
      </c>
    </row>
    <row r="1459" spans="1:33" s="1" customFormat="1" ht="28.5">
      <c r="A1459" s="46" t="s">
        <v>15721</v>
      </c>
      <c r="B1459" s="10" t="s">
        <v>15722</v>
      </c>
      <c r="C1459" s="21" t="s">
        <v>15723</v>
      </c>
      <c r="D1459" s="10" t="s">
        <v>15724</v>
      </c>
      <c r="E1459" s="10" t="s">
        <v>2615</v>
      </c>
      <c r="F1459" s="10" t="s">
        <v>201</v>
      </c>
      <c r="G1459" s="10" t="s">
        <v>202</v>
      </c>
      <c r="H1459" s="10" t="s">
        <v>2537</v>
      </c>
      <c r="I1459" s="11"/>
      <c r="J1459" s="12">
        <v>1.0852110229525474E-5</v>
      </c>
      <c r="K1459" s="47">
        <v>4692.5216665600001</v>
      </c>
      <c r="L1459" s="39" t="s">
        <v>46</v>
      </c>
      <c r="M1459" s="41">
        <v>0</v>
      </c>
      <c r="N1459" s="47">
        <f t="shared" si="44"/>
        <v>4692.5216665600001</v>
      </c>
      <c r="O1459" s="39" t="s">
        <v>39</v>
      </c>
      <c r="P1459" s="13" t="s">
        <v>15725</v>
      </c>
      <c r="Q1459" s="40" t="s">
        <v>15726</v>
      </c>
      <c r="R1459" s="40" t="s">
        <v>15727</v>
      </c>
      <c r="S1459" s="40" t="s">
        <v>218</v>
      </c>
      <c r="T1459" s="39" t="s">
        <v>125</v>
      </c>
      <c r="U1459" s="40" t="s">
        <v>15728</v>
      </c>
      <c r="V1459" s="55">
        <v>2689.9175833599998</v>
      </c>
      <c r="W1459" s="43" t="s">
        <v>46</v>
      </c>
      <c r="X1459" s="44">
        <v>0</v>
      </c>
      <c r="Y1459" s="55">
        <f t="shared" si="45"/>
        <v>2689.9175833599998</v>
      </c>
      <c r="Z1459" s="14" t="s">
        <v>39</v>
      </c>
      <c r="AA1459" s="45" t="s">
        <v>15729</v>
      </c>
      <c r="AB1459" s="45" t="s">
        <v>15730</v>
      </c>
      <c r="AC1459" s="45" t="s">
        <v>15727</v>
      </c>
      <c r="AD1459" s="45" t="s">
        <v>2546</v>
      </c>
      <c r="AE1459" s="43" t="s">
        <v>125</v>
      </c>
      <c r="AF1459" s="45" t="s">
        <v>15731</v>
      </c>
      <c r="AG1459" s="48">
        <v>1</v>
      </c>
    </row>
    <row r="1460" spans="1:33" s="1" customFormat="1">
      <c r="A1460" s="46" t="s">
        <v>15732</v>
      </c>
      <c r="B1460" s="10" t="s">
        <v>15733</v>
      </c>
      <c r="C1460" s="21" t="s">
        <v>15734</v>
      </c>
      <c r="D1460" s="10" t="s">
        <v>15735</v>
      </c>
      <c r="E1460" s="10" t="s">
        <v>583</v>
      </c>
      <c r="F1460" s="10" t="s">
        <v>62</v>
      </c>
      <c r="G1460" s="10" t="s">
        <v>45</v>
      </c>
      <c r="H1460" s="10" t="s">
        <v>63</v>
      </c>
      <c r="I1460" s="11"/>
      <c r="J1460" s="12">
        <v>1.7133311570040735E-2</v>
      </c>
      <c r="K1460" s="47">
        <v>500.65102079999997</v>
      </c>
      <c r="L1460" s="39" t="s">
        <v>46</v>
      </c>
      <c r="M1460" s="41">
        <v>0</v>
      </c>
      <c r="N1460" s="47">
        <f t="shared" si="44"/>
        <v>500.65102079999997</v>
      </c>
      <c r="O1460" s="39" t="s">
        <v>39</v>
      </c>
      <c r="P1460" s="13" t="s">
        <v>15736</v>
      </c>
      <c r="Q1460" s="40" t="s">
        <v>15737</v>
      </c>
      <c r="R1460" s="40" t="s">
        <v>15738</v>
      </c>
      <c r="S1460" s="40" t="s">
        <v>4966</v>
      </c>
      <c r="T1460" s="39" t="s">
        <v>164</v>
      </c>
      <c r="U1460" s="40" t="s">
        <v>15739</v>
      </c>
      <c r="V1460" s="55">
        <v>632.92178432000003</v>
      </c>
      <c r="W1460" s="43" t="s">
        <v>46</v>
      </c>
      <c r="X1460" s="44">
        <v>0</v>
      </c>
      <c r="Y1460" s="55">
        <f t="shared" si="45"/>
        <v>632.92178432000003</v>
      </c>
      <c r="Z1460" s="14" t="s">
        <v>39</v>
      </c>
      <c r="AA1460" s="45" t="s">
        <v>15740</v>
      </c>
      <c r="AB1460" s="45" t="s">
        <v>15741</v>
      </c>
      <c r="AC1460" s="45" t="s">
        <v>15742</v>
      </c>
      <c r="AD1460" s="45" t="s">
        <v>73</v>
      </c>
      <c r="AE1460" s="43" t="s">
        <v>266</v>
      </c>
      <c r="AF1460" s="45" t="s">
        <v>15743</v>
      </c>
      <c r="AG1460" s="48">
        <v>1</v>
      </c>
    </row>
    <row r="1461" spans="1:33" s="1" customFormat="1" ht="42.75">
      <c r="A1461" s="46" t="s">
        <v>15744</v>
      </c>
      <c r="B1461" s="10" t="s">
        <v>15733</v>
      </c>
      <c r="C1461" s="21" t="s">
        <v>15734</v>
      </c>
      <c r="D1461" s="10" t="s">
        <v>829</v>
      </c>
      <c r="E1461" s="10" t="s">
        <v>79</v>
      </c>
      <c r="F1461" s="10" t="s">
        <v>44</v>
      </c>
      <c r="G1461" s="10" t="s">
        <v>45</v>
      </c>
      <c r="H1461" s="10" t="s">
        <v>44</v>
      </c>
      <c r="I1461" s="11"/>
      <c r="J1461" s="12">
        <v>8.9605478822949516E-3</v>
      </c>
      <c r="K1461" s="47">
        <v>70.461995519999988</v>
      </c>
      <c r="L1461" s="39" t="s">
        <v>46</v>
      </c>
      <c r="M1461" s="41">
        <v>0</v>
      </c>
      <c r="N1461" s="47">
        <f t="shared" si="44"/>
        <v>70.461995519999988</v>
      </c>
      <c r="O1461" s="39" t="s">
        <v>39</v>
      </c>
      <c r="P1461" s="13" t="s">
        <v>15745</v>
      </c>
      <c r="Q1461" s="40" t="s">
        <v>15746</v>
      </c>
      <c r="R1461" s="40" t="s">
        <v>15747</v>
      </c>
      <c r="S1461" s="40" t="s">
        <v>1469</v>
      </c>
      <c r="T1461" s="39" t="s">
        <v>1287</v>
      </c>
      <c r="U1461" s="40" t="s">
        <v>15748</v>
      </c>
      <c r="V1461" s="55">
        <v>65.517294079999999</v>
      </c>
      <c r="W1461" s="43" t="s">
        <v>46</v>
      </c>
      <c r="X1461" s="44">
        <v>0</v>
      </c>
      <c r="Y1461" s="55">
        <f t="shared" si="45"/>
        <v>65.517294079999999</v>
      </c>
      <c r="Z1461" s="14" t="s">
        <v>39</v>
      </c>
      <c r="AA1461" s="45" t="s">
        <v>15749</v>
      </c>
      <c r="AB1461" s="45" t="s">
        <v>15750</v>
      </c>
      <c r="AC1461" s="45" t="s">
        <v>15751</v>
      </c>
      <c r="AD1461" s="45" t="s">
        <v>287</v>
      </c>
      <c r="AE1461" s="43" t="s">
        <v>15752</v>
      </c>
      <c r="AF1461" s="45" t="s">
        <v>15753</v>
      </c>
      <c r="AG1461" s="48">
        <v>1</v>
      </c>
    </row>
    <row r="1462" spans="1:33" s="1" customFormat="1" ht="57.75">
      <c r="A1462" s="46" t="s">
        <v>15754</v>
      </c>
      <c r="B1462" s="10" t="s">
        <v>15755</v>
      </c>
      <c r="C1462" s="21" t="s">
        <v>15734</v>
      </c>
      <c r="D1462" s="10" t="s">
        <v>552</v>
      </c>
      <c r="E1462" s="10" t="s">
        <v>583</v>
      </c>
      <c r="F1462" s="10" t="s">
        <v>62</v>
      </c>
      <c r="G1462" s="10" t="s">
        <v>939</v>
      </c>
      <c r="H1462" s="10" t="s">
        <v>63</v>
      </c>
      <c r="I1462" s="11"/>
      <c r="J1462" s="12">
        <v>2.2696128594119395E-4</v>
      </c>
      <c r="K1462" s="47">
        <v>2369.7481651200001</v>
      </c>
      <c r="L1462" s="39" t="s">
        <v>46</v>
      </c>
      <c r="M1462" s="41">
        <v>0</v>
      </c>
      <c r="N1462" s="47">
        <f t="shared" si="44"/>
        <v>2369.7481651200001</v>
      </c>
      <c r="O1462" s="39" t="s">
        <v>39</v>
      </c>
      <c r="P1462" s="13" t="s">
        <v>15756</v>
      </c>
      <c r="Q1462" s="40" t="s">
        <v>15757</v>
      </c>
      <c r="R1462" s="40" t="s">
        <v>15758</v>
      </c>
      <c r="S1462" s="40" t="s">
        <v>15759</v>
      </c>
      <c r="T1462" s="39" t="s">
        <v>3071</v>
      </c>
      <c r="U1462" s="40" t="s">
        <v>15760</v>
      </c>
      <c r="V1462" s="55">
        <v>4325.3775846400004</v>
      </c>
      <c r="W1462" s="43" t="s">
        <v>46</v>
      </c>
      <c r="X1462" s="44">
        <v>0</v>
      </c>
      <c r="Y1462" s="55">
        <f t="shared" si="45"/>
        <v>4325.3775846400004</v>
      </c>
      <c r="Z1462" s="14" t="s">
        <v>39</v>
      </c>
      <c r="AA1462" s="45" t="s">
        <v>15761</v>
      </c>
      <c r="AB1462" s="45" t="s">
        <v>15762</v>
      </c>
      <c r="AC1462" s="45" t="s">
        <v>15763</v>
      </c>
      <c r="AD1462" s="45" t="s">
        <v>73</v>
      </c>
      <c r="AE1462" s="43" t="s">
        <v>613</v>
      </c>
      <c r="AF1462" s="45" t="s">
        <v>15764</v>
      </c>
      <c r="AG1462" s="48">
        <v>1</v>
      </c>
    </row>
    <row r="1463" spans="1:33" s="1" customFormat="1" ht="43.5">
      <c r="A1463" s="46" t="s">
        <v>15765</v>
      </c>
      <c r="B1463" s="10" t="s">
        <v>15766</v>
      </c>
      <c r="C1463" s="21" t="s">
        <v>15767</v>
      </c>
      <c r="D1463" s="10" t="s">
        <v>15768</v>
      </c>
      <c r="E1463" s="10" t="s">
        <v>583</v>
      </c>
      <c r="F1463" s="10" t="s">
        <v>62</v>
      </c>
      <c r="G1463" s="10" t="s">
        <v>939</v>
      </c>
      <c r="H1463" s="10" t="s">
        <v>63</v>
      </c>
      <c r="I1463" s="11"/>
      <c r="J1463" s="12">
        <v>7.857937530789387E-3</v>
      </c>
      <c r="K1463" s="47">
        <v>2630.58116608</v>
      </c>
      <c r="L1463" s="39" t="s">
        <v>46</v>
      </c>
      <c r="M1463" s="41">
        <v>0</v>
      </c>
      <c r="N1463" s="47">
        <f t="shared" si="44"/>
        <v>2630.58116608</v>
      </c>
      <c r="O1463" s="39" t="s">
        <v>39</v>
      </c>
      <c r="P1463" s="13" t="s">
        <v>15769</v>
      </c>
      <c r="Q1463" s="40" t="s">
        <v>15770</v>
      </c>
      <c r="R1463" s="40" t="s">
        <v>15771</v>
      </c>
      <c r="S1463" s="40" t="s">
        <v>15772</v>
      </c>
      <c r="T1463" s="39" t="s">
        <v>1159</v>
      </c>
      <c r="U1463" s="40" t="s">
        <v>15773</v>
      </c>
      <c r="V1463" s="55">
        <v>1260.8988672</v>
      </c>
      <c r="W1463" s="43" t="s">
        <v>46</v>
      </c>
      <c r="X1463" s="44">
        <v>0</v>
      </c>
      <c r="Y1463" s="55">
        <f t="shared" si="45"/>
        <v>1260.8988672</v>
      </c>
      <c r="Z1463" s="14" t="s">
        <v>39</v>
      </c>
      <c r="AA1463" s="45" t="s">
        <v>15774</v>
      </c>
      <c r="AB1463" s="45" t="s">
        <v>15775</v>
      </c>
      <c r="AC1463" s="45" t="s">
        <v>15776</v>
      </c>
      <c r="AD1463" s="45" t="s">
        <v>169</v>
      </c>
      <c r="AE1463" s="43" t="s">
        <v>1159</v>
      </c>
      <c r="AF1463" s="45" t="s">
        <v>15777</v>
      </c>
      <c r="AG1463" s="48">
        <v>1</v>
      </c>
    </row>
    <row r="1464" spans="1:33" s="1" customFormat="1" ht="42.75">
      <c r="A1464" s="46" t="s">
        <v>15778</v>
      </c>
      <c r="B1464" s="10" t="s">
        <v>15779</v>
      </c>
      <c r="C1464" s="21" t="s">
        <v>15780</v>
      </c>
      <c r="D1464" s="10" t="s">
        <v>15781</v>
      </c>
      <c r="E1464" s="10" t="s">
        <v>15782</v>
      </c>
      <c r="F1464" s="10" t="s">
        <v>62</v>
      </c>
      <c r="G1464" s="10" t="s">
        <v>939</v>
      </c>
      <c r="H1464" s="10" t="s">
        <v>63</v>
      </c>
      <c r="I1464" s="11"/>
      <c r="J1464" s="12">
        <v>1.9780251660907517E-4</v>
      </c>
      <c r="K1464" s="47">
        <v>28569.248744959998</v>
      </c>
      <c r="L1464" s="39" t="s">
        <v>46</v>
      </c>
      <c r="M1464" s="41">
        <v>0</v>
      </c>
      <c r="N1464" s="47">
        <f t="shared" si="44"/>
        <v>28569.248744959998</v>
      </c>
      <c r="O1464" s="39" t="s">
        <v>39</v>
      </c>
      <c r="P1464" s="13" t="s">
        <v>15783</v>
      </c>
      <c r="Q1464" s="40" t="s">
        <v>15784</v>
      </c>
      <c r="R1464" s="40" t="s">
        <v>15785</v>
      </c>
      <c r="S1464" s="40" t="s">
        <v>15786</v>
      </c>
      <c r="T1464" s="39" t="s">
        <v>15787</v>
      </c>
      <c r="U1464" s="40" t="s">
        <v>15788</v>
      </c>
      <c r="V1464" s="55">
        <v>19856.684807679998</v>
      </c>
      <c r="W1464" s="43" t="s">
        <v>46</v>
      </c>
      <c r="X1464" s="44">
        <v>0</v>
      </c>
      <c r="Y1464" s="55">
        <f t="shared" si="45"/>
        <v>19856.684807679998</v>
      </c>
      <c r="Z1464" s="14" t="s">
        <v>39</v>
      </c>
      <c r="AA1464" s="45" t="s">
        <v>15789</v>
      </c>
      <c r="AB1464" s="45" t="s">
        <v>15790</v>
      </c>
      <c r="AC1464" s="45" t="s">
        <v>15791</v>
      </c>
      <c r="AD1464" s="45" t="s">
        <v>73</v>
      </c>
      <c r="AE1464" s="43" t="s">
        <v>1412</v>
      </c>
      <c r="AF1464" s="45" t="s">
        <v>15792</v>
      </c>
      <c r="AG1464" s="48">
        <v>1</v>
      </c>
    </row>
    <row r="1465" spans="1:33" s="1" customFormat="1" ht="24">
      <c r="A1465" s="46" t="s">
        <v>15793</v>
      </c>
      <c r="B1465" s="10" t="s">
        <v>15794</v>
      </c>
      <c r="C1465" s="21" t="s">
        <v>15795</v>
      </c>
      <c r="D1465" s="10" t="s">
        <v>698</v>
      </c>
      <c r="E1465" s="10" t="s">
        <v>79</v>
      </c>
      <c r="F1465" s="10" t="s">
        <v>44</v>
      </c>
      <c r="G1465" s="10" t="s">
        <v>45</v>
      </c>
      <c r="H1465" s="10" t="s">
        <v>44</v>
      </c>
      <c r="I1465" s="11"/>
      <c r="J1465" s="12">
        <v>9.5350957222856674E-3</v>
      </c>
      <c r="K1465" s="47">
        <v>1509.3701145599998</v>
      </c>
      <c r="L1465" s="39" t="s">
        <v>46</v>
      </c>
      <c r="M1465" s="41">
        <v>0</v>
      </c>
      <c r="N1465" s="47">
        <f t="shared" si="44"/>
        <v>1509.3701145599998</v>
      </c>
      <c r="O1465" s="39" t="s">
        <v>39</v>
      </c>
      <c r="P1465" s="13" t="s">
        <v>15796</v>
      </c>
      <c r="Q1465" s="40" t="s">
        <v>15797</v>
      </c>
      <c r="R1465" s="40" t="s">
        <v>15798</v>
      </c>
      <c r="S1465" s="40" t="s">
        <v>1469</v>
      </c>
      <c r="T1465" s="39" t="s">
        <v>1287</v>
      </c>
      <c r="U1465" s="40" t="s">
        <v>15799</v>
      </c>
      <c r="V1465" s="55">
        <v>827.00131583999996</v>
      </c>
      <c r="W1465" s="43" t="s">
        <v>46</v>
      </c>
      <c r="X1465" s="44">
        <v>0</v>
      </c>
      <c r="Y1465" s="55">
        <f t="shared" si="45"/>
        <v>827.00131583999996</v>
      </c>
      <c r="Z1465" s="14" t="s">
        <v>39</v>
      </c>
      <c r="AA1465" s="45" t="s">
        <v>15800</v>
      </c>
      <c r="AB1465" s="45" t="s">
        <v>15801</v>
      </c>
      <c r="AC1465" s="45" t="s">
        <v>15798</v>
      </c>
      <c r="AD1465" s="45" t="s">
        <v>55</v>
      </c>
      <c r="AE1465" s="43" t="s">
        <v>1287</v>
      </c>
      <c r="AF1465" s="45" t="s">
        <v>15802</v>
      </c>
      <c r="AG1465" s="48">
        <v>1</v>
      </c>
    </row>
    <row r="1466" spans="1:33" s="1" customFormat="1" ht="42.75">
      <c r="A1466" s="46" t="s">
        <v>15803</v>
      </c>
      <c r="B1466" s="10" t="s">
        <v>15804</v>
      </c>
      <c r="C1466" s="21" t="s">
        <v>15805</v>
      </c>
      <c r="D1466" s="10" t="s">
        <v>60</v>
      </c>
      <c r="E1466" s="10" t="s">
        <v>61</v>
      </c>
      <c r="F1466" s="10" t="s">
        <v>62</v>
      </c>
      <c r="G1466" s="10" t="s">
        <v>45</v>
      </c>
      <c r="H1466" s="10" t="s">
        <v>63</v>
      </c>
      <c r="I1466" s="11"/>
      <c r="J1466" s="12">
        <v>1.9831130519115253E-3</v>
      </c>
      <c r="K1466" s="47">
        <v>1490.82748416</v>
      </c>
      <c r="L1466" s="39" t="s">
        <v>46</v>
      </c>
      <c r="M1466" s="41">
        <v>0</v>
      </c>
      <c r="N1466" s="47">
        <f t="shared" si="44"/>
        <v>1490.82748416</v>
      </c>
      <c r="O1466" s="39" t="s">
        <v>39</v>
      </c>
      <c r="P1466" s="13" t="s">
        <v>15806</v>
      </c>
      <c r="Q1466" s="40" t="s">
        <v>15807</v>
      </c>
      <c r="R1466" s="40" t="s">
        <v>15808</v>
      </c>
      <c r="S1466" s="40" t="s">
        <v>15809</v>
      </c>
      <c r="T1466" s="39" t="s">
        <v>15810</v>
      </c>
      <c r="U1466" s="40" t="s">
        <v>15811</v>
      </c>
      <c r="V1466" s="55">
        <v>851.72482303999993</v>
      </c>
      <c r="W1466" s="43" t="s">
        <v>46</v>
      </c>
      <c r="X1466" s="44">
        <v>0</v>
      </c>
      <c r="Y1466" s="55">
        <f t="shared" si="45"/>
        <v>851.72482303999993</v>
      </c>
      <c r="Z1466" s="14" t="s">
        <v>39</v>
      </c>
      <c r="AA1466" s="45" t="s">
        <v>15812</v>
      </c>
      <c r="AB1466" s="45" t="s">
        <v>15813</v>
      </c>
      <c r="AC1466" s="45" t="s">
        <v>15808</v>
      </c>
      <c r="AD1466" s="45" t="s">
        <v>73</v>
      </c>
      <c r="AE1466" s="43" t="s">
        <v>15810</v>
      </c>
      <c r="AF1466" s="45" t="s">
        <v>15811</v>
      </c>
      <c r="AG1466" s="48">
        <v>1</v>
      </c>
    </row>
    <row r="1467" spans="1:33" s="1" customFormat="1" ht="42.75">
      <c r="A1467" s="46" t="s">
        <v>15814</v>
      </c>
      <c r="B1467" s="10" t="s">
        <v>15804</v>
      </c>
      <c r="C1467" s="21" t="s">
        <v>15805</v>
      </c>
      <c r="D1467" s="10" t="s">
        <v>3783</v>
      </c>
      <c r="E1467" s="10" t="s">
        <v>79</v>
      </c>
      <c r="F1467" s="10" t="s">
        <v>44</v>
      </c>
      <c r="G1467" s="10" t="s">
        <v>45</v>
      </c>
      <c r="H1467" s="10" t="s">
        <v>44</v>
      </c>
      <c r="I1467" s="11">
        <v>514.22</v>
      </c>
      <c r="J1467" s="12">
        <v>1.6340435064021717E-3</v>
      </c>
      <c r="K1467" s="47">
        <v>513.31319999999937</v>
      </c>
      <c r="L1467" s="39" t="s">
        <v>46</v>
      </c>
      <c r="M1467" s="41">
        <v>0</v>
      </c>
      <c r="N1467" s="47">
        <f t="shared" si="44"/>
        <v>513.31319999999937</v>
      </c>
      <c r="O1467" s="39" t="s">
        <v>39</v>
      </c>
      <c r="P1467" s="13" t="s">
        <v>15815</v>
      </c>
      <c r="Q1467" s="40" t="s">
        <v>15816</v>
      </c>
      <c r="R1467" s="40" t="s">
        <v>15817</v>
      </c>
      <c r="S1467" s="40" t="s">
        <v>15818</v>
      </c>
      <c r="T1467" s="39" t="s">
        <v>259</v>
      </c>
      <c r="U1467" s="40" t="s">
        <v>15819</v>
      </c>
      <c r="V1467" s="55">
        <v>397.13119999999947</v>
      </c>
      <c r="W1467" s="43" t="s">
        <v>46</v>
      </c>
      <c r="X1467" s="44">
        <v>0</v>
      </c>
      <c r="Y1467" s="55">
        <f t="shared" si="45"/>
        <v>397.13119999999947</v>
      </c>
      <c r="Z1467" s="14" t="s">
        <v>39</v>
      </c>
      <c r="AA1467" s="45" t="s">
        <v>15820</v>
      </c>
      <c r="AB1467" s="45" t="s">
        <v>15821</v>
      </c>
      <c r="AC1467" s="45" t="s">
        <v>15822</v>
      </c>
      <c r="AD1467" s="45" t="s">
        <v>271</v>
      </c>
      <c r="AE1467" s="43" t="s">
        <v>259</v>
      </c>
      <c r="AF1467" s="45" t="s">
        <v>15823</v>
      </c>
      <c r="AG1467" s="48">
        <v>1</v>
      </c>
    </row>
    <row r="1468" spans="1:33" s="1" customFormat="1" ht="28.5">
      <c r="A1468" s="46" t="s">
        <v>15824</v>
      </c>
      <c r="B1468" s="10" t="s">
        <v>15804</v>
      </c>
      <c r="C1468" s="21" t="s">
        <v>15805</v>
      </c>
      <c r="D1468" s="10" t="s">
        <v>3794</v>
      </c>
      <c r="E1468" s="10" t="s">
        <v>79</v>
      </c>
      <c r="F1468" s="10" t="s">
        <v>44</v>
      </c>
      <c r="G1468" s="10" t="s">
        <v>45</v>
      </c>
      <c r="H1468" s="10" t="s">
        <v>44</v>
      </c>
      <c r="I1468" s="11">
        <v>1028.42</v>
      </c>
      <c r="J1468" s="12">
        <v>2.6642237358890245E-3</v>
      </c>
      <c r="K1468" s="47">
        <v>1027.6825999999987</v>
      </c>
      <c r="L1468" s="39" t="s">
        <v>46</v>
      </c>
      <c r="M1468" s="41">
        <v>0</v>
      </c>
      <c r="N1468" s="47">
        <f t="shared" si="44"/>
        <v>1027.6825999999987</v>
      </c>
      <c r="O1468" s="39" t="s">
        <v>39</v>
      </c>
      <c r="P1468" s="13" t="s">
        <v>15825</v>
      </c>
      <c r="Q1468" s="40" t="s">
        <v>15826</v>
      </c>
      <c r="R1468" s="40" t="s">
        <v>15827</v>
      </c>
      <c r="S1468" s="40" t="s">
        <v>382</v>
      </c>
      <c r="T1468" s="39" t="s">
        <v>125</v>
      </c>
      <c r="U1468" s="40" t="s">
        <v>15828</v>
      </c>
      <c r="V1468" s="55">
        <v>1027.6825999999987</v>
      </c>
      <c r="W1468" s="43" t="s">
        <v>46</v>
      </c>
      <c r="X1468" s="44">
        <v>0</v>
      </c>
      <c r="Y1468" s="55">
        <f t="shared" si="45"/>
        <v>1027.6825999999987</v>
      </c>
      <c r="Z1468" s="14" t="s">
        <v>39</v>
      </c>
      <c r="AA1468" s="45" t="s">
        <v>15829</v>
      </c>
      <c r="AB1468" s="45" t="s">
        <v>15830</v>
      </c>
      <c r="AC1468" s="45" t="s">
        <v>15827</v>
      </c>
      <c r="AD1468" s="45" t="s">
        <v>55</v>
      </c>
      <c r="AE1468" s="43" t="s">
        <v>125</v>
      </c>
      <c r="AF1468" s="45" t="s">
        <v>15828</v>
      </c>
      <c r="AG1468" s="48">
        <v>1</v>
      </c>
    </row>
    <row r="1469" spans="1:33" s="1" customFormat="1" ht="29.25">
      <c r="A1469" s="46" t="s">
        <v>15831</v>
      </c>
      <c r="B1469" s="10" t="s">
        <v>15804</v>
      </c>
      <c r="C1469" s="21" t="s">
        <v>15805</v>
      </c>
      <c r="D1469" s="10" t="s">
        <v>15832</v>
      </c>
      <c r="E1469" s="10" t="s">
        <v>79</v>
      </c>
      <c r="F1469" s="10" t="s">
        <v>44</v>
      </c>
      <c r="G1469" s="10" t="s">
        <v>45</v>
      </c>
      <c r="H1469" s="10" t="s">
        <v>44</v>
      </c>
      <c r="I1469" s="11">
        <v>1542.65</v>
      </c>
      <c r="J1469" s="12">
        <v>1.2484521164011221E-2</v>
      </c>
      <c r="K1469" s="47">
        <v>1542.0519999999979</v>
      </c>
      <c r="L1469" s="39" t="s">
        <v>46</v>
      </c>
      <c r="M1469" s="41">
        <v>0</v>
      </c>
      <c r="N1469" s="47">
        <f t="shared" si="44"/>
        <v>1542.0519999999979</v>
      </c>
      <c r="O1469" s="39" t="s">
        <v>39</v>
      </c>
      <c r="P1469" s="13" t="s">
        <v>15833</v>
      </c>
      <c r="Q1469" s="40" t="s">
        <v>15834</v>
      </c>
      <c r="R1469" s="40" t="s">
        <v>15835</v>
      </c>
      <c r="S1469" s="40" t="s">
        <v>15836</v>
      </c>
      <c r="T1469" s="39" t="s">
        <v>3945</v>
      </c>
      <c r="U1469" s="40" t="s">
        <v>15837</v>
      </c>
      <c r="V1469" s="55">
        <v>241.86979999999969</v>
      </c>
      <c r="W1469" s="43" t="s">
        <v>46</v>
      </c>
      <c r="X1469" s="44">
        <v>0</v>
      </c>
      <c r="Y1469" s="55">
        <f t="shared" si="45"/>
        <v>241.86979999999969</v>
      </c>
      <c r="Z1469" s="14" t="s">
        <v>39</v>
      </c>
      <c r="AA1469" s="45" t="s">
        <v>15838</v>
      </c>
      <c r="AB1469" s="45" t="s">
        <v>15839</v>
      </c>
      <c r="AC1469" s="45" t="s">
        <v>15840</v>
      </c>
      <c r="AD1469" s="45" t="s">
        <v>287</v>
      </c>
      <c r="AE1469" s="43" t="s">
        <v>15841</v>
      </c>
      <c r="AF1469" s="45" t="s">
        <v>15842</v>
      </c>
      <c r="AG1469" s="48">
        <v>1</v>
      </c>
    </row>
    <row r="1470" spans="1:33" s="1" customFormat="1" ht="29.25">
      <c r="A1470" s="46" t="s">
        <v>15843</v>
      </c>
      <c r="B1470" s="10" t="s">
        <v>15804</v>
      </c>
      <c r="C1470" s="21" t="s">
        <v>15805</v>
      </c>
      <c r="D1470" s="10" t="s">
        <v>15844</v>
      </c>
      <c r="E1470" s="10" t="s">
        <v>79</v>
      </c>
      <c r="F1470" s="10" t="s">
        <v>44</v>
      </c>
      <c r="G1470" s="10" t="s">
        <v>45</v>
      </c>
      <c r="H1470" s="10" t="s">
        <v>44</v>
      </c>
      <c r="I1470" s="11">
        <v>3085.31</v>
      </c>
      <c r="J1470" s="12">
        <v>1.3402428783864778E-2</v>
      </c>
      <c r="K1470" s="47">
        <v>3085.1601999999957</v>
      </c>
      <c r="L1470" s="39" t="s">
        <v>46</v>
      </c>
      <c r="M1470" s="41">
        <v>0</v>
      </c>
      <c r="N1470" s="47">
        <f t="shared" si="44"/>
        <v>3085.1601999999957</v>
      </c>
      <c r="O1470" s="39" t="s">
        <v>39</v>
      </c>
      <c r="P1470" s="13" t="s">
        <v>15845</v>
      </c>
      <c r="Q1470" s="40" t="s">
        <v>15846</v>
      </c>
      <c r="R1470" s="40" t="s">
        <v>15847</v>
      </c>
      <c r="S1470" s="40" t="s">
        <v>15848</v>
      </c>
      <c r="T1470" s="39" t="s">
        <v>15849</v>
      </c>
      <c r="U1470" s="40" t="s">
        <v>15850</v>
      </c>
      <c r="V1470" s="55">
        <v>362.27659999999952</v>
      </c>
      <c r="W1470" s="43" t="s">
        <v>46</v>
      </c>
      <c r="X1470" s="44">
        <v>0</v>
      </c>
      <c r="Y1470" s="55">
        <f t="shared" si="45"/>
        <v>362.27659999999952</v>
      </c>
      <c r="Z1470" s="14" t="s">
        <v>39</v>
      </c>
      <c r="AA1470" s="45" t="s">
        <v>15838</v>
      </c>
      <c r="AB1470" s="45" t="s">
        <v>15851</v>
      </c>
      <c r="AC1470" s="45" t="s">
        <v>15852</v>
      </c>
      <c r="AD1470" s="45" t="s">
        <v>287</v>
      </c>
      <c r="AE1470" s="43" t="s">
        <v>8090</v>
      </c>
      <c r="AF1470" s="45" t="s">
        <v>15853</v>
      </c>
      <c r="AG1470" s="48">
        <v>1</v>
      </c>
    </row>
    <row r="1471" spans="1:33" s="1" customFormat="1" ht="57">
      <c r="A1471" s="46" t="s">
        <v>15854</v>
      </c>
      <c r="B1471" s="10" t="s">
        <v>15804</v>
      </c>
      <c r="C1471" s="21" t="s">
        <v>15805</v>
      </c>
      <c r="D1471" s="10" t="s">
        <v>15855</v>
      </c>
      <c r="E1471" s="10" t="s">
        <v>79</v>
      </c>
      <c r="F1471" s="10" t="s">
        <v>44</v>
      </c>
      <c r="G1471" s="10" t="s">
        <v>45</v>
      </c>
      <c r="H1471" s="10" t="s">
        <v>44</v>
      </c>
      <c r="I1471" s="11">
        <v>6170.63</v>
      </c>
      <c r="J1471" s="12">
        <v>1.4940651665231701E-2</v>
      </c>
      <c r="K1471" s="47">
        <v>6170.3203999999914</v>
      </c>
      <c r="L1471" s="39" t="s">
        <v>46</v>
      </c>
      <c r="M1471" s="41">
        <v>0</v>
      </c>
      <c r="N1471" s="47">
        <f t="shared" si="44"/>
        <v>6170.3203999999914</v>
      </c>
      <c r="O1471" s="39" t="s">
        <v>39</v>
      </c>
      <c r="P1471" s="13" t="s">
        <v>15856</v>
      </c>
      <c r="Q1471" s="40" t="s">
        <v>15857</v>
      </c>
      <c r="R1471" s="40" t="s">
        <v>15858</v>
      </c>
      <c r="S1471" s="40" t="s">
        <v>15859</v>
      </c>
      <c r="T1471" s="39" t="s">
        <v>111</v>
      </c>
      <c r="U1471" s="40" t="s">
        <v>15860</v>
      </c>
      <c r="V1471" s="55">
        <v>682.3051999999991</v>
      </c>
      <c r="W1471" s="43" t="s">
        <v>46</v>
      </c>
      <c r="X1471" s="44">
        <v>0</v>
      </c>
      <c r="Y1471" s="55">
        <f t="shared" si="45"/>
        <v>682.3051999999991</v>
      </c>
      <c r="Z1471" s="14" t="s">
        <v>39</v>
      </c>
      <c r="AA1471" s="45" t="s">
        <v>15861</v>
      </c>
      <c r="AB1471" s="45" t="s">
        <v>15862</v>
      </c>
      <c r="AC1471" s="45" t="s">
        <v>15863</v>
      </c>
      <c r="AD1471" s="45" t="s">
        <v>287</v>
      </c>
      <c r="AE1471" s="43" t="s">
        <v>111</v>
      </c>
      <c r="AF1471" s="45" t="s">
        <v>15864</v>
      </c>
      <c r="AG1471" s="48">
        <v>1</v>
      </c>
    </row>
    <row r="1472" spans="1:33" s="1" customFormat="1" ht="24">
      <c r="A1472" s="46" t="s">
        <v>15865</v>
      </c>
      <c r="B1472" s="10" t="s">
        <v>15866</v>
      </c>
      <c r="C1472" s="21" t="s">
        <v>15867</v>
      </c>
      <c r="D1472" s="10" t="s">
        <v>15868</v>
      </c>
      <c r="E1472" s="10" t="s">
        <v>79</v>
      </c>
      <c r="F1472" s="10" t="s">
        <v>44</v>
      </c>
      <c r="G1472" s="10" t="s">
        <v>45</v>
      </c>
      <c r="H1472" s="10" t="s">
        <v>44</v>
      </c>
      <c r="I1472" s="11"/>
      <c r="J1472" s="12">
        <v>3.256495238132087E-5</v>
      </c>
      <c r="K1472" s="47">
        <v>718.21788416000004</v>
      </c>
      <c r="L1472" s="39" t="s">
        <v>46</v>
      </c>
      <c r="M1472" s="41">
        <v>0</v>
      </c>
      <c r="N1472" s="47">
        <f t="shared" si="44"/>
        <v>718.21788416000004</v>
      </c>
      <c r="O1472" s="39" t="s">
        <v>39</v>
      </c>
      <c r="P1472" s="13" t="s">
        <v>15869</v>
      </c>
      <c r="Q1472" s="40" t="s">
        <v>15870</v>
      </c>
      <c r="R1472" s="40" t="s">
        <v>15871</v>
      </c>
      <c r="S1472" s="40" t="s">
        <v>1619</v>
      </c>
      <c r="T1472" s="39" t="s">
        <v>409</v>
      </c>
      <c r="U1472" s="40" t="s">
        <v>15872</v>
      </c>
      <c r="V1472" s="55">
        <v>347.36527616000001</v>
      </c>
      <c r="W1472" s="43" t="s">
        <v>46</v>
      </c>
      <c r="X1472" s="44">
        <v>0</v>
      </c>
      <c r="Y1472" s="55">
        <f t="shared" si="45"/>
        <v>347.36527616000001</v>
      </c>
      <c r="Z1472" s="14" t="s">
        <v>39</v>
      </c>
      <c r="AA1472" s="45" t="s">
        <v>15873</v>
      </c>
      <c r="AB1472" s="45" t="s">
        <v>15874</v>
      </c>
      <c r="AC1472" s="45" t="s">
        <v>15871</v>
      </c>
      <c r="AD1472" s="45" t="s">
        <v>55</v>
      </c>
      <c r="AE1472" s="43" t="s">
        <v>409</v>
      </c>
      <c r="AF1472" s="45" t="s">
        <v>15875</v>
      </c>
      <c r="AG1472" s="48">
        <v>1</v>
      </c>
    </row>
    <row r="1473" spans="1:33" s="1" customFormat="1" ht="42.75">
      <c r="A1473" s="46" t="s">
        <v>15876</v>
      </c>
      <c r="B1473" s="10" t="s">
        <v>15877</v>
      </c>
      <c r="C1473" s="21" t="s">
        <v>15878</v>
      </c>
      <c r="D1473" s="10" t="s">
        <v>464</v>
      </c>
      <c r="E1473" s="10" t="s">
        <v>13237</v>
      </c>
      <c r="F1473" s="10" t="s">
        <v>44</v>
      </c>
      <c r="G1473" s="10" t="s">
        <v>45</v>
      </c>
      <c r="H1473" s="10" t="s">
        <v>44</v>
      </c>
      <c r="I1473" s="11">
        <v>10409.907200000001</v>
      </c>
      <c r="J1473" s="12">
        <v>7.0180554139722207E-3</v>
      </c>
      <c r="K1473" s="47">
        <v>10409.9</v>
      </c>
      <c r="L1473" s="39" t="s">
        <v>46</v>
      </c>
      <c r="M1473" s="41">
        <v>0</v>
      </c>
      <c r="N1473" s="47">
        <f t="shared" si="44"/>
        <v>10409.9</v>
      </c>
      <c r="O1473" s="39" t="s">
        <v>39</v>
      </c>
      <c r="P1473" s="13" t="s">
        <v>15879</v>
      </c>
      <c r="Q1473" s="40" t="s">
        <v>15880</v>
      </c>
      <c r="R1473" s="40" t="s">
        <v>15881</v>
      </c>
      <c r="S1473" s="40" t="s">
        <v>15882</v>
      </c>
      <c r="T1473" s="39" t="s">
        <v>259</v>
      </c>
      <c r="U1473" s="40" t="s">
        <v>15883</v>
      </c>
      <c r="V1473" s="55">
        <v>10409.9</v>
      </c>
      <c r="W1473" s="43" t="s">
        <v>46</v>
      </c>
      <c r="X1473" s="44">
        <v>0</v>
      </c>
      <c r="Y1473" s="55">
        <f t="shared" si="45"/>
        <v>10409.9</v>
      </c>
      <c r="Z1473" s="14" t="s">
        <v>39</v>
      </c>
      <c r="AA1473" s="45" t="s">
        <v>15884</v>
      </c>
      <c r="AB1473" s="45" t="s">
        <v>15885</v>
      </c>
      <c r="AC1473" s="45" t="s">
        <v>15886</v>
      </c>
      <c r="AD1473" s="45" t="s">
        <v>3026</v>
      </c>
      <c r="AE1473" s="43" t="s">
        <v>111</v>
      </c>
      <c r="AF1473" s="45" t="s">
        <v>15887</v>
      </c>
      <c r="AG1473" s="48">
        <v>1</v>
      </c>
    </row>
    <row r="1474" spans="1:33" s="1" customFormat="1" ht="42.75">
      <c r="A1474" s="46" t="s">
        <v>15888</v>
      </c>
      <c r="B1474" s="10" t="s">
        <v>15877</v>
      </c>
      <c r="C1474" s="21" t="s">
        <v>15878</v>
      </c>
      <c r="D1474" s="10" t="s">
        <v>464</v>
      </c>
      <c r="E1474" s="10" t="s">
        <v>13237</v>
      </c>
      <c r="F1474" s="10" t="s">
        <v>15889</v>
      </c>
      <c r="G1474" s="10" t="s">
        <v>569</v>
      </c>
      <c r="H1474" s="10" t="s">
        <v>4837</v>
      </c>
      <c r="I1474" s="11">
        <v>10409.9</v>
      </c>
      <c r="J1474" s="12">
        <v>7.1099362261798169E-3</v>
      </c>
      <c r="K1474" s="47">
        <v>2273.712</v>
      </c>
      <c r="L1474" s="39" t="s">
        <v>46</v>
      </c>
      <c r="M1474" s="41">
        <v>0</v>
      </c>
      <c r="N1474" s="47">
        <f t="shared" si="44"/>
        <v>2273.712</v>
      </c>
      <c r="O1474" s="39" t="s">
        <v>39</v>
      </c>
      <c r="P1474" s="13" t="s">
        <v>15890</v>
      </c>
      <c r="Q1474" s="40" t="s">
        <v>15891</v>
      </c>
      <c r="R1474" s="40" t="s">
        <v>15892</v>
      </c>
      <c r="S1474" s="40" t="s">
        <v>2035</v>
      </c>
      <c r="T1474" s="39" t="s">
        <v>125</v>
      </c>
      <c r="U1474" s="40" t="s">
        <v>15893</v>
      </c>
      <c r="V1474" s="55">
        <v>1654.9456</v>
      </c>
      <c r="W1474" s="43" t="s">
        <v>46</v>
      </c>
      <c r="X1474" s="44">
        <v>0</v>
      </c>
      <c r="Y1474" s="55">
        <f t="shared" si="45"/>
        <v>1654.9456</v>
      </c>
      <c r="Z1474" s="14" t="s">
        <v>39</v>
      </c>
      <c r="AA1474" s="45" t="s">
        <v>15894</v>
      </c>
      <c r="AB1474" s="45" t="s">
        <v>15885</v>
      </c>
      <c r="AC1474" s="45" t="s">
        <v>15886</v>
      </c>
      <c r="AD1474" s="45" t="s">
        <v>3026</v>
      </c>
      <c r="AE1474" s="43" t="s">
        <v>111</v>
      </c>
      <c r="AF1474" s="45" t="s">
        <v>15887</v>
      </c>
      <c r="AG1474" s="48">
        <v>1</v>
      </c>
    </row>
    <row r="1475" spans="1:33" s="1" customFormat="1" ht="42.75">
      <c r="A1475" s="46" t="s">
        <v>15895</v>
      </c>
      <c r="B1475" s="10" t="s">
        <v>15877</v>
      </c>
      <c r="C1475" s="21" t="s">
        <v>15878</v>
      </c>
      <c r="D1475" s="10" t="s">
        <v>598</v>
      </c>
      <c r="E1475" s="10" t="s">
        <v>13237</v>
      </c>
      <c r="F1475" s="10" t="s">
        <v>4837</v>
      </c>
      <c r="G1475" s="10" t="s">
        <v>13236</v>
      </c>
      <c r="H1475" s="10" t="s">
        <v>13237</v>
      </c>
      <c r="I1475" s="11">
        <v>20819.810000000001</v>
      </c>
      <c r="J1475" s="12">
        <v>3.9086098955524566E-5</v>
      </c>
      <c r="K1475" s="47">
        <v>5956.8991999999998</v>
      </c>
      <c r="L1475" s="39" t="s">
        <v>46</v>
      </c>
      <c r="M1475" s="41">
        <v>0</v>
      </c>
      <c r="N1475" s="47">
        <f t="shared" si="44"/>
        <v>5956.8991999999998</v>
      </c>
      <c r="O1475" s="39" t="s">
        <v>39</v>
      </c>
      <c r="P1475" s="13" t="s">
        <v>15896</v>
      </c>
      <c r="Q1475" s="40" t="s">
        <v>15897</v>
      </c>
      <c r="R1475" s="40" t="s">
        <v>15898</v>
      </c>
      <c r="S1475" s="40" t="s">
        <v>15899</v>
      </c>
      <c r="T1475" s="39" t="s">
        <v>208</v>
      </c>
      <c r="U1475" s="40" t="s">
        <v>15900</v>
      </c>
      <c r="V1475" s="55">
        <v>2148.1487999999999</v>
      </c>
      <c r="W1475" s="43" t="s">
        <v>46</v>
      </c>
      <c r="X1475" s="44">
        <v>0</v>
      </c>
      <c r="Y1475" s="55">
        <f t="shared" si="45"/>
        <v>2148.1487999999999</v>
      </c>
      <c r="Z1475" s="14" t="s">
        <v>39</v>
      </c>
      <c r="AA1475" s="45" t="s">
        <v>15894</v>
      </c>
      <c r="AB1475" s="45" t="s">
        <v>15901</v>
      </c>
      <c r="AC1475" s="45" t="s">
        <v>15902</v>
      </c>
      <c r="AD1475" s="45" t="s">
        <v>3026</v>
      </c>
      <c r="AE1475" s="43" t="s">
        <v>111</v>
      </c>
      <c r="AF1475" s="45" t="s">
        <v>15903</v>
      </c>
      <c r="AG1475" s="48">
        <v>1</v>
      </c>
    </row>
    <row r="1476" spans="1:33" s="1" customFormat="1" ht="29.25">
      <c r="A1476" s="46" t="s">
        <v>15904</v>
      </c>
      <c r="B1476" s="10" t="s">
        <v>15905</v>
      </c>
      <c r="C1476" s="21" t="s">
        <v>15906</v>
      </c>
      <c r="D1476" s="10" t="s">
        <v>1065</v>
      </c>
      <c r="E1476" s="10" t="s">
        <v>79</v>
      </c>
      <c r="F1476" s="10" t="s">
        <v>44</v>
      </c>
      <c r="G1476" s="10" t="s">
        <v>45</v>
      </c>
      <c r="H1476" s="10" t="s">
        <v>44</v>
      </c>
      <c r="I1476" s="11"/>
      <c r="J1476" s="12">
        <v>8.2058199096094131E-2</v>
      </c>
      <c r="K1476" s="47">
        <v>1446.3251711999999</v>
      </c>
      <c r="L1476" s="39" t="s">
        <v>46</v>
      </c>
      <c r="M1476" s="41">
        <v>0</v>
      </c>
      <c r="N1476" s="47">
        <f t="shared" si="44"/>
        <v>1446.3251711999999</v>
      </c>
      <c r="O1476" s="39" t="s">
        <v>39</v>
      </c>
      <c r="P1476" s="13" t="s">
        <v>15907</v>
      </c>
      <c r="Q1476" s="40" t="s">
        <v>15908</v>
      </c>
      <c r="R1476" s="40" t="s">
        <v>15909</v>
      </c>
      <c r="S1476" s="40" t="s">
        <v>382</v>
      </c>
      <c r="T1476" s="39" t="s">
        <v>125</v>
      </c>
      <c r="U1476" s="40" t="s">
        <v>15910</v>
      </c>
      <c r="V1476" s="55">
        <v>678.66027264000002</v>
      </c>
      <c r="W1476" s="43" t="s">
        <v>46</v>
      </c>
      <c r="X1476" s="44">
        <v>0</v>
      </c>
      <c r="Y1476" s="55">
        <f t="shared" si="45"/>
        <v>678.66027264000002</v>
      </c>
      <c r="Z1476" s="14" t="s">
        <v>39</v>
      </c>
      <c r="AA1476" s="45" t="s">
        <v>15911</v>
      </c>
      <c r="AB1476" s="45" t="s">
        <v>15912</v>
      </c>
      <c r="AC1476" s="45" t="s">
        <v>15909</v>
      </c>
      <c r="AD1476" s="45" t="s">
        <v>55</v>
      </c>
      <c r="AE1476" s="43" t="s">
        <v>125</v>
      </c>
      <c r="AF1476" s="45" t="s">
        <v>15910</v>
      </c>
      <c r="AG1476" s="48">
        <v>1</v>
      </c>
    </row>
    <row r="1477" spans="1:33" s="1" customFormat="1">
      <c r="A1477" s="46" t="s">
        <v>15913</v>
      </c>
      <c r="B1477" s="10" t="s">
        <v>15914</v>
      </c>
      <c r="C1477" s="21" t="s">
        <v>15915</v>
      </c>
      <c r="D1477" s="10" t="s">
        <v>3903</v>
      </c>
      <c r="E1477" s="10" t="s">
        <v>61</v>
      </c>
      <c r="F1477" s="10" t="s">
        <v>62</v>
      </c>
      <c r="G1477" s="10" t="s">
        <v>939</v>
      </c>
      <c r="H1477" s="10" t="s">
        <v>63</v>
      </c>
      <c r="I1477" s="11"/>
      <c r="J1477" s="12">
        <v>3.8842247458914327E-3</v>
      </c>
      <c r="K1477" s="47">
        <v>7137.6765286399996</v>
      </c>
      <c r="L1477" s="39" t="s">
        <v>46</v>
      </c>
      <c r="M1477" s="41">
        <v>0</v>
      </c>
      <c r="N1477" s="47">
        <f t="shared" si="44"/>
        <v>7137.6765286399996</v>
      </c>
      <c r="O1477" s="39" t="s">
        <v>39</v>
      </c>
      <c r="P1477" s="13" t="s">
        <v>15916</v>
      </c>
      <c r="Q1477" s="40" t="s">
        <v>15917</v>
      </c>
      <c r="R1477" s="40" t="s">
        <v>15918</v>
      </c>
      <c r="S1477" s="40" t="s">
        <v>9575</v>
      </c>
      <c r="T1477" s="39" t="s">
        <v>208</v>
      </c>
      <c r="U1477" s="40" t="s">
        <v>15919</v>
      </c>
      <c r="V1477" s="55">
        <v>4283.3476224000005</v>
      </c>
      <c r="W1477" s="43" t="s">
        <v>46</v>
      </c>
      <c r="X1477" s="44">
        <v>0</v>
      </c>
      <c r="Y1477" s="55">
        <f t="shared" si="45"/>
        <v>4283.3476224000005</v>
      </c>
      <c r="Z1477" s="14" t="s">
        <v>39</v>
      </c>
      <c r="AA1477" s="45" t="s">
        <v>15920</v>
      </c>
      <c r="AB1477" s="45" t="s">
        <v>15921</v>
      </c>
      <c r="AC1477" s="45" t="s">
        <v>15918</v>
      </c>
      <c r="AD1477" s="45" t="s">
        <v>73</v>
      </c>
      <c r="AE1477" s="43" t="s">
        <v>208</v>
      </c>
      <c r="AF1477" s="45" t="s">
        <v>15919</v>
      </c>
      <c r="AG1477" s="48">
        <v>1</v>
      </c>
    </row>
    <row r="1478" spans="1:33" s="1" customFormat="1" ht="28.5">
      <c r="A1478" s="46" t="s">
        <v>15922</v>
      </c>
      <c r="B1478" s="10" t="s">
        <v>951</v>
      </c>
      <c r="C1478" s="21" t="s">
        <v>15923</v>
      </c>
      <c r="D1478" s="10" t="s">
        <v>10750</v>
      </c>
      <c r="E1478" s="10" t="s">
        <v>61</v>
      </c>
      <c r="F1478" s="10" t="s">
        <v>62</v>
      </c>
      <c r="G1478" s="10" t="s">
        <v>939</v>
      </c>
      <c r="H1478" s="10" t="s">
        <v>63</v>
      </c>
      <c r="I1478" s="11"/>
      <c r="J1478" s="12">
        <v>1.8499750566051929E-4</v>
      </c>
      <c r="K1478" s="47">
        <v>117567.69378816</v>
      </c>
      <c r="L1478" s="39" t="s">
        <v>46</v>
      </c>
      <c r="M1478" s="41">
        <v>0</v>
      </c>
      <c r="N1478" s="47">
        <f t="shared" si="44"/>
        <v>117567.69378816</v>
      </c>
      <c r="O1478" s="39" t="s">
        <v>39</v>
      </c>
      <c r="P1478" s="13" t="s">
        <v>15924</v>
      </c>
      <c r="Q1478" s="40" t="s">
        <v>15925</v>
      </c>
      <c r="R1478" s="40" t="s">
        <v>15926</v>
      </c>
      <c r="S1478" s="40" t="s">
        <v>9454</v>
      </c>
      <c r="T1478" s="39" t="s">
        <v>613</v>
      </c>
      <c r="U1478" s="40" t="s">
        <v>15927</v>
      </c>
      <c r="V1478" s="55">
        <v>4549.1253247999994</v>
      </c>
      <c r="W1478" s="43" t="s">
        <v>46</v>
      </c>
      <c r="X1478" s="44">
        <v>0</v>
      </c>
      <c r="Y1478" s="55">
        <f t="shared" si="45"/>
        <v>4549.1253247999994</v>
      </c>
      <c r="Z1478" s="14" t="s">
        <v>39</v>
      </c>
      <c r="AA1478" s="45" t="s">
        <v>15928</v>
      </c>
      <c r="AB1478" s="45" t="s">
        <v>15929</v>
      </c>
      <c r="AC1478" s="45" t="s">
        <v>15930</v>
      </c>
      <c r="AD1478" s="45" t="s">
        <v>169</v>
      </c>
      <c r="AE1478" s="43" t="s">
        <v>1334</v>
      </c>
      <c r="AF1478" s="45" t="s">
        <v>15931</v>
      </c>
      <c r="AG1478" s="48">
        <v>1</v>
      </c>
    </row>
    <row r="1479" spans="1:33" s="1" customFormat="1" ht="24">
      <c r="A1479" s="46" t="s">
        <v>15932</v>
      </c>
      <c r="B1479" s="10" t="s">
        <v>15933</v>
      </c>
      <c r="C1479" s="21" t="s">
        <v>15934</v>
      </c>
      <c r="D1479" s="10" t="s">
        <v>698</v>
      </c>
      <c r="E1479" s="10" t="s">
        <v>79</v>
      </c>
      <c r="F1479" s="10" t="s">
        <v>44</v>
      </c>
      <c r="G1479" s="10" t="s">
        <v>45</v>
      </c>
      <c r="H1479" s="10" t="s">
        <v>44</v>
      </c>
      <c r="I1479" s="11"/>
      <c r="J1479" s="12">
        <v>1.4612542043764799E-3</v>
      </c>
      <c r="K1479" s="47">
        <v>799.80545791999998</v>
      </c>
      <c r="L1479" s="39" t="s">
        <v>46</v>
      </c>
      <c r="M1479" s="41">
        <v>0</v>
      </c>
      <c r="N1479" s="47">
        <f t="shared" ref="N1479:N1542" si="46">+((K1479*M1479)+K1479)</f>
        <v>799.80545791999998</v>
      </c>
      <c r="O1479" s="39" t="s">
        <v>39</v>
      </c>
      <c r="P1479" s="13" t="s">
        <v>15935</v>
      </c>
      <c r="Q1479" s="40" t="s">
        <v>15936</v>
      </c>
      <c r="R1479" s="40" t="s">
        <v>15937</v>
      </c>
      <c r="S1479" s="40" t="s">
        <v>480</v>
      </c>
      <c r="T1479" s="39" t="s">
        <v>266</v>
      </c>
      <c r="U1479" s="40" t="s">
        <v>15938</v>
      </c>
      <c r="V1479" s="55">
        <v>271.95857920000003</v>
      </c>
      <c r="W1479" s="43" t="s">
        <v>46</v>
      </c>
      <c r="X1479" s="44">
        <v>0</v>
      </c>
      <c r="Y1479" s="55">
        <f t="shared" ref="Y1479:Y1542" si="47">+((V1479*X1479)+V1479)</f>
        <v>271.95857920000003</v>
      </c>
      <c r="Z1479" s="14" t="s">
        <v>39</v>
      </c>
      <c r="AA1479" s="45" t="s">
        <v>15939</v>
      </c>
      <c r="AB1479" s="45" t="s">
        <v>15940</v>
      </c>
      <c r="AC1479" s="45" t="s">
        <v>15937</v>
      </c>
      <c r="AD1479" s="45" t="s">
        <v>55</v>
      </c>
      <c r="AE1479" s="43" t="s">
        <v>266</v>
      </c>
      <c r="AF1479" s="45" t="s">
        <v>15938</v>
      </c>
      <c r="AG1479" s="48">
        <v>1</v>
      </c>
    </row>
    <row r="1480" spans="1:33" s="1" customFormat="1" ht="28.5">
      <c r="A1480" s="46" t="s">
        <v>15941</v>
      </c>
      <c r="B1480" s="10" t="s">
        <v>15942</v>
      </c>
      <c r="C1480" s="21" t="s">
        <v>15943</v>
      </c>
      <c r="D1480" s="17">
        <v>0.01</v>
      </c>
      <c r="E1480" s="10" t="s">
        <v>133</v>
      </c>
      <c r="F1480" s="10" t="s">
        <v>147</v>
      </c>
      <c r="G1480" s="10" t="s">
        <v>135</v>
      </c>
      <c r="H1480" s="10" t="s">
        <v>133</v>
      </c>
      <c r="I1480" s="11"/>
      <c r="J1480" s="12">
        <v>7.3992753166939637E-2</v>
      </c>
      <c r="K1480" s="47">
        <v>12282.63837696</v>
      </c>
      <c r="L1480" s="39" t="s">
        <v>46</v>
      </c>
      <c r="M1480" s="41">
        <v>0</v>
      </c>
      <c r="N1480" s="47">
        <f t="shared" si="46"/>
        <v>12282.63837696</v>
      </c>
      <c r="O1480" s="39" t="s">
        <v>39</v>
      </c>
      <c r="P1480" s="13" t="s">
        <v>15944</v>
      </c>
      <c r="Q1480" s="40" t="s">
        <v>15945</v>
      </c>
      <c r="R1480" s="40" t="s">
        <v>15946</v>
      </c>
      <c r="S1480" s="40" t="s">
        <v>15947</v>
      </c>
      <c r="T1480" s="39" t="s">
        <v>613</v>
      </c>
      <c r="U1480" s="40" t="s">
        <v>15948</v>
      </c>
      <c r="V1480" s="55">
        <v>9632.2784051199997</v>
      </c>
      <c r="W1480" s="43" t="s">
        <v>46</v>
      </c>
      <c r="X1480" s="44">
        <v>0</v>
      </c>
      <c r="Y1480" s="55">
        <f t="shared" si="47"/>
        <v>9632.2784051199997</v>
      </c>
      <c r="Z1480" s="14" t="s">
        <v>39</v>
      </c>
      <c r="AA1480" s="45" t="s">
        <v>15949</v>
      </c>
      <c r="AB1480" s="45" t="s">
        <v>15950</v>
      </c>
      <c r="AC1480" s="45" t="s">
        <v>15951</v>
      </c>
      <c r="AD1480" s="45" t="s">
        <v>15952</v>
      </c>
      <c r="AE1480" s="43" t="s">
        <v>15953</v>
      </c>
      <c r="AF1480" s="45" t="s">
        <v>15954</v>
      </c>
      <c r="AG1480" s="48">
        <v>1</v>
      </c>
    </row>
    <row r="1481" spans="1:33" s="1" customFormat="1" ht="29.25">
      <c r="A1481" s="46" t="s">
        <v>15955</v>
      </c>
      <c r="B1481" s="10" t="s">
        <v>15956</v>
      </c>
      <c r="C1481" s="21" t="s">
        <v>15957</v>
      </c>
      <c r="D1481" s="10" t="s">
        <v>792</v>
      </c>
      <c r="E1481" s="10" t="s">
        <v>79</v>
      </c>
      <c r="F1481" s="10" t="s">
        <v>44</v>
      </c>
      <c r="G1481" s="10" t="s">
        <v>45</v>
      </c>
      <c r="H1481" s="10" t="s">
        <v>44</v>
      </c>
      <c r="I1481" s="11"/>
      <c r="J1481" s="12">
        <v>5.8225195221974424E-3</v>
      </c>
      <c r="K1481" s="47">
        <v>89.004625919999995</v>
      </c>
      <c r="L1481" s="39" t="s">
        <v>46</v>
      </c>
      <c r="M1481" s="41">
        <v>0</v>
      </c>
      <c r="N1481" s="47">
        <f t="shared" si="46"/>
        <v>89.004625919999995</v>
      </c>
      <c r="O1481" s="39" t="s">
        <v>39</v>
      </c>
      <c r="P1481" s="13" t="s">
        <v>15958</v>
      </c>
      <c r="Q1481" s="40" t="s">
        <v>15959</v>
      </c>
      <c r="R1481" s="40" t="s">
        <v>15960</v>
      </c>
      <c r="S1481" s="40" t="s">
        <v>1435</v>
      </c>
      <c r="T1481" s="39" t="s">
        <v>395</v>
      </c>
      <c r="U1481" s="40" t="s">
        <v>15961</v>
      </c>
      <c r="V1481" s="55">
        <v>63.044943360000005</v>
      </c>
      <c r="W1481" s="43" t="s">
        <v>46</v>
      </c>
      <c r="X1481" s="44">
        <v>0</v>
      </c>
      <c r="Y1481" s="55">
        <f t="shared" si="47"/>
        <v>63.044943360000005</v>
      </c>
      <c r="Z1481" s="14" t="s">
        <v>39</v>
      </c>
      <c r="AA1481" s="45" t="s">
        <v>15962</v>
      </c>
      <c r="AB1481" s="45" t="s">
        <v>15963</v>
      </c>
      <c r="AC1481" s="45" t="s">
        <v>15964</v>
      </c>
      <c r="AD1481" s="45" t="s">
        <v>271</v>
      </c>
      <c r="AE1481" s="43" t="s">
        <v>1455</v>
      </c>
      <c r="AF1481" s="45" t="s">
        <v>15965</v>
      </c>
      <c r="AG1481" s="48">
        <v>1</v>
      </c>
    </row>
    <row r="1482" spans="1:33" s="1" customFormat="1" ht="29.25">
      <c r="A1482" s="46" t="s">
        <v>15966</v>
      </c>
      <c r="B1482" s="10" t="s">
        <v>15956</v>
      </c>
      <c r="C1482" s="21" t="s">
        <v>15957</v>
      </c>
      <c r="D1482" s="10" t="s">
        <v>2066</v>
      </c>
      <c r="E1482" s="10" t="s">
        <v>79</v>
      </c>
      <c r="F1482" s="10" t="s">
        <v>44</v>
      </c>
      <c r="G1482" s="10" t="s">
        <v>45</v>
      </c>
      <c r="H1482" s="10" t="s">
        <v>44</v>
      </c>
      <c r="I1482" s="11"/>
      <c r="J1482" s="12">
        <v>6.0152977058658511E-5</v>
      </c>
      <c r="K1482" s="47">
        <v>179.24542719999999</v>
      </c>
      <c r="L1482" s="39" t="s">
        <v>46</v>
      </c>
      <c r="M1482" s="41">
        <v>0</v>
      </c>
      <c r="N1482" s="47">
        <f t="shared" si="46"/>
        <v>179.24542719999999</v>
      </c>
      <c r="O1482" s="39" t="s">
        <v>39</v>
      </c>
      <c r="P1482" s="13" t="s">
        <v>15967</v>
      </c>
      <c r="Q1482" s="40" t="s">
        <v>15968</v>
      </c>
      <c r="R1482" s="40" t="s">
        <v>15969</v>
      </c>
      <c r="S1482" s="40" t="s">
        <v>1469</v>
      </c>
      <c r="T1482" s="39" t="s">
        <v>1287</v>
      </c>
      <c r="U1482" s="40" t="s">
        <v>15970</v>
      </c>
      <c r="V1482" s="55">
        <v>105.07490559999999</v>
      </c>
      <c r="W1482" s="43" t="s">
        <v>46</v>
      </c>
      <c r="X1482" s="44">
        <v>0</v>
      </c>
      <c r="Y1482" s="55">
        <f t="shared" si="47"/>
        <v>105.07490559999999</v>
      </c>
      <c r="Z1482" s="14" t="s">
        <v>39</v>
      </c>
      <c r="AA1482" s="45" t="s">
        <v>15971</v>
      </c>
      <c r="AB1482" s="45" t="s">
        <v>15972</v>
      </c>
      <c r="AC1482" s="45" t="s">
        <v>15969</v>
      </c>
      <c r="AD1482" s="45" t="s">
        <v>55</v>
      </c>
      <c r="AE1482" s="43" t="s">
        <v>1287</v>
      </c>
      <c r="AF1482" s="45" t="s">
        <v>15970</v>
      </c>
      <c r="AG1482" s="48">
        <v>1</v>
      </c>
    </row>
    <row r="1483" spans="1:33" s="1" customFormat="1" ht="42.75">
      <c r="A1483" s="46" t="s">
        <v>15973</v>
      </c>
      <c r="B1483" s="10" t="s">
        <v>15974</v>
      </c>
      <c r="C1483" s="21" t="s">
        <v>15975</v>
      </c>
      <c r="D1483" s="10" t="s">
        <v>15976</v>
      </c>
      <c r="E1483" s="10" t="s">
        <v>147</v>
      </c>
      <c r="F1483" s="10" t="s">
        <v>147</v>
      </c>
      <c r="G1483" s="10" t="s">
        <v>15977</v>
      </c>
      <c r="H1483" s="10" t="s">
        <v>147</v>
      </c>
      <c r="I1483" s="11"/>
      <c r="J1483" s="12">
        <v>1.1303639703955193E-3</v>
      </c>
      <c r="K1483" s="47">
        <v>1025762.2434483201</v>
      </c>
      <c r="L1483" s="39" t="s">
        <v>46</v>
      </c>
      <c r="M1483" s="41">
        <v>0</v>
      </c>
      <c r="N1483" s="47">
        <f t="shared" si="46"/>
        <v>1025762.2434483201</v>
      </c>
      <c r="O1483" s="39" t="s">
        <v>39</v>
      </c>
      <c r="P1483" s="13" t="s">
        <v>15978</v>
      </c>
      <c r="Q1483" s="40" t="s">
        <v>15979</v>
      </c>
      <c r="R1483" s="40" t="s">
        <v>15980</v>
      </c>
      <c r="S1483" s="40" t="s">
        <v>15981</v>
      </c>
      <c r="T1483" s="39" t="s">
        <v>152</v>
      </c>
      <c r="U1483" s="40" t="s">
        <v>15982</v>
      </c>
      <c r="V1483" s="55">
        <v>583474.76991999999</v>
      </c>
      <c r="W1483" s="43" t="s">
        <v>46</v>
      </c>
      <c r="X1483" s="44">
        <v>0</v>
      </c>
      <c r="Y1483" s="55">
        <f t="shared" si="47"/>
        <v>583474.76991999999</v>
      </c>
      <c r="Z1483" s="14" t="s">
        <v>39</v>
      </c>
      <c r="AA1483" s="45" t="s">
        <v>15983</v>
      </c>
      <c r="AB1483" s="45" t="s">
        <v>15984</v>
      </c>
      <c r="AC1483" s="45" t="s">
        <v>15980</v>
      </c>
      <c r="AD1483" s="45" t="s">
        <v>156</v>
      </c>
      <c r="AE1483" s="43" t="s">
        <v>152</v>
      </c>
      <c r="AF1483" s="45" t="s">
        <v>15985</v>
      </c>
      <c r="AG1483" s="48">
        <v>1</v>
      </c>
    </row>
    <row r="1484" spans="1:33" s="1" customFormat="1" ht="29.25">
      <c r="A1484" s="46" t="s">
        <v>15986</v>
      </c>
      <c r="B1484" s="10" t="s">
        <v>15987</v>
      </c>
      <c r="C1484" s="21" t="s">
        <v>15988</v>
      </c>
      <c r="D1484" s="10" t="s">
        <v>804</v>
      </c>
      <c r="E1484" s="10" t="s">
        <v>14444</v>
      </c>
      <c r="F1484" s="10" t="s">
        <v>44</v>
      </c>
      <c r="G1484" s="10" t="s">
        <v>45</v>
      </c>
      <c r="H1484" s="10" t="s">
        <v>44</v>
      </c>
      <c r="I1484" s="11">
        <v>7700.35</v>
      </c>
      <c r="J1484" s="12">
        <v>3.3875288241090536E-4</v>
      </c>
      <c r="K1484" s="47">
        <v>7699.6979999999894</v>
      </c>
      <c r="L1484" s="39" t="s">
        <v>46</v>
      </c>
      <c r="M1484" s="41">
        <v>0</v>
      </c>
      <c r="N1484" s="47">
        <f t="shared" si="46"/>
        <v>7699.6979999999894</v>
      </c>
      <c r="O1484" s="39" t="s">
        <v>39</v>
      </c>
      <c r="P1484" s="13" t="s">
        <v>15989</v>
      </c>
      <c r="Q1484" s="40" t="s">
        <v>15990</v>
      </c>
      <c r="R1484" s="40" t="s">
        <v>15991</v>
      </c>
      <c r="S1484" s="40" t="s">
        <v>1564</v>
      </c>
      <c r="T1484" s="39" t="s">
        <v>797</v>
      </c>
      <c r="U1484" s="40" t="s">
        <v>15992</v>
      </c>
      <c r="V1484" s="55">
        <v>6478.7307999999912</v>
      </c>
      <c r="W1484" s="43" t="s">
        <v>46</v>
      </c>
      <c r="X1484" s="44">
        <v>0</v>
      </c>
      <c r="Y1484" s="55">
        <f t="shared" si="47"/>
        <v>6478.7307999999912</v>
      </c>
      <c r="Z1484" s="14" t="s">
        <v>39</v>
      </c>
      <c r="AA1484" s="45" t="s">
        <v>15993</v>
      </c>
      <c r="AB1484" s="45" t="s">
        <v>15994</v>
      </c>
      <c r="AC1484" s="45" t="s">
        <v>15991</v>
      </c>
      <c r="AD1484" s="45" t="s">
        <v>55</v>
      </c>
      <c r="AE1484" s="43" t="s">
        <v>409</v>
      </c>
      <c r="AF1484" s="45" t="s">
        <v>15995</v>
      </c>
      <c r="AG1484" s="48">
        <v>1</v>
      </c>
    </row>
    <row r="1485" spans="1:33" s="1" customFormat="1" ht="24">
      <c r="A1485" s="46" t="s">
        <v>15996</v>
      </c>
      <c r="B1485" s="10" t="s">
        <v>15997</v>
      </c>
      <c r="C1485" s="21" t="s">
        <v>15998</v>
      </c>
      <c r="D1485" s="10" t="s">
        <v>1889</v>
      </c>
      <c r="E1485" s="10" t="s">
        <v>14444</v>
      </c>
      <c r="F1485" s="10" t="s">
        <v>44</v>
      </c>
      <c r="G1485" s="10" t="s">
        <v>45</v>
      </c>
      <c r="H1485" s="10" t="s">
        <v>44</v>
      </c>
      <c r="I1485" s="11"/>
      <c r="J1485" s="12">
        <v>2.9923904454966682E-4</v>
      </c>
      <c r="K1485" s="47">
        <v>5789.00921088</v>
      </c>
      <c r="L1485" s="39" t="s">
        <v>46</v>
      </c>
      <c r="M1485" s="41">
        <v>0</v>
      </c>
      <c r="N1485" s="47">
        <f t="shared" si="46"/>
        <v>5789.00921088</v>
      </c>
      <c r="O1485" s="39" t="s">
        <v>39</v>
      </c>
      <c r="P1485" s="13" t="s">
        <v>15999</v>
      </c>
      <c r="Q1485" s="40" t="s">
        <v>16000</v>
      </c>
      <c r="R1485" s="40" t="s">
        <v>16001</v>
      </c>
      <c r="S1485" s="40" t="s">
        <v>1574</v>
      </c>
      <c r="T1485" s="39" t="s">
        <v>797</v>
      </c>
      <c r="U1485" s="40" t="s">
        <v>16002</v>
      </c>
      <c r="V1485" s="55">
        <v>3129.9960115200001</v>
      </c>
      <c r="W1485" s="43" t="s">
        <v>46</v>
      </c>
      <c r="X1485" s="44">
        <v>0</v>
      </c>
      <c r="Y1485" s="55">
        <f t="shared" si="47"/>
        <v>3129.9960115200001</v>
      </c>
      <c r="Z1485" s="14" t="s">
        <v>39</v>
      </c>
      <c r="AA1485" s="45" t="s">
        <v>16003</v>
      </c>
      <c r="AB1485" s="45" t="s">
        <v>16004</v>
      </c>
      <c r="AC1485" s="45" t="s">
        <v>16001</v>
      </c>
      <c r="AD1485" s="45" t="s">
        <v>55</v>
      </c>
      <c r="AE1485" s="43" t="s">
        <v>797</v>
      </c>
      <c r="AF1485" s="45" t="s">
        <v>16005</v>
      </c>
      <c r="AG1485" s="48">
        <v>1</v>
      </c>
    </row>
    <row r="1486" spans="1:33" s="1" customFormat="1" ht="24">
      <c r="A1486" s="46" t="s">
        <v>16006</v>
      </c>
      <c r="B1486" s="10" t="s">
        <v>16007</v>
      </c>
      <c r="C1486" s="21" t="s">
        <v>16008</v>
      </c>
      <c r="D1486" s="10" t="s">
        <v>16009</v>
      </c>
      <c r="E1486" s="10" t="s">
        <v>526</v>
      </c>
      <c r="F1486" s="10" t="s">
        <v>526</v>
      </c>
      <c r="G1486" s="10" t="s">
        <v>45</v>
      </c>
      <c r="H1486" s="10" t="s">
        <v>527</v>
      </c>
      <c r="I1486" s="11"/>
      <c r="J1486" s="12">
        <v>1.3654637152155915E-3</v>
      </c>
      <c r="K1486" s="47">
        <v>10087.1909376</v>
      </c>
      <c r="L1486" s="39" t="s">
        <v>46</v>
      </c>
      <c r="M1486" s="41">
        <v>0</v>
      </c>
      <c r="N1486" s="47">
        <f t="shared" si="46"/>
        <v>10087.1909376</v>
      </c>
      <c r="O1486" s="39" t="s">
        <v>39</v>
      </c>
      <c r="P1486" s="13" t="s">
        <v>16010</v>
      </c>
      <c r="Q1486" s="40" t="s">
        <v>16011</v>
      </c>
      <c r="R1486" s="40" t="s">
        <v>16012</v>
      </c>
      <c r="S1486" s="40" t="s">
        <v>16013</v>
      </c>
      <c r="T1486" s="39" t="s">
        <v>395</v>
      </c>
      <c r="U1486" s="40" t="s">
        <v>16014</v>
      </c>
      <c r="V1486" s="55">
        <v>3563.89356288</v>
      </c>
      <c r="W1486" s="43" t="s">
        <v>46</v>
      </c>
      <c r="X1486" s="44">
        <v>0</v>
      </c>
      <c r="Y1486" s="55">
        <f t="shared" si="47"/>
        <v>3563.89356288</v>
      </c>
      <c r="Z1486" s="14" t="s">
        <v>39</v>
      </c>
      <c r="AA1486" s="45" t="s">
        <v>16015</v>
      </c>
      <c r="AB1486" s="45" t="s">
        <v>16016</v>
      </c>
      <c r="AC1486" s="45" t="s">
        <v>16012</v>
      </c>
      <c r="AD1486" s="45" t="s">
        <v>55</v>
      </c>
      <c r="AE1486" s="43" t="s">
        <v>613</v>
      </c>
      <c r="AF1486" s="45" t="s">
        <v>16017</v>
      </c>
      <c r="AG1486" s="48">
        <v>1</v>
      </c>
    </row>
    <row r="1487" spans="1:33" s="1" customFormat="1" ht="57.75">
      <c r="A1487" s="46" t="s">
        <v>16018</v>
      </c>
      <c r="B1487" s="10" t="s">
        <v>16019</v>
      </c>
      <c r="C1487" s="21" t="s">
        <v>16020</v>
      </c>
      <c r="D1487" s="10" t="s">
        <v>847</v>
      </c>
      <c r="E1487" s="10" t="s">
        <v>79</v>
      </c>
      <c r="F1487" s="10" t="s">
        <v>44</v>
      </c>
      <c r="G1487" s="10" t="s">
        <v>45</v>
      </c>
      <c r="H1487" s="10" t="s">
        <v>44</v>
      </c>
      <c r="I1487" s="11">
        <v>517.74</v>
      </c>
      <c r="J1487" s="12">
        <v>7.4575864125411007E-3</v>
      </c>
      <c r="K1487" s="47">
        <v>517.53799999999933</v>
      </c>
      <c r="L1487" s="39" t="s">
        <v>46</v>
      </c>
      <c r="M1487" s="41">
        <v>0</v>
      </c>
      <c r="N1487" s="47">
        <f t="shared" si="46"/>
        <v>517.53799999999933</v>
      </c>
      <c r="O1487" s="39" t="s">
        <v>39</v>
      </c>
      <c r="P1487" s="13" t="s">
        <v>16021</v>
      </c>
      <c r="Q1487" s="40" t="s">
        <v>16022</v>
      </c>
      <c r="R1487" s="40" t="s">
        <v>16023</v>
      </c>
      <c r="S1487" s="40" t="s">
        <v>16024</v>
      </c>
      <c r="T1487" s="39" t="s">
        <v>111</v>
      </c>
      <c r="U1487" s="40" t="s">
        <v>16025</v>
      </c>
      <c r="V1487" s="55">
        <v>125.68779999999984</v>
      </c>
      <c r="W1487" s="43" t="s">
        <v>46</v>
      </c>
      <c r="X1487" s="44">
        <v>0</v>
      </c>
      <c r="Y1487" s="55">
        <f t="shared" si="47"/>
        <v>125.68779999999984</v>
      </c>
      <c r="Z1487" s="14" t="s">
        <v>39</v>
      </c>
      <c r="AA1487" s="45" t="s">
        <v>16026</v>
      </c>
      <c r="AB1487" s="45" t="s">
        <v>16027</v>
      </c>
      <c r="AC1487" s="45" t="s">
        <v>16028</v>
      </c>
      <c r="AD1487" s="45" t="s">
        <v>287</v>
      </c>
      <c r="AE1487" s="43" t="s">
        <v>111</v>
      </c>
      <c r="AF1487" s="45" t="s">
        <v>16029</v>
      </c>
      <c r="AG1487" s="48">
        <v>1</v>
      </c>
    </row>
    <row r="1488" spans="1:33" s="1" customFormat="1" ht="28.5">
      <c r="A1488" s="46" t="s">
        <v>16030</v>
      </c>
      <c r="B1488" s="10" t="s">
        <v>16019</v>
      </c>
      <c r="C1488" s="21" t="s">
        <v>16020</v>
      </c>
      <c r="D1488" s="10" t="s">
        <v>464</v>
      </c>
      <c r="E1488" s="10" t="s">
        <v>79</v>
      </c>
      <c r="F1488" s="10" t="s">
        <v>44</v>
      </c>
      <c r="G1488" s="10" t="s">
        <v>45</v>
      </c>
      <c r="H1488" s="10" t="s">
        <v>44</v>
      </c>
      <c r="I1488" s="11">
        <v>2070.9899999999998</v>
      </c>
      <c r="J1488" s="12">
        <v>6.6931287370281681E-3</v>
      </c>
      <c r="K1488" s="47">
        <v>2070.1519999999973</v>
      </c>
      <c r="L1488" s="39" t="s">
        <v>46</v>
      </c>
      <c r="M1488" s="41">
        <v>0</v>
      </c>
      <c r="N1488" s="47">
        <f t="shared" si="46"/>
        <v>2070.1519999999973</v>
      </c>
      <c r="O1488" s="39" t="s">
        <v>39</v>
      </c>
      <c r="P1488" s="13" t="s">
        <v>16031</v>
      </c>
      <c r="Q1488" s="40" t="s">
        <v>16032</v>
      </c>
      <c r="R1488" s="40" t="s">
        <v>16033</v>
      </c>
      <c r="S1488" s="40" t="s">
        <v>382</v>
      </c>
      <c r="T1488" s="39" t="s">
        <v>125</v>
      </c>
      <c r="U1488" s="40" t="s">
        <v>16034</v>
      </c>
      <c r="V1488" s="55">
        <v>264.04999999999967</v>
      </c>
      <c r="W1488" s="43" t="s">
        <v>46</v>
      </c>
      <c r="X1488" s="44">
        <v>0</v>
      </c>
      <c r="Y1488" s="55">
        <f t="shared" si="47"/>
        <v>264.04999999999967</v>
      </c>
      <c r="Z1488" s="14" t="s">
        <v>39</v>
      </c>
      <c r="AA1488" s="45" t="s">
        <v>16026</v>
      </c>
      <c r="AB1488" s="45" t="s">
        <v>16035</v>
      </c>
      <c r="AC1488" s="45" t="s">
        <v>16036</v>
      </c>
      <c r="AD1488" s="45" t="s">
        <v>287</v>
      </c>
      <c r="AE1488" s="43" t="s">
        <v>6482</v>
      </c>
      <c r="AF1488" s="45" t="s">
        <v>16037</v>
      </c>
      <c r="AG1488" s="48">
        <v>1</v>
      </c>
    </row>
    <row r="1489" spans="1:33" s="1" customFormat="1" ht="42.75">
      <c r="A1489" s="46" t="s">
        <v>16038</v>
      </c>
      <c r="B1489" s="10" t="s">
        <v>16019</v>
      </c>
      <c r="C1489" s="21" t="s">
        <v>16020</v>
      </c>
      <c r="D1489" s="10" t="s">
        <v>598</v>
      </c>
      <c r="E1489" s="10" t="s">
        <v>79</v>
      </c>
      <c r="F1489" s="10" t="s">
        <v>44</v>
      </c>
      <c r="G1489" s="10" t="s">
        <v>45</v>
      </c>
      <c r="H1489" s="10" t="s">
        <v>44</v>
      </c>
      <c r="I1489" s="11">
        <v>4141.96</v>
      </c>
      <c r="J1489" s="12">
        <v>7.1142424514462101E-3</v>
      </c>
      <c r="K1489" s="47">
        <v>4141.3601999999946</v>
      </c>
      <c r="L1489" s="39" t="s">
        <v>46</v>
      </c>
      <c r="M1489" s="41">
        <v>0</v>
      </c>
      <c r="N1489" s="47">
        <f t="shared" si="46"/>
        <v>4141.3601999999946</v>
      </c>
      <c r="O1489" s="39" t="s">
        <v>39</v>
      </c>
      <c r="P1489" s="13" t="s">
        <v>16039</v>
      </c>
      <c r="Q1489" s="40" t="s">
        <v>16040</v>
      </c>
      <c r="R1489" s="40" t="s">
        <v>16041</v>
      </c>
      <c r="S1489" s="40" t="s">
        <v>16042</v>
      </c>
      <c r="T1489" s="39" t="s">
        <v>259</v>
      </c>
      <c r="U1489" s="40" t="s">
        <v>16043</v>
      </c>
      <c r="V1489" s="55">
        <v>527.04379999999935</v>
      </c>
      <c r="W1489" s="43" t="s">
        <v>46</v>
      </c>
      <c r="X1489" s="44">
        <v>0</v>
      </c>
      <c r="Y1489" s="55">
        <f t="shared" si="47"/>
        <v>527.04379999999935</v>
      </c>
      <c r="Z1489" s="14" t="s">
        <v>39</v>
      </c>
      <c r="AA1489" s="45" t="s">
        <v>16044</v>
      </c>
      <c r="AB1489" s="45" t="s">
        <v>16045</v>
      </c>
      <c r="AC1489" s="45" t="s">
        <v>16046</v>
      </c>
      <c r="AD1489" s="45" t="s">
        <v>287</v>
      </c>
      <c r="AE1489" s="43" t="s">
        <v>111</v>
      </c>
      <c r="AF1489" s="45" t="s">
        <v>16047</v>
      </c>
      <c r="AG1489" s="48">
        <v>1</v>
      </c>
    </row>
    <row r="1490" spans="1:33" s="1" customFormat="1" ht="29.25">
      <c r="A1490" s="46" t="s">
        <v>16048</v>
      </c>
      <c r="B1490" s="10" t="s">
        <v>16019</v>
      </c>
      <c r="C1490" s="21" t="s">
        <v>16020</v>
      </c>
      <c r="D1490" s="10" t="s">
        <v>1111</v>
      </c>
      <c r="E1490" s="10" t="s">
        <v>79</v>
      </c>
      <c r="F1490" s="10" t="s">
        <v>44</v>
      </c>
      <c r="G1490" s="10" t="s">
        <v>45</v>
      </c>
      <c r="H1490" s="10" t="s">
        <v>44</v>
      </c>
      <c r="I1490" s="11">
        <v>6212.94</v>
      </c>
      <c r="J1490" s="12">
        <v>5.2911059226389652E-3</v>
      </c>
      <c r="K1490" s="47">
        <v>4927.1729999999934</v>
      </c>
      <c r="L1490" s="39" t="s">
        <v>46</v>
      </c>
      <c r="M1490" s="41">
        <v>0</v>
      </c>
      <c r="N1490" s="47">
        <f t="shared" si="46"/>
        <v>4927.1729999999934</v>
      </c>
      <c r="O1490" s="39" t="s">
        <v>39</v>
      </c>
      <c r="P1490" s="13" t="s">
        <v>16049</v>
      </c>
      <c r="Q1490" s="40" t="s">
        <v>16050</v>
      </c>
      <c r="R1490" s="40" t="s">
        <v>16051</v>
      </c>
      <c r="S1490" s="40" t="s">
        <v>382</v>
      </c>
      <c r="T1490" s="39" t="s">
        <v>125</v>
      </c>
      <c r="U1490" s="40" t="s">
        <v>16052</v>
      </c>
      <c r="V1490" s="55">
        <v>752.014399999999</v>
      </c>
      <c r="W1490" s="43" t="s">
        <v>46</v>
      </c>
      <c r="X1490" s="44">
        <v>0</v>
      </c>
      <c r="Y1490" s="55">
        <f t="shared" si="47"/>
        <v>752.014399999999</v>
      </c>
      <c r="Z1490" s="14" t="s">
        <v>39</v>
      </c>
      <c r="AA1490" s="45" t="s">
        <v>16053</v>
      </c>
      <c r="AB1490" s="45" t="s">
        <v>16054</v>
      </c>
      <c r="AC1490" s="45" t="s">
        <v>16055</v>
      </c>
      <c r="AD1490" s="45" t="s">
        <v>271</v>
      </c>
      <c r="AE1490" s="43" t="s">
        <v>3791</v>
      </c>
      <c r="AF1490" s="45" t="s">
        <v>16056</v>
      </c>
      <c r="AG1490" s="48">
        <v>1</v>
      </c>
    </row>
    <row r="1491" spans="1:33" s="1" customFormat="1" ht="28.5">
      <c r="A1491" s="46" t="s">
        <v>16057</v>
      </c>
      <c r="B1491" s="10" t="s">
        <v>16019</v>
      </c>
      <c r="C1491" s="21" t="s">
        <v>16058</v>
      </c>
      <c r="D1491" s="10" t="s">
        <v>698</v>
      </c>
      <c r="E1491" s="10" t="s">
        <v>79</v>
      </c>
      <c r="F1491" s="10" t="s">
        <v>44</v>
      </c>
      <c r="G1491" s="10" t="s">
        <v>45</v>
      </c>
      <c r="H1491" s="10" t="s">
        <v>3817</v>
      </c>
      <c r="I1491" s="11">
        <v>777.71</v>
      </c>
      <c r="J1491" s="12">
        <v>1.9981797200481831E-3</v>
      </c>
      <c r="K1491" s="47">
        <v>777.36319999999898</v>
      </c>
      <c r="L1491" s="39" t="s">
        <v>46</v>
      </c>
      <c r="M1491" s="41">
        <v>0</v>
      </c>
      <c r="N1491" s="47">
        <f t="shared" si="46"/>
        <v>777.36319999999898</v>
      </c>
      <c r="O1491" s="39" t="s">
        <v>39</v>
      </c>
      <c r="P1491" s="13" t="s">
        <v>16059</v>
      </c>
      <c r="Q1491" s="40" t="s">
        <v>16060</v>
      </c>
      <c r="R1491" s="40" t="s">
        <v>16061</v>
      </c>
      <c r="S1491" s="40" t="s">
        <v>13469</v>
      </c>
      <c r="T1491" s="39" t="s">
        <v>3229</v>
      </c>
      <c r="U1491" s="40" t="s">
        <v>16062</v>
      </c>
      <c r="V1491" s="55">
        <v>503.80739999999935</v>
      </c>
      <c r="W1491" s="43" t="s">
        <v>46</v>
      </c>
      <c r="X1491" s="44">
        <v>0</v>
      </c>
      <c r="Y1491" s="55">
        <f t="shared" si="47"/>
        <v>503.80739999999935</v>
      </c>
      <c r="Z1491" s="14" t="s">
        <v>39</v>
      </c>
      <c r="AA1491" s="45" t="s">
        <v>16063</v>
      </c>
      <c r="AB1491" s="45" t="s">
        <v>16064</v>
      </c>
      <c r="AC1491" s="45" t="s">
        <v>16065</v>
      </c>
      <c r="AD1491" s="45" t="s">
        <v>271</v>
      </c>
      <c r="AE1491" s="43" t="s">
        <v>259</v>
      </c>
      <c r="AF1491" s="45" t="s">
        <v>16066</v>
      </c>
      <c r="AG1491" s="48">
        <v>1</v>
      </c>
    </row>
    <row r="1492" spans="1:33" s="1" customFormat="1" ht="28.5">
      <c r="A1492" s="46" t="s">
        <v>16067</v>
      </c>
      <c r="B1492" s="10" t="s">
        <v>16019</v>
      </c>
      <c r="C1492" s="21" t="s">
        <v>16058</v>
      </c>
      <c r="D1492" s="10" t="s">
        <v>15844</v>
      </c>
      <c r="E1492" s="10" t="s">
        <v>79</v>
      </c>
      <c r="F1492" s="10" t="s">
        <v>44</v>
      </c>
      <c r="G1492" s="10" t="s">
        <v>45</v>
      </c>
      <c r="H1492" s="10" t="s">
        <v>3817</v>
      </c>
      <c r="I1492" s="11">
        <v>2333.1799999999998</v>
      </c>
      <c r="J1492" s="12">
        <v>1.2478248166872485E-3</v>
      </c>
      <c r="K1492" s="47">
        <v>2333.1457999999971</v>
      </c>
      <c r="L1492" s="39" t="s">
        <v>46</v>
      </c>
      <c r="M1492" s="41">
        <v>0</v>
      </c>
      <c r="N1492" s="47">
        <f t="shared" si="46"/>
        <v>2333.1457999999971</v>
      </c>
      <c r="O1492" s="39" t="s">
        <v>39</v>
      </c>
      <c r="P1492" s="13" t="s">
        <v>16068</v>
      </c>
      <c r="Q1492" s="40" t="s">
        <v>16069</v>
      </c>
      <c r="R1492" s="40" t="s">
        <v>16070</v>
      </c>
      <c r="S1492" s="40" t="s">
        <v>16071</v>
      </c>
      <c r="T1492" s="39" t="s">
        <v>125</v>
      </c>
      <c r="U1492" s="40" t="s">
        <v>16072</v>
      </c>
      <c r="V1492" s="55">
        <v>2333.1457999999971</v>
      </c>
      <c r="W1492" s="43" t="s">
        <v>46</v>
      </c>
      <c r="X1492" s="44">
        <v>0</v>
      </c>
      <c r="Y1492" s="55">
        <f t="shared" si="47"/>
        <v>2333.1457999999971</v>
      </c>
      <c r="Z1492" s="14" t="s">
        <v>39</v>
      </c>
      <c r="AA1492" s="45" t="s">
        <v>16073</v>
      </c>
      <c r="AB1492" s="45" t="s">
        <v>16074</v>
      </c>
      <c r="AC1492" s="45" t="s">
        <v>16070</v>
      </c>
      <c r="AD1492" s="45" t="s">
        <v>55</v>
      </c>
      <c r="AE1492" s="43" t="s">
        <v>125</v>
      </c>
      <c r="AF1492" s="45" t="s">
        <v>16072</v>
      </c>
      <c r="AG1492" s="48">
        <v>1</v>
      </c>
    </row>
    <row r="1493" spans="1:33" s="1" customFormat="1" ht="28.5" hidden="1">
      <c r="A1493" s="46" t="s">
        <v>16075</v>
      </c>
      <c r="B1493" s="10" t="s">
        <v>16019</v>
      </c>
      <c r="C1493" s="9" t="s">
        <v>16058</v>
      </c>
      <c r="D1493" s="10" t="s">
        <v>598</v>
      </c>
      <c r="E1493" s="10" t="s">
        <v>79</v>
      </c>
      <c r="F1493" s="10" t="s">
        <v>44</v>
      </c>
      <c r="G1493" s="10" t="s">
        <v>45</v>
      </c>
      <c r="H1493" s="10" t="s">
        <v>3817</v>
      </c>
      <c r="I1493" s="11">
        <v>3110.93</v>
      </c>
      <c r="J1493" s="12">
        <v>1.6088253718871811E-3</v>
      </c>
      <c r="K1493" s="47">
        <v>3110.93</v>
      </c>
      <c r="L1493" s="39" t="s">
        <v>46</v>
      </c>
      <c r="M1493" s="41">
        <v>0</v>
      </c>
      <c r="N1493" s="47">
        <f t="shared" si="46"/>
        <v>3110.93</v>
      </c>
      <c r="O1493" s="39" t="s">
        <v>39</v>
      </c>
      <c r="P1493" s="13" t="s">
        <v>16076</v>
      </c>
      <c r="Q1493" s="40" t="s">
        <v>16077</v>
      </c>
      <c r="R1493" s="40" t="s">
        <v>16078</v>
      </c>
      <c r="S1493" s="40" t="s">
        <v>382</v>
      </c>
      <c r="T1493" s="39" t="s">
        <v>125</v>
      </c>
      <c r="U1493" s="40" t="s">
        <v>16079</v>
      </c>
      <c r="V1493" s="55">
        <v>1547.332999999998</v>
      </c>
      <c r="W1493" s="43" t="s">
        <v>46</v>
      </c>
      <c r="X1493" s="44">
        <v>0</v>
      </c>
      <c r="Y1493" s="14">
        <f t="shared" si="47"/>
        <v>1547.332999999998</v>
      </c>
      <c r="Z1493" s="14" t="s">
        <v>39</v>
      </c>
      <c r="AA1493" s="45" t="s">
        <v>16063</v>
      </c>
      <c r="AB1493" s="45" t="s">
        <v>16080</v>
      </c>
      <c r="AC1493" s="45" t="s">
        <v>16081</v>
      </c>
      <c r="AD1493" s="45" t="s">
        <v>271</v>
      </c>
      <c r="AE1493" s="43" t="s">
        <v>259</v>
      </c>
      <c r="AF1493" s="45" t="s">
        <v>16082</v>
      </c>
      <c r="AG1493" s="48">
        <v>0</v>
      </c>
    </row>
    <row r="1494" spans="1:33" s="1" customFormat="1" ht="28.5">
      <c r="A1494" s="46" t="s">
        <v>16083</v>
      </c>
      <c r="B1494" s="10" t="s">
        <v>16019</v>
      </c>
      <c r="C1494" s="21" t="s">
        <v>16058</v>
      </c>
      <c r="D1494" s="10" t="s">
        <v>1111</v>
      </c>
      <c r="E1494" s="10" t="s">
        <v>79</v>
      </c>
      <c r="F1494" s="10" t="s">
        <v>44</v>
      </c>
      <c r="G1494" s="10" t="s">
        <v>45</v>
      </c>
      <c r="H1494" s="10" t="s">
        <v>3817</v>
      </c>
      <c r="I1494" s="11">
        <v>4666.3900000000003</v>
      </c>
      <c r="J1494" s="12">
        <v>1.6798957973120836E-3</v>
      </c>
      <c r="K1494" s="47">
        <v>4666.2915999999941</v>
      </c>
      <c r="L1494" s="39" t="s">
        <v>46</v>
      </c>
      <c r="M1494" s="41">
        <v>0</v>
      </c>
      <c r="N1494" s="47">
        <f t="shared" si="46"/>
        <v>4666.2915999999941</v>
      </c>
      <c r="O1494" s="39" t="s">
        <v>39</v>
      </c>
      <c r="P1494" s="13" t="s">
        <v>16084</v>
      </c>
      <c r="Q1494" s="40" t="s">
        <v>16085</v>
      </c>
      <c r="R1494" s="40" t="s">
        <v>16086</v>
      </c>
      <c r="S1494" s="40" t="s">
        <v>13469</v>
      </c>
      <c r="T1494" s="39" t="s">
        <v>3229</v>
      </c>
      <c r="U1494" s="40" t="s">
        <v>16087</v>
      </c>
      <c r="V1494" s="55">
        <v>2112.3999999999974</v>
      </c>
      <c r="W1494" s="43" t="s">
        <v>46</v>
      </c>
      <c r="X1494" s="44">
        <v>0</v>
      </c>
      <c r="Y1494" s="55">
        <f t="shared" si="47"/>
        <v>2112.3999999999974</v>
      </c>
      <c r="Z1494" s="14" t="s">
        <v>39</v>
      </c>
      <c r="AA1494" s="45" t="s">
        <v>16063</v>
      </c>
      <c r="AB1494" s="45" t="s">
        <v>16088</v>
      </c>
      <c r="AC1494" s="45" t="s">
        <v>16089</v>
      </c>
      <c r="AD1494" s="45" t="s">
        <v>271</v>
      </c>
      <c r="AE1494" s="43" t="s">
        <v>259</v>
      </c>
      <c r="AF1494" s="45" t="s">
        <v>16090</v>
      </c>
      <c r="AG1494" s="48">
        <v>1</v>
      </c>
    </row>
    <row r="1495" spans="1:33" s="1" customFormat="1" ht="28.5">
      <c r="A1495" s="46" t="s">
        <v>16091</v>
      </c>
      <c r="B1495" s="10" t="s">
        <v>16019</v>
      </c>
      <c r="C1495" s="21" t="s">
        <v>16058</v>
      </c>
      <c r="D1495" s="10" t="s">
        <v>2516</v>
      </c>
      <c r="E1495" s="10" t="s">
        <v>79</v>
      </c>
      <c r="F1495" s="10" t="s">
        <v>44</v>
      </c>
      <c r="G1495" s="10" t="s">
        <v>45</v>
      </c>
      <c r="H1495" s="10" t="s">
        <v>3817</v>
      </c>
      <c r="I1495" s="11">
        <v>6221.86</v>
      </c>
      <c r="J1495" s="12">
        <v>2.2238361572007501E-3</v>
      </c>
      <c r="K1495" s="47">
        <v>6221.0179999999918</v>
      </c>
      <c r="L1495" s="39" t="s">
        <v>46</v>
      </c>
      <c r="M1495" s="41">
        <v>0</v>
      </c>
      <c r="N1495" s="47">
        <f t="shared" si="46"/>
        <v>6221.0179999999918</v>
      </c>
      <c r="O1495" s="39" t="s">
        <v>39</v>
      </c>
      <c r="P1495" s="13" t="s">
        <v>16092</v>
      </c>
      <c r="Q1495" s="40" t="s">
        <v>16093</v>
      </c>
      <c r="R1495" s="40" t="s">
        <v>16094</v>
      </c>
      <c r="S1495" s="40" t="s">
        <v>382</v>
      </c>
      <c r="T1495" s="39" t="s">
        <v>125</v>
      </c>
      <c r="U1495" s="40" t="s">
        <v>16095</v>
      </c>
      <c r="V1495" s="55">
        <v>3084.1039999999957</v>
      </c>
      <c r="W1495" s="43" t="s">
        <v>46</v>
      </c>
      <c r="X1495" s="44">
        <v>0</v>
      </c>
      <c r="Y1495" s="55">
        <f t="shared" si="47"/>
        <v>3084.1039999999957</v>
      </c>
      <c r="Z1495" s="14" t="s">
        <v>39</v>
      </c>
      <c r="AA1495" s="45" t="s">
        <v>16096</v>
      </c>
      <c r="AB1495" s="45" t="s">
        <v>16097</v>
      </c>
      <c r="AC1495" s="45" t="s">
        <v>16098</v>
      </c>
      <c r="AD1495" s="45" t="s">
        <v>271</v>
      </c>
      <c r="AE1495" s="43" t="s">
        <v>259</v>
      </c>
      <c r="AF1495" s="45" t="s">
        <v>16099</v>
      </c>
      <c r="AG1495" s="48">
        <v>1</v>
      </c>
    </row>
    <row r="1496" spans="1:33" s="1" customFormat="1" ht="71.25">
      <c r="A1496" s="46" t="s">
        <v>16100</v>
      </c>
      <c r="B1496" s="10" t="s">
        <v>660</v>
      </c>
      <c r="C1496" s="95" t="s">
        <v>16101</v>
      </c>
      <c r="D1496" s="10" t="s">
        <v>660</v>
      </c>
      <c r="E1496" s="10" t="s">
        <v>8528</v>
      </c>
      <c r="F1496" s="10" t="s">
        <v>8528</v>
      </c>
      <c r="G1496" s="10" t="s">
        <v>135</v>
      </c>
      <c r="H1496" s="10" t="s">
        <v>8528</v>
      </c>
      <c r="I1496" s="11"/>
      <c r="J1496" s="12">
        <v>2.2333221103018971E-4</v>
      </c>
      <c r="K1496" s="47">
        <v>34849.019573760001</v>
      </c>
      <c r="L1496" s="39" t="s">
        <v>46</v>
      </c>
      <c r="M1496" s="41">
        <v>0</v>
      </c>
      <c r="N1496" s="47">
        <f t="shared" si="46"/>
        <v>34849.019573760001</v>
      </c>
      <c r="O1496" s="39" t="s">
        <v>39</v>
      </c>
      <c r="P1496" s="13" t="s">
        <v>16102</v>
      </c>
      <c r="Q1496" s="40" t="s">
        <v>2578</v>
      </c>
      <c r="R1496" s="40" t="s">
        <v>2578</v>
      </c>
      <c r="S1496" s="40" t="s">
        <v>16103</v>
      </c>
      <c r="T1496" s="39" t="s">
        <v>152</v>
      </c>
      <c r="U1496" s="40" t="s">
        <v>2578</v>
      </c>
      <c r="V1496" s="55">
        <v>16070.27968</v>
      </c>
      <c r="W1496" s="43" t="s">
        <v>46</v>
      </c>
      <c r="X1496" s="44">
        <v>0</v>
      </c>
      <c r="Y1496" s="55">
        <f t="shared" si="47"/>
        <v>16070.27968</v>
      </c>
      <c r="Z1496" s="14" t="s">
        <v>39</v>
      </c>
      <c r="AA1496" s="45" t="s">
        <v>16104</v>
      </c>
      <c r="AB1496" s="45" t="s">
        <v>668</v>
      </c>
      <c r="AC1496" s="45" t="s">
        <v>668</v>
      </c>
      <c r="AD1496" s="45" t="s">
        <v>14066</v>
      </c>
      <c r="AE1496" s="43" t="s">
        <v>6122</v>
      </c>
      <c r="AF1496" s="45" t="s">
        <v>2583</v>
      </c>
      <c r="AG1496" s="48">
        <v>1</v>
      </c>
    </row>
    <row r="1497" spans="1:33" s="1" customFormat="1" ht="85.5">
      <c r="A1497" s="46" t="s">
        <v>16105</v>
      </c>
      <c r="B1497" s="10" t="s">
        <v>660</v>
      </c>
      <c r="C1497" s="95" t="s">
        <v>16106</v>
      </c>
      <c r="D1497" s="10" t="s">
        <v>660</v>
      </c>
      <c r="E1497" s="10" t="s">
        <v>8473</v>
      </c>
      <c r="F1497" s="10" t="s">
        <v>8473</v>
      </c>
      <c r="G1497" s="10" t="s">
        <v>135</v>
      </c>
      <c r="H1497" s="10" t="s">
        <v>8473</v>
      </c>
      <c r="I1497" s="11"/>
      <c r="J1497" s="12">
        <v>6.5013894447026044E-4</v>
      </c>
      <c r="K1497" s="47">
        <v>27879.462894079999</v>
      </c>
      <c r="L1497" s="39" t="s">
        <v>46</v>
      </c>
      <c r="M1497" s="41">
        <v>0</v>
      </c>
      <c r="N1497" s="47">
        <f t="shared" si="46"/>
        <v>27879.462894079999</v>
      </c>
      <c r="O1497" s="39" t="s">
        <v>39</v>
      </c>
      <c r="P1497" s="13" t="s">
        <v>16107</v>
      </c>
      <c r="Q1497" s="40" t="s">
        <v>2578</v>
      </c>
      <c r="R1497" s="40" t="s">
        <v>2578</v>
      </c>
      <c r="S1497" s="40" t="s">
        <v>16108</v>
      </c>
      <c r="T1497" s="39" t="s">
        <v>152</v>
      </c>
      <c r="U1497" s="40" t="s">
        <v>2578</v>
      </c>
      <c r="V1497" s="55">
        <v>14834.104319999999</v>
      </c>
      <c r="W1497" s="43" t="s">
        <v>46</v>
      </c>
      <c r="X1497" s="44">
        <v>0</v>
      </c>
      <c r="Y1497" s="55">
        <f t="shared" si="47"/>
        <v>14834.104319999999</v>
      </c>
      <c r="Z1497" s="14" t="s">
        <v>39</v>
      </c>
      <c r="AA1497" s="45" t="s">
        <v>16109</v>
      </c>
      <c r="AB1497" s="45" t="s">
        <v>668</v>
      </c>
      <c r="AC1497" s="45" t="s">
        <v>668</v>
      </c>
      <c r="AD1497" s="45" t="s">
        <v>16110</v>
      </c>
      <c r="AE1497" s="43" t="s">
        <v>6122</v>
      </c>
      <c r="AF1497" s="45" t="s">
        <v>2583</v>
      </c>
      <c r="AG1497" s="48">
        <v>1</v>
      </c>
    </row>
    <row r="1498" spans="1:33" s="1" customFormat="1" ht="85.5">
      <c r="A1498" s="46" t="s">
        <v>16111</v>
      </c>
      <c r="B1498" s="10" t="s">
        <v>660</v>
      </c>
      <c r="C1498" s="95" t="s">
        <v>16112</v>
      </c>
      <c r="D1498" s="10" t="s">
        <v>660</v>
      </c>
      <c r="E1498" s="10" t="s">
        <v>8528</v>
      </c>
      <c r="F1498" s="10" t="s">
        <v>8528</v>
      </c>
      <c r="G1498" s="10" t="s">
        <v>135</v>
      </c>
      <c r="H1498" s="10" t="s">
        <v>8528</v>
      </c>
      <c r="I1498" s="11"/>
      <c r="J1498" s="12">
        <v>1.0723728642701384E-2</v>
      </c>
      <c r="K1498" s="47">
        <v>28668.142773759999</v>
      </c>
      <c r="L1498" s="39" t="s">
        <v>46</v>
      </c>
      <c r="M1498" s="41">
        <v>0</v>
      </c>
      <c r="N1498" s="47">
        <f t="shared" si="46"/>
        <v>28668.142773759999</v>
      </c>
      <c r="O1498" s="39" t="s">
        <v>39</v>
      </c>
      <c r="P1498" s="13" t="s">
        <v>16113</v>
      </c>
      <c r="Q1498" s="40" t="s">
        <v>2578</v>
      </c>
      <c r="R1498" s="40" t="s">
        <v>2578</v>
      </c>
      <c r="S1498" s="40" t="s">
        <v>16114</v>
      </c>
      <c r="T1498" s="39" t="s">
        <v>152</v>
      </c>
      <c r="U1498" s="40" t="s">
        <v>2578</v>
      </c>
      <c r="V1498" s="55">
        <v>18542.630399999998</v>
      </c>
      <c r="W1498" s="43" t="s">
        <v>46</v>
      </c>
      <c r="X1498" s="44">
        <v>0</v>
      </c>
      <c r="Y1498" s="55">
        <f t="shared" si="47"/>
        <v>18542.630399999998</v>
      </c>
      <c r="Z1498" s="14" t="s">
        <v>39</v>
      </c>
      <c r="AA1498" s="45" t="s">
        <v>16115</v>
      </c>
      <c r="AB1498" s="45" t="s">
        <v>668</v>
      </c>
      <c r="AC1498" s="45" t="s">
        <v>668</v>
      </c>
      <c r="AD1498" s="45" t="s">
        <v>14066</v>
      </c>
      <c r="AE1498" s="43" t="s">
        <v>6122</v>
      </c>
      <c r="AF1498" s="45" t="s">
        <v>2583</v>
      </c>
      <c r="AG1498" s="48">
        <v>1</v>
      </c>
    </row>
    <row r="1499" spans="1:33" s="1" customFormat="1" ht="71.25">
      <c r="A1499" s="46" t="s">
        <v>16116</v>
      </c>
      <c r="B1499" s="10" t="s">
        <v>660</v>
      </c>
      <c r="C1499" s="95" t="s">
        <v>16117</v>
      </c>
      <c r="D1499" s="10" t="s">
        <v>660</v>
      </c>
      <c r="E1499" s="10" t="s">
        <v>63</v>
      </c>
      <c r="F1499" s="10" t="s">
        <v>63</v>
      </c>
      <c r="G1499" s="10" t="s">
        <v>135</v>
      </c>
      <c r="H1499" s="10" t="s">
        <v>63</v>
      </c>
      <c r="I1499" s="11"/>
      <c r="J1499" s="12">
        <v>1.5928448663486891E-3</v>
      </c>
      <c r="K1499" s="47">
        <v>34849.019573760001</v>
      </c>
      <c r="L1499" s="39" t="s">
        <v>46</v>
      </c>
      <c r="M1499" s="41">
        <v>0</v>
      </c>
      <c r="N1499" s="47">
        <f t="shared" si="46"/>
        <v>34849.019573760001</v>
      </c>
      <c r="O1499" s="39" t="s">
        <v>39</v>
      </c>
      <c r="P1499" s="13" t="s">
        <v>16118</v>
      </c>
      <c r="Q1499" s="40" t="s">
        <v>2578</v>
      </c>
      <c r="R1499" s="40" t="s">
        <v>2578</v>
      </c>
      <c r="S1499" s="40" t="s">
        <v>16119</v>
      </c>
      <c r="T1499" s="39" t="s">
        <v>152</v>
      </c>
      <c r="U1499" s="40" t="s">
        <v>2578</v>
      </c>
      <c r="V1499" s="55">
        <v>18542.630399999998</v>
      </c>
      <c r="W1499" s="43" t="s">
        <v>46</v>
      </c>
      <c r="X1499" s="44">
        <v>0</v>
      </c>
      <c r="Y1499" s="55">
        <f t="shared" si="47"/>
        <v>18542.630399999998</v>
      </c>
      <c r="Z1499" s="14" t="s">
        <v>39</v>
      </c>
      <c r="AA1499" s="45" t="s">
        <v>16120</v>
      </c>
      <c r="AB1499" s="45" t="s">
        <v>668</v>
      </c>
      <c r="AC1499" s="45" t="s">
        <v>668</v>
      </c>
      <c r="AD1499" s="45" t="s">
        <v>169</v>
      </c>
      <c r="AE1499" s="43" t="s">
        <v>6122</v>
      </c>
      <c r="AF1499" s="45" t="s">
        <v>2583</v>
      </c>
      <c r="AG1499" s="48">
        <v>1</v>
      </c>
    </row>
    <row r="1500" spans="1:33" s="1" customFormat="1" ht="29.25">
      <c r="A1500" s="46" t="s">
        <v>16121</v>
      </c>
      <c r="B1500" s="10" t="s">
        <v>16122</v>
      </c>
      <c r="C1500" s="21" t="s">
        <v>16123</v>
      </c>
      <c r="D1500" s="10" t="s">
        <v>1476</v>
      </c>
      <c r="E1500" s="10" t="s">
        <v>79</v>
      </c>
      <c r="F1500" s="10" t="s">
        <v>44</v>
      </c>
      <c r="G1500" s="10" t="s">
        <v>45</v>
      </c>
      <c r="H1500" s="10" t="s">
        <v>44</v>
      </c>
      <c r="I1500" s="11"/>
      <c r="J1500" s="12">
        <v>3.6234982491089932E-3</v>
      </c>
      <c r="K1500" s="47">
        <v>1425.31019008</v>
      </c>
      <c r="L1500" s="39" t="s">
        <v>46</v>
      </c>
      <c r="M1500" s="41">
        <v>0</v>
      </c>
      <c r="N1500" s="47">
        <f t="shared" si="46"/>
        <v>1425.31019008</v>
      </c>
      <c r="O1500" s="39" t="s">
        <v>39</v>
      </c>
      <c r="P1500" s="13" t="s">
        <v>16124</v>
      </c>
      <c r="Q1500" s="40" t="s">
        <v>16125</v>
      </c>
      <c r="R1500" s="40" t="s">
        <v>16126</v>
      </c>
      <c r="S1500" s="40" t="s">
        <v>1435</v>
      </c>
      <c r="T1500" s="39" t="s">
        <v>395</v>
      </c>
      <c r="U1500" s="40" t="s">
        <v>16127</v>
      </c>
      <c r="V1500" s="55">
        <v>689.78585088</v>
      </c>
      <c r="W1500" s="43" t="s">
        <v>46</v>
      </c>
      <c r="X1500" s="44">
        <v>0</v>
      </c>
      <c r="Y1500" s="55">
        <f t="shared" si="47"/>
        <v>689.78585088</v>
      </c>
      <c r="Z1500" s="14" t="s">
        <v>39</v>
      </c>
      <c r="AA1500" s="45" t="s">
        <v>16128</v>
      </c>
      <c r="AB1500" s="45" t="s">
        <v>16129</v>
      </c>
      <c r="AC1500" s="45" t="s">
        <v>16130</v>
      </c>
      <c r="AD1500" s="45" t="s">
        <v>55</v>
      </c>
      <c r="AE1500" s="43" t="s">
        <v>395</v>
      </c>
      <c r="AF1500" s="45" t="s">
        <v>16127</v>
      </c>
      <c r="AG1500" s="48">
        <v>1</v>
      </c>
    </row>
    <row r="1501" spans="1:33" s="1" customFormat="1" ht="24">
      <c r="A1501" s="46" t="s">
        <v>16131</v>
      </c>
      <c r="B1501" s="10" t="s">
        <v>16122</v>
      </c>
      <c r="C1501" s="21" t="s">
        <v>16123</v>
      </c>
      <c r="D1501" s="10" t="s">
        <v>2138</v>
      </c>
      <c r="E1501" s="10" t="s">
        <v>79</v>
      </c>
      <c r="F1501" s="10" t="s">
        <v>44</v>
      </c>
      <c r="G1501" s="10" t="s">
        <v>45</v>
      </c>
      <c r="H1501" s="10" t="s">
        <v>44</v>
      </c>
      <c r="I1501" s="11"/>
      <c r="J1501" s="12">
        <v>1.8129073048898985E-2</v>
      </c>
      <c r="K1501" s="47">
        <v>1641.64087808</v>
      </c>
      <c r="L1501" s="39" t="s">
        <v>46</v>
      </c>
      <c r="M1501" s="41">
        <v>0</v>
      </c>
      <c r="N1501" s="47">
        <f t="shared" si="46"/>
        <v>1641.64087808</v>
      </c>
      <c r="O1501" s="39" t="s">
        <v>39</v>
      </c>
      <c r="P1501" s="13" t="s">
        <v>16132</v>
      </c>
      <c r="Q1501" s="40" t="s">
        <v>16133</v>
      </c>
      <c r="R1501" s="40" t="s">
        <v>16134</v>
      </c>
      <c r="S1501" s="40" t="s">
        <v>1090</v>
      </c>
      <c r="T1501" s="39" t="s">
        <v>613</v>
      </c>
      <c r="U1501" s="40" t="s">
        <v>16135</v>
      </c>
      <c r="V1501" s="55">
        <v>1137.2813311999998</v>
      </c>
      <c r="W1501" s="43" t="s">
        <v>46</v>
      </c>
      <c r="X1501" s="44">
        <v>0</v>
      </c>
      <c r="Y1501" s="55">
        <f t="shared" si="47"/>
        <v>1137.2813311999998</v>
      </c>
      <c r="Z1501" s="14" t="s">
        <v>39</v>
      </c>
      <c r="AA1501" s="45" t="s">
        <v>16128</v>
      </c>
      <c r="AB1501" s="45" t="s">
        <v>16136</v>
      </c>
      <c r="AC1501" s="45" t="s">
        <v>16134</v>
      </c>
      <c r="AD1501" s="45" t="s">
        <v>55</v>
      </c>
      <c r="AE1501" s="43" t="s">
        <v>613</v>
      </c>
      <c r="AF1501" s="45" t="s">
        <v>16135</v>
      </c>
      <c r="AG1501" s="48">
        <v>1</v>
      </c>
    </row>
    <row r="1502" spans="1:33" s="1" customFormat="1" ht="24">
      <c r="A1502" s="46" t="s">
        <v>16137</v>
      </c>
      <c r="B1502" s="10" t="s">
        <v>16138</v>
      </c>
      <c r="C1502" s="21" t="s">
        <v>16139</v>
      </c>
      <c r="D1502" s="10" t="s">
        <v>2831</v>
      </c>
      <c r="E1502" s="10" t="s">
        <v>79</v>
      </c>
      <c r="F1502" s="10" t="s">
        <v>44</v>
      </c>
      <c r="G1502" s="10" t="s">
        <v>45</v>
      </c>
      <c r="H1502" s="10" t="s">
        <v>44</v>
      </c>
      <c r="I1502" s="11"/>
      <c r="J1502" s="12">
        <v>1.8324570559692666E-3</v>
      </c>
      <c r="K1502" s="47">
        <v>22551.547092479999</v>
      </c>
      <c r="L1502" s="39" t="s">
        <v>46</v>
      </c>
      <c r="M1502" s="41">
        <v>0</v>
      </c>
      <c r="N1502" s="47">
        <f t="shared" si="46"/>
        <v>22551.547092479999</v>
      </c>
      <c r="O1502" s="39" t="s">
        <v>39</v>
      </c>
      <c r="P1502" s="13" t="s">
        <v>16140</v>
      </c>
      <c r="Q1502" s="40" t="s">
        <v>16141</v>
      </c>
      <c r="R1502" s="40" t="s">
        <v>16142</v>
      </c>
      <c r="S1502" s="40" t="s">
        <v>1619</v>
      </c>
      <c r="T1502" s="39" t="s">
        <v>409</v>
      </c>
      <c r="U1502" s="40" t="s">
        <v>16143</v>
      </c>
      <c r="V1502" s="55">
        <v>12930.3942656</v>
      </c>
      <c r="W1502" s="43" t="s">
        <v>46</v>
      </c>
      <c r="X1502" s="44">
        <v>0</v>
      </c>
      <c r="Y1502" s="55">
        <f t="shared" si="47"/>
        <v>12930.3942656</v>
      </c>
      <c r="Z1502" s="14" t="s">
        <v>39</v>
      </c>
      <c r="AA1502" s="45" t="s">
        <v>16144</v>
      </c>
      <c r="AB1502" s="45" t="s">
        <v>16145</v>
      </c>
      <c r="AC1502" s="45" t="s">
        <v>16142</v>
      </c>
      <c r="AD1502" s="45" t="s">
        <v>55</v>
      </c>
      <c r="AE1502" s="43" t="s">
        <v>409</v>
      </c>
      <c r="AF1502" s="45" t="s">
        <v>16146</v>
      </c>
      <c r="AG1502" s="48">
        <v>1</v>
      </c>
    </row>
    <row r="1503" spans="1:33" s="1" customFormat="1" ht="24">
      <c r="A1503" s="46" t="s">
        <v>16147</v>
      </c>
      <c r="B1503" s="10" t="s">
        <v>16148</v>
      </c>
      <c r="C1503" s="21" t="s">
        <v>16149</v>
      </c>
      <c r="D1503" s="10" t="s">
        <v>1889</v>
      </c>
      <c r="E1503" s="10" t="s">
        <v>79</v>
      </c>
      <c r="F1503" s="10" t="s">
        <v>44</v>
      </c>
      <c r="G1503" s="10" t="s">
        <v>45</v>
      </c>
      <c r="H1503" s="10" t="s">
        <v>44</v>
      </c>
      <c r="I1503" s="11">
        <v>1992.4</v>
      </c>
      <c r="J1503" s="12">
        <v>1.8462952457784271E-3</v>
      </c>
      <c r="K1503" s="47">
        <v>1991.9931999999974</v>
      </c>
      <c r="L1503" s="39" t="s">
        <v>46</v>
      </c>
      <c r="M1503" s="41">
        <v>0</v>
      </c>
      <c r="N1503" s="47">
        <f t="shared" si="46"/>
        <v>1991.9931999999974</v>
      </c>
      <c r="O1503" s="39" t="s">
        <v>39</v>
      </c>
      <c r="P1503" s="13" t="s">
        <v>16150</v>
      </c>
      <c r="Q1503" s="40" t="s">
        <v>16151</v>
      </c>
      <c r="R1503" s="40" t="s">
        <v>16152</v>
      </c>
      <c r="S1503" s="40" t="s">
        <v>1564</v>
      </c>
      <c r="T1503" s="39" t="s">
        <v>797</v>
      </c>
      <c r="U1503" s="40" t="s">
        <v>16153</v>
      </c>
      <c r="V1503" s="55">
        <v>1991.9931999999974</v>
      </c>
      <c r="W1503" s="43" t="s">
        <v>46</v>
      </c>
      <c r="X1503" s="44">
        <v>0</v>
      </c>
      <c r="Y1503" s="55">
        <f t="shared" si="47"/>
        <v>1991.9931999999974</v>
      </c>
      <c r="Z1503" s="14" t="s">
        <v>39</v>
      </c>
      <c r="AA1503" s="45" t="s">
        <v>16154</v>
      </c>
      <c r="AB1503" s="45" t="s">
        <v>16155</v>
      </c>
      <c r="AC1503" s="45" t="s">
        <v>16156</v>
      </c>
      <c r="AD1503" s="45" t="s">
        <v>55</v>
      </c>
      <c r="AE1503" s="43" t="s">
        <v>797</v>
      </c>
      <c r="AF1503" s="45" t="s">
        <v>16153</v>
      </c>
      <c r="AG1503" s="48">
        <v>1</v>
      </c>
    </row>
    <row r="1504" spans="1:33" s="1" customFormat="1" ht="29.25">
      <c r="A1504" s="46" t="s">
        <v>16157</v>
      </c>
      <c r="B1504" s="10" t="s">
        <v>16158</v>
      </c>
      <c r="C1504" s="21" t="s">
        <v>16159</v>
      </c>
      <c r="D1504" s="10" t="s">
        <v>847</v>
      </c>
      <c r="E1504" s="10" t="s">
        <v>79</v>
      </c>
      <c r="F1504" s="10" t="s">
        <v>44</v>
      </c>
      <c r="G1504" s="10" t="s">
        <v>45</v>
      </c>
      <c r="H1504" s="10" t="s">
        <v>44</v>
      </c>
      <c r="I1504" s="11">
        <v>1834.09</v>
      </c>
      <c r="J1504" s="12">
        <v>4.0390068367837369E-4</v>
      </c>
      <c r="K1504" s="47">
        <v>1833.5631999999976</v>
      </c>
      <c r="L1504" s="39" t="s">
        <v>46</v>
      </c>
      <c r="M1504" s="41">
        <v>0</v>
      </c>
      <c r="N1504" s="47">
        <f t="shared" si="46"/>
        <v>1833.5631999999976</v>
      </c>
      <c r="O1504" s="39" t="s">
        <v>39</v>
      </c>
      <c r="P1504" s="13" t="s">
        <v>16160</v>
      </c>
      <c r="Q1504" s="40" t="s">
        <v>16161</v>
      </c>
      <c r="R1504" s="40" t="s">
        <v>16162</v>
      </c>
      <c r="S1504" s="40" t="s">
        <v>16163</v>
      </c>
      <c r="T1504" s="39" t="s">
        <v>84</v>
      </c>
      <c r="U1504" s="40" t="s">
        <v>16164</v>
      </c>
      <c r="V1504" s="55">
        <v>1403.6897999999981</v>
      </c>
      <c r="W1504" s="43" t="s">
        <v>46</v>
      </c>
      <c r="X1504" s="44">
        <v>0</v>
      </c>
      <c r="Y1504" s="55">
        <f t="shared" si="47"/>
        <v>1403.6897999999981</v>
      </c>
      <c r="Z1504" s="14" t="s">
        <v>39</v>
      </c>
      <c r="AA1504" s="45" t="s">
        <v>16165</v>
      </c>
      <c r="AB1504" s="45" t="s">
        <v>16166</v>
      </c>
      <c r="AC1504" s="45" t="s">
        <v>16162</v>
      </c>
      <c r="AD1504" s="45" t="s">
        <v>73</v>
      </c>
      <c r="AE1504" s="43" t="s">
        <v>84</v>
      </c>
      <c r="AF1504" s="45" t="s">
        <v>16164</v>
      </c>
      <c r="AG1504" s="48">
        <v>1</v>
      </c>
    </row>
    <row r="1505" spans="1:33" s="1" customFormat="1" ht="29.25">
      <c r="A1505" s="46" t="s">
        <v>16167</v>
      </c>
      <c r="B1505" s="10" t="s">
        <v>16158</v>
      </c>
      <c r="C1505" s="21" t="s">
        <v>16159</v>
      </c>
      <c r="D1505" s="10" t="s">
        <v>16168</v>
      </c>
      <c r="E1505" s="10" t="s">
        <v>79</v>
      </c>
      <c r="F1505" s="10" t="s">
        <v>44</v>
      </c>
      <c r="G1505" s="10" t="s">
        <v>45</v>
      </c>
      <c r="H1505" s="10" t="s">
        <v>44</v>
      </c>
      <c r="I1505" s="11">
        <v>7336.39</v>
      </c>
      <c r="J1505" s="12">
        <v>4.6160078134671123E-4</v>
      </c>
      <c r="K1505" s="47">
        <v>7336.3651999999902</v>
      </c>
      <c r="L1505" s="39" t="s">
        <v>46</v>
      </c>
      <c r="M1505" s="41">
        <v>0</v>
      </c>
      <c r="N1505" s="47">
        <f t="shared" si="46"/>
        <v>7336.3651999999902</v>
      </c>
      <c r="O1505" s="39" t="s">
        <v>39</v>
      </c>
      <c r="P1505" s="13" t="s">
        <v>16169</v>
      </c>
      <c r="Q1505" s="40" t="s">
        <v>16170</v>
      </c>
      <c r="R1505" s="40" t="s">
        <v>16171</v>
      </c>
      <c r="S1505" s="40" t="s">
        <v>3553</v>
      </c>
      <c r="T1505" s="39" t="s">
        <v>84</v>
      </c>
      <c r="U1505" s="40" t="s">
        <v>16172</v>
      </c>
      <c r="V1505" s="55">
        <v>4651.5047999999942</v>
      </c>
      <c r="W1505" s="43" t="s">
        <v>46</v>
      </c>
      <c r="X1505" s="44">
        <v>0</v>
      </c>
      <c r="Y1505" s="55">
        <f t="shared" si="47"/>
        <v>4651.5047999999942</v>
      </c>
      <c r="Z1505" s="14" t="s">
        <v>39</v>
      </c>
      <c r="AA1505" s="45" t="s">
        <v>16165</v>
      </c>
      <c r="AB1505" s="45" t="s">
        <v>16173</v>
      </c>
      <c r="AC1505" s="45" t="s">
        <v>16171</v>
      </c>
      <c r="AD1505" s="45" t="s">
        <v>73</v>
      </c>
      <c r="AE1505" s="43" t="s">
        <v>84</v>
      </c>
      <c r="AF1505" s="45" t="s">
        <v>16174</v>
      </c>
      <c r="AG1505" s="48">
        <v>1</v>
      </c>
    </row>
    <row r="1506" spans="1:33" s="1" customFormat="1" ht="24">
      <c r="A1506" s="46" t="s">
        <v>16175</v>
      </c>
      <c r="B1506" s="10" t="s">
        <v>16158</v>
      </c>
      <c r="C1506" s="21" t="s">
        <v>16159</v>
      </c>
      <c r="D1506" s="10" t="s">
        <v>2516</v>
      </c>
      <c r="E1506" s="10" t="s">
        <v>79</v>
      </c>
      <c r="F1506" s="10" t="s">
        <v>44</v>
      </c>
      <c r="G1506" s="10" t="s">
        <v>45</v>
      </c>
      <c r="H1506" s="10" t="s">
        <v>44</v>
      </c>
      <c r="I1506" s="11">
        <v>29345.56</v>
      </c>
      <c r="J1506" s="12">
        <v>0.24960351207420772</v>
      </c>
      <c r="K1506" s="47">
        <v>29345.460799999961</v>
      </c>
      <c r="L1506" s="39" t="s">
        <v>46</v>
      </c>
      <c r="M1506" s="41">
        <v>0</v>
      </c>
      <c r="N1506" s="47">
        <f t="shared" si="46"/>
        <v>29345.460799999961</v>
      </c>
      <c r="O1506" s="39" t="s">
        <v>39</v>
      </c>
      <c r="P1506" s="13" t="s">
        <v>16176</v>
      </c>
      <c r="Q1506" s="40" t="s">
        <v>16177</v>
      </c>
      <c r="R1506" s="40" t="s">
        <v>16178</v>
      </c>
      <c r="S1506" s="40" t="s">
        <v>3553</v>
      </c>
      <c r="T1506" s="39" t="s">
        <v>84</v>
      </c>
      <c r="U1506" s="40" t="s">
        <v>16179</v>
      </c>
      <c r="V1506" s="55">
        <v>12456.822799999984</v>
      </c>
      <c r="W1506" s="43" t="s">
        <v>46</v>
      </c>
      <c r="X1506" s="44">
        <v>0</v>
      </c>
      <c r="Y1506" s="55">
        <f t="shared" si="47"/>
        <v>12456.822799999984</v>
      </c>
      <c r="Z1506" s="14" t="s">
        <v>39</v>
      </c>
      <c r="AA1506" s="45" t="s">
        <v>16165</v>
      </c>
      <c r="AB1506" s="45" t="s">
        <v>16180</v>
      </c>
      <c r="AC1506" s="45" t="s">
        <v>16178</v>
      </c>
      <c r="AD1506" s="45" t="s">
        <v>73</v>
      </c>
      <c r="AE1506" s="43" t="s">
        <v>84</v>
      </c>
      <c r="AF1506" s="45" t="s">
        <v>16179</v>
      </c>
      <c r="AG1506" s="48">
        <v>1</v>
      </c>
    </row>
    <row r="1507" spans="1:33" s="1" customFormat="1">
      <c r="A1507" s="46" t="s">
        <v>16181</v>
      </c>
      <c r="B1507" s="10" t="s">
        <v>16182</v>
      </c>
      <c r="C1507" s="21" t="s">
        <v>16183</v>
      </c>
      <c r="D1507" s="10" t="s">
        <v>7909</v>
      </c>
      <c r="E1507" s="10" t="s">
        <v>133</v>
      </c>
      <c r="F1507" s="10" t="s">
        <v>147</v>
      </c>
      <c r="G1507" s="10" t="s">
        <v>135</v>
      </c>
      <c r="H1507" s="10" t="s">
        <v>136</v>
      </c>
      <c r="I1507" s="11">
        <v>2112449.54</v>
      </c>
      <c r="J1507" s="12">
        <v>1.8052940210825881E-2</v>
      </c>
      <c r="K1507" s="47">
        <v>2112449.54</v>
      </c>
      <c r="L1507" s="39" t="s">
        <v>46</v>
      </c>
      <c r="M1507" s="41">
        <v>0</v>
      </c>
      <c r="N1507" s="47">
        <f t="shared" si="46"/>
        <v>2112449.54</v>
      </c>
      <c r="O1507" s="39" t="s">
        <v>39</v>
      </c>
      <c r="P1507" s="13" t="s">
        <v>16184</v>
      </c>
      <c r="Q1507" s="40" t="s">
        <v>16185</v>
      </c>
      <c r="R1507" s="40" t="s">
        <v>16186</v>
      </c>
      <c r="S1507" s="40" t="s">
        <v>688</v>
      </c>
      <c r="T1507" s="39" t="s">
        <v>152</v>
      </c>
      <c r="U1507" s="40" t="s">
        <v>16187</v>
      </c>
      <c r="V1507" s="55">
        <v>1957016.7827999999</v>
      </c>
      <c r="W1507" s="43" t="s">
        <v>46</v>
      </c>
      <c r="X1507" s="44">
        <v>0</v>
      </c>
      <c r="Y1507" s="55">
        <f t="shared" si="47"/>
        <v>1957016.7827999999</v>
      </c>
      <c r="Z1507" s="14" t="s">
        <v>39</v>
      </c>
      <c r="AA1507" s="45" t="s">
        <v>16188</v>
      </c>
      <c r="AB1507" s="45" t="s">
        <v>16189</v>
      </c>
      <c r="AC1507" s="45" t="s">
        <v>16186</v>
      </c>
      <c r="AD1507" s="45" t="s">
        <v>156</v>
      </c>
      <c r="AE1507" s="43" t="s">
        <v>152</v>
      </c>
      <c r="AF1507" s="45" t="s">
        <v>16187</v>
      </c>
      <c r="AG1507" s="48">
        <v>1</v>
      </c>
    </row>
    <row r="1508" spans="1:33" s="1" customFormat="1" ht="57">
      <c r="A1508" s="46" t="s">
        <v>16190</v>
      </c>
      <c r="B1508" s="10" t="s">
        <v>16191</v>
      </c>
      <c r="C1508" s="21" t="s">
        <v>16192</v>
      </c>
      <c r="D1508" s="10" t="s">
        <v>7909</v>
      </c>
      <c r="E1508" s="10" t="s">
        <v>61</v>
      </c>
      <c r="F1508" s="10" t="s">
        <v>147</v>
      </c>
      <c r="G1508" s="10" t="s">
        <v>939</v>
      </c>
      <c r="H1508" s="10" t="s">
        <v>63</v>
      </c>
      <c r="I1508" s="11">
        <v>2623238.42</v>
      </c>
      <c r="J1508" s="12">
        <v>0.11269000971255663</v>
      </c>
      <c r="K1508" s="47">
        <v>2623237.4671999966</v>
      </c>
      <c r="L1508" s="39" t="s">
        <v>46</v>
      </c>
      <c r="M1508" s="41">
        <v>0</v>
      </c>
      <c r="N1508" s="47">
        <f t="shared" si="46"/>
        <v>2623237.4671999966</v>
      </c>
      <c r="O1508" s="39" t="s">
        <v>39</v>
      </c>
      <c r="P1508" s="13" t="s">
        <v>16193</v>
      </c>
      <c r="Q1508" s="40" t="s">
        <v>16194</v>
      </c>
      <c r="R1508" s="40" t="s">
        <v>16195</v>
      </c>
      <c r="S1508" s="40" t="s">
        <v>16196</v>
      </c>
      <c r="T1508" s="39" t="s">
        <v>152</v>
      </c>
      <c r="U1508" s="40" t="s">
        <v>16197</v>
      </c>
      <c r="V1508" s="55">
        <v>1881887.5185999975</v>
      </c>
      <c r="W1508" s="43" t="s">
        <v>46</v>
      </c>
      <c r="X1508" s="44">
        <v>0</v>
      </c>
      <c r="Y1508" s="55">
        <f t="shared" si="47"/>
        <v>1881887.5185999975</v>
      </c>
      <c r="Z1508" s="14" t="s">
        <v>39</v>
      </c>
      <c r="AA1508" s="45" t="s">
        <v>16198</v>
      </c>
      <c r="AB1508" s="45" t="s">
        <v>16199</v>
      </c>
      <c r="AC1508" s="45" t="s">
        <v>16195</v>
      </c>
      <c r="AD1508" s="45" t="s">
        <v>813</v>
      </c>
      <c r="AE1508" s="43" t="s">
        <v>152</v>
      </c>
      <c r="AF1508" s="45" t="s">
        <v>16200</v>
      </c>
      <c r="AG1508" s="48">
        <v>1</v>
      </c>
    </row>
    <row r="1509" spans="1:33" s="1" customFormat="1" ht="24">
      <c r="A1509" s="46" t="s">
        <v>16201</v>
      </c>
      <c r="B1509" s="10" t="s">
        <v>16202</v>
      </c>
      <c r="C1509" s="21" t="s">
        <v>16203</v>
      </c>
      <c r="D1509" s="10" t="s">
        <v>173</v>
      </c>
      <c r="E1509" s="10" t="s">
        <v>79</v>
      </c>
      <c r="F1509" s="10" t="s">
        <v>44</v>
      </c>
      <c r="G1509" s="10" t="s">
        <v>45</v>
      </c>
      <c r="H1509" s="10" t="s">
        <v>44</v>
      </c>
      <c r="I1509" s="11"/>
      <c r="J1509" s="12">
        <v>1.0668906082749228E-4</v>
      </c>
      <c r="K1509" s="47">
        <v>3242.48796928</v>
      </c>
      <c r="L1509" s="39" t="s">
        <v>46</v>
      </c>
      <c r="M1509" s="41">
        <v>0</v>
      </c>
      <c r="N1509" s="47">
        <f t="shared" si="46"/>
        <v>3242.48796928</v>
      </c>
      <c r="O1509" s="39" t="s">
        <v>39</v>
      </c>
      <c r="P1509" s="13" t="s">
        <v>16204</v>
      </c>
      <c r="Q1509" s="40" t="s">
        <v>16205</v>
      </c>
      <c r="R1509" s="40" t="s">
        <v>16206</v>
      </c>
      <c r="S1509" s="40" t="s">
        <v>382</v>
      </c>
      <c r="T1509" s="39" t="s">
        <v>125</v>
      </c>
      <c r="U1509" s="40" t="s">
        <v>16207</v>
      </c>
      <c r="V1509" s="55">
        <v>2089.1363584000001</v>
      </c>
      <c r="W1509" s="43" t="s">
        <v>46</v>
      </c>
      <c r="X1509" s="44">
        <v>0</v>
      </c>
      <c r="Y1509" s="55">
        <f t="shared" si="47"/>
        <v>2089.1363584000001</v>
      </c>
      <c r="Z1509" s="14" t="s">
        <v>39</v>
      </c>
      <c r="AA1509" s="45" t="s">
        <v>16208</v>
      </c>
      <c r="AB1509" s="45" t="s">
        <v>16209</v>
      </c>
      <c r="AC1509" s="45" t="s">
        <v>16206</v>
      </c>
      <c r="AD1509" s="45" t="s">
        <v>55</v>
      </c>
      <c r="AE1509" s="43" t="s">
        <v>125</v>
      </c>
      <c r="AF1509" s="45" t="s">
        <v>16207</v>
      </c>
      <c r="AG1509" s="48">
        <v>1</v>
      </c>
    </row>
    <row r="1510" spans="1:33" s="1" customFormat="1" ht="28.5" hidden="1">
      <c r="A1510" s="46" t="s">
        <v>16210</v>
      </c>
      <c r="B1510" s="10" t="s">
        <v>16211</v>
      </c>
      <c r="C1510" s="9" t="s">
        <v>16212</v>
      </c>
      <c r="D1510" s="10" t="s">
        <v>684</v>
      </c>
      <c r="E1510" s="10" t="s">
        <v>79</v>
      </c>
      <c r="F1510" s="10" t="s">
        <v>44</v>
      </c>
      <c r="G1510" s="10" t="s">
        <v>45</v>
      </c>
      <c r="H1510" s="10" t="s">
        <v>44</v>
      </c>
      <c r="I1510" s="11">
        <v>4073.65</v>
      </c>
      <c r="J1510" s="12">
        <v>8.5437674455543703E-5</v>
      </c>
      <c r="K1510" s="47">
        <v>4073.65</v>
      </c>
      <c r="L1510" s="39" t="s">
        <v>46</v>
      </c>
      <c r="M1510" s="41">
        <v>0</v>
      </c>
      <c r="N1510" s="47">
        <f t="shared" si="46"/>
        <v>4073.65</v>
      </c>
      <c r="O1510" s="39" t="s">
        <v>39</v>
      </c>
      <c r="P1510" s="13" t="s">
        <v>16213</v>
      </c>
      <c r="Q1510" s="40" t="s">
        <v>16214</v>
      </c>
      <c r="R1510" s="40" t="s">
        <v>16215</v>
      </c>
      <c r="S1510" s="40" t="s">
        <v>16216</v>
      </c>
      <c r="T1510" s="39" t="s">
        <v>613</v>
      </c>
      <c r="U1510" s="40" t="s">
        <v>16217</v>
      </c>
      <c r="V1510" s="55">
        <v>4072.7071999999948</v>
      </c>
      <c r="W1510" s="43" t="s">
        <v>46</v>
      </c>
      <c r="X1510" s="44">
        <v>0</v>
      </c>
      <c r="Y1510" s="14">
        <f t="shared" si="47"/>
        <v>4072.7071999999948</v>
      </c>
      <c r="Z1510" s="14" t="s">
        <v>39</v>
      </c>
      <c r="AA1510" s="45" t="s">
        <v>16218</v>
      </c>
      <c r="AB1510" s="45" t="s">
        <v>16219</v>
      </c>
      <c r="AC1510" s="45" t="s">
        <v>16215</v>
      </c>
      <c r="AD1510" s="45" t="s">
        <v>73</v>
      </c>
      <c r="AE1510" s="43" t="s">
        <v>613</v>
      </c>
      <c r="AF1510" s="45" t="s">
        <v>16217</v>
      </c>
      <c r="AG1510" s="48">
        <v>0</v>
      </c>
    </row>
    <row r="1511" spans="1:33" s="1" customFormat="1" ht="29.25">
      <c r="A1511" s="46" t="s">
        <v>16220</v>
      </c>
      <c r="B1511" s="10" t="s">
        <v>16211</v>
      </c>
      <c r="C1511" s="21" t="s">
        <v>16212</v>
      </c>
      <c r="D1511" s="10" t="s">
        <v>1856</v>
      </c>
      <c r="E1511" s="10" t="s">
        <v>79</v>
      </c>
      <c r="F1511" s="10" t="s">
        <v>44</v>
      </c>
      <c r="G1511" s="10" t="s">
        <v>45</v>
      </c>
      <c r="H1511" s="10" t="s">
        <v>44</v>
      </c>
      <c r="I1511" s="11">
        <v>8147.35</v>
      </c>
      <c r="J1511" s="12">
        <v>2.5204359828196847E-2</v>
      </c>
      <c r="K1511" s="47">
        <v>6291.7833999999921</v>
      </c>
      <c r="L1511" s="39" t="s">
        <v>46</v>
      </c>
      <c r="M1511" s="41">
        <v>0</v>
      </c>
      <c r="N1511" s="47">
        <f t="shared" si="46"/>
        <v>6291.7833999999921</v>
      </c>
      <c r="O1511" s="39" t="s">
        <v>39</v>
      </c>
      <c r="P1511" s="13" t="s">
        <v>16221</v>
      </c>
      <c r="Q1511" s="40" t="s">
        <v>16222</v>
      </c>
      <c r="R1511" s="40" t="s">
        <v>16223</v>
      </c>
      <c r="S1511" s="40" t="s">
        <v>2664</v>
      </c>
      <c r="T1511" s="39" t="s">
        <v>259</v>
      </c>
      <c r="U1511" s="40" t="s">
        <v>16224</v>
      </c>
      <c r="V1511" s="55">
        <v>3117.9023999999959</v>
      </c>
      <c r="W1511" s="43" t="s">
        <v>46</v>
      </c>
      <c r="X1511" s="44">
        <v>0</v>
      </c>
      <c r="Y1511" s="55">
        <f t="shared" si="47"/>
        <v>3117.9023999999959</v>
      </c>
      <c r="Z1511" s="14" t="s">
        <v>39</v>
      </c>
      <c r="AA1511" s="45" t="s">
        <v>16225</v>
      </c>
      <c r="AB1511" s="45" t="s">
        <v>16226</v>
      </c>
      <c r="AC1511" s="45" t="s">
        <v>16227</v>
      </c>
      <c r="AD1511" s="45" t="s">
        <v>436</v>
      </c>
      <c r="AE1511" s="43" t="s">
        <v>16228</v>
      </c>
      <c r="AF1511" s="45" t="s">
        <v>16229</v>
      </c>
      <c r="AG1511" s="48">
        <v>1</v>
      </c>
    </row>
    <row r="1512" spans="1:33" s="1" customFormat="1" ht="28.5">
      <c r="A1512" s="46" t="s">
        <v>16230</v>
      </c>
      <c r="B1512" s="10" t="s">
        <v>660</v>
      </c>
      <c r="C1512" s="95" t="s">
        <v>16231</v>
      </c>
      <c r="D1512" s="10" t="s">
        <v>660</v>
      </c>
      <c r="E1512" s="10" t="s">
        <v>63</v>
      </c>
      <c r="F1512" s="10" t="s">
        <v>63</v>
      </c>
      <c r="G1512" s="10" t="s">
        <v>135</v>
      </c>
      <c r="H1512" s="10" t="s">
        <v>63</v>
      </c>
      <c r="I1512" s="11"/>
      <c r="J1512" s="12">
        <v>7.6156336182782403E-6</v>
      </c>
      <c r="K1512" s="47">
        <v>4865.5862169599995</v>
      </c>
      <c r="L1512" s="39" t="s">
        <v>46</v>
      </c>
      <c r="M1512" s="41">
        <v>0</v>
      </c>
      <c r="N1512" s="47">
        <f t="shared" si="46"/>
        <v>4865.5862169599995</v>
      </c>
      <c r="O1512" s="39" t="s">
        <v>39</v>
      </c>
      <c r="P1512" s="13" t="s">
        <v>16232</v>
      </c>
      <c r="Q1512" s="40" t="s">
        <v>2578</v>
      </c>
      <c r="R1512" s="40" t="s">
        <v>2578</v>
      </c>
      <c r="S1512" s="40" t="s">
        <v>16233</v>
      </c>
      <c r="T1512" s="39" t="s">
        <v>152</v>
      </c>
      <c r="U1512" s="40" t="s">
        <v>2578</v>
      </c>
      <c r="V1512" s="55">
        <v>2225.115648</v>
      </c>
      <c r="W1512" s="43" t="s">
        <v>46</v>
      </c>
      <c r="X1512" s="44">
        <v>0</v>
      </c>
      <c r="Y1512" s="55">
        <f t="shared" si="47"/>
        <v>2225.115648</v>
      </c>
      <c r="Z1512" s="14" t="s">
        <v>39</v>
      </c>
      <c r="AA1512" s="45" t="s">
        <v>16234</v>
      </c>
      <c r="AB1512" s="45" t="s">
        <v>668</v>
      </c>
      <c r="AC1512" s="45" t="s">
        <v>668</v>
      </c>
      <c r="AD1512" s="45" t="s">
        <v>169</v>
      </c>
      <c r="AE1512" s="43" t="s">
        <v>6122</v>
      </c>
      <c r="AF1512" s="45" t="s">
        <v>2583</v>
      </c>
      <c r="AG1512" s="48">
        <v>1</v>
      </c>
    </row>
    <row r="1513" spans="1:33" s="1" customFormat="1" ht="57.75">
      <c r="A1513" s="46" t="s">
        <v>16235</v>
      </c>
      <c r="B1513" s="10" t="s">
        <v>16236</v>
      </c>
      <c r="C1513" s="21" t="s">
        <v>16237</v>
      </c>
      <c r="D1513" s="10" t="s">
        <v>804</v>
      </c>
      <c r="E1513" s="10" t="s">
        <v>133</v>
      </c>
      <c r="F1513" s="10" t="s">
        <v>147</v>
      </c>
      <c r="G1513" s="10" t="s">
        <v>135</v>
      </c>
      <c r="H1513" s="10" t="s">
        <v>133</v>
      </c>
      <c r="I1513" s="11"/>
      <c r="J1513" s="12">
        <v>2.8687194516892549E-2</v>
      </c>
      <c r="K1513" s="47">
        <v>50780.847613439997</v>
      </c>
      <c r="L1513" s="39" t="s">
        <v>46</v>
      </c>
      <c r="M1513" s="41">
        <v>0</v>
      </c>
      <c r="N1513" s="47">
        <f t="shared" si="46"/>
        <v>50780.847613439997</v>
      </c>
      <c r="O1513" s="39" t="s">
        <v>39</v>
      </c>
      <c r="P1513" s="13" t="s">
        <v>16238</v>
      </c>
      <c r="Q1513" s="40" t="s">
        <v>16239</v>
      </c>
      <c r="R1513" s="40" t="s">
        <v>16240</v>
      </c>
      <c r="S1513" s="40" t="s">
        <v>1921</v>
      </c>
      <c r="T1513" s="39" t="s">
        <v>506</v>
      </c>
      <c r="U1513" s="40" t="s">
        <v>16241</v>
      </c>
      <c r="V1513" s="55">
        <v>25789.090360320002</v>
      </c>
      <c r="W1513" s="43" t="s">
        <v>46</v>
      </c>
      <c r="X1513" s="44">
        <v>0</v>
      </c>
      <c r="Y1513" s="55">
        <f t="shared" si="47"/>
        <v>25789.090360320002</v>
      </c>
      <c r="Z1513" s="14" t="s">
        <v>39</v>
      </c>
      <c r="AA1513" s="45" t="s">
        <v>16242</v>
      </c>
      <c r="AB1513" s="45" t="s">
        <v>16243</v>
      </c>
      <c r="AC1513" s="45" t="s">
        <v>16244</v>
      </c>
      <c r="AD1513" s="45" t="s">
        <v>1719</v>
      </c>
      <c r="AE1513" s="43" t="s">
        <v>16245</v>
      </c>
      <c r="AF1513" s="45" t="s">
        <v>16246</v>
      </c>
      <c r="AG1513" s="48">
        <v>1</v>
      </c>
    </row>
    <row r="1514" spans="1:33" s="1" customFormat="1" ht="28.5">
      <c r="A1514" s="46" t="s">
        <v>16247</v>
      </c>
      <c r="B1514" s="10" t="s">
        <v>16248</v>
      </c>
      <c r="C1514" s="21" t="s">
        <v>16249</v>
      </c>
      <c r="D1514" s="10" t="s">
        <v>16250</v>
      </c>
      <c r="E1514" s="10" t="s">
        <v>583</v>
      </c>
      <c r="F1514" s="10" t="s">
        <v>201</v>
      </c>
      <c r="G1514" s="10" t="s">
        <v>45</v>
      </c>
      <c r="H1514" s="10" t="s">
        <v>16251</v>
      </c>
      <c r="I1514" s="11"/>
      <c r="J1514" s="12">
        <v>2.4300856568184891E-2</v>
      </c>
      <c r="K1514" s="47">
        <v>671.24322047999999</v>
      </c>
      <c r="L1514" s="39" t="s">
        <v>46</v>
      </c>
      <c r="M1514" s="41">
        <v>0</v>
      </c>
      <c r="N1514" s="47">
        <f t="shared" si="46"/>
        <v>671.24322047999999</v>
      </c>
      <c r="O1514" s="39" t="s">
        <v>39</v>
      </c>
      <c r="P1514" s="13" t="s">
        <v>16252</v>
      </c>
      <c r="Q1514" s="40" t="s">
        <v>16253</v>
      </c>
      <c r="R1514" s="40" t="s">
        <v>16254</v>
      </c>
      <c r="S1514" s="40" t="s">
        <v>16255</v>
      </c>
      <c r="T1514" s="39" t="s">
        <v>16256</v>
      </c>
      <c r="U1514" s="40" t="s">
        <v>16257</v>
      </c>
      <c r="V1514" s="55">
        <v>402.99316736000003</v>
      </c>
      <c r="W1514" s="43" t="s">
        <v>46</v>
      </c>
      <c r="X1514" s="44">
        <v>0</v>
      </c>
      <c r="Y1514" s="55">
        <f t="shared" si="47"/>
        <v>402.99316736000003</v>
      </c>
      <c r="Z1514" s="14" t="s">
        <v>39</v>
      </c>
      <c r="AA1514" s="45" t="s">
        <v>16258</v>
      </c>
      <c r="AB1514" s="45" t="s">
        <v>16259</v>
      </c>
      <c r="AC1514" s="45" t="s">
        <v>16260</v>
      </c>
      <c r="AD1514" s="45" t="s">
        <v>16261</v>
      </c>
      <c r="AE1514" s="43" t="s">
        <v>574</v>
      </c>
      <c r="AF1514" s="45" t="s">
        <v>16262</v>
      </c>
      <c r="AG1514" s="48">
        <v>1</v>
      </c>
    </row>
    <row r="1515" spans="1:33" s="1" customFormat="1" ht="57">
      <c r="A1515" s="46" t="s">
        <v>16263</v>
      </c>
      <c r="B1515" s="10" t="s">
        <v>16264</v>
      </c>
      <c r="C1515" s="21" t="s">
        <v>16265</v>
      </c>
      <c r="D1515" s="10" t="s">
        <v>3760</v>
      </c>
      <c r="E1515" s="10" t="s">
        <v>568</v>
      </c>
      <c r="F1515" s="10" t="s">
        <v>201</v>
      </c>
      <c r="G1515" s="10" t="s">
        <v>202</v>
      </c>
      <c r="H1515" s="10" t="s">
        <v>2537</v>
      </c>
      <c r="I1515" s="11"/>
      <c r="J1515" s="12">
        <v>2.6080924709529996E-2</v>
      </c>
      <c r="K1515" s="47">
        <v>2705.9878630400003</v>
      </c>
      <c r="L1515" s="39" t="s">
        <v>46</v>
      </c>
      <c r="M1515" s="41">
        <v>0</v>
      </c>
      <c r="N1515" s="47">
        <f t="shared" si="46"/>
        <v>2705.9878630400003</v>
      </c>
      <c r="O1515" s="39" t="s">
        <v>39</v>
      </c>
      <c r="P1515" s="13" t="s">
        <v>16266</v>
      </c>
      <c r="Q1515" s="40" t="s">
        <v>16267</v>
      </c>
      <c r="R1515" s="40" t="s">
        <v>16268</v>
      </c>
      <c r="S1515" s="40" t="s">
        <v>16269</v>
      </c>
      <c r="T1515" s="39" t="s">
        <v>125</v>
      </c>
      <c r="U1515" s="40" t="s">
        <v>16270</v>
      </c>
      <c r="V1515" s="55">
        <v>1904.9462297600001</v>
      </c>
      <c r="W1515" s="43" t="s">
        <v>46</v>
      </c>
      <c r="X1515" s="44">
        <v>0</v>
      </c>
      <c r="Y1515" s="55">
        <f t="shared" si="47"/>
        <v>1904.9462297600001</v>
      </c>
      <c r="Z1515" s="14" t="s">
        <v>39</v>
      </c>
      <c r="AA1515" s="45" t="s">
        <v>16271</v>
      </c>
      <c r="AB1515" s="45" t="s">
        <v>16272</v>
      </c>
      <c r="AC1515" s="45" t="s">
        <v>16273</v>
      </c>
      <c r="AD1515" s="45" t="s">
        <v>2702</v>
      </c>
      <c r="AE1515" s="43" t="s">
        <v>259</v>
      </c>
      <c r="AF1515" s="45" t="s">
        <v>16274</v>
      </c>
      <c r="AG1515" s="48">
        <v>1</v>
      </c>
    </row>
    <row r="1516" spans="1:33" s="1" customFormat="1" ht="57">
      <c r="A1516" s="46" t="s">
        <v>16275</v>
      </c>
      <c r="B1516" s="10" t="s">
        <v>16264</v>
      </c>
      <c r="C1516" s="21" t="s">
        <v>16265</v>
      </c>
      <c r="D1516" s="10" t="s">
        <v>1177</v>
      </c>
      <c r="E1516" s="10" t="s">
        <v>16276</v>
      </c>
      <c r="F1516" s="10" t="s">
        <v>201</v>
      </c>
      <c r="G1516" s="10" t="s">
        <v>202</v>
      </c>
      <c r="H1516" s="10" t="s">
        <v>2537</v>
      </c>
      <c r="I1516" s="11"/>
      <c r="J1516" s="12">
        <v>9.6326557129143408E-3</v>
      </c>
      <c r="K1516" s="47">
        <v>699.67525375999992</v>
      </c>
      <c r="L1516" s="39" t="s">
        <v>46</v>
      </c>
      <c r="M1516" s="41">
        <v>0</v>
      </c>
      <c r="N1516" s="47">
        <f t="shared" si="46"/>
        <v>699.67525375999992</v>
      </c>
      <c r="O1516" s="39" t="s">
        <v>39</v>
      </c>
      <c r="P1516" s="13" t="s">
        <v>16277</v>
      </c>
      <c r="Q1516" s="40" t="s">
        <v>16278</v>
      </c>
      <c r="R1516" s="40" t="s">
        <v>16279</v>
      </c>
      <c r="S1516" s="40" t="s">
        <v>16280</v>
      </c>
      <c r="T1516" s="39" t="s">
        <v>125</v>
      </c>
      <c r="U1516" s="40" t="s">
        <v>16281</v>
      </c>
      <c r="V1516" s="55">
        <v>317.69706751999996</v>
      </c>
      <c r="W1516" s="43" t="s">
        <v>46</v>
      </c>
      <c r="X1516" s="44">
        <v>0</v>
      </c>
      <c r="Y1516" s="55">
        <f t="shared" si="47"/>
        <v>317.69706751999996</v>
      </c>
      <c r="Z1516" s="14" t="s">
        <v>39</v>
      </c>
      <c r="AA1516" s="45" t="s">
        <v>16282</v>
      </c>
      <c r="AB1516" s="45" t="s">
        <v>16283</v>
      </c>
      <c r="AC1516" s="45" t="s">
        <v>16284</v>
      </c>
      <c r="AD1516" s="45" t="s">
        <v>2702</v>
      </c>
      <c r="AE1516" s="43" t="s">
        <v>259</v>
      </c>
      <c r="AF1516" s="45" t="s">
        <v>16285</v>
      </c>
      <c r="AG1516" s="48">
        <v>1</v>
      </c>
    </row>
    <row r="1517" spans="1:33" s="1" customFormat="1" ht="42.75">
      <c r="A1517" s="46" t="s">
        <v>16286</v>
      </c>
      <c r="B1517" s="10" t="s">
        <v>16287</v>
      </c>
      <c r="C1517" s="21" t="s">
        <v>16265</v>
      </c>
      <c r="D1517" s="10" t="s">
        <v>43</v>
      </c>
      <c r="E1517" s="10" t="s">
        <v>79</v>
      </c>
      <c r="F1517" s="10" t="s">
        <v>44</v>
      </c>
      <c r="G1517" s="10" t="s">
        <v>45</v>
      </c>
      <c r="H1517" s="10" t="s">
        <v>44</v>
      </c>
      <c r="I1517" s="11">
        <v>8479.77</v>
      </c>
      <c r="J1517" s="12">
        <v>3.4087377946891155E-3</v>
      </c>
      <c r="K1517" s="47">
        <v>8479.1735999999892</v>
      </c>
      <c r="L1517" s="39" t="s">
        <v>46</v>
      </c>
      <c r="M1517" s="41">
        <v>0</v>
      </c>
      <c r="N1517" s="47">
        <f t="shared" si="46"/>
        <v>8479.1735999999892</v>
      </c>
      <c r="O1517" s="39" t="s">
        <v>39</v>
      </c>
      <c r="P1517" s="13" t="s">
        <v>16288</v>
      </c>
      <c r="Q1517" s="40" t="s">
        <v>16289</v>
      </c>
      <c r="R1517" s="40" t="s">
        <v>16290</v>
      </c>
      <c r="S1517" s="40" t="s">
        <v>7891</v>
      </c>
      <c r="T1517" s="39" t="s">
        <v>266</v>
      </c>
      <c r="U1517" s="40" t="s">
        <v>16291</v>
      </c>
      <c r="V1517" s="55">
        <v>1022.4015999999987</v>
      </c>
      <c r="W1517" s="43" t="s">
        <v>46</v>
      </c>
      <c r="X1517" s="44">
        <v>0</v>
      </c>
      <c r="Y1517" s="55">
        <f t="shared" si="47"/>
        <v>1022.4015999999987</v>
      </c>
      <c r="Z1517" s="14" t="s">
        <v>39</v>
      </c>
      <c r="AA1517" s="45" t="s">
        <v>16292</v>
      </c>
      <c r="AB1517" s="45" t="s">
        <v>10674</v>
      </c>
      <c r="AC1517" s="45" t="s">
        <v>10675</v>
      </c>
      <c r="AD1517" s="45" t="s">
        <v>287</v>
      </c>
      <c r="AE1517" s="43" t="s">
        <v>10676</v>
      </c>
      <c r="AF1517" s="45" t="s">
        <v>10677</v>
      </c>
      <c r="AG1517" s="48">
        <v>1</v>
      </c>
    </row>
    <row r="1518" spans="1:33" s="1" customFormat="1" ht="57">
      <c r="A1518" s="46" t="s">
        <v>16293</v>
      </c>
      <c r="B1518" s="10" t="s">
        <v>9556</v>
      </c>
      <c r="C1518" s="21" t="s">
        <v>16294</v>
      </c>
      <c r="D1518" s="10" t="s">
        <v>16295</v>
      </c>
      <c r="E1518" s="10" t="s">
        <v>568</v>
      </c>
      <c r="F1518" s="10" t="s">
        <v>201</v>
      </c>
      <c r="G1518" s="10" t="s">
        <v>202</v>
      </c>
      <c r="H1518" s="10" t="s">
        <v>2537</v>
      </c>
      <c r="I1518" s="11"/>
      <c r="J1518" s="12">
        <v>2.3787940485436122E-2</v>
      </c>
      <c r="K1518" s="47">
        <v>3298.1158604799998</v>
      </c>
      <c r="L1518" s="39" t="s">
        <v>46</v>
      </c>
      <c r="M1518" s="41">
        <v>0</v>
      </c>
      <c r="N1518" s="47">
        <f t="shared" si="46"/>
        <v>3298.1158604799998</v>
      </c>
      <c r="O1518" s="39" t="s">
        <v>39</v>
      </c>
      <c r="P1518" s="13" t="s">
        <v>16296</v>
      </c>
      <c r="Q1518" s="40" t="s">
        <v>16297</v>
      </c>
      <c r="R1518" s="40" t="s">
        <v>16298</v>
      </c>
      <c r="S1518" s="40" t="s">
        <v>16299</v>
      </c>
      <c r="T1518" s="39" t="s">
        <v>125</v>
      </c>
      <c r="U1518" s="40" t="s">
        <v>16300</v>
      </c>
      <c r="V1518" s="55">
        <v>1891.3483008000001</v>
      </c>
      <c r="W1518" s="43" t="s">
        <v>46</v>
      </c>
      <c r="X1518" s="44">
        <v>0</v>
      </c>
      <c r="Y1518" s="55">
        <f t="shared" si="47"/>
        <v>1891.3483008000001</v>
      </c>
      <c r="Z1518" s="14" t="s">
        <v>39</v>
      </c>
      <c r="AA1518" s="45" t="s">
        <v>16301</v>
      </c>
      <c r="AB1518" s="45" t="s">
        <v>16302</v>
      </c>
      <c r="AC1518" s="45" t="s">
        <v>16298</v>
      </c>
      <c r="AD1518" s="45" t="s">
        <v>2546</v>
      </c>
      <c r="AE1518" s="43" t="s">
        <v>125</v>
      </c>
      <c r="AF1518" s="45" t="s">
        <v>16300</v>
      </c>
      <c r="AG1518" s="48">
        <v>1</v>
      </c>
    </row>
    <row r="1519" spans="1:33" s="1" customFormat="1" ht="24">
      <c r="A1519" s="46" t="s">
        <v>16303</v>
      </c>
      <c r="B1519" s="10" t="s">
        <v>16304</v>
      </c>
      <c r="C1519" s="21" t="s">
        <v>16305</v>
      </c>
      <c r="D1519" s="10" t="s">
        <v>598</v>
      </c>
      <c r="E1519" s="10" t="s">
        <v>79</v>
      </c>
      <c r="F1519" s="10" t="s">
        <v>44</v>
      </c>
      <c r="G1519" s="10" t="s">
        <v>45</v>
      </c>
      <c r="H1519" s="10" t="s">
        <v>44</v>
      </c>
      <c r="I1519" s="11">
        <v>185937.67</v>
      </c>
      <c r="J1519" s="12">
        <v>7.7798820754950287E-2</v>
      </c>
      <c r="K1519" s="47">
        <v>185937.67</v>
      </c>
      <c r="L1519" s="39" t="s">
        <v>46</v>
      </c>
      <c r="M1519" s="41">
        <v>0</v>
      </c>
      <c r="N1519" s="47">
        <f t="shared" si="46"/>
        <v>185937.67</v>
      </c>
      <c r="O1519" s="39" t="s">
        <v>39</v>
      </c>
      <c r="P1519" s="13" t="s">
        <v>16306</v>
      </c>
      <c r="Q1519" s="40" t="s">
        <v>16307</v>
      </c>
      <c r="R1519" s="40" t="s">
        <v>16308</v>
      </c>
      <c r="S1519" s="40" t="s">
        <v>16309</v>
      </c>
      <c r="T1519" s="39" t="s">
        <v>5147</v>
      </c>
      <c r="U1519" s="40" t="s">
        <v>16310</v>
      </c>
      <c r="V1519" s="55">
        <v>185937.67</v>
      </c>
      <c r="W1519" s="43" t="s">
        <v>46</v>
      </c>
      <c r="X1519" s="44">
        <v>0</v>
      </c>
      <c r="Y1519" s="55">
        <f t="shared" si="47"/>
        <v>185937.67</v>
      </c>
      <c r="Z1519" s="14" t="s">
        <v>39</v>
      </c>
      <c r="AA1519" s="45" t="s">
        <v>16311</v>
      </c>
      <c r="AB1519" s="45" t="s">
        <v>16312</v>
      </c>
      <c r="AC1519" s="45" t="s">
        <v>16308</v>
      </c>
      <c r="AD1519" s="45" t="s">
        <v>55</v>
      </c>
      <c r="AE1519" s="43" t="s">
        <v>5147</v>
      </c>
      <c r="AF1519" s="45" t="s">
        <v>16310</v>
      </c>
      <c r="AG1519" s="48">
        <v>1</v>
      </c>
    </row>
    <row r="1520" spans="1:33" s="1" customFormat="1" ht="42.75">
      <c r="A1520" s="46" t="s">
        <v>16313</v>
      </c>
      <c r="B1520" s="10" t="s">
        <v>16314</v>
      </c>
      <c r="C1520" s="21" t="s">
        <v>16315</v>
      </c>
      <c r="D1520" s="10" t="s">
        <v>16316</v>
      </c>
      <c r="E1520" s="10" t="s">
        <v>61</v>
      </c>
      <c r="F1520" s="10" t="s">
        <v>201</v>
      </c>
      <c r="G1520" s="10" t="s">
        <v>45</v>
      </c>
      <c r="H1520" s="10" t="s">
        <v>63</v>
      </c>
      <c r="I1520" s="11"/>
      <c r="J1520" s="12">
        <v>1.3828243695411299E-4</v>
      </c>
      <c r="K1520" s="47">
        <v>1709.6305228799999</v>
      </c>
      <c r="L1520" s="39" t="s">
        <v>46</v>
      </c>
      <c r="M1520" s="41">
        <v>0</v>
      </c>
      <c r="N1520" s="47">
        <f t="shared" si="46"/>
        <v>1709.6305228799999</v>
      </c>
      <c r="O1520" s="39" t="s">
        <v>39</v>
      </c>
      <c r="P1520" s="13" t="s">
        <v>16317</v>
      </c>
      <c r="Q1520" s="40" t="s">
        <v>2578</v>
      </c>
      <c r="R1520" s="40" t="s">
        <v>2578</v>
      </c>
      <c r="S1520" s="40" t="s">
        <v>4966</v>
      </c>
      <c r="T1520" s="39" t="s">
        <v>164</v>
      </c>
      <c r="U1520" s="40" t="s">
        <v>2578</v>
      </c>
      <c r="V1520" s="55">
        <v>227.45626624000002</v>
      </c>
      <c r="W1520" s="43" t="s">
        <v>46</v>
      </c>
      <c r="X1520" s="44">
        <v>0</v>
      </c>
      <c r="Y1520" s="55">
        <f t="shared" si="47"/>
        <v>227.45626624000002</v>
      </c>
      <c r="Z1520" s="14" t="s">
        <v>39</v>
      </c>
      <c r="AA1520" s="45" t="s">
        <v>16318</v>
      </c>
      <c r="AB1520" s="45" t="s">
        <v>668</v>
      </c>
      <c r="AC1520" s="45" t="s">
        <v>668</v>
      </c>
      <c r="AD1520" s="45" t="s">
        <v>16319</v>
      </c>
      <c r="AE1520" s="43" t="s">
        <v>259</v>
      </c>
      <c r="AF1520" s="45" t="s">
        <v>2583</v>
      </c>
      <c r="AG1520" s="48">
        <v>1</v>
      </c>
    </row>
    <row r="1521" spans="1:33" s="1" customFormat="1" ht="29.25" hidden="1">
      <c r="A1521" s="46" t="s">
        <v>16320</v>
      </c>
      <c r="B1521" s="10" t="s">
        <v>16314</v>
      </c>
      <c r="C1521" s="9" t="s">
        <v>16315</v>
      </c>
      <c r="D1521" s="10" t="s">
        <v>829</v>
      </c>
      <c r="E1521" s="10" t="s">
        <v>79</v>
      </c>
      <c r="F1521" s="10" t="s">
        <v>44</v>
      </c>
      <c r="G1521" s="10" t="s">
        <v>45</v>
      </c>
      <c r="H1521" s="10" t="s">
        <v>44</v>
      </c>
      <c r="I1521" s="11"/>
      <c r="J1521" s="12">
        <v>8.4276215993813689E-4</v>
      </c>
      <c r="K1521" s="47">
        <v>7363.8966195200001</v>
      </c>
      <c r="L1521" s="39" t="s">
        <v>46</v>
      </c>
      <c r="M1521" s="41">
        <v>0</v>
      </c>
      <c r="N1521" s="47">
        <f t="shared" si="46"/>
        <v>7363.8966195200001</v>
      </c>
      <c r="O1521" s="39" t="s">
        <v>39</v>
      </c>
      <c r="P1521" s="13" t="s">
        <v>16321</v>
      </c>
      <c r="Q1521" s="40" t="s">
        <v>2578</v>
      </c>
      <c r="R1521" s="40" t="s">
        <v>2578</v>
      </c>
      <c r="S1521" s="40" t="s">
        <v>2035</v>
      </c>
      <c r="T1521" s="39" t="s">
        <v>125</v>
      </c>
      <c r="U1521" s="40" t="s">
        <v>2578</v>
      </c>
      <c r="V1521" s="55">
        <v>678.66027264000002</v>
      </c>
      <c r="W1521" s="43" t="s">
        <v>46</v>
      </c>
      <c r="X1521" s="44">
        <v>0</v>
      </c>
      <c r="Y1521" s="14">
        <f t="shared" si="47"/>
        <v>678.66027264000002</v>
      </c>
      <c r="Z1521" s="14" t="s">
        <v>39</v>
      </c>
      <c r="AA1521" s="45" t="s">
        <v>16322</v>
      </c>
      <c r="AB1521" s="45" t="s">
        <v>16323</v>
      </c>
      <c r="AC1521" s="45" t="s">
        <v>16324</v>
      </c>
      <c r="AD1521" s="45" t="s">
        <v>55</v>
      </c>
      <c r="AE1521" s="43" t="s">
        <v>395</v>
      </c>
      <c r="AF1521" s="45" t="s">
        <v>16325</v>
      </c>
      <c r="AG1521" s="48">
        <v>0</v>
      </c>
    </row>
    <row r="1522" spans="1:33" s="1" customFormat="1" ht="24">
      <c r="A1522" s="46" t="s">
        <v>16326</v>
      </c>
      <c r="B1522" s="10" t="s">
        <v>16327</v>
      </c>
      <c r="C1522" s="21" t="s">
        <v>16328</v>
      </c>
      <c r="D1522" s="10" t="s">
        <v>1111</v>
      </c>
      <c r="E1522" s="10" t="s">
        <v>79</v>
      </c>
      <c r="F1522" s="10" t="s">
        <v>44</v>
      </c>
      <c r="G1522" s="10" t="s">
        <v>45</v>
      </c>
      <c r="H1522" s="10" t="s">
        <v>44</v>
      </c>
      <c r="I1522" s="11"/>
      <c r="J1522" s="12">
        <v>9.3999283387951151E-4</v>
      </c>
      <c r="K1522" s="47">
        <v>1183.0198195199998</v>
      </c>
      <c r="L1522" s="39" t="s">
        <v>46</v>
      </c>
      <c r="M1522" s="41">
        <v>0</v>
      </c>
      <c r="N1522" s="47">
        <f t="shared" si="46"/>
        <v>1183.0198195199998</v>
      </c>
      <c r="O1522" s="39" t="s">
        <v>39</v>
      </c>
      <c r="P1522" s="13" t="s">
        <v>16329</v>
      </c>
      <c r="Q1522" s="40" t="s">
        <v>16330</v>
      </c>
      <c r="R1522" s="40" t="s">
        <v>16331</v>
      </c>
      <c r="S1522" s="40" t="s">
        <v>9050</v>
      </c>
      <c r="T1522" s="39" t="s">
        <v>395</v>
      </c>
      <c r="U1522" s="40" t="s">
        <v>16325</v>
      </c>
      <c r="V1522" s="55">
        <v>678.66027264000002</v>
      </c>
      <c r="W1522" s="43" t="s">
        <v>46</v>
      </c>
      <c r="X1522" s="44">
        <v>0</v>
      </c>
      <c r="Y1522" s="55">
        <f t="shared" si="47"/>
        <v>678.66027264000002</v>
      </c>
      <c r="Z1522" s="14" t="s">
        <v>39</v>
      </c>
      <c r="AA1522" s="45" t="s">
        <v>16322</v>
      </c>
      <c r="AB1522" s="45" t="s">
        <v>16323</v>
      </c>
      <c r="AC1522" s="45" t="s">
        <v>16324</v>
      </c>
      <c r="AD1522" s="45" t="s">
        <v>55</v>
      </c>
      <c r="AE1522" s="43" t="s">
        <v>395</v>
      </c>
      <c r="AF1522" s="45" t="s">
        <v>16325</v>
      </c>
      <c r="AG1522" s="48">
        <v>1</v>
      </c>
    </row>
    <row r="1523" spans="1:33" s="1" customFormat="1" ht="57">
      <c r="A1523" s="46" t="s">
        <v>16332</v>
      </c>
      <c r="B1523" s="10" t="s">
        <v>16333</v>
      </c>
      <c r="C1523" s="21" t="s">
        <v>16334</v>
      </c>
      <c r="D1523" s="10" t="s">
        <v>16335</v>
      </c>
      <c r="E1523" s="10" t="s">
        <v>1654</v>
      </c>
      <c r="F1523" s="10" t="s">
        <v>62</v>
      </c>
      <c r="G1523" s="10" t="s">
        <v>45</v>
      </c>
      <c r="H1523" s="10" t="s">
        <v>63</v>
      </c>
      <c r="I1523" s="11"/>
      <c r="J1523" s="12">
        <v>4.7339094426989629E-4</v>
      </c>
      <c r="K1523" s="47">
        <v>1026.0255488</v>
      </c>
      <c r="L1523" s="39" t="s">
        <v>46</v>
      </c>
      <c r="M1523" s="41">
        <v>0</v>
      </c>
      <c r="N1523" s="47">
        <f t="shared" si="46"/>
        <v>1026.0255488</v>
      </c>
      <c r="O1523" s="39" t="s">
        <v>39</v>
      </c>
      <c r="P1523" s="13" t="s">
        <v>16336</v>
      </c>
      <c r="Q1523" s="40" t="s">
        <v>16337</v>
      </c>
      <c r="R1523" s="40" t="s">
        <v>16338</v>
      </c>
      <c r="S1523" s="40" t="s">
        <v>3727</v>
      </c>
      <c r="T1523" s="39" t="s">
        <v>84</v>
      </c>
      <c r="U1523" s="40" t="s">
        <v>16339</v>
      </c>
      <c r="V1523" s="55">
        <v>311.51619072000005</v>
      </c>
      <c r="W1523" s="43" t="s">
        <v>46</v>
      </c>
      <c r="X1523" s="44">
        <v>0</v>
      </c>
      <c r="Y1523" s="55">
        <f t="shared" si="47"/>
        <v>311.51619072000005</v>
      </c>
      <c r="Z1523" s="14" t="s">
        <v>39</v>
      </c>
      <c r="AA1523" s="45" t="s">
        <v>16340</v>
      </c>
      <c r="AB1523" s="45" t="s">
        <v>16341</v>
      </c>
      <c r="AC1523" s="45" t="s">
        <v>16342</v>
      </c>
      <c r="AD1523" s="45" t="s">
        <v>235</v>
      </c>
      <c r="AE1523" s="43" t="s">
        <v>90</v>
      </c>
      <c r="AF1523" s="45" t="s">
        <v>16343</v>
      </c>
      <c r="AG1523" s="48">
        <v>1</v>
      </c>
    </row>
    <row r="1524" spans="1:33" s="1" customFormat="1" ht="28.5">
      <c r="A1524" s="46" t="s">
        <v>16344</v>
      </c>
      <c r="B1524" s="10" t="s">
        <v>16333</v>
      </c>
      <c r="C1524" s="21" t="s">
        <v>16334</v>
      </c>
      <c r="D1524" s="10" t="s">
        <v>598</v>
      </c>
      <c r="E1524" s="10" t="s">
        <v>79</v>
      </c>
      <c r="F1524" s="10" t="s">
        <v>44</v>
      </c>
      <c r="G1524" s="10" t="s">
        <v>45</v>
      </c>
      <c r="H1524" s="10" t="s">
        <v>44</v>
      </c>
      <c r="I1524" s="11"/>
      <c r="J1524" s="12">
        <v>2.0581399865787224E-3</v>
      </c>
      <c r="K1524" s="47">
        <v>2343.7884825599999</v>
      </c>
      <c r="L1524" s="39" t="s">
        <v>46</v>
      </c>
      <c r="M1524" s="41">
        <v>0</v>
      </c>
      <c r="N1524" s="47">
        <f t="shared" si="46"/>
        <v>2343.7884825599999</v>
      </c>
      <c r="O1524" s="39" t="s">
        <v>39</v>
      </c>
      <c r="P1524" s="13" t="s">
        <v>16345</v>
      </c>
      <c r="Q1524" s="40" t="s">
        <v>16346</v>
      </c>
      <c r="R1524" s="40" t="s">
        <v>16347</v>
      </c>
      <c r="S1524" s="40" t="s">
        <v>2070</v>
      </c>
      <c r="T1524" s="39" t="s">
        <v>409</v>
      </c>
      <c r="U1524" s="40" t="s">
        <v>16348</v>
      </c>
      <c r="V1524" s="55">
        <v>1846.8459878399999</v>
      </c>
      <c r="W1524" s="43" t="s">
        <v>46</v>
      </c>
      <c r="X1524" s="44">
        <v>0</v>
      </c>
      <c r="Y1524" s="55">
        <f t="shared" si="47"/>
        <v>1846.8459878399999</v>
      </c>
      <c r="Z1524" s="14" t="s">
        <v>39</v>
      </c>
      <c r="AA1524" s="45" t="s">
        <v>16349</v>
      </c>
      <c r="AB1524" s="45" t="s">
        <v>16350</v>
      </c>
      <c r="AC1524" s="45" t="s">
        <v>16351</v>
      </c>
      <c r="AD1524" s="45" t="s">
        <v>287</v>
      </c>
      <c r="AE1524" s="43" t="s">
        <v>16352</v>
      </c>
      <c r="AF1524" s="45" t="s">
        <v>16353</v>
      </c>
      <c r="AG1524" s="48">
        <v>1</v>
      </c>
    </row>
    <row r="1525" spans="1:33" s="1" customFormat="1" ht="24">
      <c r="A1525" s="58" t="s">
        <v>16354</v>
      </c>
      <c r="B1525" s="10" t="s">
        <v>16333</v>
      </c>
      <c r="C1525" s="21" t="s">
        <v>16334</v>
      </c>
      <c r="D1525" s="10" t="s">
        <v>2516</v>
      </c>
      <c r="E1525" s="10" t="s">
        <v>79</v>
      </c>
      <c r="F1525" s="10" t="s">
        <v>44</v>
      </c>
      <c r="G1525" s="10" t="s">
        <v>45</v>
      </c>
      <c r="H1525" s="10" t="s">
        <v>44</v>
      </c>
      <c r="I1525" s="11"/>
      <c r="J1525" s="12">
        <v>4.0355695854781215E-4</v>
      </c>
      <c r="K1525" s="47">
        <v>7443.0118425600003</v>
      </c>
      <c r="L1525" s="39" t="s">
        <v>46</v>
      </c>
      <c r="M1525" s="41">
        <v>0</v>
      </c>
      <c r="N1525" s="47">
        <f t="shared" si="46"/>
        <v>7443.0118425600003</v>
      </c>
      <c r="O1525" s="39" t="s">
        <v>39</v>
      </c>
      <c r="P1525" s="13" t="s">
        <v>16355</v>
      </c>
      <c r="Q1525" s="40" t="s">
        <v>16356</v>
      </c>
      <c r="R1525" s="40" t="s">
        <v>16357</v>
      </c>
      <c r="S1525" s="40" t="s">
        <v>16358</v>
      </c>
      <c r="T1525" s="39">
        <v>24</v>
      </c>
      <c r="U1525" s="40" t="s">
        <v>16359</v>
      </c>
      <c r="V1525" s="55">
        <v>4071.9616358399999</v>
      </c>
      <c r="W1525" s="43" t="s">
        <v>46</v>
      </c>
      <c r="X1525" s="44">
        <v>0</v>
      </c>
      <c r="Y1525" s="55">
        <f t="shared" si="47"/>
        <v>4071.9616358399999</v>
      </c>
      <c r="Z1525" s="14" t="s">
        <v>39</v>
      </c>
      <c r="AA1525" s="45" t="s">
        <v>16360</v>
      </c>
      <c r="AB1525" s="45" t="s">
        <v>16361</v>
      </c>
      <c r="AC1525" s="45" t="s">
        <v>16362</v>
      </c>
      <c r="AD1525" s="45" t="s">
        <v>1292</v>
      </c>
      <c r="AE1525" s="43">
        <v>24</v>
      </c>
      <c r="AF1525" s="45" t="s">
        <v>647</v>
      </c>
      <c r="AG1525" s="48">
        <v>1</v>
      </c>
    </row>
    <row r="1526" spans="1:33" s="1" customFormat="1" ht="57">
      <c r="A1526" s="46" t="s">
        <v>16363</v>
      </c>
      <c r="B1526" s="10" t="s">
        <v>16333</v>
      </c>
      <c r="C1526" s="21" t="s">
        <v>16364</v>
      </c>
      <c r="D1526" s="10" t="s">
        <v>16365</v>
      </c>
      <c r="E1526" s="10" t="s">
        <v>79</v>
      </c>
      <c r="F1526" s="10" t="s">
        <v>44</v>
      </c>
      <c r="G1526" s="10" t="s">
        <v>45</v>
      </c>
      <c r="H1526" s="10" t="s">
        <v>44</v>
      </c>
      <c r="I1526" s="11"/>
      <c r="J1526" s="12">
        <v>7.370164289753376E-3</v>
      </c>
      <c r="K1526" s="47">
        <v>9827.5941119999989</v>
      </c>
      <c r="L1526" s="39" t="s">
        <v>46</v>
      </c>
      <c r="M1526" s="41">
        <v>0</v>
      </c>
      <c r="N1526" s="47">
        <f t="shared" si="46"/>
        <v>9827.5941119999989</v>
      </c>
      <c r="O1526" s="39" t="s">
        <v>39</v>
      </c>
      <c r="P1526" s="13" t="s">
        <v>16366</v>
      </c>
      <c r="Q1526" s="40" t="s">
        <v>16367</v>
      </c>
      <c r="R1526" s="40" t="s">
        <v>16368</v>
      </c>
      <c r="S1526" s="40" t="s">
        <v>16369</v>
      </c>
      <c r="T1526" s="39" t="s">
        <v>1494</v>
      </c>
      <c r="U1526" s="40" t="s">
        <v>16370</v>
      </c>
      <c r="V1526" s="55">
        <v>2877.8162380799999</v>
      </c>
      <c r="W1526" s="43" t="s">
        <v>46</v>
      </c>
      <c r="X1526" s="44">
        <v>0</v>
      </c>
      <c r="Y1526" s="55">
        <f t="shared" si="47"/>
        <v>2877.8162380799999</v>
      </c>
      <c r="Z1526" s="14" t="s">
        <v>39</v>
      </c>
      <c r="AA1526" s="45" t="s">
        <v>16371</v>
      </c>
      <c r="AB1526" s="45" t="s">
        <v>16372</v>
      </c>
      <c r="AC1526" s="45" t="s">
        <v>16373</v>
      </c>
      <c r="AD1526" s="45" t="s">
        <v>287</v>
      </c>
      <c r="AE1526" s="43" t="s">
        <v>1546</v>
      </c>
      <c r="AF1526" s="45" t="s">
        <v>16374</v>
      </c>
      <c r="AG1526" s="48">
        <v>1</v>
      </c>
    </row>
    <row r="1527" spans="1:33" s="1" customFormat="1" ht="28.5">
      <c r="A1527" s="46" t="s">
        <v>16375</v>
      </c>
      <c r="B1527" s="10" t="s">
        <v>16376</v>
      </c>
      <c r="C1527" s="21" t="s">
        <v>16377</v>
      </c>
      <c r="D1527" s="10" t="s">
        <v>698</v>
      </c>
      <c r="E1527" s="10" t="s">
        <v>79</v>
      </c>
      <c r="F1527" s="10" t="s">
        <v>44</v>
      </c>
      <c r="G1527" s="10" t="s">
        <v>45</v>
      </c>
      <c r="H1527" s="10" t="s">
        <v>44</v>
      </c>
      <c r="I1527" s="11">
        <v>11202.22</v>
      </c>
      <c r="J1527" s="12">
        <v>2.7266957366798333E-2</v>
      </c>
      <c r="K1527" s="47">
        <v>11202.057199999985</v>
      </c>
      <c r="L1527" s="39" t="s">
        <v>46</v>
      </c>
      <c r="M1527" s="41">
        <v>0</v>
      </c>
      <c r="N1527" s="47">
        <f t="shared" si="46"/>
        <v>11202.057199999985</v>
      </c>
      <c r="O1527" s="39" t="s">
        <v>39</v>
      </c>
      <c r="P1527" s="13" t="s">
        <v>16378</v>
      </c>
      <c r="Q1527" s="40" t="s">
        <v>16379</v>
      </c>
      <c r="R1527" s="40" t="s">
        <v>16380</v>
      </c>
      <c r="S1527" s="40" t="s">
        <v>10726</v>
      </c>
      <c r="T1527" s="39" t="s">
        <v>51</v>
      </c>
      <c r="U1527" s="40" t="s">
        <v>16381</v>
      </c>
      <c r="V1527" s="55">
        <v>6451.2695999999914</v>
      </c>
      <c r="W1527" s="43" t="s">
        <v>46</v>
      </c>
      <c r="X1527" s="44">
        <v>0</v>
      </c>
      <c r="Y1527" s="55">
        <f t="shared" si="47"/>
        <v>6451.2695999999914</v>
      </c>
      <c r="Z1527" s="14" t="s">
        <v>39</v>
      </c>
      <c r="AA1527" s="45" t="s">
        <v>16382</v>
      </c>
      <c r="AB1527" s="45" t="s">
        <v>16383</v>
      </c>
      <c r="AC1527" s="45" t="s">
        <v>16384</v>
      </c>
      <c r="AD1527" s="45" t="s">
        <v>287</v>
      </c>
      <c r="AE1527" s="43" t="s">
        <v>16385</v>
      </c>
      <c r="AF1527" s="45" t="s">
        <v>16386</v>
      </c>
      <c r="AG1527" s="48">
        <v>1</v>
      </c>
    </row>
    <row r="1528" spans="1:33" s="1" customFormat="1" ht="28.5">
      <c r="A1528" s="46" t="s">
        <v>16387</v>
      </c>
      <c r="B1528" s="10" t="s">
        <v>16388</v>
      </c>
      <c r="C1528" s="21" t="s">
        <v>16389</v>
      </c>
      <c r="D1528" s="10" t="s">
        <v>684</v>
      </c>
      <c r="E1528" s="10" t="s">
        <v>79</v>
      </c>
      <c r="F1528" s="10" t="s">
        <v>44</v>
      </c>
      <c r="G1528" s="10" t="s">
        <v>45</v>
      </c>
      <c r="H1528" s="10" t="s">
        <v>44</v>
      </c>
      <c r="I1528" s="11">
        <v>47155.35</v>
      </c>
      <c r="J1528" s="12">
        <v>6.922958617322035E-4</v>
      </c>
      <c r="K1528" s="47">
        <v>47155.10519999994</v>
      </c>
      <c r="L1528" s="39" t="s">
        <v>46</v>
      </c>
      <c r="M1528" s="41">
        <v>0</v>
      </c>
      <c r="N1528" s="47">
        <f t="shared" si="46"/>
        <v>47155.10519999994</v>
      </c>
      <c r="O1528" s="39" t="s">
        <v>39</v>
      </c>
      <c r="P1528" s="13" t="s">
        <v>16390</v>
      </c>
      <c r="Q1528" s="40" t="s">
        <v>16391</v>
      </c>
      <c r="R1528" s="40" t="s">
        <v>16392</v>
      </c>
      <c r="S1528" s="40" t="s">
        <v>16393</v>
      </c>
      <c r="T1528" s="39" t="s">
        <v>16394</v>
      </c>
      <c r="U1528" s="40" t="s">
        <v>16395</v>
      </c>
      <c r="V1528" s="55">
        <v>47155.10519999994</v>
      </c>
      <c r="W1528" s="43" t="s">
        <v>46</v>
      </c>
      <c r="X1528" s="44">
        <v>0</v>
      </c>
      <c r="Y1528" s="55">
        <f t="shared" si="47"/>
        <v>47155.10519999994</v>
      </c>
      <c r="Z1528" s="14" t="s">
        <v>39</v>
      </c>
      <c r="AA1528" s="45" t="s">
        <v>16396</v>
      </c>
      <c r="AB1528" s="45" t="s">
        <v>16397</v>
      </c>
      <c r="AC1528" s="45" t="s">
        <v>16392</v>
      </c>
      <c r="AD1528" s="45" t="s">
        <v>55</v>
      </c>
      <c r="AE1528" s="43" t="s">
        <v>16394</v>
      </c>
      <c r="AF1528" s="45" t="s">
        <v>16395</v>
      </c>
      <c r="AG1528" s="48">
        <v>1</v>
      </c>
    </row>
    <row r="1529" spans="1:33" s="1" customFormat="1" ht="29.25">
      <c r="A1529" s="46" t="s">
        <v>16398</v>
      </c>
      <c r="B1529" s="10" t="s">
        <v>16388</v>
      </c>
      <c r="C1529" s="21" t="s">
        <v>16389</v>
      </c>
      <c r="D1529" s="10" t="s">
        <v>1856</v>
      </c>
      <c r="E1529" s="10" t="s">
        <v>79</v>
      </c>
      <c r="F1529" s="10" t="s">
        <v>44</v>
      </c>
      <c r="G1529" s="10" t="s">
        <v>45</v>
      </c>
      <c r="H1529" s="10" t="s">
        <v>44</v>
      </c>
      <c r="I1529" s="11">
        <v>94310.68</v>
      </c>
      <c r="J1529" s="12">
        <v>4.1537751703932171E-3</v>
      </c>
      <c r="K1529" s="47">
        <v>94310.21039999988</v>
      </c>
      <c r="L1529" s="39" t="s">
        <v>46</v>
      </c>
      <c r="M1529" s="41">
        <v>0</v>
      </c>
      <c r="N1529" s="47">
        <f t="shared" si="46"/>
        <v>94310.21039999988</v>
      </c>
      <c r="O1529" s="39" t="s">
        <v>39</v>
      </c>
      <c r="P1529" s="13" t="s">
        <v>16399</v>
      </c>
      <c r="Q1529" s="40" t="s">
        <v>16400</v>
      </c>
      <c r="R1529" s="40" t="s">
        <v>16401</v>
      </c>
      <c r="S1529" s="40" t="s">
        <v>16402</v>
      </c>
      <c r="T1529" s="39" t="s">
        <v>16394</v>
      </c>
      <c r="U1529" s="40" t="s">
        <v>16403</v>
      </c>
      <c r="V1529" s="55">
        <v>94310.21039999988</v>
      </c>
      <c r="W1529" s="43" t="s">
        <v>46</v>
      </c>
      <c r="X1529" s="44">
        <v>0</v>
      </c>
      <c r="Y1529" s="55">
        <f t="shared" si="47"/>
        <v>94310.21039999988</v>
      </c>
      <c r="Z1529" s="14" t="s">
        <v>39</v>
      </c>
      <c r="AA1529" s="45" t="s">
        <v>16396</v>
      </c>
      <c r="AB1529" s="45" t="s">
        <v>16404</v>
      </c>
      <c r="AC1529" s="45" t="s">
        <v>16401</v>
      </c>
      <c r="AD1529" s="45" t="s">
        <v>55</v>
      </c>
      <c r="AE1529" s="43" t="s">
        <v>16394</v>
      </c>
      <c r="AF1529" s="45" t="s">
        <v>16403</v>
      </c>
      <c r="AG1529" s="48">
        <v>1</v>
      </c>
    </row>
    <row r="1530" spans="1:33" s="1" customFormat="1" ht="29.25">
      <c r="A1530" s="46" t="s">
        <v>16405</v>
      </c>
      <c r="B1530" s="10" t="s">
        <v>16388</v>
      </c>
      <c r="C1530" s="21" t="s">
        <v>16389</v>
      </c>
      <c r="D1530" s="10" t="s">
        <v>7116</v>
      </c>
      <c r="E1530" s="10" t="s">
        <v>79</v>
      </c>
      <c r="F1530" s="10" t="s">
        <v>44</v>
      </c>
      <c r="G1530" s="10" t="s">
        <v>45</v>
      </c>
      <c r="H1530" s="10" t="s">
        <v>44</v>
      </c>
      <c r="I1530" s="11">
        <v>141466.04</v>
      </c>
      <c r="J1530" s="12">
        <v>2.1807319644564387E-2</v>
      </c>
      <c r="K1530" s="47">
        <v>141465.31559999983</v>
      </c>
      <c r="L1530" s="39" t="s">
        <v>46</v>
      </c>
      <c r="M1530" s="41">
        <v>0</v>
      </c>
      <c r="N1530" s="47">
        <f t="shared" si="46"/>
        <v>141465.31559999983</v>
      </c>
      <c r="O1530" s="39" t="s">
        <v>39</v>
      </c>
      <c r="P1530" s="13" t="s">
        <v>16406</v>
      </c>
      <c r="Q1530" s="40" t="s">
        <v>16407</v>
      </c>
      <c r="R1530" s="40" t="s">
        <v>16408</v>
      </c>
      <c r="S1530" s="40" t="s">
        <v>16409</v>
      </c>
      <c r="T1530" s="39" t="s">
        <v>8155</v>
      </c>
      <c r="U1530" s="40" t="s">
        <v>16410</v>
      </c>
      <c r="V1530" s="55">
        <v>141465.31559999983</v>
      </c>
      <c r="W1530" s="43" t="s">
        <v>46</v>
      </c>
      <c r="X1530" s="44">
        <v>0</v>
      </c>
      <c r="Y1530" s="55">
        <f t="shared" si="47"/>
        <v>141465.31559999983</v>
      </c>
      <c r="Z1530" s="14" t="s">
        <v>39</v>
      </c>
      <c r="AA1530" s="45" t="s">
        <v>16396</v>
      </c>
      <c r="AB1530" s="45" t="s">
        <v>16411</v>
      </c>
      <c r="AC1530" s="45" t="s">
        <v>16408</v>
      </c>
      <c r="AD1530" s="45" t="s">
        <v>55</v>
      </c>
      <c r="AE1530" s="43" t="s">
        <v>16394</v>
      </c>
      <c r="AF1530" s="45" t="s">
        <v>16412</v>
      </c>
      <c r="AG1530" s="48">
        <v>1</v>
      </c>
    </row>
    <row r="1531" spans="1:33" s="1" customFormat="1" ht="28.5">
      <c r="A1531" s="46" t="s">
        <v>16413</v>
      </c>
      <c r="B1531" s="10" t="s">
        <v>16388</v>
      </c>
      <c r="C1531" s="21" t="s">
        <v>16389</v>
      </c>
      <c r="D1531" s="10" t="s">
        <v>804</v>
      </c>
      <c r="E1531" s="10" t="s">
        <v>79</v>
      </c>
      <c r="F1531" s="10" t="s">
        <v>44</v>
      </c>
      <c r="G1531" s="10" t="s">
        <v>45</v>
      </c>
      <c r="H1531" s="10" t="s">
        <v>44</v>
      </c>
      <c r="I1531" s="11">
        <v>188621.39</v>
      </c>
      <c r="J1531" s="12">
        <v>3.6295127162311848E-2</v>
      </c>
      <c r="K1531" s="47">
        <v>188620.42079999976</v>
      </c>
      <c r="L1531" s="39" t="s">
        <v>46</v>
      </c>
      <c r="M1531" s="41">
        <v>0</v>
      </c>
      <c r="N1531" s="47">
        <f t="shared" si="46"/>
        <v>188620.42079999976</v>
      </c>
      <c r="O1531" s="39" t="s">
        <v>39</v>
      </c>
      <c r="P1531" s="13" t="s">
        <v>16414</v>
      </c>
      <c r="Q1531" s="40" t="s">
        <v>16415</v>
      </c>
      <c r="R1531" s="40" t="s">
        <v>16416</v>
      </c>
      <c r="S1531" s="40" t="s">
        <v>16409</v>
      </c>
      <c r="T1531" s="39" t="s">
        <v>8155</v>
      </c>
      <c r="U1531" s="40" t="s">
        <v>16417</v>
      </c>
      <c r="V1531" s="55">
        <v>162498.48239999978</v>
      </c>
      <c r="W1531" s="43" t="s">
        <v>46</v>
      </c>
      <c r="X1531" s="44">
        <v>0</v>
      </c>
      <c r="Y1531" s="55">
        <f t="shared" si="47"/>
        <v>162498.48239999978</v>
      </c>
      <c r="Z1531" s="14" t="s">
        <v>39</v>
      </c>
      <c r="AA1531" s="45" t="s">
        <v>16396</v>
      </c>
      <c r="AB1531" s="45" t="s">
        <v>16418</v>
      </c>
      <c r="AC1531" s="45" t="s">
        <v>16416</v>
      </c>
      <c r="AD1531" s="45" t="s">
        <v>55</v>
      </c>
      <c r="AE1531" s="43" t="s">
        <v>16394</v>
      </c>
      <c r="AF1531" s="45" t="s">
        <v>16419</v>
      </c>
      <c r="AG1531" s="48">
        <v>1</v>
      </c>
    </row>
    <row r="1532" spans="1:33" s="1" customFormat="1" ht="29.25">
      <c r="A1532" s="46" t="s">
        <v>16420</v>
      </c>
      <c r="B1532" s="10" t="s">
        <v>16388</v>
      </c>
      <c r="C1532" s="21" t="s">
        <v>16389</v>
      </c>
      <c r="D1532" s="10" t="s">
        <v>1900</v>
      </c>
      <c r="E1532" s="10" t="s">
        <v>79</v>
      </c>
      <c r="F1532" s="10" t="s">
        <v>44</v>
      </c>
      <c r="G1532" s="10" t="s">
        <v>45</v>
      </c>
      <c r="H1532" s="10" t="s">
        <v>44</v>
      </c>
      <c r="I1532" s="11">
        <v>235776.74</v>
      </c>
      <c r="J1532" s="12">
        <v>0.31607870740207444</v>
      </c>
      <c r="K1532" s="47">
        <v>235776.58219999968</v>
      </c>
      <c r="L1532" s="39" t="s">
        <v>46</v>
      </c>
      <c r="M1532" s="41">
        <v>0</v>
      </c>
      <c r="N1532" s="47">
        <f t="shared" si="46"/>
        <v>235776.58219999968</v>
      </c>
      <c r="O1532" s="39" t="s">
        <v>39</v>
      </c>
      <c r="P1532" s="13" t="s">
        <v>16421</v>
      </c>
      <c r="Q1532" s="40" t="s">
        <v>16422</v>
      </c>
      <c r="R1532" s="40" t="s">
        <v>16423</v>
      </c>
      <c r="S1532" s="40" t="s">
        <v>16424</v>
      </c>
      <c r="T1532" s="39" t="s">
        <v>8155</v>
      </c>
      <c r="U1532" s="40" t="s">
        <v>16425</v>
      </c>
      <c r="V1532" s="55">
        <v>162498.48239999978</v>
      </c>
      <c r="W1532" s="43" t="s">
        <v>46</v>
      </c>
      <c r="X1532" s="44">
        <v>0</v>
      </c>
      <c r="Y1532" s="55">
        <f t="shared" si="47"/>
        <v>162498.48239999978</v>
      </c>
      <c r="Z1532" s="14" t="s">
        <v>39</v>
      </c>
      <c r="AA1532" s="45" t="s">
        <v>16396</v>
      </c>
      <c r="AB1532" s="45" t="s">
        <v>16426</v>
      </c>
      <c r="AC1532" s="45" t="s">
        <v>16423</v>
      </c>
      <c r="AD1532" s="45" t="s">
        <v>55</v>
      </c>
      <c r="AE1532" s="43" t="s">
        <v>16394</v>
      </c>
      <c r="AF1532" s="45" t="s">
        <v>16427</v>
      </c>
      <c r="AG1532" s="48">
        <v>1</v>
      </c>
    </row>
    <row r="1533" spans="1:33" s="1" customFormat="1" ht="71.25">
      <c r="A1533" s="46" t="s">
        <v>16428</v>
      </c>
      <c r="B1533" s="10" t="s">
        <v>16429</v>
      </c>
      <c r="C1533" s="21" t="s">
        <v>16430</v>
      </c>
      <c r="D1533" s="10" t="s">
        <v>15832</v>
      </c>
      <c r="E1533" s="10" t="s">
        <v>133</v>
      </c>
      <c r="F1533" s="10" t="s">
        <v>134</v>
      </c>
      <c r="G1533" s="10" t="s">
        <v>135</v>
      </c>
      <c r="H1533" s="10" t="s">
        <v>136</v>
      </c>
      <c r="I1533" s="11"/>
      <c r="J1533" s="12">
        <v>1.3832767841916139E-2</v>
      </c>
      <c r="K1533" s="47">
        <v>9568944.1967257597</v>
      </c>
      <c r="L1533" s="39" t="s">
        <v>46</v>
      </c>
      <c r="M1533" s="41">
        <v>0</v>
      </c>
      <c r="N1533" s="47">
        <f t="shared" si="46"/>
        <v>9568944.1967257597</v>
      </c>
      <c r="O1533" s="39" t="s">
        <v>39</v>
      </c>
      <c r="P1533" s="13" t="s">
        <v>16431</v>
      </c>
      <c r="Q1533" s="40" t="s">
        <v>16432</v>
      </c>
      <c r="R1533" s="40" t="s">
        <v>16433</v>
      </c>
      <c r="S1533" s="40" t="s">
        <v>16434</v>
      </c>
      <c r="T1533" s="39" t="s">
        <v>703</v>
      </c>
      <c r="U1533" s="40" t="s">
        <v>16435</v>
      </c>
      <c r="V1533" s="55">
        <v>4947144.1225113599</v>
      </c>
      <c r="W1533" s="43" t="s">
        <v>46</v>
      </c>
      <c r="X1533" s="44">
        <v>0</v>
      </c>
      <c r="Y1533" s="55">
        <f t="shared" si="47"/>
        <v>4947144.1225113599</v>
      </c>
      <c r="Z1533" s="14" t="s">
        <v>39</v>
      </c>
      <c r="AA1533" s="45" t="s">
        <v>16436</v>
      </c>
      <c r="AB1533" s="45" t="s">
        <v>16437</v>
      </c>
      <c r="AC1533" s="45" t="s">
        <v>16433</v>
      </c>
      <c r="AD1533" s="45" t="s">
        <v>55</v>
      </c>
      <c r="AE1533" s="43" t="s">
        <v>703</v>
      </c>
      <c r="AF1533" s="45" t="s">
        <v>16435</v>
      </c>
      <c r="AG1533" s="48">
        <v>1</v>
      </c>
    </row>
    <row r="1534" spans="1:33" s="1" customFormat="1" ht="42.75">
      <c r="A1534" s="46" t="s">
        <v>16438</v>
      </c>
      <c r="B1534" s="10" t="s">
        <v>16439</v>
      </c>
      <c r="C1534" s="21" t="s">
        <v>16440</v>
      </c>
      <c r="D1534" s="10" t="s">
        <v>1949</v>
      </c>
      <c r="E1534" s="10" t="s">
        <v>61</v>
      </c>
      <c r="F1534" s="10" t="s">
        <v>62</v>
      </c>
      <c r="G1534" s="10" t="s">
        <v>45</v>
      </c>
      <c r="H1534" s="10" t="s">
        <v>63</v>
      </c>
      <c r="I1534" s="11">
        <v>484.12</v>
      </c>
      <c r="J1534" s="12">
        <v>7.4399691635972911E-4</v>
      </c>
      <c r="K1534" s="47">
        <v>483.73959999999937</v>
      </c>
      <c r="L1534" s="39" t="s">
        <v>46</v>
      </c>
      <c r="M1534" s="41">
        <v>0</v>
      </c>
      <c r="N1534" s="47">
        <f t="shared" si="46"/>
        <v>483.73959999999937</v>
      </c>
      <c r="O1534" s="39" t="s">
        <v>39</v>
      </c>
      <c r="P1534" s="13" t="s">
        <v>16441</v>
      </c>
      <c r="Q1534" s="40" t="s">
        <v>16442</v>
      </c>
      <c r="R1534" s="40" t="s">
        <v>16443</v>
      </c>
      <c r="S1534" s="40" t="s">
        <v>16444</v>
      </c>
      <c r="T1534" s="39" t="s">
        <v>259</v>
      </c>
      <c r="U1534" s="40" t="s">
        <v>16445</v>
      </c>
      <c r="V1534" s="55">
        <v>426.70479999999941</v>
      </c>
      <c r="W1534" s="43" t="s">
        <v>46</v>
      </c>
      <c r="X1534" s="44">
        <v>0</v>
      </c>
      <c r="Y1534" s="55">
        <f t="shared" si="47"/>
        <v>426.70479999999941</v>
      </c>
      <c r="Z1534" s="14" t="s">
        <v>39</v>
      </c>
      <c r="AA1534" s="45" t="s">
        <v>16446</v>
      </c>
      <c r="AB1534" s="45" t="s">
        <v>16447</v>
      </c>
      <c r="AC1534" s="45" t="s">
        <v>16448</v>
      </c>
      <c r="AD1534" s="45" t="s">
        <v>235</v>
      </c>
      <c r="AE1534" s="43" t="s">
        <v>111</v>
      </c>
      <c r="AF1534" s="45" t="s">
        <v>16449</v>
      </c>
      <c r="AG1534" s="48">
        <v>1</v>
      </c>
    </row>
    <row r="1535" spans="1:33" s="1" customFormat="1" ht="42.75">
      <c r="A1535" s="46" t="s">
        <v>16450</v>
      </c>
      <c r="B1535" s="10" t="s">
        <v>16439</v>
      </c>
      <c r="C1535" s="21" t="s">
        <v>16440</v>
      </c>
      <c r="D1535" s="10" t="s">
        <v>1949</v>
      </c>
      <c r="E1535" s="10" t="s">
        <v>2784</v>
      </c>
      <c r="F1535" s="10" t="s">
        <v>62</v>
      </c>
      <c r="G1535" s="10" t="s">
        <v>45</v>
      </c>
      <c r="H1535" s="10" t="s">
        <v>63</v>
      </c>
      <c r="I1535" s="11">
        <v>484.12</v>
      </c>
      <c r="J1535" s="12">
        <v>6.6959722472375608E-3</v>
      </c>
      <c r="K1535" s="47">
        <v>483.73959999999937</v>
      </c>
      <c r="L1535" s="39" t="s">
        <v>46</v>
      </c>
      <c r="M1535" s="41">
        <v>0</v>
      </c>
      <c r="N1535" s="47">
        <f t="shared" si="46"/>
        <v>483.73959999999937</v>
      </c>
      <c r="O1535" s="39" t="s">
        <v>39</v>
      </c>
      <c r="P1535" s="13" t="s">
        <v>16441</v>
      </c>
      <c r="Q1535" s="40" t="s">
        <v>16442</v>
      </c>
      <c r="R1535" s="40" t="s">
        <v>16443</v>
      </c>
      <c r="S1535" s="40" t="s">
        <v>16444</v>
      </c>
      <c r="T1535" s="39" t="s">
        <v>259</v>
      </c>
      <c r="U1535" s="40" t="s">
        <v>16445</v>
      </c>
      <c r="V1535" s="55">
        <v>426.70479999999941</v>
      </c>
      <c r="W1535" s="43" t="s">
        <v>46</v>
      </c>
      <c r="X1535" s="44">
        <v>0</v>
      </c>
      <c r="Y1535" s="55">
        <f t="shared" si="47"/>
        <v>426.70479999999941</v>
      </c>
      <c r="Z1535" s="14" t="s">
        <v>39</v>
      </c>
      <c r="AA1535" s="45" t="s">
        <v>16451</v>
      </c>
      <c r="AB1535" s="45" t="s">
        <v>16447</v>
      </c>
      <c r="AC1535" s="45" t="s">
        <v>16448</v>
      </c>
      <c r="AD1535" s="45" t="s">
        <v>235</v>
      </c>
      <c r="AE1535" s="43" t="s">
        <v>111</v>
      </c>
      <c r="AF1535" s="45" t="s">
        <v>16449</v>
      </c>
      <c r="AG1535" s="48">
        <v>1</v>
      </c>
    </row>
    <row r="1536" spans="1:33" s="1" customFormat="1" ht="85.5">
      <c r="A1536" s="46" t="s">
        <v>16452</v>
      </c>
      <c r="B1536" s="10" t="s">
        <v>16439</v>
      </c>
      <c r="C1536" s="21" t="s">
        <v>16440</v>
      </c>
      <c r="D1536" s="10" t="s">
        <v>1856</v>
      </c>
      <c r="E1536" s="10" t="s">
        <v>79</v>
      </c>
      <c r="F1536" s="10" t="s">
        <v>44</v>
      </c>
      <c r="G1536" s="10" t="s">
        <v>45</v>
      </c>
      <c r="H1536" s="10" t="s">
        <v>44</v>
      </c>
      <c r="I1536" s="11">
        <v>418.46</v>
      </c>
      <c r="J1536" s="12">
        <v>5.4266327174837111E-3</v>
      </c>
      <c r="K1536" s="47">
        <v>418.25519999999943</v>
      </c>
      <c r="L1536" s="39" t="s">
        <v>46</v>
      </c>
      <c r="M1536" s="41">
        <v>0</v>
      </c>
      <c r="N1536" s="47">
        <f t="shared" si="46"/>
        <v>418.25519999999943</v>
      </c>
      <c r="O1536" s="39" t="s">
        <v>39</v>
      </c>
      <c r="P1536" s="13" t="s">
        <v>16453</v>
      </c>
      <c r="Q1536" s="40" t="s">
        <v>16454</v>
      </c>
      <c r="R1536" s="40" t="s">
        <v>16455</v>
      </c>
      <c r="S1536" s="40" t="s">
        <v>1435</v>
      </c>
      <c r="T1536" s="39" t="s">
        <v>395</v>
      </c>
      <c r="U1536" s="40" t="s">
        <v>16456</v>
      </c>
      <c r="V1536" s="55">
        <v>179.55399999999977</v>
      </c>
      <c r="W1536" s="43" t="s">
        <v>46</v>
      </c>
      <c r="X1536" s="44">
        <v>0</v>
      </c>
      <c r="Y1536" s="55">
        <f t="shared" si="47"/>
        <v>179.55399999999977</v>
      </c>
      <c r="Z1536" s="14" t="s">
        <v>39</v>
      </c>
      <c r="AA1536" s="45" t="s">
        <v>16457</v>
      </c>
      <c r="AB1536" s="45" t="s">
        <v>16458</v>
      </c>
      <c r="AC1536" s="45" t="s">
        <v>16459</v>
      </c>
      <c r="AD1536" s="45" t="s">
        <v>287</v>
      </c>
      <c r="AE1536" s="43" t="s">
        <v>7278</v>
      </c>
      <c r="AF1536" s="45" t="s">
        <v>16460</v>
      </c>
      <c r="AG1536" s="48">
        <v>1</v>
      </c>
    </row>
    <row r="1537" spans="1:33" s="1" customFormat="1" ht="28.5">
      <c r="A1537" s="46" t="s">
        <v>16461</v>
      </c>
      <c r="B1537" s="10" t="s">
        <v>16439</v>
      </c>
      <c r="C1537" s="21" t="s">
        <v>16440</v>
      </c>
      <c r="D1537" s="10" t="s">
        <v>804</v>
      </c>
      <c r="E1537" s="10" t="s">
        <v>79</v>
      </c>
      <c r="F1537" s="10" t="s">
        <v>44</v>
      </c>
      <c r="G1537" s="10" t="s">
        <v>45</v>
      </c>
      <c r="H1537" s="10" t="s">
        <v>44</v>
      </c>
      <c r="I1537" s="11">
        <v>836.92</v>
      </c>
      <c r="J1537" s="12">
        <v>1.1432563640634332E-2</v>
      </c>
      <c r="K1537" s="47">
        <v>836.51039999999887</v>
      </c>
      <c r="L1537" s="39" t="s">
        <v>46</v>
      </c>
      <c r="M1537" s="41">
        <v>0</v>
      </c>
      <c r="N1537" s="47">
        <f t="shared" si="46"/>
        <v>836.51039999999887</v>
      </c>
      <c r="O1537" s="39" t="s">
        <v>39</v>
      </c>
      <c r="P1537" s="13" t="s">
        <v>16462</v>
      </c>
      <c r="Q1537" s="40" t="s">
        <v>16463</v>
      </c>
      <c r="R1537" s="40" t="s">
        <v>16464</v>
      </c>
      <c r="S1537" s="40" t="s">
        <v>1435</v>
      </c>
      <c r="T1537" s="39" t="s">
        <v>395</v>
      </c>
      <c r="U1537" s="40" t="s">
        <v>16465</v>
      </c>
      <c r="V1537" s="55">
        <v>170.04819999999978</v>
      </c>
      <c r="W1537" s="43" t="s">
        <v>46</v>
      </c>
      <c r="X1537" s="44">
        <v>0</v>
      </c>
      <c r="Y1537" s="55">
        <f t="shared" si="47"/>
        <v>170.04819999999978</v>
      </c>
      <c r="Z1537" s="14" t="s">
        <v>39</v>
      </c>
      <c r="AA1537" s="45" t="s">
        <v>16466</v>
      </c>
      <c r="AB1537" s="45" t="s">
        <v>16467</v>
      </c>
      <c r="AC1537" s="45" t="s">
        <v>16468</v>
      </c>
      <c r="AD1537" s="45" t="s">
        <v>271</v>
      </c>
      <c r="AE1537" s="43" t="s">
        <v>9071</v>
      </c>
      <c r="AF1537" s="45" t="s">
        <v>16469</v>
      </c>
      <c r="AG1537" s="48">
        <v>1</v>
      </c>
    </row>
    <row r="1538" spans="1:33" s="1" customFormat="1" ht="28.5">
      <c r="A1538" s="46" t="s">
        <v>16470</v>
      </c>
      <c r="B1538" s="10" t="s">
        <v>16439</v>
      </c>
      <c r="C1538" s="21" t="s">
        <v>16440</v>
      </c>
      <c r="D1538" s="10" t="s">
        <v>3106</v>
      </c>
      <c r="E1538" s="10" t="s">
        <v>79</v>
      </c>
      <c r="F1538" s="10" t="s">
        <v>44</v>
      </c>
      <c r="G1538" s="10" t="s">
        <v>45</v>
      </c>
      <c r="H1538" s="10" t="s">
        <v>44</v>
      </c>
      <c r="I1538" s="11">
        <v>1255.3900000000001</v>
      </c>
      <c r="J1538" s="12">
        <v>3.2231169572371418E-2</v>
      </c>
      <c r="K1538" s="47">
        <v>1254.7655999999984</v>
      </c>
      <c r="L1538" s="39" t="s">
        <v>46</v>
      </c>
      <c r="M1538" s="41">
        <v>0</v>
      </c>
      <c r="N1538" s="47">
        <f t="shared" si="46"/>
        <v>1254.7655999999984</v>
      </c>
      <c r="O1538" s="39" t="s">
        <v>39</v>
      </c>
      <c r="P1538" s="13" t="s">
        <v>16471</v>
      </c>
      <c r="Q1538" s="40" t="s">
        <v>16472</v>
      </c>
      <c r="R1538" s="40" t="s">
        <v>16473</v>
      </c>
      <c r="S1538" s="40" t="s">
        <v>1435</v>
      </c>
      <c r="T1538" s="39" t="s">
        <v>395</v>
      </c>
      <c r="U1538" s="40" t="s">
        <v>16474</v>
      </c>
      <c r="V1538" s="55">
        <v>296.79219999999958</v>
      </c>
      <c r="W1538" s="43" t="s">
        <v>46</v>
      </c>
      <c r="X1538" s="44">
        <v>0</v>
      </c>
      <c r="Y1538" s="55">
        <f t="shared" si="47"/>
        <v>296.79219999999958</v>
      </c>
      <c r="Z1538" s="14" t="s">
        <v>39</v>
      </c>
      <c r="AA1538" s="45" t="s">
        <v>16466</v>
      </c>
      <c r="AB1538" s="45" t="s">
        <v>16475</v>
      </c>
      <c r="AC1538" s="45" t="s">
        <v>16476</v>
      </c>
      <c r="AD1538" s="45" t="s">
        <v>271</v>
      </c>
      <c r="AE1538" s="43" t="s">
        <v>9071</v>
      </c>
      <c r="AF1538" s="45" t="s">
        <v>16477</v>
      </c>
      <c r="AG1538" s="48">
        <v>1</v>
      </c>
    </row>
    <row r="1539" spans="1:33" s="1" customFormat="1" ht="171">
      <c r="A1539" s="46" t="s">
        <v>16478</v>
      </c>
      <c r="B1539" s="10" t="s">
        <v>16439</v>
      </c>
      <c r="C1539" s="21" t="s">
        <v>16440</v>
      </c>
      <c r="D1539" s="10" t="s">
        <v>3783</v>
      </c>
      <c r="E1539" s="10" t="s">
        <v>133</v>
      </c>
      <c r="F1539" s="10" t="s">
        <v>147</v>
      </c>
      <c r="G1539" s="10" t="s">
        <v>135</v>
      </c>
      <c r="H1539" s="10" t="s">
        <v>136</v>
      </c>
      <c r="I1539" s="11">
        <v>318339.19</v>
      </c>
      <c r="J1539" s="12">
        <v>1.6515360582143267E-2</v>
      </c>
      <c r="K1539" s="47">
        <v>318338.67999999959</v>
      </c>
      <c r="L1539" s="39" t="s">
        <v>46</v>
      </c>
      <c r="M1539" s="41">
        <v>0</v>
      </c>
      <c r="N1539" s="47">
        <f t="shared" si="46"/>
        <v>318338.67999999959</v>
      </c>
      <c r="O1539" s="39" t="s">
        <v>39</v>
      </c>
      <c r="P1539" s="13" t="s">
        <v>16479</v>
      </c>
      <c r="Q1539" s="40" t="s">
        <v>16480</v>
      </c>
      <c r="R1539" s="40" t="s">
        <v>16481</v>
      </c>
      <c r="S1539" s="40" t="s">
        <v>16482</v>
      </c>
      <c r="T1539" s="39" t="s">
        <v>152</v>
      </c>
      <c r="U1539" s="40" t="s">
        <v>16483</v>
      </c>
      <c r="V1539" s="55">
        <v>300013.60999999958</v>
      </c>
      <c r="W1539" s="43" t="s">
        <v>46</v>
      </c>
      <c r="X1539" s="44">
        <v>0</v>
      </c>
      <c r="Y1539" s="55">
        <f t="shared" si="47"/>
        <v>300013.60999999958</v>
      </c>
      <c r="Z1539" s="14" t="s">
        <v>39</v>
      </c>
      <c r="AA1539" s="45" t="s">
        <v>16484</v>
      </c>
      <c r="AB1539" s="45" t="s">
        <v>16485</v>
      </c>
      <c r="AC1539" s="45" t="s">
        <v>16481</v>
      </c>
      <c r="AD1539" s="45" t="s">
        <v>156</v>
      </c>
      <c r="AE1539" s="43" t="s">
        <v>152</v>
      </c>
      <c r="AF1539" s="45" t="s">
        <v>16483</v>
      </c>
      <c r="AG1539" s="48">
        <v>1</v>
      </c>
    </row>
    <row r="1540" spans="1:33" s="1" customFormat="1" ht="29.25">
      <c r="A1540" s="46" t="s">
        <v>16486</v>
      </c>
      <c r="B1540" s="10" t="s">
        <v>16439</v>
      </c>
      <c r="C1540" s="21" t="s">
        <v>16440</v>
      </c>
      <c r="D1540" s="10" t="s">
        <v>16487</v>
      </c>
      <c r="E1540" s="10" t="s">
        <v>133</v>
      </c>
      <c r="F1540" s="10" t="s">
        <v>147</v>
      </c>
      <c r="G1540" s="10" t="s">
        <v>135</v>
      </c>
      <c r="H1540" s="10" t="s">
        <v>136</v>
      </c>
      <c r="I1540" s="11">
        <v>477508.79</v>
      </c>
      <c r="J1540" s="12">
        <v>3.162830970873387E-2</v>
      </c>
      <c r="K1540" s="47">
        <v>477508.01999999938</v>
      </c>
      <c r="L1540" s="39" t="s">
        <v>46</v>
      </c>
      <c r="M1540" s="41">
        <v>0</v>
      </c>
      <c r="N1540" s="47">
        <f t="shared" si="46"/>
        <v>477508.01999999938</v>
      </c>
      <c r="O1540" s="39" t="s">
        <v>39</v>
      </c>
      <c r="P1540" s="13" t="s">
        <v>16488</v>
      </c>
      <c r="Q1540" s="40" t="s">
        <v>16489</v>
      </c>
      <c r="R1540" s="40" t="s">
        <v>16490</v>
      </c>
      <c r="S1540" s="40" t="s">
        <v>688</v>
      </c>
      <c r="T1540" s="39" t="s">
        <v>152</v>
      </c>
      <c r="U1540" s="40" t="s">
        <v>16491</v>
      </c>
      <c r="V1540" s="55">
        <v>450019.35879999941</v>
      </c>
      <c r="W1540" s="43" t="s">
        <v>46</v>
      </c>
      <c r="X1540" s="44">
        <v>0</v>
      </c>
      <c r="Y1540" s="55">
        <f t="shared" si="47"/>
        <v>450019.35879999941</v>
      </c>
      <c r="Z1540" s="14" t="s">
        <v>39</v>
      </c>
      <c r="AA1540" s="45" t="s">
        <v>16492</v>
      </c>
      <c r="AB1540" s="45" t="s">
        <v>16493</v>
      </c>
      <c r="AC1540" s="45" t="s">
        <v>16490</v>
      </c>
      <c r="AD1540" s="45" t="s">
        <v>156</v>
      </c>
      <c r="AE1540" s="43" t="s">
        <v>152</v>
      </c>
      <c r="AF1540" s="45" t="s">
        <v>16491</v>
      </c>
      <c r="AG1540" s="48">
        <v>1</v>
      </c>
    </row>
    <row r="1541" spans="1:33" s="1" customFormat="1" ht="57">
      <c r="A1541" s="46" t="s">
        <v>16494</v>
      </c>
      <c r="B1541" s="10" t="s">
        <v>16495</v>
      </c>
      <c r="C1541" s="21" t="s">
        <v>16496</v>
      </c>
      <c r="D1541" s="10" t="s">
        <v>464</v>
      </c>
      <c r="E1541" s="10" t="s">
        <v>79</v>
      </c>
      <c r="F1541" s="10" t="s">
        <v>44</v>
      </c>
      <c r="G1541" s="10" t="s">
        <v>45</v>
      </c>
      <c r="H1541" s="10" t="s">
        <v>44</v>
      </c>
      <c r="I1541" s="11">
        <v>2102.15</v>
      </c>
      <c r="J1541" s="12">
        <v>2.4323993919869252E-2</v>
      </c>
      <c r="K1541" s="47">
        <v>2101.837999999997</v>
      </c>
      <c r="L1541" s="39" t="s">
        <v>46</v>
      </c>
      <c r="M1541" s="41">
        <v>0</v>
      </c>
      <c r="N1541" s="47">
        <f t="shared" si="46"/>
        <v>2101.837999999997</v>
      </c>
      <c r="O1541" s="39" t="s">
        <v>39</v>
      </c>
      <c r="P1541" s="13" t="s">
        <v>16497</v>
      </c>
      <c r="Q1541" s="40" t="s">
        <v>16498</v>
      </c>
      <c r="R1541" s="40" t="s">
        <v>16499</v>
      </c>
      <c r="S1541" s="40" t="s">
        <v>16500</v>
      </c>
      <c r="T1541" s="39" t="s">
        <v>111</v>
      </c>
      <c r="U1541" s="40" t="s">
        <v>16501</v>
      </c>
      <c r="V1541" s="55">
        <v>880.87079999999878</v>
      </c>
      <c r="W1541" s="43" t="s">
        <v>46</v>
      </c>
      <c r="X1541" s="44">
        <v>0</v>
      </c>
      <c r="Y1541" s="55">
        <f t="shared" si="47"/>
        <v>880.87079999999878</v>
      </c>
      <c r="Z1541" s="14" t="s">
        <v>39</v>
      </c>
      <c r="AA1541" s="45" t="s">
        <v>16502</v>
      </c>
      <c r="AB1541" s="45" t="s">
        <v>16503</v>
      </c>
      <c r="AC1541" s="45" t="s">
        <v>16504</v>
      </c>
      <c r="AD1541" s="45" t="s">
        <v>235</v>
      </c>
      <c r="AE1541" s="43" t="s">
        <v>111</v>
      </c>
      <c r="AF1541" s="45" t="s">
        <v>16505</v>
      </c>
      <c r="AG1541" s="48">
        <v>1</v>
      </c>
    </row>
    <row r="1542" spans="1:33" s="1" customFormat="1" ht="28.5">
      <c r="A1542" s="46" t="s">
        <v>16506</v>
      </c>
      <c r="B1542" s="10" t="s">
        <v>16507</v>
      </c>
      <c r="C1542" s="21" t="s">
        <v>16508</v>
      </c>
      <c r="D1542" s="10" t="s">
        <v>16509</v>
      </c>
      <c r="E1542" s="10" t="s">
        <v>79</v>
      </c>
      <c r="F1542" s="10" t="s">
        <v>44</v>
      </c>
      <c r="G1542" s="10" t="s">
        <v>45</v>
      </c>
      <c r="H1542" s="10" t="s">
        <v>44</v>
      </c>
      <c r="I1542" s="11">
        <v>78343.56</v>
      </c>
      <c r="J1542" s="12">
        <v>3.0294101458003828E-4</v>
      </c>
      <c r="K1542" s="47">
        <v>16207.511599999998</v>
      </c>
      <c r="L1542" s="39" t="s">
        <v>46</v>
      </c>
      <c r="M1542" s="41">
        <v>0</v>
      </c>
      <c r="N1542" s="47">
        <f t="shared" si="46"/>
        <v>16207.511599999998</v>
      </c>
      <c r="O1542" s="39" t="s">
        <v>39</v>
      </c>
      <c r="P1542" s="13" t="s">
        <v>16510</v>
      </c>
      <c r="Q1542" s="40" t="s">
        <v>16511</v>
      </c>
      <c r="R1542" s="40" t="s">
        <v>16512</v>
      </c>
      <c r="S1542" s="40" t="s">
        <v>2909</v>
      </c>
      <c r="T1542" s="39" t="s">
        <v>125</v>
      </c>
      <c r="U1542" s="40" t="s">
        <v>16513</v>
      </c>
      <c r="V1542" s="55">
        <v>8584.1395999999986</v>
      </c>
      <c r="W1542" s="43" t="s">
        <v>46</v>
      </c>
      <c r="X1542" s="44">
        <v>0</v>
      </c>
      <c r="Y1542" s="55">
        <f t="shared" si="47"/>
        <v>8584.1395999999986</v>
      </c>
      <c r="Z1542" s="14" t="s">
        <v>39</v>
      </c>
      <c r="AA1542" s="45" t="s">
        <v>16514</v>
      </c>
      <c r="AB1542" s="45" t="s">
        <v>16515</v>
      </c>
      <c r="AC1542" s="45" t="s">
        <v>16516</v>
      </c>
      <c r="AD1542" s="45" t="s">
        <v>1676</v>
      </c>
      <c r="AE1542" s="43" t="s">
        <v>259</v>
      </c>
      <c r="AF1542" s="45" t="s">
        <v>16517</v>
      </c>
      <c r="AG1542" s="48">
        <v>1</v>
      </c>
    </row>
    <row r="1543" spans="1:33" s="1" customFormat="1" ht="43.5">
      <c r="A1543" s="46" t="s">
        <v>16518</v>
      </c>
      <c r="B1543" s="10" t="s">
        <v>16519</v>
      </c>
      <c r="C1543" s="21" t="s">
        <v>16520</v>
      </c>
      <c r="D1543" s="10" t="s">
        <v>16521</v>
      </c>
      <c r="E1543" s="10" t="s">
        <v>133</v>
      </c>
      <c r="F1543" s="10" t="s">
        <v>147</v>
      </c>
      <c r="G1543" s="10" t="s">
        <v>135</v>
      </c>
      <c r="H1543" s="10" t="s">
        <v>133</v>
      </c>
      <c r="I1543" s="11">
        <v>2191886.38</v>
      </c>
      <c r="J1543" s="12">
        <v>5.1027435283877383E-2</v>
      </c>
      <c r="K1543" s="47">
        <v>2191886.38</v>
      </c>
      <c r="L1543" s="39" t="s">
        <v>46</v>
      </c>
      <c r="M1543" s="41">
        <v>0</v>
      </c>
      <c r="N1543" s="47">
        <f t="shared" ref="N1543:N1606" si="48">+((K1543*M1543)+K1543)</f>
        <v>2191886.38</v>
      </c>
      <c r="O1543" s="39" t="s">
        <v>39</v>
      </c>
      <c r="P1543" s="13" t="s">
        <v>16522</v>
      </c>
      <c r="Q1543" s="40" t="s">
        <v>16523</v>
      </c>
      <c r="R1543" s="40" t="s">
        <v>16524</v>
      </c>
      <c r="S1543" s="40" t="s">
        <v>16525</v>
      </c>
      <c r="T1543" s="39" t="s">
        <v>16526</v>
      </c>
      <c r="U1543" s="40" t="s">
        <v>16527</v>
      </c>
      <c r="V1543" s="55">
        <v>479578.17199999938</v>
      </c>
      <c r="W1543" s="43" t="s">
        <v>46</v>
      </c>
      <c r="X1543" s="44">
        <v>0</v>
      </c>
      <c r="Y1543" s="55">
        <f t="shared" ref="Y1543:Y1606" si="49">+((V1543*X1543)+V1543)</f>
        <v>479578.17199999938</v>
      </c>
      <c r="Z1543" s="14" t="s">
        <v>39</v>
      </c>
      <c r="AA1543" s="45" t="s">
        <v>16528</v>
      </c>
      <c r="AB1543" s="45" t="s">
        <v>16529</v>
      </c>
      <c r="AC1543" s="45" t="s">
        <v>16530</v>
      </c>
      <c r="AD1543" s="45" t="s">
        <v>1719</v>
      </c>
      <c r="AE1543" s="43" t="s">
        <v>16531</v>
      </c>
      <c r="AF1543" s="45" t="s">
        <v>16532</v>
      </c>
      <c r="AG1543" s="48">
        <v>1</v>
      </c>
    </row>
    <row r="1544" spans="1:33" s="1" customFormat="1" ht="28.5">
      <c r="A1544" s="46" t="s">
        <v>16533</v>
      </c>
      <c r="B1544" s="10" t="s">
        <v>16519</v>
      </c>
      <c r="C1544" s="21" t="s">
        <v>16520</v>
      </c>
      <c r="D1544" s="10" t="s">
        <v>16534</v>
      </c>
      <c r="E1544" s="10" t="s">
        <v>133</v>
      </c>
      <c r="F1544" s="10" t="s">
        <v>147</v>
      </c>
      <c r="G1544" s="10" t="s">
        <v>135</v>
      </c>
      <c r="H1544" s="10" t="s">
        <v>133</v>
      </c>
      <c r="I1544" s="11">
        <v>4383772.7699999996</v>
      </c>
      <c r="J1544" s="12">
        <v>0.51333906366663373</v>
      </c>
      <c r="K1544" s="47">
        <v>4383771.8305999944</v>
      </c>
      <c r="L1544" s="39" t="s">
        <v>46</v>
      </c>
      <c r="M1544" s="41">
        <v>0</v>
      </c>
      <c r="N1544" s="47">
        <f t="shared" si="48"/>
        <v>4383771.8305999944</v>
      </c>
      <c r="O1544" s="39" t="s">
        <v>39</v>
      </c>
      <c r="P1544" s="13" t="s">
        <v>16535</v>
      </c>
      <c r="Q1544" s="40" t="s">
        <v>16536</v>
      </c>
      <c r="R1544" s="40" t="s">
        <v>16537</v>
      </c>
      <c r="S1544" s="40" t="s">
        <v>16538</v>
      </c>
      <c r="T1544" s="39" t="s">
        <v>152</v>
      </c>
      <c r="U1544" s="40" t="s">
        <v>16539</v>
      </c>
      <c r="V1544" s="55">
        <v>2543099.3483999968</v>
      </c>
      <c r="W1544" s="43" t="s">
        <v>46</v>
      </c>
      <c r="X1544" s="44">
        <v>0</v>
      </c>
      <c r="Y1544" s="55">
        <f t="shared" si="49"/>
        <v>2543099.3483999968</v>
      </c>
      <c r="Z1544" s="14" t="s">
        <v>39</v>
      </c>
      <c r="AA1544" s="45" t="s">
        <v>16540</v>
      </c>
      <c r="AB1544" s="45" t="s">
        <v>16541</v>
      </c>
      <c r="AC1544" s="45" t="s">
        <v>16542</v>
      </c>
      <c r="AD1544" s="45" t="s">
        <v>2572</v>
      </c>
      <c r="AE1544" s="43" t="s">
        <v>2276</v>
      </c>
      <c r="AF1544" s="45" t="s">
        <v>16543</v>
      </c>
      <c r="AG1544" s="48">
        <v>1</v>
      </c>
    </row>
    <row r="1545" spans="1:33" s="1" customFormat="1" ht="29.25">
      <c r="A1545" s="46" t="s">
        <v>16544</v>
      </c>
      <c r="B1545" s="10" t="s">
        <v>16519</v>
      </c>
      <c r="C1545" s="21" t="s">
        <v>16520</v>
      </c>
      <c r="D1545" s="10" t="s">
        <v>16545</v>
      </c>
      <c r="E1545" s="10" t="s">
        <v>133</v>
      </c>
      <c r="F1545" s="10" t="s">
        <v>147</v>
      </c>
      <c r="G1545" s="10" t="s">
        <v>2588</v>
      </c>
      <c r="H1545" s="10" t="s">
        <v>136</v>
      </c>
      <c r="I1545" s="11">
        <v>6733481.0899999999</v>
      </c>
      <c r="J1545" s="12">
        <v>3.0661698367519929E-2</v>
      </c>
      <c r="K1545" s="47">
        <v>6733480.9589999914</v>
      </c>
      <c r="L1545" s="39" t="s">
        <v>46</v>
      </c>
      <c r="M1545" s="41">
        <v>0</v>
      </c>
      <c r="N1545" s="47">
        <f t="shared" si="48"/>
        <v>6733480.9589999914</v>
      </c>
      <c r="O1545" s="39" t="s">
        <v>39</v>
      </c>
      <c r="P1545" s="13" t="s">
        <v>16546</v>
      </c>
      <c r="Q1545" s="40" t="s">
        <v>16547</v>
      </c>
      <c r="R1545" s="40" t="s">
        <v>16548</v>
      </c>
      <c r="S1545" s="40" t="s">
        <v>1049</v>
      </c>
      <c r="T1545" s="39" t="s">
        <v>152</v>
      </c>
      <c r="U1545" s="40" t="s">
        <v>16549</v>
      </c>
      <c r="V1545" s="55">
        <v>3516821.7465999955</v>
      </c>
      <c r="W1545" s="43" t="s">
        <v>46</v>
      </c>
      <c r="X1545" s="44">
        <v>0</v>
      </c>
      <c r="Y1545" s="55">
        <f t="shared" si="49"/>
        <v>3516821.7465999955</v>
      </c>
      <c r="Z1545" s="14" t="s">
        <v>39</v>
      </c>
      <c r="AA1545" s="45" t="s">
        <v>16550</v>
      </c>
      <c r="AB1545" s="45" t="s">
        <v>16551</v>
      </c>
      <c r="AC1545" s="45" t="s">
        <v>16548</v>
      </c>
      <c r="AD1545" s="45" t="s">
        <v>156</v>
      </c>
      <c r="AE1545" s="43" t="s">
        <v>152</v>
      </c>
      <c r="AF1545" s="45" t="s">
        <v>16549</v>
      </c>
      <c r="AG1545" s="48">
        <v>1</v>
      </c>
    </row>
    <row r="1546" spans="1:33" s="1" customFormat="1" ht="29.25">
      <c r="A1546" s="46" t="s">
        <v>16552</v>
      </c>
      <c r="B1546" s="10" t="s">
        <v>16553</v>
      </c>
      <c r="C1546" s="21" t="s">
        <v>16554</v>
      </c>
      <c r="D1546" s="10" t="s">
        <v>1900</v>
      </c>
      <c r="E1546" s="10" t="s">
        <v>79</v>
      </c>
      <c r="F1546" s="10" t="s">
        <v>44</v>
      </c>
      <c r="G1546" s="10" t="s">
        <v>45</v>
      </c>
      <c r="H1546" s="10" t="s">
        <v>44</v>
      </c>
      <c r="I1546" s="11">
        <v>3970.91</v>
      </c>
      <c r="J1546" s="12">
        <v>4.9552976400685407E-3</v>
      </c>
      <c r="K1546" s="47">
        <v>3970.2557999999949</v>
      </c>
      <c r="L1546" s="39" t="s">
        <v>46</v>
      </c>
      <c r="M1546" s="41">
        <v>0</v>
      </c>
      <c r="N1546" s="47">
        <f t="shared" si="48"/>
        <v>3970.2557999999949</v>
      </c>
      <c r="O1546" s="39" t="s">
        <v>39</v>
      </c>
      <c r="P1546" s="13" t="s">
        <v>16555</v>
      </c>
      <c r="Q1546" s="40" t="s">
        <v>16556</v>
      </c>
      <c r="R1546" s="40" t="s">
        <v>16557</v>
      </c>
      <c r="S1546" s="40" t="s">
        <v>1564</v>
      </c>
      <c r="T1546" s="39" t="s">
        <v>797</v>
      </c>
      <c r="U1546" s="40" t="s">
        <v>16558</v>
      </c>
      <c r="V1546" s="55">
        <v>3970.2557999999949</v>
      </c>
      <c r="W1546" s="43" t="s">
        <v>46</v>
      </c>
      <c r="X1546" s="44">
        <v>0</v>
      </c>
      <c r="Y1546" s="55">
        <f t="shared" si="49"/>
        <v>3970.2557999999949</v>
      </c>
      <c r="Z1546" s="14" t="s">
        <v>39</v>
      </c>
      <c r="AA1546" s="45" t="s">
        <v>16559</v>
      </c>
      <c r="AB1546" s="45" t="s">
        <v>16560</v>
      </c>
      <c r="AC1546" s="45" t="s">
        <v>16557</v>
      </c>
      <c r="AD1546" s="45" t="s">
        <v>55</v>
      </c>
      <c r="AE1546" s="43" t="s">
        <v>51</v>
      </c>
      <c r="AF1546" s="45" t="s">
        <v>16558</v>
      </c>
      <c r="AG1546" s="48">
        <v>1</v>
      </c>
    </row>
    <row r="1547" spans="1:33" s="1" customFormat="1" ht="29.25">
      <c r="A1547" s="46" t="s">
        <v>16561</v>
      </c>
      <c r="B1547" s="10" t="s">
        <v>16553</v>
      </c>
      <c r="C1547" s="21" t="s">
        <v>16554</v>
      </c>
      <c r="D1547" s="10" t="s">
        <v>43</v>
      </c>
      <c r="E1547" s="10" t="s">
        <v>79</v>
      </c>
      <c r="F1547" s="10" t="s">
        <v>44</v>
      </c>
      <c r="G1547" s="10" t="s">
        <v>45</v>
      </c>
      <c r="H1547" s="10" t="s">
        <v>44</v>
      </c>
      <c r="I1547" s="11">
        <v>7277.56</v>
      </c>
      <c r="J1547" s="12">
        <v>4.4899586012764805E-3</v>
      </c>
      <c r="K1547" s="47">
        <v>7277.2179999999908</v>
      </c>
      <c r="L1547" s="39" t="s">
        <v>46</v>
      </c>
      <c r="M1547" s="41">
        <v>0</v>
      </c>
      <c r="N1547" s="47">
        <f t="shared" si="48"/>
        <v>7277.2179999999908</v>
      </c>
      <c r="O1547" s="39" t="s">
        <v>39</v>
      </c>
      <c r="P1547" s="13" t="s">
        <v>16562</v>
      </c>
      <c r="Q1547" s="40" t="s">
        <v>16563</v>
      </c>
      <c r="R1547" s="40" t="s">
        <v>16564</v>
      </c>
      <c r="S1547" s="40" t="s">
        <v>1090</v>
      </c>
      <c r="T1547" s="39" t="s">
        <v>613</v>
      </c>
      <c r="U1547" s="40" t="s">
        <v>16565</v>
      </c>
      <c r="V1547" s="55">
        <v>5115.1765999999934</v>
      </c>
      <c r="W1547" s="43" t="s">
        <v>46</v>
      </c>
      <c r="X1547" s="44">
        <v>0</v>
      </c>
      <c r="Y1547" s="55">
        <f t="shared" si="49"/>
        <v>5115.1765999999934</v>
      </c>
      <c r="Z1547" s="14" t="s">
        <v>39</v>
      </c>
      <c r="AA1547" s="45" t="s">
        <v>16566</v>
      </c>
      <c r="AB1547" s="45" t="s">
        <v>16567</v>
      </c>
      <c r="AC1547" s="45" t="s">
        <v>16568</v>
      </c>
      <c r="AD1547" s="45" t="s">
        <v>287</v>
      </c>
      <c r="AE1547" s="43" t="s">
        <v>16569</v>
      </c>
      <c r="AF1547" s="45" t="s">
        <v>16570</v>
      </c>
      <c r="AG1547" s="48">
        <v>1</v>
      </c>
    </row>
    <row r="1548" spans="1:33" s="1" customFormat="1" ht="57">
      <c r="A1548" s="46" t="s">
        <v>16571</v>
      </c>
      <c r="B1548" s="10" t="s">
        <v>16553</v>
      </c>
      <c r="C1548" s="21" t="s">
        <v>16554</v>
      </c>
      <c r="D1548" s="10" t="s">
        <v>1959</v>
      </c>
      <c r="E1548" s="10" t="s">
        <v>79</v>
      </c>
      <c r="F1548" s="10" t="s">
        <v>44</v>
      </c>
      <c r="G1548" s="10" t="s">
        <v>45</v>
      </c>
      <c r="H1548" s="10" t="s">
        <v>44</v>
      </c>
      <c r="I1548" s="11">
        <v>7067.85</v>
      </c>
      <c r="J1548" s="12">
        <v>7.6370710187656621E-2</v>
      </c>
      <c r="K1548" s="47">
        <v>3682.9693999999949</v>
      </c>
      <c r="L1548" s="39" t="s">
        <v>46</v>
      </c>
      <c r="M1548" s="41">
        <v>0</v>
      </c>
      <c r="N1548" s="47">
        <f t="shared" si="48"/>
        <v>3682.9693999999949</v>
      </c>
      <c r="O1548" s="39" t="s">
        <v>39</v>
      </c>
      <c r="P1548" s="13" t="s">
        <v>16572</v>
      </c>
      <c r="Q1548" s="40" t="s">
        <v>16573</v>
      </c>
      <c r="R1548" s="40" t="s">
        <v>16574</v>
      </c>
      <c r="S1548" s="40" t="s">
        <v>382</v>
      </c>
      <c r="T1548" s="39" t="s">
        <v>125</v>
      </c>
      <c r="U1548" s="40" t="s">
        <v>16575</v>
      </c>
      <c r="V1548" s="55">
        <v>4634.6055999999935</v>
      </c>
      <c r="W1548" s="43" t="s">
        <v>46</v>
      </c>
      <c r="X1548" s="44">
        <v>0</v>
      </c>
      <c r="Y1548" s="55">
        <f t="shared" si="49"/>
        <v>4634.6055999999935</v>
      </c>
      <c r="Z1548" s="14" t="s">
        <v>39</v>
      </c>
      <c r="AA1548" s="45" t="s">
        <v>16576</v>
      </c>
      <c r="AB1548" s="45" t="s">
        <v>16577</v>
      </c>
      <c r="AC1548" s="45" t="s">
        <v>16578</v>
      </c>
      <c r="AD1548" s="45" t="s">
        <v>287</v>
      </c>
      <c r="AE1548" s="43" t="s">
        <v>16579</v>
      </c>
      <c r="AF1548" s="45" t="s">
        <v>16580</v>
      </c>
      <c r="AG1548" s="48">
        <v>1</v>
      </c>
    </row>
    <row r="1549" spans="1:33" s="1" customFormat="1" ht="29.25">
      <c r="A1549" s="46" t="s">
        <v>16581</v>
      </c>
      <c r="B1549" s="10" t="s">
        <v>16553</v>
      </c>
      <c r="C1549" s="21" t="s">
        <v>16554</v>
      </c>
      <c r="D1549" s="10" t="s">
        <v>2831</v>
      </c>
      <c r="E1549" s="10" t="s">
        <v>79</v>
      </c>
      <c r="F1549" s="10" t="s">
        <v>44</v>
      </c>
      <c r="G1549" s="10" t="s">
        <v>45</v>
      </c>
      <c r="H1549" s="10" t="s">
        <v>44</v>
      </c>
      <c r="I1549" s="11">
        <v>6876.95</v>
      </c>
      <c r="J1549" s="12">
        <v>0.20844508621872757</v>
      </c>
      <c r="K1549" s="47">
        <v>6876.918199999991</v>
      </c>
      <c r="L1549" s="39" t="s">
        <v>46</v>
      </c>
      <c r="M1549" s="41">
        <v>0</v>
      </c>
      <c r="N1549" s="47">
        <f t="shared" si="48"/>
        <v>6876.918199999991</v>
      </c>
      <c r="O1549" s="39" t="s">
        <v>39</v>
      </c>
      <c r="P1549" s="13" t="s">
        <v>16582</v>
      </c>
      <c r="Q1549" s="40" t="s">
        <v>16583</v>
      </c>
      <c r="R1549" s="40" t="s">
        <v>16584</v>
      </c>
      <c r="S1549" s="40" t="s">
        <v>382</v>
      </c>
      <c r="T1549" s="39" t="s">
        <v>125</v>
      </c>
      <c r="U1549" s="40" t="s">
        <v>16585</v>
      </c>
      <c r="V1549" s="55">
        <v>4596.5823999999939</v>
      </c>
      <c r="W1549" s="43" t="s">
        <v>46</v>
      </c>
      <c r="X1549" s="44">
        <v>0</v>
      </c>
      <c r="Y1549" s="55">
        <f t="shared" si="49"/>
        <v>4596.5823999999939</v>
      </c>
      <c r="Z1549" s="14" t="s">
        <v>39</v>
      </c>
      <c r="AA1549" s="45" t="s">
        <v>16586</v>
      </c>
      <c r="AB1549" s="45" t="s">
        <v>16587</v>
      </c>
      <c r="AC1549" s="45" t="s">
        <v>16588</v>
      </c>
      <c r="AD1549" s="45" t="s">
        <v>287</v>
      </c>
      <c r="AE1549" s="43" t="s">
        <v>8090</v>
      </c>
      <c r="AF1549" s="45" t="s">
        <v>16589</v>
      </c>
      <c r="AG1549" s="48">
        <v>1</v>
      </c>
    </row>
    <row r="1550" spans="1:33" s="1" customFormat="1" ht="42.75">
      <c r="A1550" s="46" t="s">
        <v>16590</v>
      </c>
      <c r="B1550" s="10" t="s">
        <v>16591</v>
      </c>
      <c r="C1550" s="21" t="s">
        <v>16592</v>
      </c>
      <c r="D1550" s="10" t="s">
        <v>7116</v>
      </c>
      <c r="E1550" s="10" t="s">
        <v>79</v>
      </c>
      <c r="F1550" s="10" t="s">
        <v>44</v>
      </c>
      <c r="G1550" s="10" t="s">
        <v>45</v>
      </c>
      <c r="H1550" s="10" t="s">
        <v>44</v>
      </c>
      <c r="I1550" s="11">
        <v>1234.54</v>
      </c>
      <c r="J1550" s="12">
        <v>6.7318682667204865E-5</v>
      </c>
      <c r="K1550" s="47">
        <v>1233.6415999999983</v>
      </c>
      <c r="L1550" s="39" t="s">
        <v>46</v>
      </c>
      <c r="M1550" s="41">
        <v>0</v>
      </c>
      <c r="N1550" s="47">
        <f t="shared" si="48"/>
        <v>1233.6415999999983</v>
      </c>
      <c r="O1550" s="39" t="s">
        <v>39</v>
      </c>
      <c r="P1550" s="13" t="s">
        <v>16593</v>
      </c>
      <c r="Q1550" s="40" t="s">
        <v>16594</v>
      </c>
      <c r="R1550" s="40" t="s">
        <v>16595</v>
      </c>
      <c r="S1550" s="40" t="s">
        <v>1574</v>
      </c>
      <c r="T1550" s="39" t="s">
        <v>797</v>
      </c>
      <c r="U1550" s="40" t="s">
        <v>16596</v>
      </c>
      <c r="V1550" s="55">
        <v>1233.6415999999983</v>
      </c>
      <c r="W1550" s="43" t="s">
        <v>46</v>
      </c>
      <c r="X1550" s="44">
        <v>0</v>
      </c>
      <c r="Y1550" s="55">
        <f t="shared" si="49"/>
        <v>1233.6415999999983</v>
      </c>
      <c r="Z1550" s="14" t="s">
        <v>39</v>
      </c>
      <c r="AA1550" s="45" t="s">
        <v>16597</v>
      </c>
      <c r="AB1550" s="45" t="s">
        <v>16598</v>
      </c>
      <c r="AC1550" s="45" t="s">
        <v>16595</v>
      </c>
      <c r="AD1550" s="45" t="s">
        <v>55</v>
      </c>
      <c r="AE1550" s="43" t="s">
        <v>797</v>
      </c>
      <c r="AF1550" s="45" t="s">
        <v>16596</v>
      </c>
      <c r="AG1550" s="48">
        <v>1</v>
      </c>
    </row>
    <row r="1551" spans="1:33" s="1" customFormat="1" ht="42.75">
      <c r="A1551" s="46" t="s">
        <v>16599</v>
      </c>
      <c r="B1551" s="10" t="s">
        <v>16591</v>
      </c>
      <c r="C1551" s="21" t="s">
        <v>16592</v>
      </c>
      <c r="D1551" s="10" t="s">
        <v>3106</v>
      </c>
      <c r="E1551" s="10" t="s">
        <v>79</v>
      </c>
      <c r="F1551" s="10" t="s">
        <v>44</v>
      </c>
      <c r="G1551" s="10" t="s">
        <v>45</v>
      </c>
      <c r="H1551" s="10" t="s">
        <v>44</v>
      </c>
      <c r="I1551" s="11">
        <v>2469.0500000000002</v>
      </c>
      <c r="J1551" s="12">
        <v>1.933254476596656E-4</v>
      </c>
      <c r="K1551" s="47">
        <v>2468.3393999999967</v>
      </c>
      <c r="L1551" s="39" t="s">
        <v>46</v>
      </c>
      <c r="M1551" s="41">
        <v>0</v>
      </c>
      <c r="N1551" s="47">
        <f t="shared" si="48"/>
        <v>2468.3393999999967</v>
      </c>
      <c r="O1551" s="39" t="s">
        <v>39</v>
      </c>
      <c r="P1551" s="13" t="s">
        <v>16600</v>
      </c>
      <c r="Q1551" s="40" t="s">
        <v>16601</v>
      </c>
      <c r="R1551" s="40" t="s">
        <v>16602</v>
      </c>
      <c r="S1551" s="40" t="s">
        <v>1574</v>
      </c>
      <c r="T1551" s="39" t="s">
        <v>797</v>
      </c>
      <c r="U1551" s="40" t="s">
        <v>16603</v>
      </c>
      <c r="V1551" s="55">
        <v>2468.3393999999967</v>
      </c>
      <c r="W1551" s="43" t="s">
        <v>46</v>
      </c>
      <c r="X1551" s="44">
        <v>0</v>
      </c>
      <c r="Y1551" s="55">
        <f t="shared" si="49"/>
        <v>2468.3393999999967</v>
      </c>
      <c r="Z1551" s="14" t="s">
        <v>39</v>
      </c>
      <c r="AA1551" s="45" t="s">
        <v>16597</v>
      </c>
      <c r="AB1551" s="45" t="s">
        <v>16604</v>
      </c>
      <c r="AC1551" s="45" t="s">
        <v>16602</v>
      </c>
      <c r="AD1551" s="45" t="s">
        <v>55</v>
      </c>
      <c r="AE1551" s="43" t="s">
        <v>797</v>
      </c>
      <c r="AF1551" s="45" t="s">
        <v>16603</v>
      </c>
      <c r="AG1551" s="48">
        <v>1</v>
      </c>
    </row>
    <row r="1552" spans="1:33" s="1" customFormat="1" ht="42.75">
      <c r="A1552" s="46" t="s">
        <v>16605</v>
      </c>
      <c r="B1552" s="10" t="s">
        <v>16591</v>
      </c>
      <c r="C1552" s="21" t="s">
        <v>16592</v>
      </c>
      <c r="D1552" s="10" t="s">
        <v>16606</v>
      </c>
      <c r="E1552" s="10" t="s">
        <v>16607</v>
      </c>
      <c r="F1552" s="10" t="s">
        <v>3322</v>
      </c>
      <c r="G1552" s="10" t="s">
        <v>3323</v>
      </c>
      <c r="H1552" s="10" t="s">
        <v>16607</v>
      </c>
      <c r="I1552" s="11">
        <v>5564.17</v>
      </c>
      <c r="J1552" s="12">
        <v>2.3077287185157308E-2</v>
      </c>
      <c r="K1552" s="47">
        <v>5564.0615999999927</v>
      </c>
      <c r="L1552" s="39" t="s">
        <v>46</v>
      </c>
      <c r="M1552" s="41">
        <v>0</v>
      </c>
      <c r="N1552" s="47">
        <f t="shared" si="48"/>
        <v>5564.0615999999927</v>
      </c>
      <c r="O1552" s="39" t="s">
        <v>39</v>
      </c>
      <c r="P1552" s="13" t="s">
        <v>16608</v>
      </c>
      <c r="Q1552" s="40" t="s">
        <v>16609</v>
      </c>
      <c r="R1552" s="40" t="s">
        <v>16610</v>
      </c>
      <c r="S1552" s="40" t="s">
        <v>16611</v>
      </c>
      <c r="T1552" s="39" t="s">
        <v>125</v>
      </c>
      <c r="U1552" s="40" t="s">
        <v>16612</v>
      </c>
      <c r="V1552" s="55">
        <v>4231.1371999999947</v>
      </c>
      <c r="W1552" s="43" t="s">
        <v>46</v>
      </c>
      <c r="X1552" s="44">
        <v>0</v>
      </c>
      <c r="Y1552" s="55">
        <f t="shared" si="49"/>
        <v>4231.1371999999947</v>
      </c>
      <c r="Z1552" s="14" t="s">
        <v>39</v>
      </c>
      <c r="AA1552" s="45" t="s">
        <v>16613</v>
      </c>
      <c r="AB1552" s="45" t="s">
        <v>16614</v>
      </c>
      <c r="AC1552" s="45" t="s">
        <v>16615</v>
      </c>
      <c r="AD1552" s="45" t="s">
        <v>287</v>
      </c>
      <c r="AE1552" s="43" t="s">
        <v>111</v>
      </c>
      <c r="AF1552" s="45" t="s">
        <v>16616</v>
      </c>
      <c r="AG1552" s="48">
        <v>1</v>
      </c>
    </row>
    <row r="1553" spans="1:33" s="1" customFormat="1" ht="42.75">
      <c r="A1553" s="46" t="s">
        <v>16617</v>
      </c>
      <c r="B1553" s="10" t="s">
        <v>16591</v>
      </c>
      <c r="C1553" s="21" t="s">
        <v>16592</v>
      </c>
      <c r="D1553" s="10" t="s">
        <v>16618</v>
      </c>
      <c r="E1553" s="10" t="s">
        <v>16607</v>
      </c>
      <c r="F1553" s="10" t="s">
        <v>3322</v>
      </c>
      <c r="G1553" s="10" t="s">
        <v>3323</v>
      </c>
      <c r="H1553" s="10" t="s">
        <v>16607</v>
      </c>
      <c r="I1553" s="11">
        <v>11128.34</v>
      </c>
      <c r="J1553" s="12">
        <v>5.7220490265456517E-2</v>
      </c>
      <c r="K1553" s="47">
        <v>11128.123199999985</v>
      </c>
      <c r="L1553" s="39" t="s">
        <v>46</v>
      </c>
      <c r="M1553" s="41">
        <v>0</v>
      </c>
      <c r="N1553" s="47">
        <f t="shared" si="48"/>
        <v>11128.123199999985</v>
      </c>
      <c r="O1553" s="39" t="s">
        <v>39</v>
      </c>
      <c r="P1553" s="13" t="s">
        <v>16619</v>
      </c>
      <c r="Q1553" s="40" t="s">
        <v>16620</v>
      </c>
      <c r="R1553" s="40" t="s">
        <v>16621</v>
      </c>
      <c r="S1553" s="40" t="s">
        <v>16622</v>
      </c>
      <c r="T1553" s="39" t="s">
        <v>259</v>
      </c>
      <c r="U1553" s="40" t="s">
        <v>16623</v>
      </c>
      <c r="V1553" s="55">
        <v>7655.3375999999898</v>
      </c>
      <c r="W1553" s="43" t="s">
        <v>46</v>
      </c>
      <c r="X1553" s="44">
        <v>0</v>
      </c>
      <c r="Y1553" s="55">
        <f t="shared" si="49"/>
        <v>7655.3375999999898</v>
      </c>
      <c r="Z1553" s="14" t="s">
        <v>39</v>
      </c>
      <c r="AA1553" s="45" t="s">
        <v>16624</v>
      </c>
      <c r="AB1553" s="45" t="s">
        <v>16625</v>
      </c>
      <c r="AC1553" s="45" t="s">
        <v>16626</v>
      </c>
      <c r="AD1553" s="45" t="s">
        <v>287</v>
      </c>
      <c r="AE1553" s="43" t="s">
        <v>111</v>
      </c>
      <c r="AF1553" s="45" t="s">
        <v>16627</v>
      </c>
      <c r="AG1553" s="48">
        <v>1</v>
      </c>
    </row>
    <row r="1554" spans="1:33" s="1" customFormat="1" ht="29.25">
      <c r="A1554" s="46" t="s">
        <v>16628</v>
      </c>
      <c r="B1554" s="10" t="s">
        <v>16591</v>
      </c>
      <c r="C1554" s="21" t="s">
        <v>16592</v>
      </c>
      <c r="D1554" s="10" t="s">
        <v>16629</v>
      </c>
      <c r="E1554" s="10" t="s">
        <v>16607</v>
      </c>
      <c r="F1554" s="10" t="s">
        <v>3322</v>
      </c>
      <c r="G1554" s="10" t="s">
        <v>3323</v>
      </c>
      <c r="H1554" s="10" t="s">
        <v>16607</v>
      </c>
      <c r="I1554" s="11">
        <v>16692.509999999998</v>
      </c>
      <c r="J1554" s="12">
        <v>8.481903009417463E-2</v>
      </c>
      <c r="K1554" s="47">
        <v>16692.184799999977</v>
      </c>
      <c r="L1554" s="39" t="s">
        <v>46</v>
      </c>
      <c r="M1554" s="41">
        <v>0</v>
      </c>
      <c r="N1554" s="47">
        <f t="shared" si="48"/>
        <v>16692.184799999977</v>
      </c>
      <c r="O1554" s="39" t="s">
        <v>39</v>
      </c>
      <c r="P1554" s="13" t="s">
        <v>16630</v>
      </c>
      <c r="Q1554" s="40" t="s">
        <v>16631</v>
      </c>
      <c r="R1554" s="40" t="s">
        <v>16632</v>
      </c>
      <c r="S1554" s="40" t="s">
        <v>16611</v>
      </c>
      <c r="T1554" s="39" t="s">
        <v>125</v>
      </c>
      <c r="U1554" s="40" t="s">
        <v>16633</v>
      </c>
      <c r="V1554" s="55">
        <v>11875.912799999984</v>
      </c>
      <c r="W1554" s="43" t="s">
        <v>46</v>
      </c>
      <c r="X1554" s="44">
        <v>0</v>
      </c>
      <c r="Y1554" s="55">
        <f t="shared" si="49"/>
        <v>11875.912799999984</v>
      </c>
      <c r="Z1554" s="14" t="s">
        <v>39</v>
      </c>
      <c r="AA1554" s="45" t="s">
        <v>16634</v>
      </c>
      <c r="AB1554" s="45" t="s">
        <v>16635</v>
      </c>
      <c r="AC1554" s="45" t="s">
        <v>16636</v>
      </c>
      <c r="AD1554" s="45" t="s">
        <v>287</v>
      </c>
      <c r="AE1554" s="43" t="s">
        <v>111</v>
      </c>
      <c r="AF1554" s="45" t="s">
        <v>16637</v>
      </c>
      <c r="AG1554" s="48">
        <v>1</v>
      </c>
    </row>
    <row r="1555" spans="1:33" s="1" customFormat="1" ht="57">
      <c r="A1555" s="46" t="s">
        <v>16638</v>
      </c>
      <c r="B1555" s="10" t="s">
        <v>16639</v>
      </c>
      <c r="C1555" s="21" t="s">
        <v>16640</v>
      </c>
      <c r="D1555" s="10" t="s">
        <v>698</v>
      </c>
      <c r="E1555" s="10" t="s">
        <v>133</v>
      </c>
      <c r="F1555" s="10" t="s">
        <v>147</v>
      </c>
      <c r="G1555" s="10" t="s">
        <v>135</v>
      </c>
      <c r="H1555" s="10" t="s">
        <v>133</v>
      </c>
      <c r="I1555" s="11"/>
      <c r="J1555" s="12">
        <v>1.5080822063308829E-2</v>
      </c>
      <c r="K1555" s="47">
        <v>31562.029291520001</v>
      </c>
      <c r="L1555" s="39" t="s">
        <v>46</v>
      </c>
      <c r="M1555" s="41">
        <v>0</v>
      </c>
      <c r="N1555" s="47">
        <f t="shared" si="48"/>
        <v>31562.029291520001</v>
      </c>
      <c r="O1555" s="39" t="s">
        <v>39</v>
      </c>
      <c r="P1555" s="13" t="s">
        <v>16641</v>
      </c>
      <c r="Q1555" s="40" t="s">
        <v>16642</v>
      </c>
      <c r="R1555" s="40" t="s">
        <v>16643</v>
      </c>
      <c r="S1555" s="40" t="s">
        <v>1320</v>
      </c>
      <c r="T1555" s="39" t="s">
        <v>613</v>
      </c>
      <c r="U1555" s="40" t="s">
        <v>16644</v>
      </c>
      <c r="V1555" s="55">
        <v>21717.128724480001</v>
      </c>
      <c r="W1555" s="43" t="s">
        <v>46</v>
      </c>
      <c r="X1555" s="44">
        <v>0</v>
      </c>
      <c r="Y1555" s="55">
        <f t="shared" si="49"/>
        <v>21717.128724480001</v>
      </c>
      <c r="Z1555" s="14" t="s">
        <v>39</v>
      </c>
      <c r="AA1555" s="45" t="s">
        <v>16645</v>
      </c>
      <c r="AB1555" s="45" t="s">
        <v>16646</v>
      </c>
      <c r="AC1555" s="45" t="s">
        <v>16647</v>
      </c>
      <c r="AD1555" s="45" t="s">
        <v>12432</v>
      </c>
      <c r="AE1555" s="43" t="s">
        <v>2359</v>
      </c>
      <c r="AF1555" s="45" t="s">
        <v>16648</v>
      </c>
      <c r="AG1555" s="48">
        <v>1</v>
      </c>
    </row>
    <row r="1556" spans="1:33" s="1" customFormat="1" ht="24">
      <c r="A1556" s="46" t="s">
        <v>16649</v>
      </c>
      <c r="B1556" s="10" t="s">
        <v>16650</v>
      </c>
      <c r="C1556" s="21" t="s">
        <v>16651</v>
      </c>
      <c r="D1556" s="10" t="s">
        <v>16652</v>
      </c>
      <c r="E1556" s="10" t="s">
        <v>79</v>
      </c>
      <c r="F1556" s="10" t="s">
        <v>44</v>
      </c>
      <c r="G1556" s="10" t="s">
        <v>45</v>
      </c>
      <c r="H1556" s="10" t="s">
        <v>44</v>
      </c>
      <c r="I1556" s="11">
        <v>5307.4</v>
      </c>
      <c r="J1556" s="12">
        <v>1.6418632143715523E-3</v>
      </c>
      <c r="K1556" s="47">
        <v>5307.4</v>
      </c>
      <c r="L1556" s="39" t="s">
        <v>46</v>
      </c>
      <c r="M1556" s="41">
        <v>0</v>
      </c>
      <c r="N1556" s="47">
        <f t="shared" si="48"/>
        <v>5307.4</v>
      </c>
      <c r="O1556" s="39" t="s">
        <v>39</v>
      </c>
      <c r="P1556" s="13" t="s">
        <v>16653</v>
      </c>
      <c r="Q1556" s="40" t="s">
        <v>16654</v>
      </c>
      <c r="R1556" s="40" t="s">
        <v>16655</v>
      </c>
      <c r="S1556" s="40" t="s">
        <v>382</v>
      </c>
      <c r="T1556" s="39" t="s">
        <v>125</v>
      </c>
      <c r="U1556" s="40" t="s">
        <v>16656</v>
      </c>
      <c r="V1556" s="55">
        <v>3462.2235999999953</v>
      </c>
      <c r="W1556" s="43" t="s">
        <v>46</v>
      </c>
      <c r="X1556" s="44">
        <v>0</v>
      </c>
      <c r="Y1556" s="55">
        <f t="shared" si="49"/>
        <v>3462.2235999999953</v>
      </c>
      <c r="Z1556" s="14" t="s">
        <v>39</v>
      </c>
      <c r="AA1556" s="45" t="s">
        <v>16657</v>
      </c>
      <c r="AB1556" s="45" t="s">
        <v>16658</v>
      </c>
      <c r="AC1556" s="45" t="s">
        <v>16659</v>
      </c>
      <c r="AD1556" s="45" t="s">
        <v>55</v>
      </c>
      <c r="AE1556" s="43" t="s">
        <v>125</v>
      </c>
      <c r="AF1556" s="45" t="s">
        <v>16660</v>
      </c>
      <c r="AG1556" s="48">
        <v>1</v>
      </c>
    </row>
    <row r="1557" spans="1:33" s="1" customFormat="1">
      <c r="A1557" s="46" t="s">
        <v>16661</v>
      </c>
      <c r="B1557" s="10" t="s">
        <v>16662</v>
      </c>
      <c r="C1557" s="21" t="s">
        <v>16663</v>
      </c>
      <c r="D1557" s="10" t="s">
        <v>16664</v>
      </c>
      <c r="E1557" s="10" t="s">
        <v>1654</v>
      </c>
      <c r="F1557" s="10" t="s">
        <v>147</v>
      </c>
      <c r="G1557" s="10" t="s">
        <v>2588</v>
      </c>
      <c r="H1557" s="10" t="s">
        <v>136</v>
      </c>
      <c r="I1557" s="11">
        <v>1990273.42</v>
      </c>
      <c r="J1557" s="12">
        <v>0.12313952779751332</v>
      </c>
      <c r="K1557" s="47">
        <v>1990272.6501999975</v>
      </c>
      <c r="L1557" s="39" t="s">
        <v>46</v>
      </c>
      <c r="M1557" s="41">
        <v>0</v>
      </c>
      <c r="N1557" s="47">
        <f t="shared" si="48"/>
        <v>1990272.6501999975</v>
      </c>
      <c r="O1557" s="39" t="s">
        <v>39</v>
      </c>
      <c r="P1557" s="13" t="s">
        <v>16665</v>
      </c>
      <c r="Q1557" s="40" t="s">
        <v>16666</v>
      </c>
      <c r="R1557" s="40" t="s">
        <v>16667</v>
      </c>
      <c r="S1557" s="40" t="s">
        <v>16668</v>
      </c>
      <c r="T1557" s="39" t="s">
        <v>152</v>
      </c>
      <c r="U1557" s="40" t="s">
        <v>16669</v>
      </c>
      <c r="V1557" s="55">
        <v>1787455.8451999975</v>
      </c>
      <c r="W1557" s="43" t="s">
        <v>46</v>
      </c>
      <c r="X1557" s="44">
        <v>0</v>
      </c>
      <c r="Y1557" s="55">
        <f t="shared" si="49"/>
        <v>1787455.8451999975</v>
      </c>
      <c r="Z1557" s="14" t="s">
        <v>39</v>
      </c>
      <c r="AA1557" s="45" t="s">
        <v>16670</v>
      </c>
      <c r="AB1557" s="45" t="s">
        <v>16671</v>
      </c>
      <c r="AC1557" s="45" t="s">
        <v>16667</v>
      </c>
      <c r="AD1557" s="45" t="s">
        <v>156</v>
      </c>
      <c r="AE1557" s="43" t="s">
        <v>152</v>
      </c>
      <c r="AF1557" s="45" t="s">
        <v>16669</v>
      </c>
      <c r="AG1557" s="48">
        <v>1</v>
      </c>
    </row>
    <row r="1558" spans="1:33" s="1" customFormat="1" ht="42.75">
      <c r="A1558" s="46" t="s">
        <v>16672</v>
      </c>
      <c r="B1558" s="10" t="s">
        <v>16673</v>
      </c>
      <c r="C1558" s="21" t="s">
        <v>16674</v>
      </c>
      <c r="D1558" s="10" t="s">
        <v>6387</v>
      </c>
      <c r="E1558" s="10" t="s">
        <v>79</v>
      </c>
      <c r="F1558" s="10" t="s">
        <v>44</v>
      </c>
      <c r="G1558" s="10" t="s">
        <v>45</v>
      </c>
      <c r="H1558" s="10" t="s">
        <v>44</v>
      </c>
      <c r="I1558" s="11"/>
      <c r="J1558" s="12">
        <v>5.6387047675522488E-4</v>
      </c>
      <c r="K1558" s="47">
        <v>8263.8322816</v>
      </c>
      <c r="L1558" s="39" t="s">
        <v>46</v>
      </c>
      <c r="M1558" s="41">
        <v>0</v>
      </c>
      <c r="N1558" s="47">
        <f t="shared" si="48"/>
        <v>8263.8322816</v>
      </c>
      <c r="O1558" s="39" t="s">
        <v>39</v>
      </c>
      <c r="P1558" s="13" t="s">
        <v>16675</v>
      </c>
      <c r="Q1558" s="40" t="s">
        <v>16676</v>
      </c>
      <c r="R1558" s="40" t="s">
        <v>16677</v>
      </c>
      <c r="S1558" s="40" t="s">
        <v>16678</v>
      </c>
      <c r="T1558" s="39" t="s">
        <v>16679</v>
      </c>
      <c r="U1558" s="40" t="s">
        <v>16680</v>
      </c>
      <c r="V1558" s="55">
        <v>197.7880576</v>
      </c>
      <c r="W1558" s="43" t="s">
        <v>46</v>
      </c>
      <c r="X1558" s="44">
        <v>0</v>
      </c>
      <c r="Y1558" s="55">
        <f t="shared" si="49"/>
        <v>197.7880576</v>
      </c>
      <c r="Z1558" s="14" t="s">
        <v>39</v>
      </c>
      <c r="AA1558" s="45" t="s">
        <v>16681</v>
      </c>
      <c r="AB1558" s="45" t="s">
        <v>16682</v>
      </c>
      <c r="AC1558" s="45" t="s">
        <v>16683</v>
      </c>
      <c r="AD1558" s="45" t="s">
        <v>287</v>
      </c>
      <c r="AE1558" s="43" t="s">
        <v>16684</v>
      </c>
      <c r="AF1558" s="45" t="s">
        <v>16685</v>
      </c>
      <c r="AG1558" s="48">
        <v>1</v>
      </c>
    </row>
    <row r="1559" spans="1:33" s="1" customFormat="1" ht="57">
      <c r="A1559" s="46" t="s">
        <v>16686</v>
      </c>
      <c r="B1559" s="10" t="s">
        <v>16673</v>
      </c>
      <c r="C1559" s="21" t="s">
        <v>16674</v>
      </c>
      <c r="D1559" s="10" t="s">
        <v>15032</v>
      </c>
      <c r="E1559" s="10" t="s">
        <v>79</v>
      </c>
      <c r="F1559" s="10" t="s">
        <v>44</v>
      </c>
      <c r="G1559" s="10" t="s">
        <v>45</v>
      </c>
      <c r="H1559" s="10" t="s">
        <v>44</v>
      </c>
      <c r="I1559" s="11"/>
      <c r="J1559" s="12">
        <v>3.5483886417647442E-3</v>
      </c>
      <c r="K1559" s="47">
        <v>18205.154526720002</v>
      </c>
      <c r="L1559" s="39" t="s">
        <v>46</v>
      </c>
      <c r="M1559" s="41">
        <v>0</v>
      </c>
      <c r="N1559" s="47">
        <f t="shared" si="48"/>
        <v>18205.154526720002</v>
      </c>
      <c r="O1559" s="39" t="s">
        <v>39</v>
      </c>
      <c r="P1559" s="13" t="s">
        <v>16687</v>
      </c>
      <c r="Q1559" s="40" t="s">
        <v>16688</v>
      </c>
      <c r="R1559" s="40" t="s">
        <v>16689</v>
      </c>
      <c r="S1559" s="40" t="s">
        <v>16690</v>
      </c>
      <c r="T1559" s="39" t="s">
        <v>16691</v>
      </c>
      <c r="U1559" s="40" t="s">
        <v>16692</v>
      </c>
      <c r="V1559" s="55">
        <v>195.31570687999999</v>
      </c>
      <c r="W1559" s="43" t="s">
        <v>46</v>
      </c>
      <c r="X1559" s="44">
        <v>0</v>
      </c>
      <c r="Y1559" s="55">
        <f t="shared" si="49"/>
        <v>195.31570687999999</v>
      </c>
      <c r="Z1559" s="14" t="s">
        <v>39</v>
      </c>
      <c r="AA1559" s="45" t="s">
        <v>16693</v>
      </c>
      <c r="AB1559" s="45" t="s">
        <v>16694</v>
      </c>
      <c r="AC1559" s="45" t="s">
        <v>16695</v>
      </c>
      <c r="AD1559" s="45" t="s">
        <v>287</v>
      </c>
      <c r="AE1559" s="43" t="s">
        <v>1557</v>
      </c>
      <c r="AF1559" s="45" t="s">
        <v>16696</v>
      </c>
      <c r="AG1559" s="48">
        <v>1</v>
      </c>
    </row>
    <row r="1560" spans="1:33" s="1" customFormat="1" ht="42.75">
      <c r="A1560" s="46" t="s">
        <v>16697</v>
      </c>
      <c r="B1560" s="10" t="s">
        <v>16673</v>
      </c>
      <c r="C1560" s="21" t="s">
        <v>16674</v>
      </c>
      <c r="D1560" s="10" t="s">
        <v>792</v>
      </c>
      <c r="E1560" s="10" t="s">
        <v>79</v>
      </c>
      <c r="F1560" s="10" t="s">
        <v>44</v>
      </c>
      <c r="G1560" s="10" t="s">
        <v>45</v>
      </c>
      <c r="H1560" s="10" t="s">
        <v>44</v>
      </c>
      <c r="I1560" s="11"/>
      <c r="J1560" s="12">
        <v>1.06847078105533E-2</v>
      </c>
      <c r="K1560" s="47">
        <v>2348.7331839999997</v>
      </c>
      <c r="L1560" s="39" t="s">
        <v>46</v>
      </c>
      <c r="M1560" s="41">
        <v>0</v>
      </c>
      <c r="N1560" s="47">
        <f t="shared" si="48"/>
        <v>2348.7331839999997</v>
      </c>
      <c r="O1560" s="39" t="s">
        <v>39</v>
      </c>
      <c r="P1560" s="13" t="s">
        <v>16698</v>
      </c>
      <c r="Q1560" s="40" t="s">
        <v>16699</v>
      </c>
      <c r="R1560" s="40" t="s">
        <v>16700</v>
      </c>
      <c r="S1560" s="40" t="s">
        <v>382</v>
      </c>
      <c r="T1560" s="39" t="s">
        <v>125</v>
      </c>
      <c r="U1560" s="40" t="s">
        <v>16701</v>
      </c>
      <c r="V1560" s="55">
        <v>317.69706751999996</v>
      </c>
      <c r="W1560" s="43" t="s">
        <v>46</v>
      </c>
      <c r="X1560" s="44">
        <v>0</v>
      </c>
      <c r="Y1560" s="55">
        <f t="shared" si="49"/>
        <v>317.69706751999996</v>
      </c>
      <c r="Z1560" s="14" t="s">
        <v>39</v>
      </c>
      <c r="AA1560" s="45" t="s">
        <v>16702</v>
      </c>
      <c r="AB1560" s="45" t="s">
        <v>16703</v>
      </c>
      <c r="AC1560" s="45" t="s">
        <v>16704</v>
      </c>
      <c r="AD1560" s="45" t="s">
        <v>287</v>
      </c>
      <c r="AE1560" s="43" t="s">
        <v>16705</v>
      </c>
      <c r="AF1560" s="45" t="s">
        <v>16706</v>
      </c>
      <c r="AG1560" s="48">
        <v>1</v>
      </c>
    </row>
    <row r="1561" spans="1:33" s="1" customFormat="1" ht="24">
      <c r="A1561" s="46" t="s">
        <v>16707</v>
      </c>
      <c r="B1561" s="10" t="s">
        <v>16708</v>
      </c>
      <c r="C1561" s="21" t="s">
        <v>16709</v>
      </c>
      <c r="D1561" s="10" t="s">
        <v>16710</v>
      </c>
      <c r="E1561" s="10" t="s">
        <v>79</v>
      </c>
      <c r="F1561" s="10" t="s">
        <v>44</v>
      </c>
      <c r="G1561" s="10" t="s">
        <v>45</v>
      </c>
      <c r="H1561" s="10" t="s">
        <v>44</v>
      </c>
      <c r="I1561" s="11"/>
      <c r="J1561" s="12">
        <v>1.2781557289036054E-3</v>
      </c>
      <c r="K1561" s="47">
        <v>6655.5681382399998</v>
      </c>
      <c r="L1561" s="39" t="s">
        <v>46</v>
      </c>
      <c r="M1561" s="41">
        <v>0</v>
      </c>
      <c r="N1561" s="47">
        <f t="shared" si="48"/>
        <v>6655.5681382399998</v>
      </c>
      <c r="O1561" s="39" t="s">
        <v>39</v>
      </c>
      <c r="P1561" s="13" t="s">
        <v>16711</v>
      </c>
      <c r="Q1561" s="40" t="s">
        <v>16712</v>
      </c>
      <c r="R1561" s="40" t="s">
        <v>16713</v>
      </c>
      <c r="S1561" s="40" t="s">
        <v>676</v>
      </c>
      <c r="T1561" s="39" t="s">
        <v>125</v>
      </c>
      <c r="U1561" s="40" t="s">
        <v>16714</v>
      </c>
      <c r="V1561" s="55">
        <v>1959.3379456</v>
      </c>
      <c r="W1561" s="43" t="s">
        <v>46</v>
      </c>
      <c r="X1561" s="44">
        <v>0</v>
      </c>
      <c r="Y1561" s="55">
        <f t="shared" si="49"/>
        <v>1959.3379456</v>
      </c>
      <c r="Z1561" s="14" t="s">
        <v>39</v>
      </c>
      <c r="AA1561" s="45" t="s">
        <v>16715</v>
      </c>
      <c r="AB1561" s="45" t="s">
        <v>16716</v>
      </c>
      <c r="AC1561" s="45" t="s">
        <v>16713</v>
      </c>
      <c r="AD1561" s="45" t="s">
        <v>55</v>
      </c>
      <c r="AE1561" s="43" t="s">
        <v>125</v>
      </c>
      <c r="AF1561" s="45" t="s">
        <v>16717</v>
      </c>
      <c r="AG1561" s="48">
        <v>1</v>
      </c>
    </row>
    <row r="1562" spans="1:33" s="1" customFormat="1" ht="28.5">
      <c r="A1562" s="46" t="s">
        <v>16718</v>
      </c>
      <c r="B1562" s="10" t="s">
        <v>16708</v>
      </c>
      <c r="C1562" s="21" t="s">
        <v>16709</v>
      </c>
      <c r="D1562" s="10" t="s">
        <v>16719</v>
      </c>
      <c r="E1562" s="10" t="s">
        <v>79</v>
      </c>
      <c r="F1562" s="10" t="s">
        <v>44</v>
      </c>
      <c r="G1562" s="10" t="s">
        <v>45</v>
      </c>
      <c r="H1562" s="10" t="s">
        <v>44</v>
      </c>
      <c r="I1562" s="11"/>
      <c r="J1562" s="12">
        <v>1.0132139973669787E-2</v>
      </c>
      <c r="K1562" s="47">
        <v>6070.8571929600002</v>
      </c>
      <c r="L1562" s="39" t="s">
        <v>46</v>
      </c>
      <c r="M1562" s="41">
        <v>0</v>
      </c>
      <c r="N1562" s="47">
        <f t="shared" si="48"/>
        <v>6070.8571929600002</v>
      </c>
      <c r="O1562" s="39" t="s">
        <v>39</v>
      </c>
      <c r="P1562" s="13" t="s">
        <v>16720</v>
      </c>
      <c r="Q1562" s="40" t="s">
        <v>16721</v>
      </c>
      <c r="R1562" s="40" t="s">
        <v>16722</v>
      </c>
      <c r="S1562" s="40" t="s">
        <v>676</v>
      </c>
      <c r="T1562" s="39" t="s">
        <v>125</v>
      </c>
      <c r="U1562" s="40" t="s">
        <v>16723</v>
      </c>
      <c r="V1562" s="55">
        <v>1508.1339392</v>
      </c>
      <c r="W1562" s="43" t="s">
        <v>46</v>
      </c>
      <c r="X1562" s="44">
        <v>0</v>
      </c>
      <c r="Y1562" s="55">
        <f t="shared" si="49"/>
        <v>1508.1339392</v>
      </c>
      <c r="Z1562" s="14" t="s">
        <v>39</v>
      </c>
      <c r="AA1562" s="45" t="s">
        <v>16724</v>
      </c>
      <c r="AB1562" s="45" t="s">
        <v>16725</v>
      </c>
      <c r="AC1562" s="45" t="s">
        <v>16726</v>
      </c>
      <c r="AD1562" s="45" t="s">
        <v>271</v>
      </c>
      <c r="AE1562" s="43" t="s">
        <v>259</v>
      </c>
      <c r="AF1562" s="45" t="s">
        <v>16727</v>
      </c>
      <c r="AG1562" s="48">
        <v>1</v>
      </c>
    </row>
    <row r="1563" spans="1:33" s="1" customFormat="1" ht="42.75">
      <c r="A1563" s="46" t="s">
        <v>16728</v>
      </c>
      <c r="B1563" s="10" t="s">
        <v>16708</v>
      </c>
      <c r="C1563" s="21" t="s">
        <v>16709</v>
      </c>
      <c r="D1563" s="10" t="s">
        <v>16729</v>
      </c>
      <c r="E1563" s="10" t="s">
        <v>79</v>
      </c>
      <c r="F1563" s="10" t="s">
        <v>44</v>
      </c>
      <c r="G1563" s="10" t="s">
        <v>45</v>
      </c>
      <c r="H1563" s="10" t="s">
        <v>44</v>
      </c>
      <c r="I1563" s="11"/>
      <c r="J1563" s="12">
        <v>4.2824059307448557E-2</v>
      </c>
      <c r="K1563" s="47">
        <v>6164.8065203199994</v>
      </c>
      <c r="L1563" s="39" t="s">
        <v>46</v>
      </c>
      <c r="M1563" s="41">
        <v>0</v>
      </c>
      <c r="N1563" s="47">
        <f t="shared" si="48"/>
        <v>6164.8065203199994</v>
      </c>
      <c r="O1563" s="39" t="s">
        <v>39</v>
      </c>
      <c r="P1563" s="13" t="s">
        <v>16730</v>
      </c>
      <c r="Q1563" s="40" t="s">
        <v>16731</v>
      </c>
      <c r="R1563" s="40" t="s">
        <v>16732</v>
      </c>
      <c r="S1563" s="40" t="s">
        <v>16733</v>
      </c>
      <c r="T1563" s="39" t="s">
        <v>3234</v>
      </c>
      <c r="U1563" s="40" t="s">
        <v>16734</v>
      </c>
      <c r="V1563" s="55">
        <v>1539.0383231999999</v>
      </c>
      <c r="W1563" s="43" t="s">
        <v>46</v>
      </c>
      <c r="X1563" s="44">
        <v>0</v>
      </c>
      <c r="Y1563" s="55">
        <f t="shared" si="49"/>
        <v>1539.0383231999999</v>
      </c>
      <c r="Z1563" s="14" t="s">
        <v>39</v>
      </c>
      <c r="AA1563" s="45" t="s">
        <v>16735</v>
      </c>
      <c r="AB1563" s="45" t="s">
        <v>16736</v>
      </c>
      <c r="AC1563" s="45" t="s">
        <v>16737</v>
      </c>
      <c r="AD1563" s="45" t="s">
        <v>271</v>
      </c>
      <c r="AE1563" s="43" t="s">
        <v>259</v>
      </c>
      <c r="AF1563" s="45" t="s">
        <v>16738</v>
      </c>
      <c r="AG1563" s="48">
        <v>1</v>
      </c>
    </row>
    <row r="1564" spans="1:33" s="1" customFormat="1" ht="42.75">
      <c r="A1564" s="46" t="s">
        <v>16739</v>
      </c>
      <c r="B1564" s="10" t="s">
        <v>16740</v>
      </c>
      <c r="C1564" s="21" t="s">
        <v>16741</v>
      </c>
      <c r="D1564" s="10" t="s">
        <v>2186</v>
      </c>
      <c r="E1564" s="10" t="s">
        <v>79</v>
      </c>
      <c r="F1564" s="10" t="s">
        <v>44</v>
      </c>
      <c r="G1564" s="10" t="s">
        <v>45</v>
      </c>
      <c r="H1564" s="10" t="s">
        <v>44</v>
      </c>
      <c r="I1564" s="11">
        <v>6331.3</v>
      </c>
      <c r="J1564" s="12">
        <v>2.3023456900513571E-3</v>
      </c>
      <c r="K1564" s="47">
        <v>6331.3</v>
      </c>
      <c r="L1564" s="39" t="s">
        <v>46</v>
      </c>
      <c r="M1564" s="41">
        <v>0</v>
      </c>
      <c r="N1564" s="47">
        <f t="shared" si="48"/>
        <v>6331.3</v>
      </c>
      <c r="O1564" s="39" t="s">
        <v>39</v>
      </c>
      <c r="P1564" s="13" t="s">
        <v>16742</v>
      </c>
      <c r="Q1564" s="40" t="s">
        <v>16743</v>
      </c>
      <c r="R1564" s="40" t="s">
        <v>16744</v>
      </c>
      <c r="S1564" s="40" t="s">
        <v>16745</v>
      </c>
      <c r="T1564" s="39" t="s">
        <v>797</v>
      </c>
      <c r="U1564" s="40" t="s">
        <v>16746</v>
      </c>
      <c r="V1564" s="55">
        <v>1762.4096</v>
      </c>
      <c r="W1564" s="43" t="s">
        <v>46</v>
      </c>
      <c r="X1564" s="44">
        <v>0</v>
      </c>
      <c r="Y1564" s="55">
        <f t="shared" si="49"/>
        <v>1762.4096</v>
      </c>
      <c r="Z1564" s="14" t="s">
        <v>39</v>
      </c>
      <c r="AA1564" s="45" t="s">
        <v>16747</v>
      </c>
      <c r="AB1564" s="45" t="s">
        <v>16748</v>
      </c>
      <c r="AC1564" s="45" t="s">
        <v>16749</v>
      </c>
      <c r="AD1564" s="45" t="s">
        <v>287</v>
      </c>
      <c r="AE1564" s="43" t="s">
        <v>7268</v>
      </c>
      <c r="AF1564" s="45" t="s">
        <v>16750</v>
      </c>
      <c r="AG1564" s="48">
        <v>1</v>
      </c>
    </row>
    <row r="1565" spans="1:33" s="1" customFormat="1" ht="42.75">
      <c r="A1565" s="46" t="s">
        <v>16751</v>
      </c>
      <c r="B1565" s="10" t="s">
        <v>16740</v>
      </c>
      <c r="C1565" s="21" t="s">
        <v>16741</v>
      </c>
      <c r="D1565" s="10" t="s">
        <v>2197</v>
      </c>
      <c r="E1565" s="10" t="s">
        <v>79</v>
      </c>
      <c r="F1565" s="10" t="s">
        <v>44</v>
      </c>
      <c r="G1565" s="10" t="s">
        <v>45</v>
      </c>
      <c r="H1565" s="10" t="s">
        <v>44</v>
      </c>
      <c r="I1565" s="11">
        <v>12662.6</v>
      </c>
      <c r="J1565" s="12">
        <v>6.6017245740971177E-3</v>
      </c>
      <c r="K1565" s="47">
        <v>4262.3616000000002</v>
      </c>
      <c r="L1565" s="39" t="s">
        <v>46</v>
      </c>
      <c r="M1565" s="41">
        <v>0</v>
      </c>
      <c r="N1565" s="47">
        <f t="shared" si="48"/>
        <v>4262.3616000000002</v>
      </c>
      <c r="O1565" s="39" t="s">
        <v>39</v>
      </c>
      <c r="P1565" s="13" t="s">
        <v>16752</v>
      </c>
      <c r="Q1565" s="40" t="s">
        <v>16753</v>
      </c>
      <c r="R1565" s="40" t="s">
        <v>16754</v>
      </c>
      <c r="S1565" s="40" t="s">
        <v>16755</v>
      </c>
      <c r="T1565" s="39" t="s">
        <v>852</v>
      </c>
      <c r="U1565" s="40" t="s">
        <v>16756</v>
      </c>
      <c r="V1565" s="55">
        <v>2606.2847999999999</v>
      </c>
      <c r="W1565" s="43" t="s">
        <v>46</v>
      </c>
      <c r="X1565" s="44">
        <v>0</v>
      </c>
      <c r="Y1565" s="55">
        <f t="shared" si="49"/>
        <v>2606.2847999999999</v>
      </c>
      <c r="Z1565" s="14" t="s">
        <v>39</v>
      </c>
      <c r="AA1565" s="45" t="s">
        <v>16757</v>
      </c>
      <c r="AB1565" s="45" t="s">
        <v>16758</v>
      </c>
      <c r="AC1565" s="45" t="s">
        <v>16759</v>
      </c>
      <c r="AD1565" s="45" t="s">
        <v>287</v>
      </c>
      <c r="AE1565" s="43" t="s">
        <v>6738</v>
      </c>
      <c r="AF1565" s="45" t="s">
        <v>16760</v>
      </c>
      <c r="AG1565" s="48">
        <v>1</v>
      </c>
    </row>
    <row r="1566" spans="1:33" s="1" customFormat="1" ht="57">
      <c r="A1566" s="46" t="s">
        <v>16761</v>
      </c>
      <c r="B1566" s="10" t="s">
        <v>16740</v>
      </c>
      <c r="C1566" s="21" t="s">
        <v>16741</v>
      </c>
      <c r="D1566" s="10" t="s">
        <v>14461</v>
      </c>
      <c r="E1566" s="10" t="s">
        <v>79</v>
      </c>
      <c r="F1566" s="10" t="s">
        <v>44</v>
      </c>
      <c r="G1566" s="10" t="s">
        <v>45</v>
      </c>
      <c r="H1566" s="10" t="s">
        <v>44</v>
      </c>
      <c r="I1566" s="11">
        <v>25325.200000000001</v>
      </c>
      <c r="J1566" s="12">
        <v>8.9602961076917814E-2</v>
      </c>
      <c r="K1566" s="47">
        <v>11649.097599999999</v>
      </c>
      <c r="L1566" s="39" t="s">
        <v>46</v>
      </c>
      <c r="M1566" s="41">
        <v>0</v>
      </c>
      <c r="N1566" s="47">
        <f t="shared" si="48"/>
        <v>11649.097599999999</v>
      </c>
      <c r="O1566" s="39" t="s">
        <v>39</v>
      </c>
      <c r="P1566" s="13" t="s">
        <v>16762</v>
      </c>
      <c r="Q1566" s="40" t="s">
        <v>16763</v>
      </c>
      <c r="R1566" s="40" t="s">
        <v>16764</v>
      </c>
      <c r="S1566" s="40" t="s">
        <v>16765</v>
      </c>
      <c r="T1566" s="39" t="s">
        <v>797</v>
      </c>
      <c r="U1566" s="40" t="s">
        <v>16766</v>
      </c>
      <c r="V1566" s="55">
        <v>6210.2879999999996</v>
      </c>
      <c r="W1566" s="43" t="s">
        <v>46</v>
      </c>
      <c r="X1566" s="44">
        <v>0</v>
      </c>
      <c r="Y1566" s="55">
        <f t="shared" si="49"/>
        <v>6210.2879999999996</v>
      </c>
      <c r="Z1566" s="14" t="s">
        <v>39</v>
      </c>
      <c r="AA1566" s="45" t="s">
        <v>16767</v>
      </c>
      <c r="AB1566" s="45" t="s">
        <v>16768</v>
      </c>
      <c r="AC1566" s="45" t="s">
        <v>16764</v>
      </c>
      <c r="AD1566" s="45" t="s">
        <v>55</v>
      </c>
      <c r="AE1566" s="43" t="s">
        <v>797</v>
      </c>
      <c r="AF1566" s="45" t="s">
        <v>16769</v>
      </c>
      <c r="AG1566" s="48">
        <v>1</v>
      </c>
    </row>
    <row r="1567" spans="1:33" s="1" customFormat="1" ht="99.75">
      <c r="A1567" s="46" t="s">
        <v>16770</v>
      </c>
      <c r="B1567" s="10" t="s">
        <v>16771</v>
      </c>
      <c r="C1567" s="21" t="s">
        <v>16772</v>
      </c>
      <c r="D1567" s="10" t="s">
        <v>16773</v>
      </c>
      <c r="E1567" s="10" t="s">
        <v>3322</v>
      </c>
      <c r="F1567" s="10" t="s">
        <v>3322</v>
      </c>
      <c r="G1567" s="10" t="s">
        <v>3323</v>
      </c>
      <c r="H1567" s="10" t="s">
        <v>3322</v>
      </c>
      <c r="I1567" s="11">
        <v>8221.98</v>
      </c>
      <c r="J1567" s="12">
        <v>5.7541470936952862E-3</v>
      </c>
      <c r="K1567" s="47">
        <v>8221.4607999999898</v>
      </c>
      <c r="L1567" s="39" t="s">
        <v>46</v>
      </c>
      <c r="M1567" s="41">
        <v>0</v>
      </c>
      <c r="N1567" s="47">
        <f t="shared" si="48"/>
        <v>8221.4607999999898</v>
      </c>
      <c r="O1567" s="39" t="s">
        <v>39</v>
      </c>
      <c r="P1567" s="13" t="s">
        <v>16774</v>
      </c>
      <c r="Q1567" s="40" t="s">
        <v>16775</v>
      </c>
      <c r="R1567" s="40" t="s">
        <v>16776</v>
      </c>
      <c r="S1567" s="40" t="s">
        <v>16777</v>
      </c>
      <c r="T1567" s="39" t="s">
        <v>409</v>
      </c>
      <c r="U1567" s="40" t="s">
        <v>16778</v>
      </c>
      <c r="V1567" s="55">
        <v>8221.4607999999898</v>
      </c>
      <c r="W1567" s="43" t="s">
        <v>46</v>
      </c>
      <c r="X1567" s="44">
        <v>0</v>
      </c>
      <c r="Y1567" s="55">
        <f t="shared" si="49"/>
        <v>8221.4607999999898</v>
      </c>
      <c r="Z1567" s="14" t="s">
        <v>39</v>
      </c>
      <c r="AA1567" s="45" t="s">
        <v>16779</v>
      </c>
      <c r="AB1567" s="45" t="s">
        <v>16780</v>
      </c>
      <c r="AC1567" s="45" t="s">
        <v>16776</v>
      </c>
      <c r="AD1567" s="45" t="s">
        <v>55</v>
      </c>
      <c r="AE1567" s="43" t="s">
        <v>409</v>
      </c>
      <c r="AF1567" s="45" t="s">
        <v>16778</v>
      </c>
      <c r="AG1567" s="48">
        <v>1</v>
      </c>
    </row>
    <row r="1568" spans="1:33" s="1" customFormat="1" ht="57">
      <c r="A1568" s="46" t="s">
        <v>16781</v>
      </c>
      <c r="B1568" s="10" t="s">
        <v>16771</v>
      </c>
      <c r="C1568" s="21" t="s">
        <v>16772</v>
      </c>
      <c r="D1568" s="10" t="s">
        <v>16782</v>
      </c>
      <c r="E1568" s="10" t="s">
        <v>3322</v>
      </c>
      <c r="F1568" s="10" t="s">
        <v>3322</v>
      </c>
      <c r="G1568" s="10" t="s">
        <v>3323</v>
      </c>
      <c r="H1568" s="10" t="s">
        <v>3322</v>
      </c>
      <c r="I1568" s="11">
        <v>12333.02</v>
      </c>
      <c r="J1568" s="12">
        <v>2.4293023394488817E-2</v>
      </c>
      <c r="K1568" s="47">
        <v>12332.191199999983</v>
      </c>
      <c r="L1568" s="39" t="s">
        <v>46</v>
      </c>
      <c r="M1568" s="41">
        <v>0</v>
      </c>
      <c r="N1568" s="47">
        <f t="shared" si="48"/>
        <v>12332.191199999983</v>
      </c>
      <c r="O1568" s="39" t="s">
        <v>39</v>
      </c>
      <c r="P1568" s="13" t="s">
        <v>16783</v>
      </c>
      <c r="Q1568" s="40" t="s">
        <v>16784</v>
      </c>
      <c r="R1568" s="40" t="s">
        <v>16785</v>
      </c>
      <c r="S1568" s="40" t="s">
        <v>16786</v>
      </c>
      <c r="T1568" s="39" t="s">
        <v>409</v>
      </c>
      <c r="U1568" s="40" t="s">
        <v>16787</v>
      </c>
      <c r="V1568" s="55">
        <v>12332.191199999983</v>
      </c>
      <c r="W1568" s="43" t="s">
        <v>46</v>
      </c>
      <c r="X1568" s="44">
        <v>0</v>
      </c>
      <c r="Y1568" s="55">
        <f t="shared" si="49"/>
        <v>12332.191199999983</v>
      </c>
      <c r="Z1568" s="14" t="s">
        <v>39</v>
      </c>
      <c r="AA1568" s="45" t="s">
        <v>16788</v>
      </c>
      <c r="AB1568" s="45" t="s">
        <v>16789</v>
      </c>
      <c r="AC1568" s="45" t="s">
        <v>16785</v>
      </c>
      <c r="AD1568" s="45" t="s">
        <v>55</v>
      </c>
      <c r="AE1568" s="43" t="s">
        <v>409</v>
      </c>
      <c r="AF1568" s="45" t="s">
        <v>16787</v>
      </c>
      <c r="AG1568" s="48">
        <v>1</v>
      </c>
    </row>
    <row r="1569" spans="1:33" s="1" customFormat="1" ht="29.25">
      <c r="A1569" s="46" t="s">
        <v>16790</v>
      </c>
      <c r="B1569" s="10" t="s">
        <v>16771</v>
      </c>
      <c r="C1569" s="21" t="s">
        <v>16772</v>
      </c>
      <c r="D1569" s="10" t="s">
        <v>16791</v>
      </c>
      <c r="E1569" s="10" t="s">
        <v>3322</v>
      </c>
      <c r="F1569" s="10" t="s">
        <v>3322</v>
      </c>
      <c r="G1569" s="10" t="s">
        <v>3323</v>
      </c>
      <c r="H1569" s="10" t="s">
        <v>3322</v>
      </c>
      <c r="I1569" s="11">
        <v>16444.05</v>
      </c>
      <c r="J1569" s="12">
        <v>5.1100138944071574E-2</v>
      </c>
      <c r="K1569" s="47">
        <v>16443.977799999979</v>
      </c>
      <c r="L1569" s="39" t="s">
        <v>46</v>
      </c>
      <c r="M1569" s="41">
        <v>0</v>
      </c>
      <c r="N1569" s="47">
        <f t="shared" si="48"/>
        <v>16443.977799999979</v>
      </c>
      <c r="O1569" s="39" t="s">
        <v>39</v>
      </c>
      <c r="P1569" s="13" t="s">
        <v>16792</v>
      </c>
      <c r="Q1569" s="40" t="s">
        <v>16793</v>
      </c>
      <c r="R1569" s="40" t="s">
        <v>16794</v>
      </c>
      <c r="S1569" s="40" t="s">
        <v>16795</v>
      </c>
      <c r="T1569" s="39" t="s">
        <v>409</v>
      </c>
      <c r="U1569" s="40" t="s">
        <v>16796</v>
      </c>
      <c r="V1569" s="55">
        <v>16443.977799999979</v>
      </c>
      <c r="W1569" s="43" t="s">
        <v>46</v>
      </c>
      <c r="X1569" s="44">
        <v>0</v>
      </c>
      <c r="Y1569" s="55">
        <f t="shared" si="49"/>
        <v>16443.977799999979</v>
      </c>
      <c r="Z1569" s="14" t="s">
        <v>39</v>
      </c>
      <c r="AA1569" s="45" t="s">
        <v>16797</v>
      </c>
      <c r="AB1569" s="45" t="s">
        <v>16798</v>
      </c>
      <c r="AC1569" s="45" t="s">
        <v>16794</v>
      </c>
      <c r="AD1569" s="45" t="s">
        <v>55</v>
      </c>
      <c r="AE1569" s="43" t="s">
        <v>409</v>
      </c>
      <c r="AF1569" s="45" t="s">
        <v>16796</v>
      </c>
      <c r="AG1569" s="48">
        <v>1</v>
      </c>
    </row>
    <row r="1570" spans="1:33" s="1" customFormat="1" ht="42.75">
      <c r="A1570" s="46" t="s">
        <v>16799</v>
      </c>
      <c r="B1570" s="10" t="s">
        <v>16800</v>
      </c>
      <c r="C1570" s="21" t="s">
        <v>16801</v>
      </c>
      <c r="D1570" s="10" t="s">
        <v>829</v>
      </c>
      <c r="E1570" s="10" t="s">
        <v>79</v>
      </c>
      <c r="F1570" s="10" t="s">
        <v>44</v>
      </c>
      <c r="G1570" s="10" t="s">
        <v>45</v>
      </c>
      <c r="H1570" s="10" t="s">
        <v>44</v>
      </c>
      <c r="I1570" s="11">
        <v>97591.27</v>
      </c>
      <c r="J1570" s="12">
        <v>4.605282510602484E-2</v>
      </c>
      <c r="K1570" s="47">
        <v>97590.767599999876</v>
      </c>
      <c r="L1570" s="39" t="s">
        <v>46</v>
      </c>
      <c r="M1570" s="41">
        <v>0</v>
      </c>
      <c r="N1570" s="47">
        <f t="shared" si="48"/>
        <v>97590.767599999876</v>
      </c>
      <c r="O1570" s="39" t="s">
        <v>39</v>
      </c>
      <c r="P1570" s="13" t="s">
        <v>16802</v>
      </c>
      <c r="Q1570" s="40" t="s">
        <v>16803</v>
      </c>
      <c r="R1570" s="40" t="s">
        <v>16804</v>
      </c>
      <c r="S1570" s="40" t="s">
        <v>16805</v>
      </c>
      <c r="T1570" s="39" t="s">
        <v>84</v>
      </c>
      <c r="U1570" s="40" t="s">
        <v>16806</v>
      </c>
      <c r="V1570" s="55">
        <v>97590.767599999876</v>
      </c>
      <c r="W1570" s="43" t="s">
        <v>46</v>
      </c>
      <c r="X1570" s="44">
        <v>0</v>
      </c>
      <c r="Y1570" s="55">
        <f t="shared" si="49"/>
        <v>97590.767599999876</v>
      </c>
      <c r="Z1570" s="14" t="s">
        <v>39</v>
      </c>
      <c r="AA1570" s="45" t="s">
        <v>16807</v>
      </c>
      <c r="AB1570" s="45" t="s">
        <v>16808</v>
      </c>
      <c r="AC1570" s="45" t="s">
        <v>16804</v>
      </c>
      <c r="AD1570" s="45" t="s">
        <v>55</v>
      </c>
      <c r="AE1570" s="43" t="s">
        <v>84</v>
      </c>
      <c r="AF1570" s="45" t="s">
        <v>16806</v>
      </c>
      <c r="AG1570" s="48">
        <v>1</v>
      </c>
    </row>
    <row r="1571" spans="1:33" s="1" customFormat="1" ht="57">
      <c r="A1571" s="46" t="s">
        <v>16809</v>
      </c>
      <c r="B1571" s="10" t="s">
        <v>16800</v>
      </c>
      <c r="C1571" s="21" t="s">
        <v>16801</v>
      </c>
      <c r="D1571" s="10" t="s">
        <v>43</v>
      </c>
      <c r="E1571" s="10" t="s">
        <v>79</v>
      </c>
      <c r="F1571" s="10" t="s">
        <v>44</v>
      </c>
      <c r="G1571" s="10" t="s">
        <v>45</v>
      </c>
      <c r="H1571" s="10" t="s">
        <v>44</v>
      </c>
      <c r="I1571" s="11">
        <v>195182.56</v>
      </c>
      <c r="J1571" s="12">
        <v>6.9590935715771046E-2</v>
      </c>
      <c r="K1571" s="47">
        <v>195181.53519999975</v>
      </c>
      <c r="L1571" s="39" t="s">
        <v>46</v>
      </c>
      <c r="M1571" s="41">
        <v>0</v>
      </c>
      <c r="N1571" s="47">
        <f t="shared" si="48"/>
        <v>195181.53519999975</v>
      </c>
      <c r="O1571" s="39" t="s">
        <v>39</v>
      </c>
      <c r="P1571" s="13" t="s">
        <v>16810</v>
      </c>
      <c r="Q1571" s="40" t="s">
        <v>16811</v>
      </c>
      <c r="R1571" s="40" t="s">
        <v>16812</v>
      </c>
      <c r="S1571" s="40" t="s">
        <v>16813</v>
      </c>
      <c r="T1571" s="39" t="s">
        <v>84</v>
      </c>
      <c r="U1571" s="40" t="s">
        <v>16814</v>
      </c>
      <c r="V1571" s="55">
        <v>195181.53519999975</v>
      </c>
      <c r="W1571" s="43" t="s">
        <v>46</v>
      </c>
      <c r="X1571" s="44">
        <v>0</v>
      </c>
      <c r="Y1571" s="55">
        <f t="shared" si="49"/>
        <v>195181.53519999975</v>
      </c>
      <c r="Z1571" s="14" t="s">
        <v>39</v>
      </c>
      <c r="AA1571" s="45" t="s">
        <v>16807</v>
      </c>
      <c r="AB1571" s="45" t="s">
        <v>16815</v>
      </c>
      <c r="AC1571" s="45" t="s">
        <v>16812</v>
      </c>
      <c r="AD1571" s="45" t="s">
        <v>55</v>
      </c>
      <c r="AE1571" s="43" t="s">
        <v>84</v>
      </c>
      <c r="AF1571" s="45" t="s">
        <v>16814</v>
      </c>
      <c r="AG1571" s="48">
        <v>1</v>
      </c>
    </row>
    <row r="1572" spans="1:33" s="1" customFormat="1" ht="42.75">
      <c r="A1572" s="46" t="s">
        <v>16816</v>
      </c>
      <c r="B1572" s="10" t="s">
        <v>16800</v>
      </c>
      <c r="C1572" s="21" t="s">
        <v>16801</v>
      </c>
      <c r="D1572" s="10" t="s">
        <v>1959</v>
      </c>
      <c r="E1572" s="10" t="s">
        <v>79</v>
      </c>
      <c r="F1572" s="10" t="s">
        <v>44</v>
      </c>
      <c r="G1572" s="10" t="s">
        <v>45</v>
      </c>
      <c r="H1572" s="10" t="s">
        <v>44</v>
      </c>
      <c r="I1572" s="11">
        <v>292773.84999999998</v>
      </c>
      <c r="J1572" s="12">
        <v>7.8289802680241966E-2</v>
      </c>
      <c r="K1572" s="47">
        <v>292773.35899999959</v>
      </c>
      <c r="L1572" s="39" t="s">
        <v>46</v>
      </c>
      <c r="M1572" s="41">
        <v>0</v>
      </c>
      <c r="N1572" s="47">
        <f t="shared" si="48"/>
        <v>292773.35899999959</v>
      </c>
      <c r="O1572" s="39" t="s">
        <v>39</v>
      </c>
      <c r="P1572" s="13" t="s">
        <v>16817</v>
      </c>
      <c r="Q1572" s="40" t="s">
        <v>16818</v>
      </c>
      <c r="R1572" s="40" t="s">
        <v>16819</v>
      </c>
      <c r="S1572" s="40" t="s">
        <v>16805</v>
      </c>
      <c r="T1572" s="39" t="s">
        <v>84</v>
      </c>
      <c r="U1572" s="40" t="s">
        <v>16820</v>
      </c>
      <c r="V1572" s="55">
        <v>292773.35899999959</v>
      </c>
      <c r="W1572" s="43" t="s">
        <v>46</v>
      </c>
      <c r="X1572" s="44">
        <v>0</v>
      </c>
      <c r="Y1572" s="55">
        <f t="shared" si="49"/>
        <v>292773.35899999959</v>
      </c>
      <c r="Z1572" s="14" t="s">
        <v>39</v>
      </c>
      <c r="AA1572" s="45" t="s">
        <v>16807</v>
      </c>
      <c r="AB1572" s="45" t="s">
        <v>16821</v>
      </c>
      <c r="AC1572" s="45" t="s">
        <v>16819</v>
      </c>
      <c r="AD1572" s="45" t="s">
        <v>55</v>
      </c>
      <c r="AE1572" s="43" t="s">
        <v>84</v>
      </c>
      <c r="AF1572" s="45" t="s">
        <v>16820</v>
      </c>
      <c r="AG1572" s="48">
        <v>1</v>
      </c>
    </row>
    <row r="1573" spans="1:33" s="1" customFormat="1" ht="24">
      <c r="A1573" s="46" t="s">
        <v>16822</v>
      </c>
      <c r="B1573" s="10" t="s">
        <v>16800</v>
      </c>
      <c r="C1573" s="21" t="s">
        <v>16801</v>
      </c>
      <c r="D1573" s="10" t="s">
        <v>2831</v>
      </c>
      <c r="E1573" s="10" t="s">
        <v>79</v>
      </c>
      <c r="F1573" s="10" t="s">
        <v>44</v>
      </c>
      <c r="G1573" s="10" t="s">
        <v>45</v>
      </c>
      <c r="H1573" s="10" t="s">
        <v>44</v>
      </c>
      <c r="I1573" s="11">
        <v>390365.13</v>
      </c>
      <c r="J1573" s="12">
        <v>0.22514714496278804</v>
      </c>
      <c r="K1573" s="47">
        <v>390364.12659999949</v>
      </c>
      <c r="L1573" s="39" t="s">
        <v>46</v>
      </c>
      <c r="M1573" s="41">
        <v>0</v>
      </c>
      <c r="N1573" s="47">
        <f t="shared" si="48"/>
        <v>390364.12659999949</v>
      </c>
      <c r="O1573" s="39" t="s">
        <v>39</v>
      </c>
      <c r="P1573" s="13" t="s">
        <v>16823</v>
      </c>
      <c r="Q1573" s="40" t="s">
        <v>16824</v>
      </c>
      <c r="R1573" s="40" t="s">
        <v>16825</v>
      </c>
      <c r="S1573" s="40" t="s">
        <v>3530</v>
      </c>
      <c r="T1573" s="39" t="s">
        <v>84</v>
      </c>
      <c r="U1573" s="40" t="s">
        <v>16826</v>
      </c>
      <c r="V1573" s="55">
        <v>390364.12659999949</v>
      </c>
      <c r="W1573" s="43" t="s">
        <v>46</v>
      </c>
      <c r="X1573" s="44">
        <v>0</v>
      </c>
      <c r="Y1573" s="55">
        <f t="shared" si="49"/>
        <v>390364.12659999949</v>
      </c>
      <c r="Z1573" s="14" t="s">
        <v>39</v>
      </c>
      <c r="AA1573" s="45" t="s">
        <v>16807</v>
      </c>
      <c r="AB1573" s="45" t="s">
        <v>16827</v>
      </c>
      <c r="AC1573" s="45" t="s">
        <v>16825</v>
      </c>
      <c r="AD1573" s="45" t="s">
        <v>55</v>
      </c>
      <c r="AE1573" s="43" t="s">
        <v>84</v>
      </c>
      <c r="AF1573" s="45" t="s">
        <v>16826</v>
      </c>
      <c r="AG1573" s="48">
        <v>1</v>
      </c>
    </row>
    <row r="1574" spans="1:33" s="1" customFormat="1" ht="42.75">
      <c r="A1574" s="46" t="s">
        <v>16828</v>
      </c>
      <c r="B1574" s="10" t="s">
        <v>16829</v>
      </c>
      <c r="C1574" s="21" t="s">
        <v>16830</v>
      </c>
      <c r="D1574" s="10" t="s">
        <v>146</v>
      </c>
      <c r="E1574" s="10" t="s">
        <v>16831</v>
      </c>
      <c r="F1574" s="10" t="s">
        <v>526</v>
      </c>
      <c r="G1574" s="10" t="s">
        <v>45</v>
      </c>
      <c r="H1574" s="10" t="s">
        <v>11931</v>
      </c>
      <c r="I1574" s="11"/>
      <c r="J1574" s="12">
        <v>9.3395089120461617E-5</v>
      </c>
      <c r="K1574" s="47">
        <v>8109.3103615999999</v>
      </c>
      <c r="L1574" s="39" t="s">
        <v>46</v>
      </c>
      <c r="M1574" s="41">
        <v>0</v>
      </c>
      <c r="N1574" s="47">
        <f t="shared" si="48"/>
        <v>8109.3103615999999</v>
      </c>
      <c r="O1574" s="39" t="s">
        <v>39</v>
      </c>
      <c r="P1574" s="13" t="s">
        <v>16832</v>
      </c>
      <c r="Q1574" s="40" t="s">
        <v>16833</v>
      </c>
      <c r="R1574" s="40" t="s">
        <v>16834</v>
      </c>
      <c r="S1574" s="40" t="s">
        <v>16835</v>
      </c>
      <c r="T1574" s="39" t="s">
        <v>395</v>
      </c>
      <c r="U1574" s="40" t="s">
        <v>16836</v>
      </c>
      <c r="V1574" s="55">
        <v>4976.84199936</v>
      </c>
      <c r="W1574" s="43" t="s">
        <v>46</v>
      </c>
      <c r="X1574" s="44">
        <v>0</v>
      </c>
      <c r="Y1574" s="55">
        <f t="shared" si="49"/>
        <v>4976.84199936</v>
      </c>
      <c r="Z1574" s="14" t="s">
        <v>39</v>
      </c>
      <c r="AA1574" s="45" t="s">
        <v>16837</v>
      </c>
      <c r="AB1574" s="45" t="s">
        <v>16838</v>
      </c>
      <c r="AC1574" s="45" t="s">
        <v>16834</v>
      </c>
      <c r="AD1574" s="45" t="s">
        <v>55</v>
      </c>
      <c r="AE1574" s="43" t="s">
        <v>613</v>
      </c>
      <c r="AF1574" s="45" t="s">
        <v>16839</v>
      </c>
      <c r="AG1574" s="48">
        <v>1</v>
      </c>
    </row>
    <row r="1575" spans="1:33" s="1" customFormat="1" ht="71.25">
      <c r="A1575" s="46" t="s">
        <v>16840</v>
      </c>
      <c r="B1575" s="10" t="s">
        <v>16829</v>
      </c>
      <c r="C1575" s="21" t="s">
        <v>16830</v>
      </c>
      <c r="D1575" s="10" t="s">
        <v>146</v>
      </c>
      <c r="E1575" s="10" t="s">
        <v>79</v>
      </c>
      <c r="F1575" s="10" t="s">
        <v>44</v>
      </c>
      <c r="G1575" s="10" t="s">
        <v>45</v>
      </c>
      <c r="H1575" s="10" t="s">
        <v>44</v>
      </c>
      <c r="I1575" s="11"/>
      <c r="J1575" s="12">
        <v>0.22560062612058454</v>
      </c>
      <c r="K1575" s="47">
        <v>8111.7827123200004</v>
      </c>
      <c r="L1575" s="39" t="s">
        <v>46</v>
      </c>
      <c r="M1575" s="41">
        <v>0</v>
      </c>
      <c r="N1575" s="47">
        <f t="shared" si="48"/>
        <v>8111.7827123200004</v>
      </c>
      <c r="O1575" s="39" t="s">
        <v>39</v>
      </c>
      <c r="P1575" s="13" t="s">
        <v>16841</v>
      </c>
      <c r="Q1575" s="40" t="s">
        <v>16842</v>
      </c>
      <c r="R1575" s="40" t="s">
        <v>16843</v>
      </c>
      <c r="S1575" s="40" t="s">
        <v>16844</v>
      </c>
      <c r="T1575" s="39" t="s">
        <v>613</v>
      </c>
      <c r="U1575" s="40" t="s">
        <v>16845</v>
      </c>
      <c r="V1575" s="55">
        <v>4976.84199936</v>
      </c>
      <c r="W1575" s="43" t="s">
        <v>46</v>
      </c>
      <c r="X1575" s="44">
        <v>0</v>
      </c>
      <c r="Y1575" s="55">
        <f t="shared" si="49"/>
        <v>4976.84199936</v>
      </c>
      <c r="Z1575" s="14" t="s">
        <v>39</v>
      </c>
      <c r="AA1575" s="45" t="s">
        <v>16837</v>
      </c>
      <c r="AB1575" s="45" t="s">
        <v>16846</v>
      </c>
      <c r="AC1575" s="45" t="s">
        <v>16843</v>
      </c>
      <c r="AD1575" s="45" t="s">
        <v>55</v>
      </c>
      <c r="AE1575" s="43" t="s">
        <v>613</v>
      </c>
      <c r="AF1575" s="45" t="s">
        <v>16845</v>
      </c>
      <c r="AG1575" s="48">
        <v>1</v>
      </c>
    </row>
    <row r="1576" spans="1:33" s="1" customFormat="1" ht="42.75">
      <c r="A1576" s="46" t="s">
        <v>16847</v>
      </c>
      <c r="B1576" s="10" t="s">
        <v>16848</v>
      </c>
      <c r="C1576" s="21" t="s">
        <v>16849</v>
      </c>
      <c r="D1576" s="10" t="s">
        <v>16850</v>
      </c>
      <c r="E1576" s="10" t="s">
        <v>79</v>
      </c>
      <c r="F1576" s="10" t="s">
        <v>44</v>
      </c>
      <c r="G1576" s="10" t="s">
        <v>45</v>
      </c>
      <c r="H1576" s="10" t="s">
        <v>44</v>
      </c>
      <c r="I1576" s="11">
        <v>3951.77</v>
      </c>
      <c r="J1576" s="12">
        <v>5.530230311840257E-2</v>
      </c>
      <c r="K1576" s="47">
        <v>3951.2441999999946</v>
      </c>
      <c r="L1576" s="39" t="s">
        <v>46</v>
      </c>
      <c r="M1576" s="41">
        <v>0</v>
      </c>
      <c r="N1576" s="47">
        <f t="shared" si="48"/>
        <v>3951.2441999999946</v>
      </c>
      <c r="O1576" s="39" t="s">
        <v>39</v>
      </c>
      <c r="P1576" s="13" t="s">
        <v>16851</v>
      </c>
      <c r="Q1576" s="40" t="s">
        <v>16852</v>
      </c>
      <c r="R1576" s="40" t="s">
        <v>16853</v>
      </c>
      <c r="S1576" s="40" t="s">
        <v>16854</v>
      </c>
      <c r="T1576" s="39" t="s">
        <v>125</v>
      </c>
      <c r="U1576" s="40" t="s">
        <v>16855</v>
      </c>
      <c r="V1576" s="55">
        <v>3951.2441999999946</v>
      </c>
      <c r="W1576" s="43" t="s">
        <v>46</v>
      </c>
      <c r="X1576" s="44">
        <v>0</v>
      </c>
      <c r="Y1576" s="55">
        <f t="shared" si="49"/>
        <v>3951.2441999999946</v>
      </c>
      <c r="Z1576" s="14" t="s">
        <v>39</v>
      </c>
      <c r="AA1576" s="45" t="s">
        <v>16856</v>
      </c>
      <c r="AB1576" s="45" t="s">
        <v>16857</v>
      </c>
      <c r="AC1576" s="45" t="s">
        <v>16853</v>
      </c>
      <c r="AD1576" s="45" t="s">
        <v>55</v>
      </c>
      <c r="AE1576" s="43" t="s">
        <v>125</v>
      </c>
      <c r="AF1576" s="45" t="s">
        <v>16858</v>
      </c>
      <c r="AG1576" s="48">
        <v>1</v>
      </c>
    </row>
    <row r="1577" spans="1:33" s="1" customFormat="1" ht="42.75">
      <c r="A1577" s="46" t="s">
        <v>16859</v>
      </c>
      <c r="B1577" s="10" t="s">
        <v>16848</v>
      </c>
      <c r="C1577" s="21" t="s">
        <v>16849</v>
      </c>
      <c r="D1577" s="10" t="s">
        <v>16860</v>
      </c>
      <c r="E1577" s="10" t="s">
        <v>79</v>
      </c>
      <c r="F1577" s="10" t="s">
        <v>44</v>
      </c>
      <c r="G1577" s="10" t="s">
        <v>45</v>
      </c>
      <c r="H1577" s="10" t="s">
        <v>44</v>
      </c>
      <c r="I1577" s="11">
        <v>7903.54</v>
      </c>
      <c r="J1577" s="12">
        <v>3.5075823694392792E-2</v>
      </c>
      <c r="K1577" s="47">
        <v>7903.54</v>
      </c>
      <c r="L1577" s="39" t="s">
        <v>46</v>
      </c>
      <c r="M1577" s="41">
        <v>0</v>
      </c>
      <c r="N1577" s="47">
        <f t="shared" si="48"/>
        <v>7903.54</v>
      </c>
      <c r="O1577" s="39" t="s">
        <v>39</v>
      </c>
      <c r="P1577" s="13" t="s">
        <v>16861</v>
      </c>
      <c r="Q1577" s="40" t="s">
        <v>16862</v>
      </c>
      <c r="R1577" s="40" t="s">
        <v>16863</v>
      </c>
      <c r="S1577" s="40" t="s">
        <v>16864</v>
      </c>
      <c r="T1577" s="39" t="s">
        <v>84</v>
      </c>
      <c r="U1577" s="40" t="s">
        <v>16865</v>
      </c>
      <c r="V1577" s="55">
        <v>6004.4969999999921</v>
      </c>
      <c r="W1577" s="43" t="s">
        <v>46</v>
      </c>
      <c r="X1577" s="44">
        <v>0</v>
      </c>
      <c r="Y1577" s="55">
        <f t="shared" si="49"/>
        <v>6004.4969999999921</v>
      </c>
      <c r="Z1577" s="14" t="s">
        <v>39</v>
      </c>
      <c r="AA1577" s="45" t="s">
        <v>16856</v>
      </c>
      <c r="AB1577" s="45" t="s">
        <v>16866</v>
      </c>
      <c r="AC1577" s="45" t="s">
        <v>16867</v>
      </c>
      <c r="AD1577" s="45" t="s">
        <v>55</v>
      </c>
      <c r="AE1577" s="43" t="s">
        <v>84</v>
      </c>
      <c r="AF1577" s="45" t="s">
        <v>16868</v>
      </c>
      <c r="AG1577" s="48">
        <v>1</v>
      </c>
    </row>
    <row r="1578" spans="1:33" s="1" customFormat="1" ht="42.75">
      <c r="A1578" s="46" t="s">
        <v>16869</v>
      </c>
      <c r="B1578" s="10" t="s">
        <v>16848</v>
      </c>
      <c r="C1578" s="21" t="s">
        <v>16849</v>
      </c>
      <c r="D1578" s="10" t="s">
        <v>16870</v>
      </c>
      <c r="E1578" s="10" t="s">
        <v>79</v>
      </c>
      <c r="F1578" s="10" t="s">
        <v>44</v>
      </c>
      <c r="G1578" s="10" t="s">
        <v>45</v>
      </c>
      <c r="H1578" s="10" t="s">
        <v>44</v>
      </c>
      <c r="I1578" s="11">
        <v>15807.08</v>
      </c>
      <c r="J1578" s="12">
        <v>9.1085182057994134E-3</v>
      </c>
      <c r="K1578" s="47">
        <v>15807.08</v>
      </c>
      <c r="L1578" s="39" t="s">
        <v>46</v>
      </c>
      <c r="M1578" s="41">
        <v>0</v>
      </c>
      <c r="N1578" s="47">
        <f t="shared" si="48"/>
        <v>15807.08</v>
      </c>
      <c r="O1578" s="39" t="s">
        <v>39</v>
      </c>
      <c r="P1578" s="13" t="s">
        <v>16871</v>
      </c>
      <c r="Q1578" s="40" t="s">
        <v>16872</v>
      </c>
      <c r="R1578" s="40" t="s">
        <v>16873</v>
      </c>
      <c r="S1578" s="40" t="s">
        <v>16864</v>
      </c>
      <c r="T1578" s="39" t="s">
        <v>84</v>
      </c>
      <c r="U1578" s="40" t="s">
        <v>16874</v>
      </c>
      <c r="V1578" s="55">
        <v>6004.4969999999921</v>
      </c>
      <c r="W1578" s="43" t="s">
        <v>46</v>
      </c>
      <c r="X1578" s="44">
        <v>0</v>
      </c>
      <c r="Y1578" s="55">
        <f t="shared" si="49"/>
        <v>6004.4969999999921</v>
      </c>
      <c r="Z1578" s="14" t="s">
        <v>39</v>
      </c>
      <c r="AA1578" s="45" t="s">
        <v>16875</v>
      </c>
      <c r="AB1578" s="45" t="s">
        <v>16876</v>
      </c>
      <c r="AC1578" s="45" t="s">
        <v>16877</v>
      </c>
      <c r="AD1578" s="45" t="s">
        <v>55</v>
      </c>
      <c r="AE1578" s="43" t="s">
        <v>84</v>
      </c>
      <c r="AF1578" s="45" t="s">
        <v>16874</v>
      </c>
      <c r="AG1578" s="48">
        <v>1</v>
      </c>
    </row>
    <row r="1579" spans="1:33" s="1" customFormat="1" ht="29.25">
      <c r="A1579" s="46" t="s">
        <v>16878</v>
      </c>
      <c r="B1579" s="10" t="s">
        <v>16879</v>
      </c>
      <c r="C1579" s="21" t="s">
        <v>16880</v>
      </c>
      <c r="D1579" s="10" t="s">
        <v>698</v>
      </c>
      <c r="E1579" s="10" t="s">
        <v>79</v>
      </c>
      <c r="F1579" s="10" t="s">
        <v>44</v>
      </c>
      <c r="G1579" s="10" t="s">
        <v>45</v>
      </c>
      <c r="H1579" s="10" t="s">
        <v>44</v>
      </c>
      <c r="I1579" s="11">
        <v>6754</v>
      </c>
      <c r="J1579" s="12">
        <v>3.7312198346568532E-3</v>
      </c>
      <c r="K1579" s="47">
        <v>6754</v>
      </c>
      <c r="L1579" s="39" t="s">
        <v>46</v>
      </c>
      <c r="M1579" s="41">
        <v>0</v>
      </c>
      <c r="N1579" s="47">
        <f t="shared" si="48"/>
        <v>6754</v>
      </c>
      <c r="O1579" s="39" t="s">
        <v>39</v>
      </c>
      <c r="P1579" s="13" t="s">
        <v>16881</v>
      </c>
      <c r="Q1579" s="40" t="s">
        <v>16882</v>
      </c>
      <c r="R1579" s="40" t="s">
        <v>16883</v>
      </c>
      <c r="S1579" s="40" t="s">
        <v>1619</v>
      </c>
      <c r="T1579" s="39" t="s">
        <v>409</v>
      </c>
      <c r="U1579" s="40" t="s">
        <v>16884</v>
      </c>
      <c r="V1579" s="55">
        <v>6754</v>
      </c>
      <c r="W1579" s="43" t="s">
        <v>46</v>
      </c>
      <c r="X1579" s="44">
        <v>0</v>
      </c>
      <c r="Y1579" s="55">
        <f t="shared" si="49"/>
        <v>6754</v>
      </c>
      <c r="Z1579" s="14" t="s">
        <v>39</v>
      </c>
      <c r="AA1579" s="45" t="s">
        <v>16885</v>
      </c>
      <c r="AB1579" s="45" t="s">
        <v>16886</v>
      </c>
      <c r="AC1579" s="45" t="s">
        <v>16883</v>
      </c>
      <c r="AD1579" s="45" t="s">
        <v>55</v>
      </c>
      <c r="AE1579" s="43" t="s">
        <v>409</v>
      </c>
      <c r="AF1579" s="45" t="s">
        <v>16884</v>
      </c>
      <c r="AG1579" s="48">
        <v>1</v>
      </c>
    </row>
    <row r="1580" spans="1:33" s="1" customFormat="1" ht="57">
      <c r="A1580" s="46" t="s">
        <v>16887</v>
      </c>
      <c r="B1580" s="10" t="s">
        <v>16879</v>
      </c>
      <c r="C1580" s="21" t="s">
        <v>16880</v>
      </c>
      <c r="D1580" s="10" t="s">
        <v>464</v>
      </c>
      <c r="E1580" s="10" t="s">
        <v>79</v>
      </c>
      <c r="F1580" s="10" t="s">
        <v>44</v>
      </c>
      <c r="G1580" s="10" t="s">
        <v>45</v>
      </c>
      <c r="H1580" s="10" t="s">
        <v>44</v>
      </c>
      <c r="I1580" s="11">
        <v>13508</v>
      </c>
      <c r="J1580" s="12">
        <v>8.0647978983951173E-3</v>
      </c>
      <c r="K1580" s="47">
        <v>13508</v>
      </c>
      <c r="L1580" s="39" t="s">
        <v>46</v>
      </c>
      <c r="M1580" s="41">
        <v>0</v>
      </c>
      <c r="N1580" s="47">
        <f t="shared" si="48"/>
        <v>13508</v>
      </c>
      <c r="O1580" s="39" t="s">
        <v>39</v>
      </c>
      <c r="P1580" s="13" t="s">
        <v>16888</v>
      </c>
      <c r="Q1580" s="40" t="s">
        <v>16889</v>
      </c>
      <c r="R1580" s="40" t="s">
        <v>16890</v>
      </c>
      <c r="S1580" s="40" t="s">
        <v>16891</v>
      </c>
      <c r="T1580" s="39" t="s">
        <v>125</v>
      </c>
      <c r="U1580" s="40" t="s">
        <v>16892</v>
      </c>
      <c r="V1580" s="55">
        <v>13466.936</v>
      </c>
      <c r="W1580" s="43" t="s">
        <v>46</v>
      </c>
      <c r="X1580" s="44">
        <v>0</v>
      </c>
      <c r="Y1580" s="55">
        <f t="shared" si="49"/>
        <v>13466.936</v>
      </c>
      <c r="Z1580" s="14" t="s">
        <v>39</v>
      </c>
      <c r="AA1580" s="45" t="s">
        <v>16885</v>
      </c>
      <c r="AB1580" s="45" t="s">
        <v>16893</v>
      </c>
      <c r="AC1580" s="45" t="s">
        <v>16890</v>
      </c>
      <c r="AD1580" s="45" t="s">
        <v>55</v>
      </c>
      <c r="AE1580" s="43" t="s">
        <v>125</v>
      </c>
      <c r="AF1580" s="45" t="s">
        <v>16892</v>
      </c>
      <c r="AG1580" s="48">
        <v>1</v>
      </c>
    </row>
    <row r="1581" spans="1:33" s="1" customFormat="1" ht="99.75">
      <c r="A1581" s="46" t="s">
        <v>16894</v>
      </c>
      <c r="B1581" s="10" t="s">
        <v>16895</v>
      </c>
      <c r="C1581" s="21" t="s">
        <v>16896</v>
      </c>
      <c r="D1581" s="10" t="s">
        <v>3185</v>
      </c>
      <c r="E1581" s="10" t="s">
        <v>2457</v>
      </c>
      <c r="F1581" s="10" t="s">
        <v>2471</v>
      </c>
      <c r="G1581" s="10" t="s">
        <v>45</v>
      </c>
      <c r="H1581" s="10" t="s">
        <v>3186</v>
      </c>
      <c r="I1581" s="11"/>
      <c r="J1581" s="12">
        <v>3.1667508523919606E-2</v>
      </c>
      <c r="K1581" s="47">
        <v>42.029962239999996</v>
      </c>
      <c r="L1581" s="39" t="s">
        <v>46</v>
      </c>
      <c r="M1581" s="41">
        <v>0</v>
      </c>
      <c r="N1581" s="47">
        <f t="shared" si="48"/>
        <v>42.029962239999996</v>
      </c>
      <c r="O1581" s="39" t="s">
        <v>39</v>
      </c>
      <c r="P1581" s="13" t="s">
        <v>16897</v>
      </c>
      <c r="Q1581" s="40" t="s">
        <v>16898</v>
      </c>
      <c r="R1581" s="40" t="s">
        <v>16899</v>
      </c>
      <c r="S1581" s="40" t="s">
        <v>16900</v>
      </c>
      <c r="T1581" s="39" t="s">
        <v>2468</v>
      </c>
      <c r="U1581" s="40" t="s">
        <v>16901</v>
      </c>
      <c r="V1581" s="55">
        <v>32.140559359999997</v>
      </c>
      <c r="W1581" s="43" t="s">
        <v>46</v>
      </c>
      <c r="X1581" s="44">
        <v>0</v>
      </c>
      <c r="Y1581" s="55">
        <f t="shared" si="49"/>
        <v>32.140559359999997</v>
      </c>
      <c r="Z1581" s="14" t="s">
        <v>39</v>
      </c>
      <c r="AA1581" s="45" t="s">
        <v>16902</v>
      </c>
      <c r="AB1581" s="45" t="s">
        <v>16903</v>
      </c>
      <c r="AC1581" s="45" t="s">
        <v>16904</v>
      </c>
      <c r="AD1581" s="45" t="s">
        <v>10469</v>
      </c>
      <c r="AE1581" s="43" t="s">
        <v>2480</v>
      </c>
      <c r="AF1581" s="45" t="s">
        <v>16905</v>
      </c>
      <c r="AG1581" s="48">
        <v>1</v>
      </c>
    </row>
    <row r="1582" spans="1:33" s="1" customFormat="1" ht="57">
      <c r="A1582" s="46" t="s">
        <v>16906</v>
      </c>
      <c r="B1582" s="10" t="s">
        <v>16895</v>
      </c>
      <c r="C1582" s="21" t="s">
        <v>16896</v>
      </c>
      <c r="D1582" s="10" t="s">
        <v>5010</v>
      </c>
      <c r="E1582" s="10" t="s">
        <v>61</v>
      </c>
      <c r="F1582" s="10" t="s">
        <v>62</v>
      </c>
      <c r="G1582" s="10" t="s">
        <v>45</v>
      </c>
      <c r="H1582" s="10" t="s">
        <v>63</v>
      </c>
      <c r="I1582" s="11">
        <v>57.93</v>
      </c>
      <c r="J1582" s="12">
        <v>4.6173746115288513E-4</v>
      </c>
      <c r="K1582" s="47">
        <v>24.292599999999968</v>
      </c>
      <c r="L1582" s="39" t="s">
        <v>46</v>
      </c>
      <c r="M1582" s="41">
        <v>0</v>
      </c>
      <c r="N1582" s="47">
        <f t="shared" si="48"/>
        <v>24.292599999999968</v>
      </c>
      <c r="O1582" s="39" t="s">
        <v>39</v>
      </c>
      <c r="P1582" s="13" t="s">
        <v>16907</v>
      </c>
      <c r="Q1582" s="40" t="s">
        <v>16908</v>
      </c>
      <c r="R1582" s="40" t="s">
        <v>16909</v>
      </c>
      <c r="S1582" s="40" t="s">
        <v>16910</v>
      </c>
      <c r="T1582" s="39" t="s">
        <v>170</v>
      </c>
      <c r="U1582" s="40" t="s">
        <v>16911</v>
      </c>
      <c r="V1582" s="55">
        <v>15.842999999999979</v>
      </c>
      <c r="W1582" s="43" t="s">
        <v>46</v>
      </c>
      <c r="X1582" s="44">
        <v>0</v>
      </c>
      <c r="Y1582" s="55">
        <f t="shared" si="49"/>
        <v>15.842999999999979</v>
      </c>
      <c r="Z1582" s="14" t="s">
        <v>39</v>
      </c>
      <c r="AA1582" s="45" t="s">
        <v>16912</v>
      </c>
      <c r="AB1582" s="45" t="s">
        <v>16913</v>
      </c>
      <c r="AC1582" s="45" t="s">
        <v>16914</v>
      </c>
      <c r="AD1582" s="45" t="s">
        <v>235</v>
      </c>
      <c r="AE1582" s="43" t="s">
        <v>3751</v>
      </c>
      <c r="AF1582" s="45" t="s">
        <v>16915</v>
      </c>
      <c r="AG1582" s="48">
        <v>1</v>
      </c>
    </row>
    <row r="1583" spans="1:33" s="1" customFormat="1" ht="71.25">
      <c r="A1583" s="46" t="s">
        <v>16916</v>
      </c>
      <c r="B1583" s="10" t="s">
        <v>16895</v>
      </c>
      <c r="C1583" s="21" t="s">
        <v>16896</v>
      </c>
      <c r="D1583" s="10" t="s">
        <v>3903</v>
      </c>
      <c r="E1583" s="10" t="s">
        <v>3271</v>
      </c>
      <c r="F1583" s="10" t="s">
        <v>62</v>
      </c>
      <c r="G1583" s="10" t="s">
        <v>6602</v>
      </c>
      <c r="H1583" s="10" t="s">
        <v>63</v>
      </c>
      <c r="I1583" s="11"/>
      <c r="J1583" s="12">
        <v>5.8513597863295254E-3</v>
      </c>
      <c r="K1583" s="47">
        <v>1207.7433267199999</v>
      </c>
      <c r="L1583" s="39" t="s">
        <v>46</v>
      </c>
      <c r="M1583" s="41">
        <v>0</v>
      </c>
      <c r="N1583" s="47">
        <f t="shared" si="48"/>
        <v>1207.7433267199999</v>
      </c>
      <c r="O1583" s="39" t="s">
        <v>39</v>
      </c>
      <c r="P1583" s="13" t="s">
        <v>16917</v>
      </c>
      <c r="Q1583" s="40" t="s">
        <v>16918</v>
      </c>
      <c r="R1583" s="40" t="s">
        <v>16919</v>
      </c>
      <c r="S1583" s="40" t="s">
        <v>16920</v>
      </c>
      <c r="T1583" s="39" t="s">
        <v>208</v>
      </c>
      <c r="U1583" s="40" t="s">
        <v>16921</v>
      </c>
      <c r="V1583" s="55">
        <v>1551.4000767999999</v>
      </c>
      <c r="W1583" s="43" t="s">
        <v>46</v>
      </c>
      <c r="X1583" s="44">
        <v>0</v>
      </c>
      <c r="Y1583" s="55">
        <f t="shared" si="49"/>
        <v>1551.4000767999999</v>
      </c>
      <c r="Z1583" s="14" t="s">
        <v>39</v>
      </c>
      <c r="AA1583" s="45" t="s">
        <v>16922</v>
      </c>
      <c r="AB1583" s="45" t="s">
        <v>16923</v>
      </c>
      <c r="AC1583" s="45" t="s">
        <v>16924</v>
      </c>
      <c r="AD1583" s="45" t="s">
        <v>73</v>
      </c>
      <c r="AE1583" s="43" t="s">
        <v>613</v>
      </c>
      <c r="AF1583" s="45" t="s">
        <v>16925</v>
      </c>
      <c r="AG1583" s="48">
        <v>1</v>
      </c>
    </row>
    <row r="1584" spans="1:33" s="1" customFormat="1" ht="42.75">
      <c r="A1584" s="46" t="s">
        <v>16926</v>
      </c>
      <c r="B1584" s="10" t="s">
        <v>16927</v>
      </c>
      <c r="C1584" s="21" t="s">
        <v>16928</v>
      </c>
      <c r="D1584" s="10" t="s">
        <v>16929</v>
      </c>
      <c r="E1584" s="10" t="s">
        <v>1654</v>
      </c>
      <c r="F1584" s="10" t="s">
        <v>526</v>
      </c>
      <c r="G1584" s="10" t="s">
        <v>45</v>
      </c>
      <c r="H1584" s="10" t="s">
        <v>527</v>
      </c>
      <c r="I1584" s="11"/>
      <c r="J1584" s="12">
        <v>2.844663764976026E-2</v>
      </c>
      <c r="K1584" s="47">
        <v>1077.9449139199999</v>
      </c>
      <c r="L1584" s="39" t="s">
        <v>46</v>
      </c>
      <c r="M1584" s="41">
        <v>0</v>
      </c>
      <c r="N1584" s="47">
        <f t="shared" si="48"/>
        <v>1077.9449139199999</v>
      </c>
      <c r="O1584" s="39" t="s">
        <v>39</v>
      </c>
      <c r="P1584" s="13" t="s">
        <v>16930</v>
      </c>
      <c r="Q1584" s="40" t="s">
        <v>16931</v>
      </c>
      <c r="R1584" s="40" t="s">
        <v>16932</v>
      </c>
      <c r="S1584" s="40" t="s">
        <v>16933</v>
      </c>
      <c r="T1584" s="39" t="s">
        <v>1238</v>
      </c>
      <c r="U1584" s="40" t="s">
        <v>16934</v>
      </c>
      <c r="V1584" s="55">
        <v>775.08195072000012</v>
      </c>
      <c r="W1584" s="43" t="s">
        <v>46</v>
      </c>
      <c r="X1584" s="44">
        <v>0</v>
      </c>
      <c r="Y1584" s="55">
        <f t="shared" si="49"/>
        <v>775.08195072000012</v>
      </c>
      <c r="Z1584" s="14" t="s">
        <v>39</v>
      </c>
      <c r="AA1584" s="45" t="s">
        <v>16935</v>
      </c>
      <c r="AB1584" s="45" t="s">
        <v>16936</v>
      </c>
      <c r="AC1584" s="45" t="s">
        <v>16937</v>
      </c>
      <c r="AD1584" s="45" t="s">
        <v>287</v>
      </c>
      <c r="AE1584" s="43" t="s">
        <v>16938</v>
      </c>
      <c r="AF1584" s="45" t="s">
        <v>16939</v>
      </c>
      <c r="AG1584" s="48">
        <v>1</v>
      </c>
    </row>
    <row r="1585" spans="1:33" s="1" customFormat="1" ht="28.5">
      <c r="A1585" s="46" t="s">
        <v>16940</v>
      </c>
      <c r="B1585" s="10" t="s">
        <v>16927</v>
      </c>
      <c r="C1585" s="21" t="s">
        <v>16928</v>
      </c>
      <c r="D1585" s="10" t="s">
        <v>16929</v>
      </c>
      <c r="E1585" s="10" t="s">
        <v>61</v>
      </c>
      <c r="F1585" s="10" t="s">
        <v>62</v>
      </c>
      <c r="G1585" s="10" t="s">
        <v>45</v>
      </c>
      <c r="H1585" s="10" t="s">
        <v>63</v>
      </c>
      <c r="I1585" s="11"/>
      <c r="J1585" s="12">
        <v>7.4199917107037508E-2</v>
      </c>
      <c r="K1585" s="47">
        <v>13.597928959999999</v>
      </c>
      <c r="L1585" s="39" t="s">
        <v>46</v>
      </c>
      <c r="M1585" s="41">
        <v>0</v>
      </c>
      <c r="N1585" s="47">
        <f t="shared" si="48"/>
        <v>13.597928959999999</v>
      </c>
      <c r="O1585" s="39" t="s">
        <v>39</v>
      </c>
      <c r="P1585" s="13" t="s">
        <v>16941</v>
      </c>
      <c r="Q1585" s="40" t="s">
        <v>16942</v>
      </c>
      <c r="R1585" s="40" t="s">
        <v>16943</v>
      </c>
      <c r="S1585" s="40" t="s">
        <v>16944</v>
      </c>
      <c r="T1585" s="39" t="s">
        <v>8522</v>
      </c>
      <c r="U1585" s="40" t="s">
        <v>16945</v>
      </c>
      <c r="V1585" s="55">
        <v>653.49440000000004</v>
      </c>
      <c r="W1585" s="43" t="s">
        <v>46</v>
      </c>
      <c r="X1585" s="44">
        <v>0</v>
      </c>
      <c r="Y1585" s="55">
        <f t="shared" si="49"/>
        <v>653.49440000000004</v>
      </c>
      <c r="Z1585" s="14" t="s">
        <v>39</v>
      </c>
      <c r="AA1585" s="45" t="s">
        <v>16946</v>
      </c>
      <c r="AB1585" s="45" t="s">
        <v>16947</v>
      </c>
      <c r="AC1585" s="45" t="s">
        <v>16948</v>
      </c>
      <c r="AD1585" s="45" t="s">
        <v>16949</v>
      </c>
      <c r="AE1585" s="43">
        <v>400</v>
      </c>
      <c r="AF1585" s="45" t="s">
        <v>660</v>
      </c>
      <c r="AG1585" s="48">
        <v>1</v>
      </c>
    </row>
    <row r="1586" spans="1:33" s="1" customFormat="1" ht="85.5">
      <c r="A1586" s="46" t="s">
        <v>16950</v>
      </c>
      <c r="B1586" s="10" t="s">
        <v>16951</v>
      </c>
      <c r="C1586" s="21" t="s">
        <v>16952</v>
      </c>
      <c r="D1586" s="10" t="s">
        <v>16953</v>
      </c>
      <c r="E1586" s="10" t="s">
        <v>583</v>
      </c>
      <c r="F1586" s="10" t="s">
        <v>62</v>
      </c>
      <c r="G1586" s="10" t="s">
        <v>202</v>
      </c>
      <c r="H1586" s="10" t="s">
        <v>63</v>
      </c>
      <c r="I1586" s="11"/>
      <c r="J1586" s="12">
        <v>1.4259953426925518E-3</v>
      </c>
      <c r="K1586" s="47">
        <v>2901.30356992</v>
      </c>
      <c r="L1586" s="39" t="s">
        <v>46</v>
      </c>
      <c r="M1586" s="41">
        <v>0</v>
      </c>
      <c r="N1586" s="47">
        <f t="shared" si="48"/>
        <v>2901.30356992</v>
      </c>
      <c r="O1586" s="39" t="s">
        <v>39</v>
      </c>
      <c r="P1586" s="13" t="s">
        <v>16954</v>
      </c>
      <c r="Q1586" s="40" t="s">
        <v>16955</v>
      </c>
      <c r="R1586" s="40" t="s">
        <v>16956</v>
      </c>
      <c r="S1586" s="40" t="s">
        <v>16957</v>
      </c>
      <c r="T1586" s="39" t="s">
        <v>613</v>
      </c>
      <c r="U1586" s="40" t="s">
        <v>16958</v>
      </c>
      <c r="V1586" s="55">
        <v>1407.5264</v>
      </c>
      <c r="W1586" s="43" t="s">
        <v>46</v>
      </c>
      <c r="X1586" s="44">
        <v>0</v>
      </c>
      <c r="Y1586" s="55">
        <f t="shared" si="49"/>
        <v>1407.5264</v>
      </c>
      <c r="Z1586" s="14" t="s">
        <v>39</v>
      </c>
      <c r="AA1586" s="45" t="s">
        <v>16959</v>
      </c>
      <c r="AB1586" s="45" t="s">
        <v>16960</v>
      </c>
      <c r="AC1586" s="45" t="s">
        <v>16961</v>
      </c>
      <c r="AD1586" s="45" t="s">
        <v>63</v>
      </c>
      <c r="AE1586" s="43">
        <v>10</v>
      </c>
      <c r="AF1586" s="45" t="s">
        <v>647</v>
      </c>
      <c r="AG1586" s="48">
        <v>1</v>
      </c>
    </row>
    <row r="1587" spans="1:33" s="1" customFormat="1" ht="256.5">
      <c r="A1587" s="46" t="s">
        <v>16962</v>
      </c>
      <c r="B1587" s="10" t="s">
        <v>16963</v>
      </c>
      <c r="C1587" s="21" t="s">
        <v>16964</v>
      </c>
      <c r="D1587" s="10" t="s">
        <v>16965</v>
      </c>
      <c r="E1587" s="10" t="s">
        <v>2457</v>
      </c>
      <c r="F1587" s="10" t="s">
        <v>2295</v>
      </c>
      <c r="G1587" s="10" t="s">
        <v>45</v>
      </c>
      <c r="H1587" s="10" t="s">
        <v>3186</v>
      </c>
      <c r="I1587" s="11">
        <v>619.99</v>
      </c>
      <c r="J1587" s="12">
        <v>1.9782492524667185E-4</v>
      </c>
      <c r="K1587" s="47">
        <v>619.98939999999914</v>
      </c>
      <c r="L1587" s="39" t="s">
        <v>46</v>
      </c>
      <c r="M1587" s="41">
        <v>0</v>
      </c>
      <c r="N1587" s="47">
        <f t="shared" si="48"/>
        <v>619.98939999999914</v>
      </c>
      <c r="O1587" s="39" t="s">
        <v>39</v>
      </c>
      <c r="P1587" s="13" t="s">
        <v>16966</v>
      </c>
      <c r="Q1587" s="40" t="s">
        <v>16967</v>
      </c>
      <c r="R1587" s="40" t="s">
        <v>16968</v>
      </c>
      <c r="S1587" s="40" t="s">
        <v>16969</v>
      </c>
      <c r="T1587" s="39" t="s">
        <v>170</v>
      </c>
      <c r="U1587" s="40" t="s">
        <v>16970</v>
      </c>
      <c r="V1587" s="55">
        <v>324.2533999999996</v>
      </c>
      <c r="W1587" s="43" t="s">
        <v>46</v>
      </c>
      <c r="X1587" s="44">
        <v>0</v>
      </c>
      <c r="Y1587" s="55">
        <f t="shared" si="49"/>
        <v>324.2533999999996</v>
      </c>
      <c r="Z1587" s="14" t="s">
        <v>39</v>
      </c>
      <c r="AA1587" s="45" t="s">
        <v>16971</v>
      </c>
      <c r="AB1587" s="45" t="s">
        <v>16972</v>
      </c>
      <c r="AC1587" s="45" t="s">
        <v>16973</v>
      </c>
      <c r="AD1587" s="45" t="s">
        <v>3257</v>
      </c>
      <c r="AE1587" s="43" t="s">
        <v>170</v>
      </c>
      <c r="AF1587" s="45" t="s">
        <v>16974</v>
      </c>
      <c r="AG1587" s="48">
        <v>1</v>
      </c>
    </row>
    <row r="1588" spans="1:33" s="1" customFormat="1" ht="85.5">
      <c r="A1588" s="46" t="s">
        <v>16975</v>
      </c>
      <c r="B1588" s="10" t="s">
        <v>16963</v>
      </c>
      <c r="C1588" s="21" t="s">
        <v>16964</v>
      </c>
      <c r="D1588" s="10" t="s">
        <v>16976</v>
      </c>
      <c r="E1588" s="10" t="s">
        <v>2457</v>
      </c>
      <c r="F1588" s="10" t="s">
        <v>2295</v>
      </c>
      <c r="G1588" s="10" t="s">
        <v>45</v>
      </c>
      <c r="H1588" s="10" t="s">
        <v>3186</v>
      </c>
      <c r="I1588" s="11">
        <v>777.63</v>
      </c>
      <c r="J1588" s="12">
        <v>1.9283638395078343E-3</v>
      </c>
      <c r="K1588" s="47">
        <v>777.36319999999898</v>
      </c>
      <c r="L1588" s="39" t="s">
        <v>46</v>
      </c>
      <c r="M1588" s="41">
        <v>0</v>
      </c>
      <c r="N1588" s="47">
        <f t="shared" si="48"/>
        <v>777.36319999999898</v>
      </c>
      <c r="O1588" s="39" t="s">
        <v>39</v>
      </c>
      <c r="P1588" s="13" t="s">
        <v>16977</v>
      </c>
      <c r="Q1588" s="40" t="s">
        <v>16978</v>
      </c>
      <c r="R1588" s="40" t="s">
        <v>16979</v>
      </c>
      <c r="S1588" s="40" t="s">
        <v>16980</v>
      </c>
      <c r="T1588" s="39" t="s">
        <v>164</v>
      </c>
      <c r="U1588" s="40" t="s">
        <v>16981</v>
      </c>
      <c r="V1588" s="55">
        <v>218.63339999999971</v>
      </c>
      <c r="W1588" s="43" t="s">
        <v>46</v>
      </c>
      <c r="X1588" s="44">
        <v>0</v>
      </c>
      <c r="Y1588" s="55">
        <f t="shared" si="49"/>
        <v>218.63339999999971</v>
      </c>
      <c r="Z1588" s="14" t="s">
        <v>39</v>
      </c>
      <c r="AA1588" s="45" t="s">
        <v>16982</v>
      </c>
      <c r="AB1588" s="45" t="s">
        <v>16983</v>
      </c>
      <c r="AC1588" s="45" t="s">
        <v>16984</v>
      </c>
      <c r="AD1588" s="45" t="s">
        <v>10469</v>
      </c>
      <c r="AE1588" s="43" t="s">
        <v>3751</v>
      </c>
      <c r="AF1588" s="45" t="s">
        <v>16985</v>
      </c>
      <c r="AG1588" s="48">
        <v>1</v>
      </c>
    </row>
    <row r="1589" spans="1:33" s="1" customFormat="1" ht="142.5">
      <c r="A1589" s="46" t="s">
        <v>16986</v>
      </c>
      <c r="B1589" s="10" t="s">
        <v>16963</v>
      </c>
      <c r="C1589" s="21" t="s">
        <v>16964</v>
      </c>
      <c r="D1589" s="10" t="s">
        <v>16987</v>
      </c>
      <c r="E1589" s="10" t="s">
        <v>2457</v>
      </c>
      <c r="F1589" s="10" t="s">
        <v>2295</v>
      </c>
      <c r="G1589" s="10" t="s">
        <v>45</v>
      </c>
      <c r="H1589" s="10" t="s">
        <v>3186</v>
      </c>
      <c r="I1589" s="11">
        <v>950.58</v>
      </c>
      <c r="J1589" s="12">
        <v>1.4481615119323152E-3</v>
      </c>
      <c r="K1589" s="47">
        <v>950.58</v>
      </c>
      <c r="L1589" s="39" t="s">
        <v>46</v>
      </c>
      <c r="M1589" s="41">
        <v>0</v>
      </c>
      <c r="N1589" s="47">
        <f t="shared" si="48"/>
        <v>950.58</v>
      </c>
      <c r="O1589" s="39" t="s">
        <v>39</v>
      </c>
      <c r="P1589" s="13" t="s">
        <v>16988</v>
      </c>
      <c r="Q1589" s="40" t="s">
        <v>16989</v>
      </c>
      <c r="R1589" s="40" t="s">
        <v>16990</v>
      </c>
      <c r="S1589" s="40" t="s">
        <v>16991</v>
      </c>
      <c r="T1589" s="39" t="s">
        <v>164</v>
      </c>
      <c r="U1589" s="40" t="s">
        <v>16992</v>
      </c>
      <c r="V1589" s="55">
        <v>259.82519999999965</v>
      </c>
      <c r="W1589" s="43" t="s">
        <v>46</v>
      </c>
      <c r="X1589" s="44">
        <v>0</v>
      </c>
      <c r="Y1589" s="55">
        <f t="shared" si="49"/>
        <v>259.82519999999965</v>
      </c>
      <c r="Z1589" s="14" t="s">
        <v>39</v>
      </c>
      <c r="AA1589" s="45" t="s">
        <v>16993</v>
      </c>
      <c r="AB1589" s="45" t="s">
        <v>16994</v>
      </c>
      <c r="AC1589" s="45" t="s">
        <v>16995</v>
      </c>
      <c r="AD1589" s="45" t="s">
        <v>10469</v>
      </c>
      <c r="AE1589" s="43" t="s">
        <v>3751</v>
      </c>
      <c r="AF1589" s="45" t="s">
        <v>16996</v>
      </c>
      <c r="AG1589" s="48">
        <v>1</v>
      </c>
    </row>
    <row r="1590" spans="1:33" s="1" customFormat="1" ht="42.75">
      <c r="A1590" s="46" t="s">
        <v>16997</v>
      </c>
      <c r="B1590" s="10" t="s">
        <v>16963</v>
      </c>
      <c r="C1590" s="21" t="s">
        <v>16964</v>
      </c>
      <c r="D1590" s="10" t="s">
        <v>16998</v>
      </c>
      <c r="E1590" s="10" t="s">
        <v>2457</v>
      </c>
      <c r="F1590" s="10" t="s">
        <v>2295</v>
      </c>
      <c r="G1590" s="10" t="s">
        <v>45</v>
      </c>
      <c r="H1590" s="10" t="s">
        <v>3186</v>
      </c>
      <c r="I1590" s="11">
        <v>1205.1199999999999</v>
      </c>
      <c r="J1590" s="12">
        <v>5.6869190820073995E-4</v>
      </c>
      <c r="K1590" s="47">
        <v>1205.1199999999999</v>
      </c>
      <c r="L1590" s="39" t="s">
        <v>46</v>
      </c>
      <c r="M1590" s="41">
        <v>0</v>
      </c>
      <c r="N1590" s="47">
        <f t="shared" si="48"/>
        <v>1205.1199999999999</v>
      </c>
      <c r="O1590" s="39" t="s">
        <v>39</v>
      </c>
      <c r="P1590" s="13" t="s">
        <v>16999</v>
      </c>
      <c r="Q1590" s="40" t="s">
        <v>17000</v>
      </c>
      <c r="R1590" s="40" t="s">
        <v>17001</v>
      </c>
      <c r="S1590" s="40" t="s">
        <v>17002</v>
      </c>
      <c r="T1590" s="39" t="s">
        <v>84</v>
      </c>
      <c r="U1590" s="40" t="s">
        <v>17003</v>
      </c>
      <c r="V1590" s="55">
        <v>1205.1199999999999</v>
      </c>
      <c r="W1590" s="43" t="s">
        <v>46</v>
      </c>
      <c r="X1590" s="44">
        <v>0</v>
      </c>
      <c r="Y1590" s="55">
        <f t="shared" si="49"/>
        <v>1205.1199999999999</v>
      </c>
      <c r="Z1590" s="14" t="s">
        <v>39</v>
      </c>
      <c r="AA1590" s="45" t="s">
        <v>17004</v>
      </c>
      <c r="AB1590" s="45" t="s">
        <v>17005</v>
      </c>
      <c r="AC1590" s="45" t="s">
        <v>17001</v>
      </c>
      <c r="AD1590" s="45" t="s">
        <v>3195</v>
      </c>
      <c r="AE1590" s="43" t="s">
        <v>84</v>
      </c>
      <c r="AF1590" s="45" t="s">
        <v>17003</v>
      </c>
      <c r="AG1590" s="48">
        <v>1</v>
      </c>
    </row>
    <row r="1591" spans="1:33" s="1" customFormat="1" ht="42.75">
      <c r="A1591" s="46" t="s">
        <v>17006</v>
      </c>
      <c r="B1591" s="10" t="s">
        <v>16963</v>
      </c>
      <c r="C1591" s="21" t="s">
        <v>16964</v>
      </c>
      <c r="D1591" s="10" t="s">
        <v>17007</v>
      </c>
      <c r="E1591" s="10" t="s">
        <v>2457</v>
      </c>
      <c r="F1591" s="10" t="s">
        <v>2295</v>
      </c>
      <c r="G1591" s="10" t="s">
        <v>45</v>
      </c>
      <c r="H1591" s="10" t="s">
        <v>3186</v>
      </c>
      <c r="I1591" s="11">
        <v>1897.99</v>
      </c>
      <c r="J1591" s="12">
        <v>1.0448313360395685E-2</v>
      </c>
      <c r="K1591" s="47">
        <v>691.81099999999913</v>
      </c>
      <c r="L1591" s="39" t="s">
        <v>46</v>
      </c>
      <c r="M1591" s="41">
        <v>0</v>
      </c>
      <c r="N1591" s="47">
        <f t="shared" si="48"/>
        <v>691.81099999999913</v>
      </c>
      <c r="O1591" s="39" t="s">
        <v>39</v>
      </c>
      <c r="P1591" s="13" t="s">
        <v>17008</v>
      </c>
      <c r="Q1591" s="40" t="s">
        <v>17009</v>
      </c>
      <c r="R1591" s="40" t="s">
        <v>17010</v>
      </c>
      <c r="S1591" s="40" t="s">
        <v>17011</v>
      </c>
      <c r="T1591" s="39" t="s">
        <v>84</v>
      </c>
      <c r="U1591" s="40" t="s">
        <v>17012</v>
      </c>
      <c r="V1591" s="55">
        <v>665.40599999999915</v>
      </c>
      <c r="W1591" s="43" t="s">
        <v>46</v>
      </c>
      <c r="X1591" s="44">
        <v>0</v>
      </c>
      <c r="Y1591" s="55">
        <f t="shared" si="49"/>
        <v>665.40599999999915</v>
      </c>
      <c r="Z1591" s="14" t="s">
        <v>39</v>
      </c>
      <c r="AA1591" s="45" t="s">
        <v>17013</v>
      </c>
      <c r="AB1591" s="45" t="s">
        <v>17014</v>
      </c>
      <c r="AC1591" s="45" t="s">
        <v>17015</v>
      </c>
      <c r="AD1591" s="45" t="s">
        <v>3195</v>
      </c>
      <c r="AE1591" s="43" t="s">
        <v>84</v>
      </c>
      <c r="AF1591" s="45" t="s">
        <v>17016</v>
      </c>
      <c r="AG1591" s="48">
        <v>1</v>
      </c>
    </row>
    <row r="1592" spans="1:33" s="1" customFormat="1" ht="114">
      <c r="A1592" s="46" t="s">
        <v>17017</v>
      </c>
      <c r="B1592" s="10" t="s">
        <v>16963</v>
      </c>
      <c r="C1592" s="21" t="s">
        <v>16964</v>
      </c>
      <c r="D1592" s="10" t="s">
        <v>17018</v>
      </c>
      <c r="E1592" s="10" t="s">
        <v>2457</v>
      </c>
      <c r="F1592" s="10" t="s">
        <v>3224</v>
      </c>
      <c r="G1592" s="10" t="s">
        <v>45</v>
      </c>
      <c r="H1592" s="10" t="s">
        <v>3186</v>
      </c>
      <c r="I1592" s="11">
        <v>119202.73</v>
      </c>
      <c r="J1592" s="12">
        <v>2.5936520269995728E-2</v>
      </c>
      <c r="K1592" s="47">
        <v>1460.71</v>
      </c>
      <c r="L1592" s="39" t="s">
        <v>46</v>
      </c>
      <c r="M1592" s="41">
        <v>0</v>
      </c>
      <c r="N1592" s="47">
        <f t="shared" si="48"/>
        <v>1460.71</v>
      </c>
      <c r="O1592" s="39" t="s">
        <v>39</v>
      </c>
      <c r="P1592" s="13" t="s">
        <v>17019</v>
      </c>
      <c r="Q1592" s="40" t="s">
        <v>17020</v>
      </c>
      <c r="R1592" s="40" t="s">
        <v>17021</v>
      </c>
      <c r="S1592" s="40" t="s">
        <v>17022</v>
      </c>
      <c r="T1592" s="39" t="s">
        <v>5599</v>
      </c>
      <c r="U1592" s="40" t="s">
        <v>17023</v>
      </c>
      <c r="V1592" s="55">
        <v>1803.9895999999976</v>
      </c>
      <c r="W1592" s="43" t="s">
        <v>46</v>
      </c>
      <c r="X1592" s="44">
        <v>0</v>
      </c>
      <c r="Y1592" s="55">
        <f t="shared" si="49"/>
        <v>1803.9895999999976</v>
      </c>
      <c r="Z1592" s="14" t="s">
        <v>39</v>
      </c>
      <c r="AA1592" s="45" t="s">
        <v>17024</v>
      </c>
      <c r="AB1592" s="45" t="s">
        <v>17025</v>
      </c>
      <c r="AC1592" s="45" t="s">
        <v>17026</v>
      </c>
      <c r="AD1592" s="45" t="s">
        <v>55</v>
      </c>
      <c r="AE1592" s="43" t="s">
        <v>125</v>
      </c>
      <c r="AF1592" s="45" t="s">
        <v>17027</v>
      </c>
      <c r="AG1592" s="48">
        <v>1</v>
      </c>
    </row>
    <row r="1593" spans="1:33" s="1" customFormat="1" ht="42.75">
      <c r="A1593" s="46" t="s">
        <v>17028</v>
      </c>
      <c r="B1593" s="10" t="s">
        <v>17029</v>
      </c>
      <c r="C1593" s="21" t="s">
        <v>17030</v>
      </c>
      <c r="D1593" s="10" t="s">
        <v>829</v>
      </c>
      <c r="E1593" s="10" t="s">
        <v>79</v>
      </c>
      <c r="F1593" s="10" t="s">
        <v>44</v>
      </c>
      <c r="G1593" s="10" t="s">
        <v>45</v>
      </c>
      <c r="H1593" s="10" t="s">
        <v>44</v>
      </c>
      <c r="I1593" s="11">
        <v>4602.76</v>
      </c>
      <c r="J1593" s="12">
        <v>7.6583791950182462E-4</v>
      </c>
      <c r="K1593" s="47">
        <v>4601.8633999999938</v>
      </c>
      <c r="L1593" s="39" t="s">
        <v>46</v>
      </c>
      <c r="M1593" s="41">
        <v>0</v>
      </c>
      <c r="N1593" s="47">
        <f t="shared" si="48"/>
        <v>4601.8633999999938</v>
      </c>
      <c r="O1593" s="39" t="s">
        <v>39</v>
      </c>
      <c r="P1593" s="13" t="s">
        <v>17031</v>
      </c>
      <c r="Q1593" s="40" t="s">
        <v>17032</v>
      </c>
      <c r="R1593" s="40" t="s">
        <v>17033</v>
      </c>
      <c r="S1593" s="40" t="s">
        <v>17034</v>
      </c>
      <c r="T1593" s="39" t="s">
        <v>797</v>
      </c>
      <c r="U1593" s="40" t="s">
        <v>17035</v>
      </c>
      <c r="V1593" s="55">
        <v>4601.8633999999938</v>
      </c>
      <c r="W1593" s="43" t="s">
        <v>46</v>
      </c>
      <c r="X1593" s="44">
        <v>0</v>
      </c>
      <c r="Y1593" s="55">
        <f t="shared" si="49"/>
        <v>4601.8633999999938</v>
      </c>
      <c r="Z1593" s="14" t="s">
        <v>39</v>
      </c>
      <c r="AA1593" s="45" t="s">
        <v>17036</v>
      </c>
      <c r="AB1593" s="45" t="s">
        <v>17037</v>
      </c>
      <c r="AC1593" s="45" t="s">
        <v>17033</v>
      </c>
      <c r="AD1593" s="45" t="s">
        <v>55</v>
      </c>
      <c r="AE1593" s="43" t="s">
        <v>797</v>
      </c>
      <c r="AF1593" s="45" t="s">
        <v>17035</v>
      </c>
      <c r="AG1593" s="48">
        <v>1</v>
      </c>
    </row>
    <row r="1594" spans="1:33" s="1" customFormat="1" ht="57" hidden="1">
      <c r="A1594" s="46" t="s">
        <v>17038</v>
      </c>
      <c r="B1594" s="10" t="s">
        <v>17039</v>
      </c>
      <c r="C1594" s="9" t="s">
        <v>17040</v>
      </c>
      <c r="D1594" s="10" t="s">
        <v>11767</v>
      </c>
      <c r="E1594" s="10" t="s">
        <v>79</v>
      </c>
      <c r="F1594" s="10" t="s">
        <v>44</v>
      </c>
      <c r="G1594" s="10" t="s">
        <v>45</v>
      </c>
      <c r="H1594" s="10" t="s">
        <v>44</v>
      </c>
      <c r="I1594" s="11">
        <v>2268.61</v>
      </c>
      <c r="J1594" s="12">
        <v>8.2488495819134609E-3</v>
      </c>
      <c r="K1594" s="47">
        <v>2268.61</v>
      </c>
      <c r="L1594" s="39" t="s">
        <v>46</v>
      </c>
      <c r="M1594" s="41">
        <v>0</v>
      </c>
      <c r="N1594" s="47">
        <f t="shared" si="48"/>
        <v>2268.61</v>
      </c>
      <c r="O1594" s="39" t="s">
        <v>39</v>
      </c>
      <c r="P1594" s="13" t="s">
        <v>17041</v>
      </c>
      <c r="Q1594" s="40" t="s">
        <v>17042</v>
      </c>
      <c r="R1594" s="40" t="s">
        <v>17043</v>
      </c>
      <c r="S1594" s="40" t="s">
        <v>17044</v>
      </c>
      <c r="T1594" s="39" t="s">
        <v>51</v>
      </c>
      <c r="U1594" s="40" t="s">
        <v>17045</v>
      </c>
      <c r="V1594" s="55">
        <v>1950.8013999999973</v>
      </c>
      <c r="W1594" s="43" t="s">
        <v>46</v>
      </c>
      <c r="X1594" s="44">
        <v>0</v>
      </c>
      <c r="Y1594" s="14">
        <f t="shared" si="49"/>
        <v>1950.8013999999973</v>
      </c>
      <c r="Z1594" s="14" t="s">
        <v>39</v>
      </c>
      <c r="AA1594" s="45" t="s">
        <v>17046</v>
      </c>
      <c r="AB1594" s="45" t="s">
        <v>17047</v>
      </c>
      <c r="AC1594" s="45" t="s">
        <v>17043</v>
      </c>
      <c r="AD1594" s="45" t="s">
        <v>55</v>
      </c>
      <c r="AE1594" s="43" t="s">
        <v>51</v>
      </c>
      <c r="AF1594" s="45" t="s">
        <v>17045</v>
      </c>
      <c r="AG1594" s="48">
        <v>0</v>
      </c>
    </row>
    <row r="1595" spans="1:33" s="1" customFormat="1" ht="57">
      <c r="A1595" s="46" t="s">
        <v>17048</v>
      </c>
      <c r="B1595" s="10" t="s">
        <v>17039</v>
      </c>
      <c r="C1595" s="21" t="s">
        <v>17040</v>
      </c>
      <c r="D1595" s="10" t="s">
        <v>5509</v>
      </c>
      <c r="E1595" s="10" t="s">
        <v>79</v>
      </c>
      <c r="F1595" s="10" t="s">
        <v>44</v>
      </c>
      <c r="G1595" s="10" t="s">
        <v>45</v>
      </c>
      <c r="H1595" s="10" t="s">
        <v>44</v>
      </c>
      <c r="I1595" s="11">
        <v>4537.22</v>
      </c>
      <c r="J1595" s="12">
        <v>1.9761512345903547E-3</v>
      </c>
      <c r="K1595" s="47">
        <v>4536.3789999999944</v>
      </c>
      <c r="L1595" s="39" t="s">
        <v>46</v>
      </c>
      <c r="M1595" s="41">
        <v>0</v>
      </c>
      <c r="N1595" s="47">
        <f t="shared" si="48"/>
        <v>4536.3789999999944</v>
      </c>
      <c r="O1595" s="39" t="s">
        <v>39</v>
      </c>
      <c r="P1595" s="13" t="s">
        <v>17049</v>
      </c>
      <c r="Q1595" s="40" t="s">
        <v>17050</v>
      </c>
      <c r="R1595" s="40" t="s">
        <v>17051</v>
      </c>
      <c r="S1595" s="40" t="s">
        <v>17052</v>
      </c>
      <c r="T1595" s="39" t="s">
        <v>797</v>
      </c>
      <c r="U1595" s="40" t="s">
        <v>17053</v>
      </c>
      <c r="V1595" s="55">
        <v>3900.5465999999947</v>
      </c>
      <c r="W1595" s="43" t="s">
        <v>46</v>
      </c>
      <c r="X1595" s="44">
        <v>0</v>
      </c>
      <c r="Y1595" s="55">
        <f t="shared" si="49"/>
        <v>3900.5465999999947</v>
      </c>
      <c r="Z1595" s="14" t="s">
        <v>39</v>
      </c>
      <c r="AA1595" s="45" t="s">
        <v>17046</v>
      </c>
      <c r="AB1595" s="45" t="s">
        <v>17054</v>
      </c>
      <c r="AC1595" s="45" t="s">
        <v>17051</v>
      </c>
      <c r="AD1595" s="45" t="s">
        <v>55</v>
      </c>
      <c r="AE1595" s="43" t="s">
        <v>797</v>
      </c>
      <c r="AF1595" s="45" t="s">
        <v>17053</v>
      </c>
      <c r="AG1595" s="48">
        <v>1</v>
      </c>
    </row>
    <row r="1596" spans="1:33" s="1" customFormat="1" ht="42.75">
      <c r="A1596" s="46" t="s">
        <v>17055</v>
      </c>
      <c r="B1596" s="10" t="s">
        <v>17056</v>
      </c>
      <c r="C1596" s="21" t="s">
        <v>17057</v>
      </c>
      <c r="D1596" s="10" t="s">
        <v>17058</v>
      </c>
      <c r="E1596" s="10" t="s">
        <v>583</v>
      </c>
      <c r="F1596" s="10" t="s">
        <v>62</v>
      </c>
      <c r="G1596" s="10" t="s">
        <v>45</v>
      </c>
      <c r="H1596" s="10" t="s">
        <v>63</v>
      </c>
      <c r="I1596" s="11"/>
      <c r="J1596" s="12">
        <v>1.8701710501542303E-3</v>
      </c>
      <c r="K1596" s="47">
        <v>352.30997759999997</v>
      </c>
      <c r="L1596" s="39" t="s">
        <v>46</v>
      </c>
      <c r="M1596" s="41">
        <v>0</v>
      </c>
      <c r="N1596" s="47">
        <f t="shared" si="48"/>
        <v>352.30997759999997</v>
      </c>
      <c r="O1596" s="39" t="s">
        <v>39</v>
      </c>
      <c r="P1596" s="13" t="s">
        <v>17059</v>
      </c>
      <c r="Q1596" s="40" t="s">
        <v>17060</v>
      </c>
      <c r="R1596" s="40" t="s">
        <v>17061</v>
      </c>
      <c r="S1596" s="40" t="s">
        <v>254</v>
      </c>
      <c r="T1596" s="39" t="s">
        <v>125</v>
      </c>
      <c r="U1596" s="40" t="s">
        <v>17062</v>
      </c>
      <c r="V1596" s="55">
        <v>213.85833728</v>
      </c>
      <c r="W1596" s="43" t="s">
        <v>46</v>
      </c>
      <c r="X1596" s="44">
        <v>0</v>
      </c>
      <c r="Y1596" s="55">
        <f t="shared" si="49"/>
        <v>213.85833728</v>
      </c>
      <c r="Z1596" s="14" t="s">
        <v>39</v>
      </c>
      <c r="AA1596" s="45" t="s">
        <v>17063</v>
      </c>
      <c r="AB1596" s="45" t="s">
        <v>17064</v>
      </c>
      <c r="AC1596" s="45" t="s">
        <v>17065</v>
      </c>
      <c r="AD1596" s="45" t="s">
        <v>235</v>
      </c>
      <c r="AE1596" s="43" t="s">
        <v>962</v>
      </c>
      <c r="AF1596" s="45" t="s">
        <v>17066</v>
      </c>
      <c r="AG1596" s="48">
        <v>1</v>
      </c>
    </row>
    <row r="1597" spans="1:33" s="1" customFormat="1" ht="28.5">
      <c r="A1597" s="46" t="s">
        <v>17067</v>
      </c>
      <c r="B1597" s="10" t="s">
        <v>17056</v>
      </c>
      <c r="C1597" s="21" t="s">
        <v>17057</v>
      </c>
      <c r="D1597" s="10" t="s">
        <v>173</v>
      </c>
      <c r="E1597" s="10" t="s">
        <v>79</v>
      </c>
      <c r="F1597" s="10" t="s">
        <v>44</v>
      </c>
      <c r="G1597" s="10" t="s">
        <v>45</v>
      </c>
      <c r="H1597" s="10" t="s">
        <v>44</v>
      </c>
      <c r="I1597" s="11"/>
      <c r="J1597" s="12">
        <v>2.1220564748108454E-3</v>
      </c>
      <c r="K1597" s="47">
        <v>412.88257024000001</v>
      </c>
      <c r="L1597" s="39" t="s">
        <v>46</v>
      </c>
      <c r="M1597" s="41">
        <v>0</v>
      </c>
      <c r="N1597" s="47">
        <f t="shared" si="48"/>
        <v>412.88257024000001</v>
      </c>
      <c r="O1597" s="39" t="s">
        <v>39</v>
      </c>
      <c r="P1597" s="13" t="s">
        <v>17068</v>
      </c>
      <c r="Q1597" s="40" t="s">
        <v>17069</v>
      </c>
      <c r="R1597" s="40" t="s">
        <v>17070</v>
      </c>
      <c r="S1597" s="40" t="s">
        <v>17071</v>
      </c>
      <c r="T1597" s="39" t="s">
        <v>266</v>
      </c>
      <c r="U1597" s="40" t="s">
        <v>17072</v>
      </c>
      <c r="V1597" s="55">
        <v>542.68098304</v>
      </c>
      <c r="W1597" s="43" t="s">
        <v>46</v>
      </c>
      <c r="X1597" s="44">
        <v>0</v>
      </c>
      <c r="Y1597" s="55">
        <f t="shared" si="49"/>
        <v>542.68098304</v>
      </c>
      <c r="Z1597" s="14" t="s">
        <v>39</v>
      </c>
      <c r="AA1597" s="45" t="s">
        <v>17073</v>
      </c>
      <c r="AB1597" s="45" t="s">
        <v>17074</v>
      </c>
      <c r="AC1597" s="45" t="s">
        <v>17075</v>
      </c>
      <c r="AD1597" s="45" t="s">
        <v>271</v>
      </c>
      <c r="AE1597" s="43" t="s">
        <v>17076</v>
      </c>
      <c r="AF1597" s="45" t="s">
        <v>17077</v>
      </c>
      <c r="AG1597" s="48">
        <v>1</v>
      </c>
    </row>
    <row r="1598" spans="1:33" s="1" customFormat="1" ht="142.5">
      <c r="A1598" s="46" t="s">
        <v>17078</v>
      </c>
      <c r="B1598" s="10" t="s">
        <v>17079</v>
      </c>
      <c r="C1598" s="21" t="s">
        <v>17080</v>
      </c>
      <c r="D1598" s="10" t="s">
        <v>1065</v>
      </c>
      <c r="E1598" s="10" t="s">
        <v>133</v>
      </c>
      <c r="F1598" s="10" t="s">
        <v>134</v>
      </c>
      <c r="G1598" s="10" t="s">
        <v>2588</v>
      </c>
      <c r="H1598" s="10" t="s">
        <v>136</v>
      </c>
      <c r="I1598" s="11">
        <v>2149395.42</v>
      </c>
      <c r="J1598" s="12">
        <v>0.11020680251936038</v>
      </c>
      <c r="K1598" s="47">
        <v>2149394.461199997</v>
      </c>
      <c r="L1598" s="39" t="s">
        <v>46</v>
      </c>
      <c r="M1598" s="41">
        <v>0</v>
      </c>
      <c r="N1598" s="47">
        <f t="shared" si="48"/>
        <v>2149394.461199997</v>
      </c>
      <c r="O1598" s="39" t="s">
        <v>39</v>
      </c>
      <c r="P1598" s="13" t="s">
        <v>17081</v>
      </c>
      <c r="Q1598" s="40" t="s">
        <v>17082</v>
      </c>
      <c r="R1598" s="40" t="s">
        <v>17083</v>
      </c>
      <c r="S1598" s="40" t="s">
        <v>17084</v>
      </c>
      <c r="T1598" s="39" t="s">
        <v>152</v>
      </c>
      <c r="U1598" s="40" t="s">
        <v>17085</v>
      </c>
      <c r="V1598" s="55">
        <v>1765100.3159999978</v>
      </c>
      <c r="W1598" s="43" t="s">
        <v>46</v>
      </c>
      <c r="X1598" s="44">
        <v>0</v>
      </c>
      <c r="Y1598" s="55">
        <f t="shared" si="49"/>
        <v>1765100.3159999978</v>
      </c>
      <c r="Z1598" s="14" t="s">
        <v>39</v>
      </c>
      <c r="AA1598" s="45" t="s">
        <v>17086</v>
      </c>
      <c r="AB1598" s="45" t="s">
        <v>17087</v>
      </c>
      <c r="AC1598" s="45" t="s">
        <v>17083</v>
      </c>
      <c r="AD1598" s="45" t="s">
        <v>55</v>
      </c>
      <c r="AE1598" s="43" t="s">
        <v>152</v>
      </c>
      <c r="AF1598" s="45" t="s">
        <v>17085</v>
      </c>
      <c r="AG1598" s="48">
        <v>1</v>
      </c>
    </row>
    <row r="1599" spans="1:33" s="1" customFormat="1" ht="114">
      <c r="A1599" s="46" t="s">
        <v>17088</v>
      </c>
      <c r="B1599" s="10" t="s">
        <v>17089</v>
      </c>
      <c r="C1599" s="21" t="s">
        <v>17090</v>
      </c>
      <c r="D1599" s="10" t="s">
        <v>17091</v>
      </c>
      <c r="E1599" s="10" t="s">
        <v>6757</v>
      </c>
      <c r="F1599" s="10" t="s">
        <v>134</v>
      </c>
      <c r="G1599" s="10" t="s">
        <v>2588</v>
      </c>
      <c r="H1599" s="10" t="s">
        <v>136</v>
      </c>
      <c r="I1599" s="11">
        <v>557398.72</v>
      </c>
      <c r="J1599" s="12">
        <v>5.0522308256999167E-2</v>
      </c>
      <c r="K1599" s="47">
        <v>557398.72</v>
      </c>
      <c r="L1599" s="39" t="s">
        <v>46</v>
      </c>
      <c r="M1599" s="41">
        <v>0</v>
      </c>
      <c r="N1599" s="47">
        <f t="shared" si="48"/>
        <v>557398.72</v>
      </c>
      <c r="O1599" s="39" t="s">
        <v>39</v>
      </c>
      <c r="P1599" s="13" t="s">
        <v>17092</v>
      </c>
      <c r="Q1599" s="40" t="s">
        <v>17093</v>
      </c>
      <c r="R1599" s="40" t="s">
        <v>17094</v>
      </c>
      <c r="S1599" s="40" t="s">
        <v>17095</v>
      </c>
      <c r="T1599" s="39" t="s">
        <v>152</v>
      </c>
      <c r="U1599" s="40" t="s">
        <v>17096</v>
      </c>
      <c r="V1599" s="55">
        <v>477330.20159999997</v>
      </c>
      <c r="W1599" s="43" t="s">
        <v>46</v>
      </c>
      <c r="X1599" s="44">
        <v>0</v>
      </c>
      <c r="Y1599" s="55">
        <f t="shared" si="49"/>
        <v>477330.20159999997</v>
      </c>
      <c r="Z1599" s="14" t="s">
        <v>39</v>
      </c>
      <c r="AA1599" s="45" t="s">
        <v>17097</v>
      </c>
      <c r="AB1599" s="45" t="s">
        <v>17098</v>
      </c>
      <c r="AC1599" s="45" t="s">
        <v>17094</v>
      </c>
      <c r="AD1599" s="45" t="s">
        <v>8918</v>
      </c>
      <c r="AE1599" s="43" t="s">
        <v>152</v>
      </c>
      <c r="AF1599" s="45" t="s">
        <v>17099</v>
      </c>
      <c r="AG1599" s="48">
        <v>1</v>
      </c>
    </row>
    <row r="1600" spans="1:33" s="1" customFormat="1" ht="28.5">
      <c r="A1600" s="46" t="s">
        <v>17100</v>
      </c>
      <c r="B1600" s="10" t="s">
        <v>17089</v>
      </c>
      <c r="C1600" s="21" t="s">
        <v>17090</v>
      </c>
      <c r="D1600" s="10" t="s">
        <v>17101</v>
      </c>
      <c r="E1600" s="10" t="s">
        <v>6757</v>
      </c>
      <c r="F1600" s="10" t="s">
        <v>134</v>
      </c>
      <c r="G1600" s="10" t="s">
        <v>2588</v>
      </c>
      <c r="H1600" s="10" t="s">
        <v>136</v>
      </c>
      <c r="I1600" s="11">
        <v>557398.72</v>
      </c>
      <c r="J1600" s="12">
        <v>7.3494210147897684E-4</v>
      </c>
      <c r="K1600" s="47">
        <v>557398.72</v>
      </c>
      <c r="L1600" s="39" t="s">
        <v>46</v>
      </c>
      <c r="M1600" s="41">
        <v>0</v>
      </c>
      <c r="N1600" s="47">
        <f t="shared" si="48"/>
        <v>557398.72</v>
      </c>
      <c r="O1600" s="39" t="s">
        <v>39</v>
      </c>
      <c r="P1600" s="13" t="s">
        <v>17092</v>
      </c>
      <c r="Q1600" s="40" t="s">
        <v>17102</v>
      </c>
      <c r="R1600" s="40" t="s">
        <v>17094</v>
      </c>
      <c r="S1600" s="40" t="s">
        <v>10321</v>
      </c>
      <c r="T1600" s="39" t="s">
        <v>152</v>
      </c>
      <c r="U1600" s="40" t="s">
        <v>17096</v>
      </c>
      <c r="V1600" s="55">
        <v>557398.72</v>
      </c>
      <c r="W1600" s="43" t="s">
        <v>46</v>
      </c>
      <c r="X1600" s="44">
        <v>0</v>
      </c>
      <c r="Y1600" s="55">
        <f t="shared" si="49"/>
        <v>557398.72</v>
      </c>
      <c r="Z1600" s="14" t="s">
        <v>39</v>
      </c>
      <c r="AA1600" s="45" t="s">
        <v>17097</v>
      </c>
      <c r="AB1600" s="45" t="s">
        <v>17103</v>
      </c>
      <c r="AC1600" s="45" t="s">
        <v>17094</v>
      </c>
      <c r="AD1600" s="45" t="s">
        <v>8918</v>
      </c>
      <c r="AE1600" s="43" t="s">
        <v>152</v>
      </c>
      <c r="AF1600" s="45" t="s">
        <v>17096</v>
      </c>
      <c r="AG1600" s="48">
        <v>1</v>
      </c>
    </row>
    <row r="1601" spans="1:33" s="1" customFormat="1" ht="24">
      <c r="A1601" s="46" t="s">
        <v>17104</v>
      </c>
      <c r="B1601" s="10" t="s">
        <v>17105</v>
      </c>
      <c r="C1601" s="21" t="s">
        <v>17106</v>
      </c>
      <c r="D1601" s="10" t="s">
        <v>1450</v>
      </c>
      <c r="E1601" s="10" t="s">
        <v>79</v>
      </c>
      <c r="F1601" s="10" t="s">
        <v>44</v>
      </c>
      <c r="G1601" s="10" t="s">
        <v>45</v>
      </c>
      <c r="H1601" s="10" t="s">
        <v>44</v>
      </c>
      <c r="I1601" s="11"/>
      <c r="J1601" s="12">
        <v>5.0130015527300863E-5</v>
      </c>
      <c r="K1601" s="47">
        <v>5297.0114175999997</v>
      </c>
      <c r="L1601" s="39" t="s">
        <v>46</v>
      </c>
      <c r="M1601" s="41">
        <v>0</v>
      </c>
      <c r="N1601" s="47">
        <f t="shared" si="48"/>
        <v>5297.0114175999997</v>
      </c>
      <c r="O1601" s="39" t="s">
        <v>39</v>
      </c>
      <c r="P1601" s="13" t="s">
        <v>17107</v>
      </c>
      <c r="Q1601" s="40" t="s">
        <v>17108</v>
      </c>
      <c r="R1601" s="40" t="s">
        <v>17109</v>
      </c>
      <c r="S1601" s="40" t="s">
        <v>1090</v>
      </c>
      <c r="T1601" s="39" t="s">
        <v>613</v>
      </c>
      <c r="U1601" s="40" t="s">
        <v>17110</v>
      </c>
      <c r="V1601" s="55">
        <v>3085.4936985599998</v>
      </c>
      <c r="W1601" s="43" t="s">
        <v>46</v>
      </c>
      <c r="X1601" s="44">
        <v>0</v>
      </c>
      <c r="Y1601" s="55">
        <f t="shared" si="49"/>
        <v>3085.4936985599998</v>
      </c>
      <c r="Z1601" s="14" t="s">
        <v>39</v>
      </c>
      <c r="AA1601" s="45" t="s">
        <v>17111</v>
      </c>
      <c r="AB1601" s="45" t="s">
        <v>17112</v>
      </c>
      <c r="AC1601" s="45" t="s">
        <v>17109</v>
      </c>
      <c r="AD1601" s="45" t="s">
        <v>55</v>
      </c>
      <c r="AE1601" s="43" t="s">
        <v>613</v>
      </c>
      <c r="AF1601" s="45" t="s">
        <v>17110</v>
      </c>
      <c r="AG1601" s="48">
        <v>1</v>
      </c>
    </row>
    <row r="1602" spans="1:33" s="1" customFormat="1" ht="142.5">
      <c r="A1602" s="46" t="s">
        <v>17113</v>
      </c>
      <c r="B1602" s="10" t="s">
        <v>17105</v>
      </c>
      <c r="C1602" s="21" t="s">
        <v>17106</v>
      </c>
      <c r="D1602" s="10" t="s">
        <v>8456</v>
      </c>
      <c r="E1602" s="10" t="s">
        <v>79</v>
      </c>
      <c r="F1602" s="10" t="s">
        <v>44</v>
      </c>
      <c r="G1602" s="10" t="s">
        <v>45</v>
      </c>
      <c r="H1602" s="10" t="s">
        <v>44</v>
      </c>
      <c r="I1602" s="11"/>
      <c r="J1602" s="12">
        <v>4.2545471765267261E-2</v>
      </c>
      <c r="K1602" s="47">
        <v>191.60718079999998</v>
      </c>
      <c r="L1602" s="39" t="s">
        <v>46</v>
      </c>
      <c r="M1602" s="41">
        <v>0</v>
      </c>
      <c r="N1602" s="47">
        <f t="shared" si="48"/>
        <v>191.60718079999998</v>
      </c>
      <c r="O1602" s="39" t="s">
        <v>39</v>
      </c>
      <c r="P1602" s="13" t="s">
        <v>17114</v>
      </c>
      <c r="Q1602" s="40" t="s">
        <v>17115</v>
      </c>
      <c r="R1602" s="40" t="s">
        <v>17116</v>
      </c>
      <c r="S1602" s="40" t="s">
        <v>17117</v>
      </c>
      <c r="T1602" s="39" t="s">
        <v>1287</v>
      </c>
      <c r="U1602" s="40" t="s">
        <v>17118</v>
      </c>
      <c r="V1602" s="55">
        <v>117.43665919999999</v>
      </c>
      <c r="W1602" s="43" t="s">
        <v>46</v>
      </c>
      <c r="X1602" s="44">
        <v>0</v>
      </c>
      <c r="Y1602" s="55">
        <f t="shared" si="49"/>
        <v>117.43665919999999</v>
      </c>
      <c r="Z1602" s="14" t="s">
        <v>39</v>
      </c>
      <c r="AA1602" s="45" t="s">
        <v>17119</v>
      </c>
      <c r="AB1602" s="45" t="s">
        <v>17120</v>
      </c>
      <c r="AC1602" s="45" t="s">
        <v>17121</v>
      </c>
      <c r="AD1602" s="45" t="s">
        <v>271</v>
      </c>
      <c r="AE1602" s="43" t="s">
        <v>17122</v>
      </c>
      <c r="AF1602" s="45" t="s">
        <v>17123</v>
      </c>
      <c r="AG1602" s="48">
        <v>1</v>
      </c>
    </row>
    <row r="1603" spans="1:33" s="1" customFormat="1" ht="42.75">
      <c r="A1603" s="46" t="s">
        <v>17124</v>
      </c>
      <c r="B1603" s="10" t="s">
        <v>17105</v>
      </c>
      <c r="C1603" s="21" t="s">
        <v>17106</v>
      </c>
      <c r="D1603" s="10" t="s">
        <v>6649</v>
      </c>
      <c r="E1603" s="10" t="s">
        <v>79</v>
      </c>
      <c r="F1603" s="10" t="s">
        <v>44</v>
      </c>
      <c r="G1603" s="10" t="s">
        <v>45</v>
      </c>
      <c r="H1603" s="10" t="s">
        <v>44</v>
      </c>
      <c r="I1603" s="11"/>
      <c r="J1603" s="12">
        <v>1.7961051577163861E-2</v>
      </c>
      <c r="K1603" s="47">
        <v>389.39523839999998</v>
      </c>
      <c r="L1603" s="39" t="s">
        <v>46</v>
      </c>
      <c r="M1603" s="41">
        <v>0</v>
      </c>
      <c r="N1603" s="47">
        <f t="shared" si="48"/>
        <v>389.39523839999998</v>
      </c>
      <c r="O1603" s="39" t="s">
        <v>39</v>
      </c>
      <c r="P1603" s="13" t="s">
        <v>17125</v>
      </c>
      <c r="Q1603" s="40" t="s">
        <v>17126</v>
      </c>
      <c r="R1603" s="40" t="s">
        <v>17127</v>
      </c>
      <c r="S1603" s="40" t="s">
        <v>17128</v>
      </c>
      <c r="T1603" s="39" t="s">
        <v>613</v>
      </c>
      <c r="U1603" s="40" t="s">
        <v>17129</v>
      </c>
      <c r="V1603" s="55">
        <v>202.73275903999999</v>
      </c>
      <c r="W1603" s="43" t="s">
        <v>46</v>
      </c>
      <c r="X1603" s="44">
        <v>0</v>
      </c>
      <c r="Y1603" s="55">
        <f t="shared" si="49"/>
        <v>202.73275903999999</v>
      </c>
      <c r="Z1603" s="14" t="s">
        <v>39</v>
      </c>
      <c r="AA1603" s="45" t="s">
        <v>17119</v>
      </c>
      <c r="AB1603" s="45" t="s">
        <v>17130</v>
      </c>
      <c r="AC1603" s="45" t="s">
        <v>17131</v>
      </c>
      <c r="AD1603" s="45" t="s">
        <v>271</v>
      </c>
      <c r="AE1603" s="43" t="s">
        <v>17132</v>
      </c>
      <c r="AF1603" s="45" t="s">
        <v>17133</v>
      </c>
      <c r="AG1603" s="48">
        <v>1</v>
      </c>
    </row>
    <row r="1604" spans="1:33" s="1" customFormat="1" ht="24">
      <c r="A1604" s="46" t="s">
        <v>17134</v>
      </c>
      <c r="B1604" s="10" t="s">
        <v>17135</v>
      </c>
      <c r="C1604" s="21" t="s">
        <v>17136</v>
      </c>
      <c r="D1604" s="10" t="s">
        <v>621</v>
      </c>
      <c r="E1604" s="10" t="s">
        <v>79</v>
      </c>
      <c r="F1604" s="10" t="s">
        <v>44</v>
      </c>
      <c r="G1604" s="10" t="s">
        <v>45</v>
      </c>
      <c r="H1604" s="10" t="s">
        <v>44</v>
      </c>
      <c r="I1604" s="11"/>
      <c r="J1604" s="12">
        <v>8.8776529035929053E-4</v>
      </c>
      <c r="K1604" s="47">
        <v>7890.5073228800002</v>
      </c>
      <c r="L1604" s="39" t="s">
        <v>46</v>
      </c>
      <c r="M1604" s="41">
        <v>0</v>
      </c>
      <c r="N1604" s="47">
        <f t="shared" si="48"/>
        <v>7890.5073228800002</v>
      </c>
      <c r="O1604" s="39" t="s">
        <v>39</v>
      </c>
      <c r="P1604" s="13" t="s">
        <v>17137</v>
      </c>
      <c r="Q1604" s="40" t="s">
        <v>17138</v>
      </c>
      <c r="R1604" s="40" t="s">
        <v>17139</v>
      </c>
      <c r="S1604" s="40" t="s">
        <v>3530</v>
      </c>
      <c r="T1604" s="39" t="s">
        <v>84</v>
      </c>
      <c r="U1604" s="40" t="s">
        <v>17140</v>
      </c>
      <c r="V1604" s="55">
        <v>4524.4018176</v>
      </c>
      <c r="W1604" s="43" t="s">
        <v>46</v>
      </c>
      <c r="X1604" s="44">
        <v>0</v>
      </c>
      <c r="Y1604" s="55">
        <f t="shared" si="49"/>
        <v>4524.4018176</v>
      </c>
      <c r="Z1604" s="14" t="s">
        <v>39</v>
      </c>
      <c r="AA1604" s="45" t="s">
        <v>17141</v>
      </c>
      <c r="AB1604" s="45" t="s">
        <v>17142</v>
      </c>
      <c r="AC1604" s="45" t="s">
        <v>17139</v>
      </c>
      <c r="AD1604" s="45" t="s">
        <v>55</v>
      </c>
      <c r="AE1604" s="43" t="s">
        <v>84</v>
      </c>
      <c r="AF1604" s="45" t="s">
        <v>17143</v>
      </c>
      <c r="AG1604" s="48">
        <v>1</v>
      </c>
    </row>
    <row r="1605" spans="1:33" s="1" customFormat="1" ht="57">
      <c r="A1605" s="46" t="s">
        <v>17144</v>
      </c>
      <c r="B1605" s="10" t="s">
        <v>17135</v>
      </c>
      <c r="C1605" s="21" t="s">
        <v>17145</v>
      </c>
      <c r="D1605" s="10" t="s">
        <v>621</v>
      </c>
      <c r="E1605" s="10" t="s">
        <v>79</v>
      </c>
      <c r="F1605" s="10" t="s">
        <v>44</v>
      </c>
      <c r="G1605" s="10" t="s">
        <v>45</v>
      </c>
      <c r="H1605" s="10" t="s">
        <v>44</v>
      </c>
      <c r="I1605" s="11"/>
      <c r="J1605" s="12">
        <v>5.037597292403162E-3</v>
      </c>
      <c r="K1605" s="47">
        <v>2977.9464422399997</v>
      </c>
      <c r="L1605" s="39" t="s">
        <v>46</v>
      </c>
      <c r="M1605" s="41">
        <v>0</v>
      </c>
      <c r="N1605" s="47">
        <f t="shared" si="48"/>
        <v>2977.9464422399997</v>
      </c>
      <c r="O1605" s="39" t="s">
        <v>39</v>
      </c>
      <c r="P1605" s="13" t="s">
        <v>17146</v>
      </c>
      <c r="Q1605" s="40" t="s">
        <v>17147</v>
      </c>
      <c r="R1605" s="40" t="s">
        <v>17148</v>
      </c>
      <c r="S1605" s="40" t="s">
        <v>17149</v>
      </c>
      <c r="T1605" s="39" t="s">
        <v>588</v>
      </c>
      <c r="U1605" s="40" t="s">
        <v>17150</v>
      </c>
      <c r="V1605" s="55">
        <v>2016.2020121600001</v>
      </c>
      <c r="W1605" s="43" t="s">
        <v>46</v>
      </c>
      <c r="X1605" s="44">
        <v>0</v>
      </c>
      <c r="Y1605" s="55">
        <f t="shared" si="49"/>
        <v>2016.2020121600001</v>
      </c>
      <c r="Z1605" s="14" t="s">
        <v>39</v>
      </c>
      <c r="AA1605" s="45" t="s">
        <v>17151</v>
      </c>
      <c r="AB1605" s="45" t="s">
        <v>17152</v>
      </c>
      <c r="AC1605" s="45" t="s">
        <v>17153</v>
      </c>
      <c r="AD1605" s="45" t="s">
        <v>2040</v>
      </c>
      <c r="AE1605" s="43" t="s">
        <v>17154</v>
      </c>
      <c r="AF1605" s="45" t="s">
        <v>17155</v>
      </c>
      <c r="AG1605" s="48">
        <v>1</v>
      </c>
    </row>
    <row r="1606" spans="1:33" s="1" customFormat="1" ht="114">
      <c r="A1606" s="46" t="s">
        <v>17156</v>
      </c>
      <c r="B1606" s="10" t="s">
        <v>17157</v>
      </c>
      <c r="C1606" s="21" t="s">
        <v>17158</v>
      </c>
      <c r="D1606" s="17" t="s">
        <v>17159</v>
      </c>
      <c r="E1606" s="10" t="s">
        <v>5783</v>
      </c>
      <c r="F1606" s="10" t="s">
        <v>62</v>
      </c>
      <c r="G1606" s="10" t="s">
        <v>2296</v>
      </c>
      <c r="H1606" s="10" t="s">
        <v>63</v>
      </c>
      <c r="I1606" s="11">
        <v>1276.0999999999999</v>
      </c>
      <c r="J1606" s="12">
        <v>4.5839446315733126E-2</v>
      </c>
      <c r="K1606" s="47">
        <v>1276.0999999999999</v>
      </c>
      <c r="L1606" s="39" t="s">
        <v>46</v>
      </c>
      <c r="M1606" s="41">
        <v>0</v>
      </c>
      <c r="N1606" s="47">
        <f t="shared" si="48"/>
        <v>1276.0999999999999</v>
      </c>
      <c r="O1606" s="39" t="s">
        <v>39</v>
      </c>
      <c r="P1606" s="13" t="s">
        <v>17160</v>
      </c>
      <c r="Q1606" s="40" t="s">
        <v>17161</v>
      </c>
      <c r="R1606" s="40" t="s">
        <v>17162</v>
      </c>
      <c r="S1606" s="40" t="s">
        <v>17163</v>
      </c>
      <c r="T1606" s="39" t="s">
        <v>1391</v>
      </c>
      <c r="U1606" s="40" t="s">
        <v>17164</v>
      </c>
      <c r="V1606" s="55">
        <v>1276.0999999999999</v>
      </c>
      <c r="W1606" s="43" t="s">
        <v>46</v>
      </c>
      <c r="X1606" s="44">
        <v>0</v>
      </c>
      <c r="Y1606" s="55">
        <f t="shared" si="49"/>
        <v>1276.0999999999999</v>
      </c>
      <c r="Z1606" s="14" t="s">
        <v>39</v>
      </c>
      <c r="AA1606" s="45" t="s">
        <v>17165</v>
      </c>
      <c r="AB1606" s="45" t="s">
        <v>17166</v>
      </c>
      <c r="AC1606" s="45" t="s">
        <v>17167</v>
      </c>
      <c r="AD1606" s="45" t="s">
        <v>235</v>
      </c>
      <c r="AE1606" s="43" t="s">
        <v>17168</v>
      </c>
      <c r="AF1606" s="45" t="s">
        <v>17169</v>
      </c>
      <c r="AG1606" s="48">
        <v>1</v>
      </c>
    </row>
    <row r="1607" spans="1:33" s="1" customFormat="1" ht="29.25">
      <c r="A1607" s="46" t="s">
        <v>17170</v>
      </c>
      <c r="B1607" s="10" t="s">
        <v>17171</v>
      </c>
      <c r="C1607" s="21" t="s">
        <v>17172</v>
      </c>
      <c r="D1607" s="10" t="s">
        <v>2831</v>
      </c>
      <c r="E1607" s="10" t="s">
        <v>79</v>
      </c>
      <c r="F1607" s="10" t="s">
        <v>44</v>
      </c>
      <c r="G1607" s="10" t="s">
        <v>45</v>
      </c>
      <c r="H1607" s="10" t="s">
        <v>44</v>
      </c>
      <c r="I1607" s="11"/>
      <c r="J1607" s="12">
        <v>2.0736124467025745E-3</v>
      </c>
      <c r="K1607" s="47">
        <v>40241.216494079999</v>
      </c>
      <c r="L1607" s="39" t="s">
        <v>46</v>
      </c>
      <c r="M1607" s="41">
        <v>0</v>
      </c>
      <c r="N1607" s="47">
        <f t="shared" ref="N1607:N1670" si="50">+((K1607*M1607)+K1607)</f>
        <v>40241.216494079999</v>
      </c>
      <c r="O1607" s="39" t="s">
        <v>39</v>
      </c>
      <c r="P1607" s="13" t="s">
        <v>17173</v>
      </c>
      <c r="Q1607" s="40" t="s">
        <v>17174</v>
      </c>
      <c r="R1607" s="40" t="s">
        <v>17175</v>
      </c>
      <c r="S1607" s="40" t="s">
        <v>17176</v>
      </c>
      <c r="T1607" s="39" t="s">
        <v>17177</v>
      </c>
      <c r="U1607" s="40" t="s">
        <v>17178</v>
      </c>
      <c r="V1607" s="55">
        <v>21786.354544640002</v>
      </c>
      <c r="W1607" s="43" t="s">
        <v>46</v>
      </c>
      <c r="X1607" s="44">
        <v>0</v>
      </c>
      <c r="Y1607" s="55">
        <f t="shared" ref="Y1607:Y1670" si="51">+((V1607*X1607)+V1607)</f>
        <v>21786.354544640002</v>
      </c>
      <c r="Z1607" s="14" t="s">
        <v>39</v>
      </c>
      <c r="AA1607" s="45" t="s">
        <v>17179</v>
      </c>
      <c r="AB1607" s="45" t="s">
        <v>17180</v>
      </c>
      <c r="AC1607" s="45" t="s">
        <v>17181</v>
      </c>
      <c r="AD1607" s="45" t="s">
        <v>2826</v>
      </c>
      <c r="AE1607" s="43" t="s">
        <v>17177</v>
      </c>
      <c r="AF1607" s="45" t="s">
        <v>17182</v>
      </c>
      <c r="AG1607" s="48">
        <v>1</v>
      </c>
    </row>
    <row r="1608" spans="1:33" s="1" customFormat="1" ht="42.75">
      <c r="A1608" s="46" t="s">
        <v>17183</v>
      </c>
      <c r="B1608" s="10" t="s">
        <v>17171</v>
      </c>
      <c r="C1608" s="21" t="s">
        <v>17184</v>
      </c>
      <c r="D1608" s="10" t="s">
        <v>847</v>
      </c>
      <c r="E1608" s="10" t="s">
        <v>79</v>
      </c>
      <c r="F1608" s="10" t="s">
        <v>44</v>
      </c>
      <c r="G1608" s="10" t="s">
        <v>45</v>
      </c>
      <c r="H1608" s="10" t="s">
        <v>44</v>
      </c>
      <c r="I1608" s="11"/>
      <c r="J1608" s="12">
        <v>4.0420979928356346E-3</v>
      </c>
      <c r="K1608" s="47">
        <v>5268.5793843199999</v>
      </c>
      <c r="L1608" s="39" t="s">
        <v>46</v>
      </c>
      <c r="M1608" s="41">
        <v>0</v>
      </c>
      <c r="N1608" s="47">
        <f t="shared" si="50"/>
        <v>5268.5793843199999</v>
      </c>
      <c r="O1608" s="39" t="s">
        <v>39</v>
      </c>
      <c r="P1608" s="13" t="s">
        <v>17185</v>
      </c>
      <c r="Q1608" s="40" t="s">
        <v>17186</v>
      </c>
      <c r="R1608" s="40" t="s">
        <v>17187</v>
      </c>
      <c r="S1608" s="40" t="s">
        <v>17188</v>
      </c>
      <c r="T1608" s="39" t="s">
        <v>141</v>
      </c>
      <c r="U1608" s="40" t="s">
        <v>17189</v>
      </c>
      <c r="V1608" s="55">
        <v>995.12116479999997</v>
      </c>
      <c r="W1608" s="43" t="s">
        <v>46</v>
      </c>
      <c r="X1608" s="44">
        <v>0</v>
      </c>
      <c r="Y1608" s="55">
        <f t="shared" si="51"/>
        <v>995.12116479999997</v>
      </c>
      <c r="Z1608" s="14" t="s">
        <v>39</v>
      </c>
      <c r="AA1608" s="45" t="s">
        <v>17190</v>
      </c>
      <c r="AB1608" s="45" t="s">
        <v>17191</v>
      </c>
      <c r="AC1608" s="45" t="s">
        <v>17187</v>
      </c>
      <c r="AD1608" s="45" t="s">
        <v>55</v>
      </c>
      <c r="AE1608" s="43" t="s">
        <v>141</v>
      </c>
      <c r="AF1608" s="45" t="s">
        <v>17192</v>
      </c>
      <c r="AG1608" s="48">
        <v>1</v>
      </c>
    </row>
    <row r="1609" spans="1:33" s="1" customFormat="1" ht="99.75">
      <c r="A1609" s="46" t="s">
        <v>17193</v>
      </c>
      <c r="B1609" s="10" t="s">
        <v>17171</v>
      </c>
      <c r="C1609" s="21" t="s">
        <v>17184</v>
      </c>
      <c r="D1609" s="10" t="s">
        <v>698</v>
      </c>
      <c r="E1609" s="10" t="s">
        <v>79</v>
      </c>
      <c r="F1609" s="10" t="s">
        <v>44</v>
      </c>
      <c r="G1609" s="10" t="s">
        <v>45</v>
      </c>
      <c r="H1609" s="10" t="s">
        <v>44</v>
      </c>
      <c r="I1609" s="11"/>
      <c r="J1609" s="12">
        <v>1.9858752116003183E-2</v>
      </c>
      <c r="K1609" s="47">
        <v>1562.5256550399999</v>
      </c>
      <c r="L1609" s="39" t="s">
        <v>46</v>
      </c>
      <c r="M1609" s="41">
        <v>0</v>
      </c>
      <c r="N1609" s="47">
        <f t="shared" si="50"/>
        <v>1562.5256550399999</v>
      </c>
      <c r="O1609" s="39" t="s">
        <v>39</v>
      </c>
      <c r="P1609" s="13" t="s">
        <v>17194</v>
      </c>
      <c r="Q1609" s="40" t="s">
        <v>17195</v>
      </c>
      <c r="R1609" s="40" t="s">
        <v>17196</v>
      </c>
      <c r="S1609" s="40" t="s">
        <v>17197</v>
      </c>
      <c r="T1609" s="39" t="s">
        <v>17076</v>
      </c>
      <c r="U1609" s="40" t="s">
        <v>17198</v>
      </c>
      <c r="V1609" s="55">
        <v>211.38598656000002</v>
      </c>
      <c r="W1609" s="43" t="s">
        <v>46</v>
      </c>
      <c r="X1609" s="44">
        <v>0</v>
      </c>
      <c r="Y1609" s="55">
        <f t="shared" si="51"/>
        <v>211.38598656000002</v>
      </c>
      <c r="Z1609" s="14" t="s">
        <v>39</v>
      </c>
      <c r="AA1609" s="45" t="s">
        <v>17199</v>
      </c>
      <c r="AB1609" s="45" t="s">
        <v>17200</v>
      </c>
      <c r="AC1609" s="45" t="s">
        <v>17201</v>
      </c>
      <c r="AD1609" s="45" t="s">
        <v>271</v>
      </c>
      <c r="AE1609" s="43" t="s">
        <v>17076</v>
      </c>
      <c r="AF1609" s="45" t="s">
        <v>17202</v>
      </c>
      <c r="AG1609" s="48">
        <v>1</v>
      </c>
    </row>
    <row r="1610" spans="1:33" s="1" customFormat="1" ht="29.25">
      <c r="A1610" s="46" t="s">
        <v>17203</v>
      </c>
      <c r="B1610" s="10" t="s">
        <v>17171</v>
      </c>
      <c r="C1610" s="21" t="s">
        <v>17184</v>
      </c>
      <c r="D1610" s="10" t="s">
        <v>17204</v>
      </c>
      <c r="E1610" s="10" t="s">
        <v>61</v>
      </c>
      <c r="F1610" s="10" t="s">
        <v>62</v>
      </c>
      <c r="G1610" s="10" t="s">
        <v>45</v>
      </c>
      <c r="H1610" s="10" t="s">
        <v>63</v>
      </c>
      <c r="I1610" s="11"/>
      <c r="J1610" s="12">
        <v>7.6248135828505242E-5</v>
      </c>
      <c r="K1610" s="47">
        <v>1602.0832665600001</v>
      </c>
      <c r="L1610" s="39" t="s">
        <v>46</v>
      </c>
      <c r="M1610" s="41">
        <v>0</v>
      </c>
      <c r="N1610" s="47">
        <f t="shared" si="50"/>
        <v>1602.0832665600001</v>
      </c>
      <c r="O1610" s="39" t="s">
        <v>39</v>
      </c>
      <c r="P1610" s="13" t="s">
        <v>17205</v>
      </c>
      <c r="Q1610" s="40" t="s">
        <v>2578</v>
      </c>
      <c r="R1610" s="40" t="s">
        <v>2578</v>
      </c>
      <c r="S1610" s="40" t="s">
        <v>4966</v>
      </c>
      <c r="T1610" s="39" t="s">
        <v>164</v>
      </c>
      <c r="U1610" s="40" t="s">
        <v>2578</v>
      </c>
      <c r="V1610" s="55">
        <v>204710.639616</v>
      </c>
      <c r="W1610" s="43" t="s">
        <v>46</v>
      </c>
      <c r="X1610" s="44">
        <v>0</v>
      </c>
      <c r="Y1610" s="55">
        <f t="shared" si="51"/>
        <v>204710.639616</v>
      </c>
      <c r="Z1610" s="14" t="s">
        <v>39</v>
      </c>
      <c r="AA1610" s="45" t="s">
        <v>17206</v>
      </c>
      <c r="AB1610" s="45" t="s">
        <v>17207</v>
      </c>
      <c r="AC1610" s="45" t="s">
        <v>17208</v>
      </c>
      <c r="AD1610" s="45" t="s">
        <v>73</v>
      </c>
      <c r="AE1610" s="43" t="s">
        <v>17209</v>
      </c>
      <c r="AF1610" s="45" t="s">
        <v>17210</v>
      </c>
      <c r="AG1610" s="48">
        <v>1</v>
      </c>
    </row>
    <row r="1611" spans="1:33" s="1" customFormat="1" ht="42.75">
      <c r="A1611" s="46" t="s">
        <v>17211</v>
      </c>
      <c r="B1611" s="10" t="s">
        <v>17212</v>
      </c>
      <c r="C1611" s="21" t="s">
        <v>17213</v>
      </c>
      <c r="D1611" s="10" t="s">
        <v>2636</v>
      </c>
      <c r="E1611" s="10" t="s">
        <v>79</v>
      </c>
      <c r="F1611" s="10" t="s">
        <v>44</v>
      </c>
      <c r="G1611" s="10" t="s">
        <v>45</v>
      </c>
      <c r="H1611" s="10" t="s">
        <v>44</v>
      </c>
      <c r="I1611" s="11">
        <v>5501.36</v>
      </c>
      <c r="J1611" s="12">
        <v>1.9823391518771424E-3</v>
      </c>
      <c r="K1611" s="47">
        <v>5500.6895999999924</v>
      </c>
      <c r="L1611" s="39" t="s">
        <v>46</v>
      </c>
      <c r="M1611" s="41">
        <v>0</v>
      </c>
      <c r="N1611" s="47">
        <f t="shared" si="50"/>
        <v>5500.6895999999924</v>
      </c>
      <c r="O1611" s="39" t="s">
        <v>39</v>
      </c>
      <c r="P1611" s="13" t="s">
        <v>17214</v>
      </c>
      <c r="Q1611" s="40" t="s">
        <v>17215</v>
      </c>
      <c r="R1611" s="40" t="s">
        <v>17216</v>
      </c>
      <c r="S1611" s="40" t="s">
        <v>17217</v>
      </c>
      <c r="T1611" s="39" t="s">
        <v>125</v>
      </c>
      <c r="U1611" s="40" t="s">
        <v>17218</v>
      </c>
      <c r="V1611" s="55">
        <v>5500.6895999999924</v>
      </c>
      <c r="W1611" s="43" t="s">
        <v>46</v>
      </c>
      <c r="X1611" s="44">
        <v>0</v>
      </c>
      <c r="Y1611" s="55">
        <f t="shared" si="51"/>
        <v>5500.6895999999924</v>
      </c>
      <c r="Z1611" s="14" t="s">
        <v>39</v>
      </c>
      <c r="AA1611" s="45" t="s">
        <v>17219</v>
      </c>
      <c r="AB1611" s="45" t="s">
        <v>17220</v>
      </c>
      <c r="AC1611" s="45" t="s">
        <v>17216</v>
      </c>
      <c r="AD1611" s="45" t="s">
        <v>55</v>
      </c>
      <c r="AE1611" s="43" t="s">
        <v>125</v>
      </c>
      <c r="AF1611" s="45" t="s">
        <v>17218</v>
      </c>
      <c r="AG1611" s="48">
        <v>1</v>
      </c>
    </row>
    <row r="1612" spans="1:33" s="1" customFormat="1" ht="57">
      <c r="A1612" s="46" t="s">
        <v>17221</v>
      </c>
      <c r="B1612" s="10" t="s">
        <v>17222</v>
      </c>
      <c r="C1612" s="21" t="s">
        <v>17223</v>
      </c>
      <c r="D1612" s="10" t="s">
        <v>17224</v>
      </c>
      <c r="E1612" s="10" t="s">
        <v>17225</v>
      </c>
      <c r="F1612" s="10" t="s">
        <v>44</v>
      </c>
      <c r="G1612" s="10" t="s">
        <v>45</v>
      </c>
      <c r="H1612" s="10" t="s">
        <v>17225</v>
      </c>
      <c r="I1612" s="11"/>
      <c r="J1612" s="12">
        <v>1.1334149151205023E-3</v>
      </c>
      <c r="K1612" s="47">
        <v>1840.6651110400001</v>
      </c>
      <c r="L1612" s="39" t="s">
        <v>46</v>
      </c>
      <c r="M1612" s="41">
        <v>0</v>
      </c>
      <c r="N1612" s="47">
        <f t="shared" si="50"/>
        <v>1840.6651110400001</v>
      </c>
      <c r="O1612" s="39" t="s">
        <v>39</v>
      </c>
      <c r="P1612" s="13" t="s">
        <v>17226</v>
      </c>
      <c r="Q1612" s="40" t="s">
        <v>17227</v>
      </c>
      <c r="R1612" s="40" t="s">
        <v>17228</v>
      </c>
      <c r="S1612" s="40" t="s">
        <v>3530</v>
      </c>
      <c r="T1612" s="39" t="s">
        <v>84</v>
      </c>
      <c r="U1612" s="40" t="s">
        <v>17229</v>
      </c>
      <c r="V1612" s="55">
        <v>970.3976576</v>
      </c>
      <c r="W1612" s="43" t="s">
        <v>46</v>
      </c>
      <c r="X1612" s="44">
        <v>0</v>
      </c>
      <c r="Y1612" s="55">
        <f t="shared" si="51"/>
        <v>970.3976576</v>
      </c>
      <c r="Z1612" s="14" t="s">
        <v>39</v>
      </c>
      <c r="AA1612" s="45" t="s">
        <v>17230</v>
      </c>
      <c r="AB1612" s="45" t="s">
        <v>17231</v>
      </c>
      <c r="AC1612" s="45" t="s">
        <v>17232</v>
      </c>
      <c r="AD1612" s="45" t="s">
        <v>287</v>
      </c>
      <c r="AE1612" s="43" t="s">
        <v>17233</v>
      </c>
      <c r="AF1612" s="45" t="s">
        <v>17234</v>
      </c>
      <c r="AG1612" s="48">
        <v>1</v>
      </c>
    </row>
    <row r="1613" spans="1:33" s="1" customFormat="1" ht="42.75">
      <c r="A1613" s="46" t="s">
        <v>17235</v>
      </c>
      <c r="B1613" s="10" t="s">
        <v>17236</v>
      </c>
      <c r="C1613" s="21" t="s">
        <v>17237</v>
      </c>
      <c r="D1613" s="10" t="s">
        <v>2186</v>
      </c>
      <c r="E1613" s="10" t="s">
        <v>79</v>
      </c>
      <c r="F1613" s="10" t="s">
        <v>44</v>
      </c>
      <c r="G1613" s="10" t="s">
        <v>45</v>
      </c>
      <c r="H1613" s="10" t="s">
        <v>44</v>
      </c>
      <c r="I1613" s="11">
        <v>1412.74</v>
      </c>
      <c r="J1613" s="12">
        <v>4.1482333819185334E-5</v>
      </c>
      <c r="K1613" s="47">
        <v>1412.1393999999982</v>
      </c>
      <c r="L1613" s="39" t="s">
        <v>46</v>
      </c>
      <c r="M1613" s="41">
        <v>0</v>
      </c>
      <c r="N1613" s="47">
        <f t="shared" si="50"/>
        <v>1412.1393999999982</v>
      </c>
      <c r="O1613" s="39" t="s">
        <v>39</v>
      </c>
      <c r="P1613" s="13" t="s">
        <v>17238</v>
      </c>
      <c r="Q1613" s="40" t="s">
        <v>17239</v>
      </c>
      <c r="R1613" s="40" t="s">
        <v>17240</v>
      </c>
      <c r="S1613" s="40" t="s">
        <v>17241</v>
      </c>
      <c r="T1613" s="39" t="s">
        <v>409</v>
      </c>
      <c r="U1613" s="40" t="s">
        <v>17242</v>
      </c>
      <c r="V1613" s="55">
        <v>1412.1393999999982</v>
      </c>
      <c r="W1613" s="43" t="s">
        <v>46</v>
      </c>
      <c r="X1613" s="44">
        <v>0</v>
      </c>
      <c r="Y1613" s="55">
        <f t="shared" si="51"/>
        <v>1412.1393999999982</v>
      </c>
      <c r="Z1613" s="14" t="s">
        <v>39</v>
      </c>
      <c r="AA1613" s="45" t="s">
        <v>17243</v>
      </c>
      <c r="AB1613" s="45" t="s">
        <v>17244</v>
      </c>
      <c r="AC1613" s="45" t="s">
        <v>17245</v>
      </c>
      <c r="AD1613" s="45" t="s">
        <v>55</v>
      </c>
      <c r="AE1613" s="43" t="s">
        <v>797</v>
      </c>
      <c r="AF1613" s="45" t="s">
        <v>17246</v>
      </c>
      <c r="AG1613" s="48">
        <v>1</v>
      </c>
    </row>
    <row r="1614" spans="1:33" s="1" customFormat="1" ht="57">
      <c r="A1614" s="46" t="s">
        <v>17247</v>
      </c>
      <c r="B1614" s="10" t="s">
        <v>17236</v>
      </c>
      <c r="C1614" s="21" t="s">
        <v>17237</v>
      </c>
      <c r="D1614" s="10" t="s">
        <v>2197</v>
      </c>
      <c r="E1614" s="10" t="s">
        <v>79</v>
      </c>
      <c r="F1614" s="10" t="s">
        <v>44</v>
      </c>
      <c r="G1614" s="10" t="s">
        <v>45</v>
      </c>
      <c r="H1614" s="10" t="s">
        <v>44</v>
      </c>
      <c r="I1614" s="11">
        <v>2825.54</v>
      </c>
      <c r="J1614" s="12">
        <v>1.3561026384564117E-3</v>
      </c>
      <c r="K1614" s="47">
        <v>2825.3349999999964</v>
      </c>
      <c r="L1614" s="39" t="s">
        <v>46</v>
      </c>
      <c r="M1614" s="41">
        <v>0</v>
      </c>
      <c r="N1614" s="47">
        <f t="shared" si="50"/>
        <v>2825.3349999999964</v>
      </c>
      <c r="O1614" s="39" t="s">
        <v>39</v>
      </c>
      <c r="P1614" s="13" t="s">
        <v>17248</v>
      </c>
      <c r="Q1614" s="40" t="s">
        <v>17249</v>
      </c>
      <c r="R1614" s="40" t="s">
        <v>17250</v>
      </c>
      <c r="S1614" s="40" t="s">
        <v>17251</v>
      </c>
      <c r="T1614" s="39" t="s">
        <v>857</v>
      </c>
      <c r="U1614" s="40" t="s">
        <v>17252</v>
      </c>
      <c r="V1614" s="55">
        <v>554.50499999999931</v>
      </c>
      <c r="W1614" s="43" t="s">
        <v>46</v>
      </c>
      <c r="X1614" s="44">
        <v>0</v>
      </c>
      <c r="Y1614" s="55">
        <f t="shared" si="51"/>
        <v>554.50499999999931</v>
      </c>
      <c r="Z1614" s="14" t="s">
        <v>39</v>
      </c>
      <c r="AA1614" s="45" t="s">
        <v>17253</v>
      </c>
      <c r="AB1614" s="45" t="s">
        <v>17254</v>
      </c>
      <c r="AC1614" s="45" t="s">
        <v>17255</v>
      </c>
      <c r="AD1614" s="45" t="s">
        <v>271</v>
      </c>
      <c r="AE1614" s="43" t="s">
        <v>857</v>
      </c>
      <c r="AF1614" s="45" t="s">
        <v>17256</v>
      </c>
      <c r="AG1614" s="48">
        <v>1</v>
      </c>
    </row>
    <row r="1615" spans="1:33" s="1" customFormat="1" ht="29.25">
      <c r="A1615" s="46" t="s">
        <v>17257</v>
      </c>
      <c r="B1615" s="10" t="s">
        <v>17236</v>
      </c>
      <c r="C1615" s="21" t="s">
        <v>17237</v>
      </c>
      <c r="D1615" s="10" t="s">
        <v>17258</v>
      </c>
      <c r="E1615" s="10" t="s">
        <v>79</v>
      </c>
      <c r="F1615" s="10" t="s">
        <v>44</v>
      </c>
      <c r="G1615" s="10" t="s">
        <v>45</v>
      </c>
      <c r="H1615" s="10" t="s">
        <v>44</v>
      </c>
      <c r="I1615" s="11">
        <v>5651.09</v>
      </c>
      <c r="J1615" s="12">
        <v>9.8891925716536864E-4</v>
      </c>
      <c r="K1615" s="47">
        <v>5650.6699999999928</v>
      </c>
      <c r="L1615" s="39" t="s">
        <v>46</v>
      </c>
      <c r="M1615" s="41">
        <v>0</v>
      </c>
      <c r="N1615" s="47">
        <f t="shared" si="50"/>
        <v>5650.6699999999928</v>
      </c>
      <c r="O1615" s="39" t="s">
        <v>39</v>
      </c>
      <c r="P1615" s="13" t="s">
        <v>17259</v>
      </c>
      <c r="Q1615" s="40" t="s">
        <v>17260</v>
      </c>
      <c r="R1615" s="40" t="s">
        <v>17261</v>
      </c>
      <c r="S1615" s="40" t="s">
        <v>17262</v>
      </c>
      <c r="T1615" s="39" t="s">
        <v>125</v>
      </c>
      <c r="U1615" s="40" t="s">
        <v>17263</v>
      </c>
      <c r="V1615" s="55">
        <v>705.54159999999911</v>
      </c>
      <c r="W1615" s="43" t="s">
        <v>46</v>
      </c>
      <c r="X1615" s="44">
        <v>0</v>
      </c>
      <c r="Y1615" s="55">
        <f t="shared" si="51"/>
        <v>705.54159999999911</v>
      </c>
      <c r="Z1615" s="14" t="s">
        <v>39</v>
      </c>
      <c r="AA1615" s="45" t="s">
        <v>17264</v>
      </c>
      <c r="AB1615" s="45" t="s">
        <v>17265</v>
      </c>
      <c r="AC1615" s="45" t="s">
        <v>17266</v>
      </c>
      <c r="AD1615" s="45" t="s">
        <v>271</v>
      </c>
      <c r="AE1615" s="43" t="s">
        <v>259</v>
      </c>
      <c r="AF1615" s="45" t="s">
        <v>17267</v>
      </c>
      <c r="AG1615" s="48">
        <v>1</v>
      </c>
    </row>
    <row r="1616" spans="1:33" s="1" customFormat="1" ht="24">
      <c r="A1616" s="46" t="s">
        <v>17268</v>
      </c>
      <c r="B1616" s="10" t="s">
        <v>17236</v>
      </c>
      <c r="C1616" s="21" t="s">
        <v>17237</v>
      </c>
      <c r="D1616" s="10" t="s">
        <v>17269</v>
      </c>
      <c r="E1616" s="10" t="s">
        <v>79</v>
      </c>
      <c r="F1616" s="10" t="s">
        <v>44</v>
      </c>
      <c r="G1616" s="10" t="s">
        <v>45</v>
      </c>
      <c r="H1616" s="10" t="s">
        <v>44</v>
      </c>
      <c r="I1616" s="11">
        <v>11302.16</v>
      </c>
      <c r="J1616" s="12">
        <v>2.7654889212790188E-4</v>
      </c>
      <c r="K1616" s="47">
        <v>11301.339999999986</v>
      </c>
      <c r="L1616" s="39" t="s">
        <v>46</v>
      </c>
      <c r="M1616" s="41">
        <v>0</v>
      </c>
      <c r="N1616" s="47">
        <f t="shared" si="50"/>
        <v>11301.339999999986</v>
      </c>
      <c r="O1616" s="39" t="s">
        <v>39</v>
      </c>
      <c r="P1616" s="13" t="s">
        <v>17270</v>
      </c>
      <c r="Q1616" s="40" t="s">
        <v>17271</v>
      </c>
      <c r="R1616" s="40" t="s">
        <v>17272</v>
      </c>
      <c r="S1616" s="40" t="s">
        <v>1619</v>
      </c>
      <c r="T1616" s="39" t="s">
        <v>409</v>
      </c>
      <c r="U1616" s="40" t="s">
        <v>17273</v>
      </c>
      <c r="V1616" s="55">
        <v>6380.5041999999912</v>
      </c>
      <c r="W1616" s="43" t="s">
        <v>46</v>
      </c>
      <c r="X1616" s="44">
        <v>0</v>
      </c>
      <c r="Y1616" s="55">
        <f t="shared" si="51"/>
        <v>6380.5041999999912</v>
      </c>
      <c r="Z1616" s="14" t="s">
        <v>39</v>
      </c>
      <c r="AA1616" s="45" t="s">
        <v>17274</v>
      </c>
      <c r="AB1616" s="45" t="s">
        <v>17275</v>
      </c>
      <c r="AC1616" s="45" t="s">
        <v>17272</v>
      </c>
      <c r="AD1616" s="45" t="s">
        <v>55</v>
      </c>
      <c r="AE1616" s="43" t="s">
        <v>409</v>
      </c>
      <c r="AF1616" s="45" t="s">
        <v>17276</v>
      </c>
      <c r="AG1616" s="48">
        <v>1</v>
      </c>
    </row>
    <row r="1617" spans="1:33" s="1" customFormat="1" ht="24">
      <c r="A1617" s="46" t="s">
        <v>17277</v>
      </c>
      <c r="B1617" s="10" t="s">
        <v>17278</v>
      </c>
      <c r="C1617" s="21" t="s">
        <v>17279</v>
      </c>
      <c r="D1617" s="10" t="s">
        <v>1856</v>
      </c>
      <c r="E1617" s="10" t="s">
        <v>44</v>
      </c>
      <c r="F1617" s="10" t="s">
        <v>44</v>
      </c>
      <c r="G1617" s="10" t="s">
        <v>45</v>
      </c>
      <c r="H1617" s="10" t="s">
        <v>44</v>
      </c>
      <c r="I1617" s="11">
        <v>12839.9</v>
      </c>
      <c r="J1617" s="12">
        <v>5.4531793974834097E-3</v>
      </c>
      <c r="K1617" s="47">
        <v>12839.167199999983</v>
      </c>
      <c r="L1617" s="39" t="s">
        <v>46</v>
      </c>
      <c r="M1617" s="41">
        <v>0</v>
      </c>
      <c r="N1617" s="47">
        <f t="shared" si="50"/>
        <v>12839.167199999983</v>
      </c>
      <c r="O1617" s="39" t="s">
        <v>39</v>
      </c>
      <c r="P1617" s="13" t="s">
        <v>17280</v>
      </c>
      <c r="Q1617" s="40" t="s">
        <v>17281</v>
      </c>
      <c r="R1617" s="40" t="s">
        <v>17282</v>
      </c>
      <c r="S1617" s="40" t="s">
        <v>17283</v>
      </c>
      <c r="T1617" s="39" t="s">
        <v>266</v>
      </c>
      <c r="U1617" s="40" t="s">
        <v>17284</v>
      </c>
      <c r="V1617" s="55">
        <v>12839.167199999983</v>
      </c>
      <c r="W1617" s="43" t="s">
        <v>46</v>
      </c>
      <c r="X1617" s="44">
        <v>0</v>
      </c>
      <c r="Y1617" s="55">
        <f t="shared" si="51"/>
        <v>12839.167199999983</v>
      </c>
      <c r="Z1617" s="14" t="s">
        <v>39</v>
      </c>
      <c r="AA1617" s="45" t="s">
        <v>17285</v>
      </c>
      <c r="AB1617" s="45" t="s">
        <v>17286</v>
      </c>
      <c r="AC1617" s="45" t="s">
        <v>17282</v>
      </c>
      <c r="AD1617" s="45" t="s">
        <v>55</v>
      </c>
      <c r="AE1617" s="43" t="s">
        <v>266</v>
      </c>
      <c r="AF1617" s="45" t="s">
        <v>17284</v>
      </c>
      <c r="AG1617" s="48">
        <v>1</v>
      </c>
    </row>
    <row r="1618" spans="1:33" s="1" customFormat="1" ht="24">
      <c r="A1618" s="46" t="s">
        <v>17287</v>
      </c>
      <c r="B1618" s="10" t="s">
        <v>17288</v>
      </c>
      <c r="C1618" s="21" t="s">
        <v>17289</v>
      </c>
      <c r="D1618" s="10" t="s">
        <v>3783</v>
      </c>
      <c r="E1618" s="10" t="s">
        <v>79</v>
      </c>
      <c r="F1618" s="10" t="s">
        <v>44</v>
      </c>
      <c r="G1618" s="10" t="s">
        <v>45</v>
      </c>
      <c r="H1618" s="10" t="s">
        <v>44</v>
      </c>
      <c r="I1618" s="11">
        <v>1171.8499999999999</v>
      </c>
      <c r="J1618" s="12">
        <v>2.0071555124022035E-4</v>
      </c>
      <c r="K1618" s="47">
        <v>1171.3257999999985</v>
      </c>
      <c r="L1618" s="39" t="s">
        <v>46</v>
      </c>
      <c r="M1618" s="41">
        <v>0</v>
      </c>
      <c r="N1618" s="47">
        <f t="shared" si="50"/>
        <v>1171.3257999999985</v>
      </c>
      <c r="O1618" s="39" t="s">
        <v>39</v>
      </c>
      <c r="P1618" s="13" t="s">
        <v>17290</v>
      </c>
      <c r="Q1618" s="40" t="s">
        <v>17291</v>
      </c>
      <c r="R1618" s="40" t="s">
        <v>17292</v>
      </c>
      <c r="S1618" s="40" t="s">
        <v>1564</v>
      </c>
      <c r="T1618" s="39" t="s">
        <v>797</v>
      </c>
      <c r="U1618" s="40" t="s">
        <v>17293</v>
      </c>
      <c r="V1618" s="55">
        <v>1171.3257999999985</v>
      </c>
      <c r="W1618" s="43" t="s">
        <v>46</v>
      </c>
      <c r="X1618" s="44">
        <v>0</v>
      </c>
      <c r="Y1618" s="55">
        <f t="shared" si="51"/>
        <v>1171.3257999999985</v>
      </c>
      <c r="Z1618" s="14" t="s">
        <v>39</v>
      </c>
      <c r="AA1618" s="45" t="s">
        <v>17294</v>
      </c>
      <c r="AB1618" s="45" t="s">
        <v>17295</v>
      </c>
      <c r="AC1618" s="45" t="s">
        <v>17292</v>
      </c>
      <c r="AD1618" s="45" t="s">
        <v>55</v>
      </c>
      <c r="AE1618" s="43" t="s">
        <v>797</v>
      </c>
      <c r="AF1618" s="45" t="s">
        <v>17293</v>
      </c>
      <c r="AG1618" s="48">
        <v>1</v>
      </c>
    </row>
    <row r="1619" spans="1:33" s="1" customFormat="1" ht="24">
      <c r="A1619" s="46" t="s">
        <v>17296</v>
      </c>
      <c r="B1619" s="10" t="s">
        <v>17288</v>
      </c>
      <c r="C1619" s="21" t="s">
        <v>17289</v>
      </c>
      <c r="D1619" s="10" t="s">
        <v>3794</v>
      </c>
      <c r="E1619" s="10" t="s">
        <v>79</v>
      </c>
      <c r="F1619" s="10" t="s">
        <v>44</v>
      </c>
      <c r="G1619" s="10" t="s">
        <v>45</v>
      </c>
      <c r="H1619" s="10" t="s">
        <v>44</v>
      </c>
      <c r="I1619" s="11">
        <v>2343.6999999999998</v>
      </c>
      <c r="J1619" s="12">
        <v>1.4587579110822774E-2</v>
      </c>
      <c r="K1619" s="47">
        <v>2343.6999999999998</v>
      </c>
      <c r="L1619" s="39" t="s">
        <v>46</v>
      </c>
      <c r="M1619" s="41">
        <v>0</v>
      </c>
      <c r="N1619" s="47">
        <f t="shared" si="50"/>
        <v>2343.6999999999998</v>
      </c>
      <c r="O1619" s="39" t="s">
        <v>39</v>
      </c>
      <c r="P1619" s="13" t="s">
        <v>17297</v>
      </c>
      <c r="Q1619" s="40" t="s">
        <v>17298</v>
      </c>
      <c r="R1619" s="40" t="s">
        <v>17299</v>
      </c>
      <c r="S1619" s="40" t="s">
        <v>1564</v>
      </c>
      <c r="T1619" s="39" t="s">
        <v>797</v>
      </c>
      <c r="U1619" s="40" t="s">
        <v>17300</v>
      </c>
      <c r="V1619" s="55">
        <v>2343.6999999999998</v>
      </c>
      <c r="W1619" s="43" t="s">
        <v>46</v>
      </c>
      <c r="X1619" s="44">
        <v>0</v>
      </c>
      <c r="Y1619" s="55">
        <f t="shared" si="51"/>
        <v>2343.6999999999998</v>
      </c>
      <c r="Z1619" s="14" t="s">
        <v>39</v>
      </c>
      <c r="AA1619" s="45" t="s">
        <v>17294</v>
      </c>
      <c r="AB1619" s="45" t="s">
        <v>17301</v>
      </c>
      <c r="AC1619" s="45" t="s">
        <v>17299</v>
      </c>
      <c r="AD1619" s="45" t="s">
        <v>55</v>
      </c>
      <c r="AE1619" s="43" t="s">
        <v>797</v>
      </c>
      <c r="AF1619" s="45" t="s">
        <v>17300</v>
      </c>
      <c r="AG1619" s="48">
        <v>1</v>
      </c>
    </row>
    <row r="1620" spans="1:33" s="1" customFormat="1" ht="24">
      <c r="A1620" s="46" t="s">
        <v>17302</v>
      </c>
      <c r="B1620" s="10" t="s">
        <v>17288</v>
      </c>
      <c r="C1620" s="21" t="s">
        <v>17289</v>
      </c>
      <c r="D1620" s="10" t="s">
        <v>464</v>
      </c>
      <c r="E1620" s="10" t="s">
        <v>79</v>
      </c>
      <c r="F1620" s="10" t="s">
        <v>44</v>
      </c>
      <c r="G1620" s="10" t="s">
        <v>45</v>
      </c>
      <c r="H1620" s="10" t="s">
        <v>44</v>
      </c>
      <c r="I1620" s="11">
        <v>4687.41</v>
      </c>
      <c r="J1620" s="12">
        <v>1.5093982940895931E-2</v>
      </c>
      <c r="K1620" s="47">
        <v>4687.41</v>
      </c>
      <c r="L1620" s="39" t="s">
        <v>46</v>
      </c>
      <c r="M1620" s="41">
        <v>0</v>
      </c>
      <c r="N1620" s="47">
        <f t="shared" si="50"/>
        <v>4687.41</v>
      </c>
      <c r="O1620" s="39" t="s">
        <v>39</v>
      </c>
      <c r="P1620" s="13" t="s">
        <v>17303</v>
      </c>
      <c r="Q1620" s="40" t="s">
        <v>17304</v>
      </c>
      <c r="R1620" s="40" t="s">
        <v>17305</v>
      </c>
      <c r="S1620" s="40" t="s">
        <v>1564</v>
      </c>
      <c r="T1620" s="39" t="s">
        <v>797</v>
      </c>
      <c r="U1620" s="40" t="s">
        <v>17306</v>
      </c>
      <c r="V1620" s="55">
        <v>3049.2493999999961</v>
      </c>
      <c r="W1620" s="43" t="s">
        <v>46</v>
      </c>
      <c r="X1620" s="44">
        <v>0</v>
      </c>
      <c r="Y1620" s="55">
        <f t="shared" si="51"/>
        <v>3049.2493999999961</v>
      </c>
      <c r="Z1620" s="14" t="s">
        <v>39</v>
      </c>
      <c r="AA1620" s="45" t="s">
        <v>17294</v>
      </c>
      <c r="AB1620" s="45" t="s">
        <v>17307</v>
      </c>
      <c r="AC1620" s="45" t="s">
        <v>17305</v>
      </c>
      <c r="AD1620" s="45" t="s">
        <v>55</v>
      </c>
      <c r="AE1620" s="43" t="s">
        <v>797</v>
      </c>
      <c r="AF1620" s="45" t="s">
        <v>17308</v>
      </c>
      <c r="AG1620" s="48">
        <v>1</v>
      </c>
    </row>
    <row r="1621" spans="1:33" s="1" customFormat="1" ht="24">
      <c r="A1621" s="46" t="s">
        <v>17309</v>
      </c>
      <c r="B1621" s="10" t="s">
        <v>17310</v>
      </c>
      <c r="C1621" s="21" t="s">
        <v>17311</v>
      </c>
      <c r="D1621" s="10" t="s">
        <v>17312</v>
      </c>
      <c r="E1621" s="10" t="s">
        <v>79</v>
      </c>
      <c r="F1621" s="10" t="s">
        <v>44</v>
      </c>
      <c r="G1621" s="10" t="s">
        <v>45</v>
      </c>
      <c r="H1621" s="10" t="s">
        <v>44</v>
      </c>
      <c r="I1621" s="11">
        <v>1948.16</v>
      </c>
      <c r="J1621" s="12">
        <v>1.4510423747185849E-2</v>
      </c>
      <c r="K1621" s="47">
        <v>1947.6327999999974</v>
      </c>
      <c r="L1621" s="39" t="s">
        <v>46</v>
      </c>
      <c r="M1621" s="41">
        <v>0</v>
      </c>
      <c r="N1621" s="47">
        <f t="shared" si="50"/>
        <v>1947.6327999999974</v>
      </c>
      <c r="O1621" s="39" t="s">
        <v>39</v>
      </c>
      <c r="P1621" s="13" t="s">
        <v>17313</v>
      </c>
      <c r="Q1621" s="40" t="s">
        <v>17314</v>
      </c>
      <c r="R1621" s="40" t="s">
        <v>17315</v>
      </c>
      <c r="S1621" s="40" t="s">
        <v>10726</v>
      </c>
      <c r="T1621" s="39" t="s">
        <v>51</v>
      </c>
      <c r="U1621" s="40" t="s">
        <v>17316</v>
      </c>
      <c r="V1621" s="55">
        <v>1527.265199999998</v>
      </c>
      <c r="W1621" s="43" t="s">
        <v>46</v>
      </c>
      <c r="X1621" s="44">
        <v>0</v>
      </c>
      <c r="Y1621" s="55">
        <f t="shared" si="51"/>
        <v>1527.265199999998</v>
      </c>
      <c r="Z1621" s="14" t="s">
        <v>39</v>
      </c>
      <c r="AA1621" s="45" t="s">
        <v>17317</v>
      </c>
      <c r="AB1621" s="45" t="s">
        <v>17318</v>
      </c>
      <c r="AC1621" s="45" t="s">
        <v>17315</v>
      </c>
      <c r="AD1621" s="45" t="s">
        <v>55</v>
      </c>
      <c r="AE1621" s="43" t="s">
        <v>51</v>
      </c>
      <c r="AF1621" s="45" t="s">
        <v>17319</v>
      </c>
      <c r="AG1621" s="48">
        <v>1</v>
      </c>
    </row>
    <row r="1622" spans="1:33" s="1" customFormat="1" ht="29.25">
      <c r="A1622" s="46" t="s">
        <v>17320</v>
      </c>
      <c r="B1622" s="10" t="s">
        <v>17310</v>
      </c>
      <c r="C1622" s="21" t="s">
        <v>17311</v>
      </c>
      <c r="D1622" s="10" t="s">
        <v>17321</v>
      </c>
      <c r="E1622" s="10" t="s">
        <v>79</v>
      </c>
      <c r="F1622" s="10" t="s">
        <v>44</v>
      </c>
      <c r="G1622" s="10" t="s">
        <v>45</v>
      </c>
      <c r="H1622" s="10" t="s">
        <v>44</v>
      </c>
      <c r="I1622" s="11">
        <v>2291.9499999999998</v>
      </c>
      <c r="J1622" s="12">
        <v>0.12456143851353584</v>
      </c>
      <c r="K1622" s="47">
        <v>2291.9499999999998</v>
      </c>
      <c r="L1622" s="39" t="s">
        <v>46</v>
      </c>
      <c r="M1622" s="41">
        <v>0</v>
      </c>
      <c r="N1622" s="47">
        <f t="shared" si="50"/>
        <v>2291.9499999999998</v>
      </c>
      <c r="O1622" s="39" t="s">
        <v>39</v>
      </c>
      <c r="P1622" s="13" t="s">
        <v>17322</v>
      </c>
      <c r="Q1622" s="40" t="s">
        <v>17323</v>
      </c>
      <c r="R1622" s="40" t="s">
        <v>17324</v>
      </c>
      <c r="S1622" s="40" t="s">
        <v>10726</v>
      </c>
      <c r="T1622" s="39" t="s">
        <v>51</v>
      </c>
      <c r="U1622" s="40" t="s">
        <v>17325</v>
      </c>
      <c r="V1622" s="55">
        <v>1551.557799999998</v>
      </c>
      <c r="W1622" s="43" t="s">
        <v>46</v>
      </c>
      <c r="X1622" s="44">
        <v>0</v>
      </c>
      <c r="Y1622" s="55">
        <f t="shared" si="51"/>
        <v>1551.557799999998</v>
      </c>
      <c r="Z1622" s="14" t="s">
        <v>39</v>
      </c>
      <c r="AA1622" s="45" t="s">
        <v>17317</v>
      </c>
      <c r="AB1622" s="45" t="s">
        <v>17326</v>
      </c>
      <c r="AC1622" s="45" t="s">
        <v>17324</v>
      </c>
      <c r="AD1622" s="45" t="s">
        <v>55</v>
      </c>
      <c r="AE1622" s="43" t="s">
        <v>51</v>
      </c>
      <c r="AF1622" s="45" t="s">
        <v>17327</v>
      </c>
      <c r="AG1622" s="48">
        <v>1</v>
      </c>
    </row>
    <row r="1623" spans="1:33" s="1" customFormat="1" ht="43.5">
      <c r="A1623" s="46" t="s">
        <v>17328</v>
      </c>
      <c r="B1623" s="10" t="s">
        <v>17310</v>
      </c>
      <c r="C1623" s="21" t="s">
        <v>17311</v>
      </c>
      <c r="D1623" s="10" t="s">
        <v>17329</v>
      </c>
      <c r="E1623" s="10" t="s">
        <v>79</v>
      </c>
      <c r="F1623" s="10" t="s">
        <v>44</v>
      </c>
      <c r="G1623" s="10" t="s">
        <v>45</v>
      </c>
      <c r="H1623" s="10" t="s">
        <v>44</v>
      </c>
      <c r="I1623" s="11">
        <v>4298.7299999999996</v>
      </c>
      <c r="J1623" s="12">
        <v>2.3002902254684945E-3</v>
      </c>
      <c r="K1623" s="47">
        <v>4298.7299999999996</v>
      </c>
      <c r="L1623" s="39" t="s">
        <v>46</v>
      </c>
      <c r="M1623" s="41">
        <v>0</v>
      </c>
      <c r="N1623" s="47">
        <f t="shared" si="50"/>
        <v>4298.7299999999996</v>
      </c>
      <c r="O1623" s="39" t="s">
        <v>39</v>
      </c>
      <c r="P1623" s="13" t="s">
        <v>17330</v>
      </c>
      <c r="Q1623" s="40" t="s">
        <v>17331</v>
      </c>
      <c r="R1623" s="40" t="s">
        <v>17332</v>
      </c>
      <c r="S1623" s="40" t="s">
        <v>17333</v>
      </c>
      <c r="T1623" s="39" t="s">
        <v>797</v>
      </c>
      <c r="U1623" s="40" t="s">
        <v>17334</v>
      </c>
      <c r="V1623" s="55">
        <v>3654.4519999999952</v>
      </c>
      <c r="W1623" s="43" t="s">
        <v>46</v>
      </c>
      <c r="X1623" s="44">
        <v>0</v>
      </c>
      <c r="Y1623" s="55">
        <f t="shared" si="51"/>
        <v>3654.4519999999952</v>
      </c>
      <c r="Z1623" s="14" t="s">
        <v>39</v>
      </c>
      <c r="AA1623" s="45" t="s">
        <v>17335</v>
      </c>
      <c r="AB1623" s="45" t="s">
        <v>17336</v>
      </c>
      <c r="AC1623" s="45" t="s">
        <v>17332</v>
      </c>
      <c r="AD1623" s="45" t="s">
        <v>73</v>
      </c>
      <c r="AE1623" s="43" t="s">
        <v>797</v>
      </c>
      <c r="AF1623" s="45" t="s">
        <v>17334</v>
      </c>
      <c r="AG1623" s="48">
        <v>1</v>
      </c>
    </row>
    <row r="1624" spans="1:33" s="1" customFormat="1" ht="42.75">
      <c r="A1624" s="46" t="s">
        <v>17337</v>
      </c>
      <c r="B1624" s="10" t="s">
        <v>1032</v>
      </c>
      <c r="C1624" s="21" t="s">
        <v>17338</v>
      </c>
      <c r="D1624" s="10" t="s">
        <v>17339</v>
      </c>
      <c r="E1624" s="10" t="s">
        <v>17340</v>
      </c>
      <c r="F1624" s="10" t="s">
        <v>62</v>
      </c>
      <c r="G1624" s="10" t="s">
        <v>45</v>
      </c>
      <c r="H1624" s="10" t="s">
        <v>527</v>
      </c>
      <c r="I1624" s="11"/>
      <c r="J1624" s="12">
        <v>0.12829568006881614</v>
      </c>
      <c r="K1624" s="47">
        <v>499.41484543999997</v>
      </c>
      <c r="L1624" s="39" t="s">
        <v>46</v>
      </c>
      <c r="M1624" s="41">
        <v>0</v>
      </c>
      <c r="N1624" s="47">
        <f t="shared" si="50"/>
        <v>499.41484543999997</v>
      </c>
      <c r="O1624" s="39" t="s">
        <v>39</v>
      </c>
      <c r="P1624" s="13" t="s">
        <v>17341</v>
      </c>
      <c r="Q1624" s="40" t="s">
        <v>17342</v>
      </c>
      <c r="R1624" s="40" t="s">
        <v>17343</v>
      </c>
      <c r="S1624" s="40" t="s">
        <v>17344</v>
      </c>
      <c r="T1624" s="39" t="s">
        <v>613</v>
      </c>
      <c r="U1624" s="40" t="s">
        <v>17345</v>
      </c>
      <c r="V1624" s="55">
        <v>139.68781568</v>
      </c>
      <c r="W1624" s="43" t="s">
        <v>46</v>
      </c>
      <c r="X1624" s="44">
        <v>0</v>
      </c>
      <c r="Y1624" s="55">
        <f t="shared" si="51"/>
        <v>139.68781568</v>
      </c>
      <c r="Z1624" s="14" t="s">
        <v>39</v>
      </c>
      <c r="AA1624" s="45" t="s">
        <v>17346</v>
      </c>
      <c r="AB1624" s="45" t="s">
        <v>17347</v>
      </c>
      <c r="AC1624" s="45" t="s">
        <v>17348</v>
      </c>
      <c r="AD1624" s="45" t="s">
        <v>17349</v>
      </c>
      <c r="AE1624" s="43" t="s">
        <v>3424</v>
      </c>
      <c r="AF1624" s="45" t="s">
        <v>17350</v>
      </c>
      <c r="AG1624" s="48">
        <v>1</v>
      </c>
    </row>
    <row r="1625" spans="1:33" s="1" customFormat="1" ht="57">
      <c r="A1625" s="46" t="s">
        <v>17351</v>
      </c>
      <c r="B1625" s="10" t="s">
        <v>1032</v>
      </c>
      <c r="C1625" s="21" t="s">
        <v>17338</v>
      </c>
      <c r="D1625" s="10" t="s">
        <v>17352</v>
      </c>
      <c r="E1625" s="10" t="s">
        <v>61</v>
      </c>
      <c r="F1625" s="10" t="s">
        <v>62</v>
      </c>
      <c r="G1625" s="10" t="s">
        <v>45</v>
      </c>
      <c r="H1625" s="10" t="s">
        <v>527</v>
      </c>
      <c r="I1625" s="11"/>
      <c r="J1625" s="12">
        <v>2.3410152505875021E-4</v>
      </c>
      <c r="K1625" s="47">
        <v>158.23044608000001</v>
      </c>
      <c r="L1625" s="39" t="s">
        <v>46</v>
      </c>
      <c r="M1625" s="41">
        <v>0</v>
      </c>
      <c r="N1625" s="47">
        <f t="shared" si="50"/>
        <v>158.23044608000001</v>
      </c>
      <c r="O1625" s="39" t="s">
        <v>39</v>
      </c>
      <c r="P1625" s="13" t="s">
        <v>17353</v>
      </c>
      <c r="Q1625" s="40" t="s">
        <v>17354</v>
      </c>
      <c r="R1625" s="40" t="s">
        <v>17355</v>
      </c>
      <c r="S1625" s="40" t="s">
        <v>17356</v>
      </c>
      <c r="T1625" s="39" t="s">
        <v>170</v>
      </c>
      <c r="U1625" s="40" t="s">
        <v>17357</v>
      </c>
      <c r="V1625" s="55">
        <v>93.949327359999998</v>
      </c>
      <c r="W1625" s="43" t="s">
        <v>46</v>
      </c>
      <c r="X1625" s="44">
        <v>0</v>
      </c>
      <c r="Y1625" s="55">
        <f t="shared" si="51"/>
        <v>93.949327359999998</v>
      </c>
      <c r="Z1625" s="14" t="s">
        <v>39</v>
      </c>
      <c r="AA1625" s="45" t="s">
        <v>17358</v>
      </c>
      <c r="AB1625" s="45" t="s">
        <v>17359</v>
      </c>
      <c r="AC1625" s="45" t="s">
        <v>17360</v>
      </c>
      <c r="AD1625" s="45" t="s">
        <v>8629</v>
      </c>
      <c r="AE1625" s="43" t="s">
        <v>1039</v>
      </c>
      <c r="AF1625" s="45" t="s">
        <v>17361</v>
      </c>
      <c r="AG1625" s="48">
        <v>1</v>
      </c>
    </row>
    <row r="1626" spans="1:33" s="1" customFormat="1" ht="71.25">
      <c r="A1626" s="46" t="s">
        <v>17362</v>
      </c>
      <c r="B1626" s="10" t="s">
        <v>17363</v>
      </c>
      <c r="C1626" s="21" t="s">
        <v>17364</v>
      </c>
      <c r="D1626" s="10" t="s">
        <v>17365</v>
      </c>
      <c r="E1626" s="10" t="s">
        <v>133</v>
      </c>
      <c r="F1626" s="10" t="s">
        <v>147</v>
      </c>
      <c r="G1626" s="10" t="s">
        <v>135</v>
      </c>
      <c r="H1626" s="10" t="s">
        <v>133</v>
      </c>
      <c r="I1626" s="11"/>
      <c r="J1626" s="12">
        <v>2.0664288647861098E-3</v>
      </c>
      <c r="K1626" s="47">
        <v>1289.3309004799999</v>
      </c>
      <c r="L1626" s="39" t="s">
        <v>46</v>
      </c>
      <c r="M1626" s="41">
        <v>0</v>
      </c>
      <c r="N1626" s="47">
        <f t="shared" si="50"/>
        <v>1289.3309004799999</v>
      </c>
      <c r="O1626" s="39" t="s">
        <v>39</v>
      </c>
      <c r="P1626" s="13" t="s">
        <v>17366</v>
      </c>
      <c r="Q1626" s="40" t="s">
        <v>17367</v>
      </c>
      <c r="R1626" s="40" t="s">
        <v>17368</v>
      </c>
      <c r="S1626" s="40" t="s">
        <v>17369</v>
      </c>
      <c r="T1626" s="39" t="s">
        <v>1238</v>
      </c>
      <c r="U1626" s="40" t="s">
        <v>17370</v>
      </c>
      <c r="V1626" s="55">
        <v>1670.07291136</v>
      </c>
      <c r="W1626" s="43" t="s">
        <v>46</v>
      </c>
      <c r="X1626" s="44">
        <v>0</v>
      </c>
      <c r="Y1626" s="55">
        <f t="shared" si="51"/>
        <v>1670.07291136</v>
      </c>
      <c r="Z1626" s="14" t="s">
        <v>39</v>
      </c>
      <c r="AA1626" s="45" t="s">
        <v>17371</v>
      </c>
      <c r="AB1626" s="45" t="s">
        <v>17372</v>
      </c>
      <c r="AC1626" s="45" t="s">
        <v>17373</v>
      </c>
      <c r="AD1626" s="45" t="s">
        <v>287</v>
      </c>
      <c r="AE1626" s="43" t="s">
        <v>17374</v>
      </c>
      <c r="AF1626" s="45" t="s">
        <v>17375</v>
      </c>
      <c r="AG1626" s="48">
        <v>1</v>
      </c>
    </row>
    <row r="1627" spans="1:33" s="1" customFormat="1" ht="57">
      <c r="A1627" s="46" t="s">
        <v>17376</v>
      </c>
      <c r="B1627" s="10" t="s">
        <v>17377</v>
      </c>
      <c r="C1627" s="21" t="s">
        <v>17378</v>
      </c>
      <c r="D1627" s="10" t="s">
        <v>17379</v>
      </c>
      <c r="E1627" s="10" t="s">
        <v>133</v>
      </c>
      <c r="F1627" s="10" t="s">
        <v>147</v>
      </c>
      <c r="G1627" s="10" t="s">
        <v>135</v>
      </c>
      <c r="H1627" s="10" t="s">
        <v>133</v>
      </c>
      <c r="I1627" s="11"/>
      <c r="J1627" s="12">
        <v>1.9782822496462681E-3</v>
      </c>
      <c r="K1627" s="47">
        <v>650.22823936000009</v>
      </c>
      <c r="L1627" s="39" t="s">
        <v>46</v>
      </c>
      <c r="M1627" s="41">
        <v>0</v>
      </c>
      <c r="N1627" s="47">
        <f t="shared" si="50"/>
        <v>650.22823936000009</v>
      </c>
      <c r="O1627" s="39" t="s">
        <v>39</v>
      </c>
      <c r="P1627" s="13" t="s">
        <v>17380</v>
      </c>
      <c r="Q1627" s="40" t="s">
        <v>17381</v>
      </c>
      <c r="R1627" s="40" t="s">
        <v>17382</v>
      </c>
      <c r="S1627" s="40" t="s">
        <v>782</v>
      </c>
      <c r="T1627" s="39" t="s">
        <v>266</v>
      </c>
      <c r="U1627" s="40" t="s">
        <v>17383</v>
      </c>
      <c r="V1627" s="55">
        <v>631.68560895999997</v>
      </c>
      <c r="W1627" s="43" t="s">
        <v>46</v>
      </c>
      <c r="X1627" s="44">
        <v>0</v>
      </c>
      <c r="Y1627" s="55">
        <f t="shared" si="51"/>
        <v>631.68560895999997</v>
      </c>
      <c r="Z1627" s="14" t="s">
        <v>39</v>
      </c>
      <c r="AA1627" s="45" t="s">
        <v>17384</v>
      </c>
      <c r="AB1627" s="45" t="s">
        <v>17385</v>
      </c>
      <c r="AC1627" s="45" t="s">
        <v>17386</v>
      </c>
      <c r="AD1627" s="45" t="s">
        <v>287</v>
      </c>
      <c r="AE1627" s="43" t="s">
        <v>17387</v>
      </c>
      <c r="AF1627" s="45" t="s">
        <v>17388</v>
      </c>
      <c r="AG1627" s="48">
        <v>1</v>
      </c>
    </row>
    <row r="1628" spans="1:33" s="1" customFormat="1" ht="57">
      <c r="A1628" s="46" t="s">
        <v>17389</v>
      </c>
      <c r="B1628" s="10" t="s">
        <v>17390</v>
      </c>
      <c r="C1628" s="21" t="s">
        <v>17378</v>
      </c>
      <c r="D1628" s="10" t="s">
        <v>17391</v>
      </c>
      <c r="E1628" s="10" t="s">
        <v>17392</v>
      </c>
      <c r="F1628" s="10" t="s">
        <v>62</v>
      </c>
      <c r="G1628" s="10" t="s">
        <v>2296</v>
      </c>
      <c r="H1628" s="10" t="s">
        <v>63</v>
      </c>
      <c r="I1628" s="11"/>
      <c r="J1628" s="12">
        <v>1.9302934749909794E-4</v>
      </c>
      <c r="K1628" s="47">
        <v>1709604.56319744</v>
      </c>
      <c r="L1628" s="39" t="s">
        <v>46</v>
      </c>
      <c r="M1628" s="41">
        <v>0</v>
      </c>
      <c r="N1628" s="47">
        <f t="shared" si="50"/>
        <v>1709604.56319744</v>
      </c>
      <c r="O1628" s="39" t="s">
        <v>39</v>
      </c>
      <c r="P1628" s="13" t="s">
        <v>17393</v>
      </c>
      <c r="Q1628" s="40" t="s">
        <v>17394</v>
      </c>
      <c r="R1628" s="40" t="s">
        <v>17395</v>
      </c>
      <c r="S1628" s="40" t="s">
        <v>17396</v>
      </c>
      <c r="T1628" s="39" t="s">
        <v>74</v>
      </c>
      <c r="U1628" s="40" t="s">
        <v>17397</v>
      </c>
      <c r="V1628" s="55">
        <v>3707.2899046400003</v>
      </c>
      <c r="W1628" s="43" t="s">
        <v>192</v>
      </c>
      <c r="X1628" s="44">
        <v>0.19</v>
      </c>
      <c r="Y1628" s="55">
        <f t="shared" si="51"/>
        <v>4411.6749865216007</v>
      </c>
      <c r="Z1628" s="14" t="s">
        <v>39</v>
      </c>
      <c r="AA1628" s="45" t="s">
        <v>17398</v>
      </c>
      <c r="AB1628" s="45" t="s">
        <v>668</v>
      </c>
      <c r="AC1628" s="45" t="s">
        <v>17395</v>
      </c>
      <c r="AD1628" s="45" t="s">
        <v>73</v>
      </c>
      <c r="AE1628" s="43" t="s">
        <v>141</v>
      </c>
      <c r="AF1628" s="45" t="s">
        <v>17397</v>
      </c>
      <c r="AG1628" s="48">
        <v>1</v>
      </c>
    </row>
    <row r="1629" spans="1:33" s="1" customFormat="1" ht="43.5">
      <c r="A1629" s="46" t="s">
        <v>17399</v>
      </c>
      <c r="B1629" s="10" t="s">
        <v>17400</v>
      </c>
      <c r="C1629" s="21" t="s">
        <v>17401</v>
      </c>
      <c r="D1629" s="17">
        <v>0.05</v>
      </c>
      <c r="E1629" s="10" t="s">
        <v>61</v>
      </c>
      <c r="F1629" s="10" t="s">
        <v>62</v>
      </c>
      <c r="G1629" s="10" t="s">
        <v>939</v>
      </c>
      <c r="H1629" s="10" t="s">
        <v>63</v>
      </c>
      <c r="I1629" s="11"/>
      <c r="J1629" s="12">
        <v>4.5035991119823926E-3</v>
      </c>
      <c r="K1629" s="47">
        <v>21987.851128319999</v>
      </c>
      <c r="L1629" s="39" t="s">
        <v>46</v>
      </c>
      <c r="M1629" s="41">
        <v>0</v>
      </c>
      <c r="N1629" s="47">
        <f t="shared" si="50"/>
        <v>21987.851128319999</v>
      </c>
      <c r="O1629" s="39" t="s">
        <v>39</v>
      </c>
      <c r="P1629" s="13" t="s">
        <v>17402</v>
      </c>
      <c r="Q1629" s="40" t="s">
        <v>17403</v>
      </c>
      <c r="R1629" s="40" t="s">
        <v>17404</v>
      </c>
      <c r="S1629" s="40" t="s">
        <v>3066</v>
      </c>
      <c r="T1629" s="39" t="s">
        <v>1159</v>
      </c>
      <c r="U1629" s="40" t="s">
        <v>17405</v>
      </c>
      <c r="V1629" s="55">
        <v>12607.75249664</v>
      </c>
      <c r="W1629" s="43" t="s">
        <v>46</v>
      </c>
      <c r="X1629" s="44">
        <v>0</v>
      </c>
      <c r="Y1629" s="55">
        <f t="shared" si="51"/>
        <v>12607.75249664</v>
      </c>
      <c r="Z1629" s="14" t="s">
        <v>39</v>
      </c>
      <c r="AA1629" s="45" t="s">
        <v>17406</v>
      </c>
      <c r="AB1629" s="45" t="s">
        <v>17407</v>
      </c>
      <c r="AC1629" s="45" t="s">
        <v>17408</v>
      </c>
      <c r="AD1629" s="45" t="s">
        <v>73</v>
      </c>
      <c r="AE1629" s="43" t="s">
        <v>506</v>
      </c>
      <c r="AF1629" s="45" t="s">
        <v>17409</v>
      </c>
      <c r="AG1629" s="48">
        <v>1</v>
      </c>
    </row>
    <row r="1630" spans="1:33" s="1" customFormat="1" ht="42.75">
      <c r="A1630" s="46" t="s">
        <v>17410</v>
      </c>
      <c r="B1630" s="10" t="s">
        <v>17411</v>
      </c>
      <c r="C1630" s="21" t="s">
        <v>17401</v>
      </c>
      <c r="D1630" s="17">
        <v>7.0000000000000007E-2</v>
      </c>
      <c r="E1630" s="10" t="s">
        <v>133</v>
      </c>
      <c r="F1630" s="10" t="s">
        <v>147</v>
      </c>
      <c r="G1630" s="10" t="s">
        <v>45</v>
      </c>
      <c r="H1630" s="10" t="s">
        <v>147</v>
      </c>
      <c r="I1630" s="11"/>
      <c r="J1630" s="12">
        <v>2.7951081516808189E-2</v>
      </c>
      <c r="K1630" s="47">
        <v>24110.364221440002</v>
      </c>
      <c r="L1630" s="39" t="s">
        <v>46</v>
      </c>
      <c r="M1630" s="41">
        <v>0</v>
      </c>
      <c r="N1630" s="47">
        <f t="shared" si="50"/>
        <v>24110.364221440002</v>
      </c>
      <c r="O1630" s="39" t="s">
        <v>39</v>
      </c>
      <c r="P1630" s="13" t="s">
        <v>17393</v>
      </c>
      <c r="Q1630" s="40" t="s">
        <v>17394</v>
      </c>
      <c r="R1630" s="40" t="s">
        <v>17395</v>
      </c>
      <c r="S1630" s="40" t="s">
        <v>17412</v>
      </c>
      <c r="T1630" s="39" t="s">
        <v>84</v>
      </c>
      <c r="U1630" s="40" t="s">
        <v>17413</v>
      </c>
      <c r="V1630" s="55">
        <v>14829.159618560001</v>
      </c>
      <c r="W1630" s="43" t="s">
        <v>46</v>
      </c>
      <c r="X1630" s="44">
        <v>0</v>
      </c>
      <c r="Y1630" s="55">
        <f t="shared" si="51"/>
        <v>14829.159618560001</v>
      </c>
      <c r="Z1630" s="14" t="s">
        <v>39</v>
      </c>
      <c r="AA1630" s="45" t="s">
        <v>17414</v>
      </c>
      <c r="AB1630" s="45" t="s">
        <v>668</v>
      </c>
      <c r="AC1630" s="45" t="s">
        <v>17395</v>
      </c>
      <c r="AD1630" s="45" t="s">
        <v>55</v>
      </c>
      <c r="AE1630" s="43" t="s">
        <v>84</v>
      </c>
      <c r="AF1630" s="45" t="s">
        <v>17413</v>
      </c>
      <c r="AG1630" s="48">
        <v>1</v>
      </c>
    </row>
    <row r="1631" spans="1:33" s="1" customFormat="1" ht="71.25">
      <c r="A1631" s="46" t="s">
        <v>17415</v>
      </c>
      <c r="B1631" s="10" t="s">
        <v>8705</v>
      </c>
      <c r="C1631" s="21" t="s">
        <v>17416</v>
      </c>
      <c r="D1631" s="10" t="s">
        <v>17417</v>
      </c>
      <c r="E1631" s="10" t="s">
        <v>13987</v>
      </c>
      <c r="F1631" s="10" t="s">
        <v>62</v>
      </c>
      <c r="G1631" s="10" t="s">
        <v>2296</v>
      </c>
      <c r="H1631" s="10" t="s">
        <v>63</v>
      </c>
      <c r="I1631" s="11"/>
      <c r="J1631" s="12">
        <v>2.0532040537948261E-3</v>
      </c>
      <c r="K1631" s="47">
        <v>2306.7032217599999</v>
      </c>
      <c r="L1631" s="39" t="s">
        <v>46</v>
      </c>
      <c r="M1631" s="41">
        <v>0</v>
      </c>
      <c r="N1631" s="47">
        <f t="shared" si="50"/>
        <v>2306.7032217599999</v>
      </c>
      <c r="O1631" s="39" t="s">
        <v>39</v>
      </c>
      <c r="P1631" s="13" t="s">
        <v>17418</v>
      </c>
      <c r="Q1631" s="40" t="s">
        <v>17419</v>
      </c>
      <c r="R1631" s="40" t="s">
        <v>17420</v>
      </c>
      <c r="S1631" s="40" t="s">
        <v>254</v>
      </c>
      <c r="T1631" s="39" t="s">
        <v>125</v>
      </c>
      <c r="U1631" s="40" t="s">
        <v>17421</v>
      </c>
      <c r="V1631" s="55">
        <v>154.52191999999999</v>
      </c>
      <c r="W1631" s="43" t="s">
        <v>46</v>
      </c>
      <c r="X1631" s="44">
        <v>0</v>
      </c>
      <c r="Y1631" s="55">
        <f t="shared" si="51"/>
        <v>154.52191999999999</v>
      </c>
      <c r="Z1631" s="14" t="s">
        <v>39</v>
      </c>
      <c r="AA1631" s="45" t="s">
        <v>17422</v>
      </c>
      <c r="AB1631" s="45" t="s">
        <v>17423</v>
      </c>
      <c r="AC1631" s="45" t="s">
        <v>17424</v>
      </c>
      <c r="AD1631" s="45" t="s">
        <v>169</v>
      </c>
      <c r="AE1631" s="43" t="s">
        <v>259</v>
      </c>
      <c r="AF1631" s="45" t="s">
        <v>17425</v>
      </c>
      <c r="AG1631" s="48">
        <v>1</v>
      </c>
    </row>
    <row r="1632" spans="1:33" s="1" customFormat="1" ht="85.5">
      <c r="A1632" s="46" t="s">
        <v>17426</v>
      </c>
      <c r="B1632" s="10" t="s">
        <v>8705</v>
      </c>
      <c r="C1632" s="21" t="s">
        <v>17416</v>
      </c>
      <c r="D1632" s="10" t="s">
        <v>17427</v>
      </c>
      <c r="E1632" s="10" t="s">
        <v>1339</v>
      </c>
      <c r="F1632" s="10" t="s">
        <v>62</v>
      </c>
      <c r="G1632" s="10" t="s">
        <v>135</v>
      </c>
      <c r="H1632" s="10" t="s">
        <v>10940</v>
      </c>
      <c r="I1632" s="11"/>
      <c r="J1632" s="12">
        <v>0.10233817312654199</v>
      </c>
      <c r="K1632" s="47">
        <v>34.612910079999999</v>
      </c>
      <c r="L1632" s="39" t="s">
        <v>46</v>
      </c>
      <c r="M1632" s="41">
        <v>0</v>
      </c>
      <c r="N1632" s="47">
        <f t="shared" si="50"/>
        <v>34.612910079999999</v>
      </c>
      <c r="O1632" s="39" t="s">
        <v>39</v>
      </c>
      <c r="P1632" s="13" t="s">
        <v>17428</v>
      </c>
      <c r="Q1632" s="40" t="s">
        <v>17429</v>
      </c>
      <c r="R1632" s="40" t="s">
        <v>17430</v>
      </c>
      <c r="S1632" s="40" t="s">
        <v>17431</v>
      </c>
      <c r="T1632" s="39" t="s">
        <v>272</v>
      </c>
      <c r="U1632" s="40" t="s">
        <v>17432</v>
      </c>
      <c r="V1632" s="55">
        <v>17.306455039999999</v>
      </c>
      <c r="W1632" s="43" t="s">
        <v>46</v>
      </c>
      <c r="X1632" s="44">
        <v>0</v>
      </c>
      <c r="Y1632" s="55">
        <f t="shared" si="51"/>
        <v>17.306455039999999</v>
      </c>
      <c r="Z1632" s="14" t="s">
        <v>39</v>
      </c>
      <c r="AA1632" s="45" t="s">
        <v>17433</v>
      </c>
      <c r="AB1632" s="45" t="s">
        <v>17434</v>
      </c>
      <c r="AC1632" s="45" t="s">
        <v>17435</v>
      </c>
      <c r="AD1632" s="45" t="s">
        <v>17436</v>
      </c>
      <c r="AE1632" s="43" t="s">
        <v>351</v>
      </c>
      <c r="AF1632" s="45" t="s">
        <v>17437</v>
      </c>
      <c r="AG1632" s="48">
        <v>1</v>
      </c>
    </row>
    <row r="1633" spans="1:33" s="1" customFormat="1" ht="71.25">
      <c r="A1633" s="46" t="s">
        <v>17438</v>
      </c>
      <c r="B1633" s="10" t="s">
        <v>8705</v>
      </c>
      <c r="C1633" s="21" t="s">
        <v>17416</v>
      </c>
      <c r="D1633" s="10" t="s">
        <v>17439</v>
      </c>
      <c r="E1633" s="10" t="s">
        <v>1339</v>
      </c>
      <c r="F1633" s="10" t="s">
        <v>17440</v>
      </c>
      <c r="G1633" s="10" t="s">
        <v>135</v>
      </c>
      <c r="H1633" s="10" t="s">
        <v>17440</v>
      </c>
      <c r="I1633" s="11"/>
      <c r="J1633" s="12">
        <v>4.6797607668859507E-2</v>
      </c>
      <c r="K1633" s="47">
        <v>3390.8290124800001</v>
      </c>
      <c r="L1633" s="39" t="s">
        <v>46</v>
      </c>
      <c r="M1633" s="41">
        <v>0</v>
      </c>
      <c r="N1633" s="47">
        <f t="shared" si="50"/>
        <v>3390.8290124800001</v>
      </c>
      <c r="O1633" s="39" t="s">
        <v>39</v>
      </c>
      <c r="P1633" s="13" t="s">
        <v>17441</v>
      </c>
      <c r="Q1633" s="40" t="s">
        <v>17442</v>
      </c>
      <c r="R1633" s="40" t="s">
        <v>17443</v>
      </c>
      <c r="S1633" s="40" t="s">
        <v>17444</v>
      </c>
      <c r="T1633" s="39" t="s">
        <v>563</v>
      </c>
      <c r="U1633" s="40" t="s">
        <v>17445</v>
      </c>
      <c r="V1633" s="55">
        <v>1991.47850496</v>
      </c>
      <c r="W1633" s="43" t="s">
        <v>46</v>
      </c>
      <c r="X1633" s="44">
        <v>0</v>
      </c>
      <c r="Y1633" s="55">
        <f t="shared" si="51"/>
        <v>1991.47850496</v>
      </c>
      <c r="Z1633" s="14" t="s">
        <v>39</v>
      </c>
      <c r="AA1633" s="45" t="s">
        <v>17446</v>
      </c>
      <c r="AB1633" s="45" t="s">
        <v>17447</v>
      </c>
      <c r="AC1633" s="45" t="s">
        <v>17448</v>
      </c>
      <c r="AD1633" s="45" t="s">
        <v>17449</v>
      </c>
      <c r="AE1633" s="43" t="s">
        <v>17450</v>
      </c>
      <c r="AF1633" s="45" t="s">
        <v>17451</v>
      </c>
      <c r="AG1633" s="48">
        <v>1</v>
      </c>
    </row>
    <row r="1634" spans="1:33" s="1" customFormat="1" ht="43.5">
      <c r="A1634" s="46" t="s">
        <v>17452</v>
      </c>
      <c r="B1634" s="10" t="s">
        <v>8705</v>
      </c>
      <c r="C1634" s="21" t="s">
        <v>17416</v>
      </c>
      <c r="D1634" s="10" t="s">
        <v>17453</v>
      </c>
      <c r="E1634" s="10" t="s">
        <v>1339</v>
      </c>
      <c r="F1634" s="10" t="s">
        <v>864</v>
      </c>
      <c r="G1634" s="10" t="s">
        <v>135</v>
      </c>
      <c r="H1634" s="10" t="s">
        <v>864</v>
      </c>
      <c r="I1634" s="11"/>
      <c r="J1634" s="12">
        <v>8.9556443462142726E-2</v>
      </c>
      <c r="K1634" s="47">
        <v>3827.19891456</v>
      </c>
      <c r="L1634" s="39" t="s">
        <v>46</v>
      </c>
      <c r="M1634" s="41">
        <v>0</v>
      </c>
      <c r="N1634" s="47">
        <f t="shared" si="50"/>
        <v>3827.19891456</v>
      </c>
      <c r="O1634" s="39" t="s">
        <v>39</v>
      </c>
      <c r="P1634" s="13" t="s">
        <v>17454</v>
      </c>
      <c r="Q1634" s="40" t="s">
        <v>17455</v>
      </c>
      <c r="R1634" s="40" t="s">
        <v>17456</v>
      </c>
      <c r="S1634" s="40" t="s">
        <v>17457</v>
      </c>
      <c r="T1634" s="39" t="s">
        <v>2276</v>
      </c>
      <c r="U1634" s="40" t="s">
        <v>17458</v>
      </c>
      <c r="V1634" s="55">
        <v>2059.46814976</v>
      </c>
      <c r="W1634" s="43" t="s">
        <v>46</v>
      </c>
      <c r="X1634" s="44">
        <v>0</v>
      </c>
      <c r="Y1634" s="55">
        <f t="shared" si="51"/>
        <v>2059.46814976</v>
      </c>
      <c r="Z1634" s="14" t="s">
        <v>39</v>
      </c>
      <c r="AA1634" s="45" t="s">
        <v>17459</v>
      </c>
      <c r="AB1634" s="45" t="s">
        <v>17460</v>
      </c>
      <c r="AC1634" s="45" t="s">
        <v>17435</v>
      </c>
      <c r="AD1634" s="45" t="s">
        <v>17461</v>
      </c>
      <c r="AE1634" s="43" t="s">
        <v>17462</v>
      </c>
      <c r="AF1634" s="45" t="s">
        <v>17463</v>
      </c>
      <c r="AG1634" s="48">
        <v>1</v>
      </c>
    </row>
    <row r="1635" spans="1:33" s="1" customFormat="1" ht="29.25">
      <c r="A1635" s="46" t="s">
        <v>17464</v>
      </c>
      <c r="B1635" s="10" t="s">
        <v>951</v>
      </c>
      <c r="C1635" s="21" t="s">
        <v>17465</v>
      </c>
      <c r="D1635" s="10" t="s">
        <v>17466</v>
      </c>
      <c r="E1635" s="10" t="s">
        <v>61</v>
      </c>
      <c r="F1635" s="10" t="s">
        <v>62</v>
      </c>
      <c r="G1635" s="10" t="s">
        <v>939</v>
      </c>
      <c r="H1635" s="10" t="s">
        <v>63</v>
      </c>
      <c r="I1635" s="11">
        <v>3930.8989999999999</v>
      </c>
      <c r="J1635" s="12">
        <v>1.5010562407426207E-3</v>
      </c>
      <c r="K1635" s="47">
        <v>3930.9</v>
      </c>
      <c r="L1635" s="39" t="s">
        <v>46</v>
      </c>
      <c r="M1635" s="41">
        <v>0</v>
      </c>
      <c r="N1635" s="47">
        <f t="shared" si="50"/>
        <v>3930.9</v>
      </c>
      <c r="O1635" s="39" t="s">
        <v>39</v>
      </c>
      <c r="P1635" s="13" t="s">
        <v>17467</v>
      </c>
      <c r="Q1635" s="40" t="s">
        <v>17468</v>
      </c>
      <c r="R1635" s="40" t="s">
        <v>17469</v>
      </c>
      <c r="S1635" s="40" t="s">
        <v>9454</v>
      </c>
      <c r="T1635" s="39" t="s">
        <v>613</v>
      </c>
      <c r="U1635" s="40" t="s">
        <v>17470</v>
      </c>
      <c r="V1635" s="55">
        <v>3930.9</v>
      </c>
      <c r="W1635" s="43" t="s">
        <v>46</v>
      </c>
      <c r="X1635" s="44">
        <v>0</v>
      </c>
      <c r="Y1635" s="55">
        <f t="shared" si="51"/>
        <v>3930.9</v>
      </c>
      <c r="Z1635" s="14" t="s">
        <v>39</v>
      </c>
      <c r="AA1635" s="45" t="s">
        <v>17471</v>
      </c>
      <c r="AB1635" s="45" t="s">
        <v>17472</v>
      </c>
      <c r="AC1635" s="45" t="s">
        <v>17473</v>
      </c>
      <c r="AD1635" s="45" t="s">
        <v>73</v>
      </c>
      <c r="AE1635" s="43" t="s">
        <v>208</v>
      </c>
      <c r="AF1635" s="45" t="s">
        <v>17474</v>
      </c>
      <c r="AG1635" s="48">
        <v>1</v>
      </c>
    </row>
    <row r="1636" spans="1:33" s="1" customFormat="1" ht="28.5">
      <c r="A1636" s="46" t="s">
        <v>17475</v>
      </c>
      <c r="B1636" s="10" t="s">
        <v>17476</v>
      </c>
      <c r="C1636" s="21" t="s">
        <v>17477</v>
      </c>
      <c r="D1636" s="10" t="s">
        <v>464</v>
      </c>
      <c r="E1636" s="10" t="s">
        <v>79</v>
      </c>
      <c r="F1636" s="10" t="s">
        <v>44</v>
      </c>
      <c r="G1636" s="10" t="s">
        <v>45</v>
      </c>
      <c r="H1636" s="10" t="s">
        <v>44</v>
      </c>
      <c r="I1636" s="11"/>
      <c r="J1636" s="12">
        <v>3.4528300162871137E-4</v>
      </c>
      <c r="K1636" s="47">
        <v>40914.932065280002</v>
      </c>
      <c r="L1636" s="39" t="s">
        <v>46</v>
      </c>
      <c r="M1636" s="41">
        <v>0</v>
      </c>
      <c r="N1636" s="47">
        <f t="shared" si="50"/>
        <v>40914.932065280002</v>
      </c>
      <c r="O1636" s="39" t="s">
        <v>39</v>
      </c>
      <c r="P1636" s="13" t="s">
        <v>17478</v>
      </c>
      <c r="Q1636" s="40" t="s">
        <v>17479</v>
      </c>
      <c r="R1636" s="40" t="s">
        <v>17480</v>
      </c>
      <c r="S1636" s="40" t="s">
        <v>17481</v>
      </c>
      <c r="T1636" s="39" t="s">
        <v>588</v>
      </c>
      <c r="U1636" s="40" t="s">
        <v>17482</v>
      </c>
      <c r="V1636" s="55">
        <v>18767.614315520001</v>
      </c>
      <c r="W1636" s="43" t="s">
        <v>46</v>
      </c>
      <c r="X1636" s="44">
        <v>0</v>
      </c>
      <c r="Y1636" s="55">
        <f t="shared" si="51"/>
        <v>18767.614315520001</v>
      </c>
      <c r="Z1636" s="14" t="s">
        <v>39</v>
      </c>
      <c r="AA1636" s="45" t="s">
        <v>17483</v>
      </c>
      <c r="AB1636" s="45" t="s">
        <v>17484</v>
      </c>
      <c r="AC1636" s="45" t="s">
        <v>17485</v>
      </c>
      <c r="AD1636" s="45" t="s">
        <v>1676</v>
      </c>
      <c r="AE1636" s="43" t="s">
        <v>17177</v>
      </c>
      <c r="AF1636" s="45" t="s">
        <v>17486</v>
      </c>
      <c r="AG1636" s="48">
        <v>1</v>
      </c>
    </row>
    <row r="1637" spans="1:33" s="1" customFormat="1" ht="24">
      <c r="A1637" s="46" t="s">
        <v>17487</v>
      </c>
      <c r="B1637" s="10" t="s">
        <v>17488</v>
      </c>
      <c r="C1637" s="21" t="s">
        <v>17489</v>
      </c>
      <c r="D1637" s="10" t="s">
        <v>17490</v>
      </c>
      <c r="E1637" s="10" t="s">
        <v>79</v>
      </c>
      <c r="F1637" s="10" t="s">
        <v>44</v>
      </c>
      <c r="G1637" s="10" t="s">
        <v>45</v>
      </c>
      <c r="H1637" s="10" t="s">
        <v>44</v>
      </c>
      <c r="I1637" s="11"/>
      <c r="J1637" s="12">
        <v>0.14732727617058486</v>
      </c>
      <c r="K1637" s="47">
        <v>1754106.87615744</v>
      </c>
      <c r="L1637" s="39" t="s">
        <v>46</v>
      </c>
      <c r="M1637" s="41">
        <v>0</v>
      </c>
      <c r="N1637" s="47">
        <f t="shared" si="50"/>
        <v>1754106.87615744</v>
      </c>
      <c r="O1637" s="39" t="s">
        <v>39</v>
      </c>
      <c r="P1637" s="13" t="s">
        <v>17491</v>
      </c>
      <c r="Q1637" s="40" t="s">
        <v>17492</v>
      </c>
      <c r="R1637" s="40" t="s">
        <v>17493</v>
      </c>
      <c r="S1637" s="40" t="s">
        <v>17494</v>
      </c>
      <c r="T1637" s="39" t="s">
        <v>797</v>
      </c>
      <c r="U1637" s="40" t="s">
        <v>17495</v>
      </c>
      <c r="V1637" s="55">
        <v>927592.61340928008</v>
      </c>
      <c r="W1637" s="43" t="s">
        <v>46</v>
      </c>
      <c r="X1637" s="44">
        <v>0</v>
      </c>
      <c r="Y1637" s="55">
        <f t="shared" si="51"/>
        <v>927592.61340928008</v>
      </c>
      <c r="Z1637" s="14" t="s">
        <v>39</v>
      </c>
      <c r="AA1637" s="45" t="s">
        <v>17496</v>
      </c>
      <c r="AB1637" s="45" t="s">
        <v>17497</v>
      </c>
      <c r="AC1637" s="45" t="s">
        <v>17493</v>
      </c>
      <c r="AD1637" s="45" t="s">
        <v>73</v>
      </c>
      <c r="AE1637" s="43" t="s">
        <v>797</v>
      </c>
      <c r="AF1637" s="45" t="s">
        <v>17495</v>
      </c>
      <c r="AG1637" s="48">
        <v>1</v>
      </c>
    </row>
    <row r="1638" spans="1:33" s="1" customFormat="1" ht="29.25">
      <c r="A1638" s="46" t="s">
        <v>17498</v>
      </c>
      <c r="B1638" s="10" t="s">
        <v>17499</v>
      </c>
      <c r="C1638" s="21" t="s">
        <v>17500</v>
      </c>
      <c r="D1638" s="10" t="s">
        <v>829</v>
      </c>
      <c r="E1638" s="10" t="s">
        <v>79</v>
      </c>
      <c r="F1638" s="10" t="s">
        <v>44</v>
      </c>
      <c r="G1638" s="10" t="s">
        <v>45</v>
      </c>
      <c r="H1638" s="10" t="s">
        <v>44</v>
      </c>
      <c r="I1638" s="11">
        <v>2463.16</v>
      </c>
      <c r="J1638" s="12">
        <v>7.5363616914682525E-4</v>
      </c>
      <c r="K1638" s="47">
        <v>2463.0583999999967</v>
      </c>
      <c r="L1638" s="39" t="s">
        <v>46</v>
      </c>
      <c r="M1638" s="41">
        <v>0</v>
      </c>
      <c r="N1638" s="47">
        <f t="shared" si="50"/>
        <v>2463.0583999999967</v>
      </c>
      <c r="O1638" s="39" t="s">
        <v>39</v>
      </c>
      <c r="P1638" s="13" t="s">
        <v>17501</v>
      </c>
      <c r="Q1638" s="40" t="s">
        <v>17502</v>
      </c>
      <c r="R1638" s="40" t="s">
        <v>17503</v>
      </c>
      <c r="S1638" s="40" t="s">
        <v>1435</v>
      </c>
      <c r="T1638" s="39" t="s">
        <v>395</v>
      </c>
      <c r="U1638" s="40" t="s">
        <v>17504</v>
      </c>
      <c r="V1638" s="55">
        <v>2463.0583999999967</v>
      </c>
      <c r="W1638" s="43" t="s">
        <v>46</v>
      </c>
      <c r="X1638" s="44">
        <v>0</v>
      </c>
      <c r="Y1638" s="55">
        <f t="shared" si="51"/>
        <v>2463.0583999999967</v>
      </c>
      <c r="Z1638" s="14" t="s">
        <v>39</v>
      </c>
      <c r="AA1638" s="45" t="s">
        <v>17505</v>
      </c>
      <c r="AB1638" s="45" t="s">
        <v>17506</v>
      </c>
      <c r="AC1638" s="45" t="s">
        <v>17503</v>
      </c>
      <c r="AD1638" s="45" t="s">
        <v>55</v>
      </c>
      <c r="AE1638" s="43" t="s">
        <v>395</v>
      </c>
      <c r="AF1638" s="45" t="s">
        <v>17507</v>
      </c>
      <c r="AG1638" s="48">
        <v>1</v>
      </c>
    </row>
    <row r="1639" spans="1:33" s="1" customFormat="1" ht="28.5">
      <c r="A1639" s="46" t="s">
        <v>17508</v>
      </c>
      <c r="B1639" s="10" t="s">
        <v>660</v>
      </c>
      <c r="C1639" s="21" t="s">
        <v>17509</v>
      </c>
      <c r="D1639" s="10" t="s">
        <v>660</v>
      </c>
      <c r="E1639" s="10" t="s">
        <v>61</v>
      </c>
      <c r="F1639" s="10" t="s">
        <v>63</v>
      </c>
      <c r="G1639" s="10" t="s">
        <v>45</v>
      </c>
      <c r="H1639" s="10" t="s">
        <v>63</v>
      </c>
      <c r="I1639" s="11"/>
      <c r="J1639" s="12">
        <v>3.3049090337736663E-4</v>
      </c>
      <c r="K1639" s="47">
        <v>789048.25993727997</v>
      </c>
      <c r="L1639" s="39" t="s">
        <v>46</v>
      </c>
      <c r="M1639" s="41">
        <v>0</v>
      </c>
      <c r="N1639" s="47">
        <f t="shared" si="50"/>
        <v>789048.25993727997</v>
      </c>
      <c r="O1639" s="39" t="s">
        <v>765</v>
      </c>
      <c r="P1639" s="13" t="s">
        <v>17510</v>
      </c>
      <c r="Q1639" s="40" t="s">
        <v>17511</v>
      </c>
      <c r="R1639" s="40" t="s">
        <v>17512</v>
      </c>
      <c r="S1639" s="40" t="s">
        <v>15646</v>
      </c>
      <c r="T1639" s="39" t="s">
        <v>152</v>
      </c>
      <c r="U1639" s="40" t="s">
        <v>17513</v>
      </c>
      <c r="V1639" s="55">
        <v>11210.87433984</v>
      </c>
      <c r="W1639" s="43" t="s">
        <v>46</v>
      </c>
      <c r="X1639" s="44">
        <v>0</v>
      </c>
      <c r="Y1639" s="55">
        <f t="shared" si="51"/>
        <v>11210.87433984</v>
      </c>
      <c r="Z1639" s="14" t="s">
        <v>39</v>
      </c>
      <c r="AA1639" s="45" t="s">
        <v>17514</v>
      </c>
      <c r="AB1639" s="45" t="s">
        <v>17515</v>
      </c>
      <c r="AC1639" s="45" t="s">
        <v>17512</v>
      </c>
      <c r="AD1639" s="45" t="s">
        <v>73</v>
      </c>
      <c r="AE1639" s="43" t="s">
        <v>152</v>
      </c>
      <c r="AF1639" s="45" t="s">
        <v>17516</v>
      </c>
      <c r="AG1639" s="48">
        <v>1</v>
      </c>
    </row>
    <row r="1640" spans="1:33" s="1" customFormat="1" ht="57.75">
      <c r="A1640" s="46" t="s">
        <v>17517</v>
      </c>
      <c r="B1640" s="10" t="s">
        <v>660</v>
      </c>
      <c r="C1640" s="21" t="s">
        <v>17518</v>
      </c>
      <c r="D1640" s="10" t="s">
        <v>17519</v>
      </c>
      <c r="E1640" s="10" t="s">
        <v>63</v>
      </c>
      <c r="F1640" s="10" t="s">
        <v>62</v>
      </c>
      <c r="G1640" s="10" t="s">
        <v>45</v>
      </c>
      <c r="H1640" s="10" t="s">
        <v>63</v>
      </c>
      <c r="I1640" s="11"/>
      <c r="J1640" s="12">
        <v>2.6154187650861362E-5</v>
      </c>
      <c r="K1640" s="47">
        <v>294.20973567999999</v>
      </c>
      <c r="L1640" s="39" t="s">
        <v>46</v>
      </c>
      <c r="M1640" s="41">
        <v>0</v>
      </c>
      <c r="N1640" s="47">
        <f t="shared" si="50"/>
        <v>294.20973567999999</v>
      </c>
      <c r="O1640" s="39" t="s">
        <v>39</v>
      </c>
      <c r="P1640" s="13" t="s">
        <v>17520</v>
      </c>
      <c r="Q1640" s="40" t="s">
        <v>2578</v>
      </c>
      <c r="R1640" s="40" t="s">
        <v>2578</v>
      </c>
      <c r="S1640" s="40" t="s">
        <v>17521</v>
      </c>
      <c r="T1640" s="39" t="s">
        <v>653</v>
      </c>
      <c r="U1640" s="40" t="s">
        <v>2578</v>
      </c>
      <c r="V1640" s="55">
        <v>164.41132288</v>
      </c>
      <c r="W1640" s="43" t="s">
        <v>46</v>
      </c>
      <c r="X1640" s="44">
        <v>0</v>
      </c>
      <c r="Y1640" s="55">
        <f t="shared" si="51"/>
        <v>164.41132288</v>
      </c>
      <c r="Z1640" s="14" t="s">
        <v>39</v>
      </c>
      <c r="AA1640" s="45" t="s">
        <v>17522</v>
      </c>
      <c r="AB1640" s="45" t="s">
        <v>668</v>
      </c>
      <c r="AC1640" s="45" t="s">
        <v>668</v>
      </c>
      <c r="AD1640" s="45" t="s">
        <v>169</v>
      </c>
      <c r="AE1640" s="43" t="s">
        <v>12158</v>
      </c>
      <c r="AF1640" s="45" t="s">
        <v>2583</v>
      </c>
      <c r="AG1640" s="48">
        <v>1</v>
      </c>
    </row>
    <row r="1641" spans="1:33" s="1" customFormat="1" ht="29.25">
      <c r="A1641" s="46" t="s">
        <v>17523</v>
      </c>
      <c r="B1641" s="10" t="s">
        <v>660</v>
      </c>
      <c r="C1641" s="21" t="s">
        <v>17524</v>
      </c>
      <c r="D1641" s="10" t="s">
        <v>7909</v>
      </c>
      <c r="E1641" s="10" t="s">
        <v>3880</v>
      </c>
      <c r="F1641" s="10" t="s">
        <v>62</v>
      </c>
      <c r="G1641" s="10" t="s">
        <v>17525</v>
      </c>
      <c r="H1641" s="10" t="s">
        <v>3880</v>
      </c>
      <c r="I1641" s="11"/>
      <c r="J1641" s="12">
        <v>3.8637895715337692E-5</v>
      </c>
      <c r="K1641" s="47">
        <v>5534.3570867199996</v>
      </c>
      <c r="L1641" s="39" t="s">
        <v>46</v>
      </c>
      <c r="M1641" s="41">
        <v>0</v>
      </c>
      <c r="N1641" s="47">
        <f t="shared" si="50"/>
        <v>5534.3570867199996</v>
      </c>
      <c r="O1641" s="39" t="s">
        <v>39</v>
      </c>
      <c r="P1641" s="13" t="s">
        <v>17526</v>
      </c>
      <c r="Q1641" s="40" t="s">
        <v>2578</v>
      </c>
      <c r="R1641" s="40" t="s">
        <v>2578</v>
      </c>
      <c r="S1641" s="40" t="s">
        <v>17527</v>
      </c>
      <c r="T1641" s="39" t="s">
        <v>125</v>
      </c>
      <c r="U1641" s="40" t="s">
        <v>2578</v>
      </c>
      <c r="V1641" s="55">
        <v>2997.7252479999997</v>
      </c>
      <c r="W1641" s="43" t="s">
        <v>46</v>
      </c>
      <c r="X1641" s="44">
        <v>0</v>
      </c>
      <c r="Y1641" s="55">
        <f t="shared" si="51"/>
        <v>2997.7252479999997</v>
      </c>
      <c r="Z1641" s="14" t="s">
        <v>39</v>
      </c>
      <c r="AA1641" s="45" t="s">
        <v>17528</v>
      </c>
      <c r="AB1641" s="45" t="s">
        <v>668</v>
      </c>
      <c r="AC1641" s="45" t="s">
        <v>668</v>
      </c>
      <c r="AD1641" s="45" t="s">
        <v>4424</v>
      </c>
      <c r="AE1641" s="43" t="s">
        <v>17529</v>
      </c>
      <c r="AF1641" s="45" t="s">
        <v>2583</v>
      </c>
      <c r="AG1641" s="48">
        <v>1</v>
      </c>
    </row>
    <row r="1642" spans="1:33" s="1" customFormat="1" ht="29.25">
      <c r="A1642" s="46" t="s">
        <v>17530</v>
      </c>
      <c r="B1642" s="10" t="s">
        <v>660</v>
      </c>
      <c r="C1642" s="21" t="s">
        <v>17531</v>
      </c>
      <c r="D1642" s="17">
        <v>0.2</v>
      </c>
      <c r="E1642" s="10" t="s">
        <v>61</v>
      </c>
      <c r="F1642" s="10" t="s">
        <v>63</v>
      </c>
      <c r="G1642" s="10" t="s">
        <v>45</v>
      </c>
      <c r="H1642" s="10" t="s">
        <v>63</v>
      </c>
      <c r="I1642" s="11"/>
      <c r="J1642" s="12">
        <v>4.1470423989589925E-5</v>
      </c>
      <c r="K1642" s="47">
        <v>65753.403573760006</v>
      </c>
      <c r="L1642" s="39" t="s">
        <v>46</v>
      </c>
      <c r="M1642" s="41">
        <v>0</v>
      </c>
      <c r="N1642" s="47">
        <f t="shared" si="50"/>
        <v>65753.403573760006</v>
      </c>
      <c r="O1642" s="39" t="s">
        <v>39</v>
      </c>
      <c r="P1642" s="13" t="s">
        <v>17532</v>
      </c>
      <c r="Q1642" s="40" t="s">
        <v>17533</v>
      </c>
      <c r="R1642" s="40" t="s">
        <v>17534</v>
      </c>
      <c r="S1642" s="40" t="s">
        <v>17535</v>
      </c>
      <c r="T1642" s="39" t="s">
        <v>563</v>
      </c>
      <c r="U1642" s="40" t="s">
        <v>17536</v>
      </c>
      <c r="V1642" s="55">
        <v>13874.83224064</v>
      </c>
      <c r="W1642" s="43" t="s">
        <v>46</v>
      </c>
      <c r="X1642" s="44">
        <v>0</v>
      </c>
      <c r="Y1642" s="55">
        <f t="shared" si="51"/>
        <v>13874.83224064</v>
      </c>
      <c r="Z1642" s="14" t="s">
        <v>39</v>
      </c>
      <c r="AA1642" s="45" t="s">
        <v>17537</v>
      </c>
      <c r="AB1642" s="45" t="s">
        <v>17538</v>
      </c>
      <c r="AC1642" s="45" t="s">
        <v>17539</v>
      </c>
      <c r="AD1642" s="45" t="s">
        <v>73</v>
      </c>
      <c r="AE1642" s="43" t="s">
        <v>152</v>
      </c>
      <c r="AF1642" s="45" t="s">
        <v>17540</v>
      </c>
      <c r="AG1642" s="48">
        <v>1</v>
      </c>
    </row>
    <row r="1643" spans="1:33" s="1" customFormat="1" ht="42.75">
      <c r="A1643" s="46" t="s">
        <v>17541</v>
      </c>
      <c r="B1643" s="10" t="s">
        <v>17542</v>
      </c>
      <c r="C1643" s="21" t="s">
        <v>17543</v>
      </c>
      <c r="D1643" s="10" t="s">
        <v>17544</v>
      </c>
      <c r="E1643" s="10" t="s">
        <v>8699</v>
      </c>
      <c r="F1643" s="10" t="s">
        <v>879</v>
      </c>
      <c r="G1643" s="10" t="s">
        <v>135</v>
      </c>
      <c r="H1643" s="10" t="s">
        <v>8699</v>
      </c>
      <c r="I1643" s="11"/>
      <c r="J1643" s="12">
        <v>1.065816484179522E-2</v>
      </c>
      <c r="K1643" s="47">
        <v>40070.624294399997</v>
      </c>
      <c r="L1643" s="39" t="s">
        <v>46</v>
      </c>
      <c r="M1643" s="41">
        <v>0</v>
      </c>
      <c r="N1643" s="47">
        <f t="shared" si="50"/>
        <v>40070.624294399997</v>
      </c>
      <c r="O1643" s="39" t="s">
        <v>39</v>
      </c>
      <c r="P1643" s="13" t="s">
        <v>17545</v>
      </c>
      <c r="Q1643" s="40" t="s">
        <v>17546</v>
      </c>
      <c r="R1643" s="40" t="s">
        <v>17547</v>
      </c>
      <c r="S1643" s="40" t="s">
        <v>17548</v>
      </c>
      <c r="T1643" s="39" t="s">
        <v>1412</v>
      </c>
      <c r="U1643" s="40" t="s">
        <v>17549</v>
      </c>
      <c r="V1643" s="55">
        <v>25323.052249600001</v>
      </c>
      <c r="W1643" s="43" t="s">
        <v>46</v>
      </c>
      <c r="X1643" s="44">
        <v>0</v>
      </c>
      <c r="Y1643" s="55">
        <f t="shared" si="51"/>
        <v>25323.052249600001</v>
      </c>
      <c r="Z1643" s="14" t="s">
        <v>39</v>
      </c>
      <c r="AA1643" s="45" t="s">
        <v>17550</v>
      </c>
      <c r="AB1643" s="45" t="s">
        <v>17551</v>
      </c>
      <c r="AC1643" s="45" t="s">
        <v>17552</v>
      </c>
      <c r="AD1643" s="45" t="s">
        <v>874</v>
      </c>
      <c r="AE1643" s="43" t="s">
        <v>17553</v>
      </c>
      <c r="AF1643" s="45" t="s">
        <v>17554</v>
      </c>
      <c r="AG1643" s="48">
        <v>1</v>
      </c>
    </row>
    <row r="1644" spans="1:33" s="1" customFormat="1" ht="43.5">
      <c r="A1644" s="46" t="s">
        <v>17555</v>
      </c>
      <c r="B1644" s="10" t="s">
        <v>660</v>
      </c>
      <c r="C1644" s="21" t="s">
        <v>17556</v>
      </c>
      <c r="D1644" s="10" t="s">
        <v>3722</v>
      </c>
      <c r="E1644" s="10" t="s">
        <v>63</v>
      </c>
      <c r="F1644" s="10" t="s">
        <v>62</v>
      </c>
      <c r="G1644" s="10" t="s">
        <v>45</v>
      </c>
      <c r="H1644" s="10" t="s">
        <v>63</v>
      </c>
      <c r="I1644" s="11"/>
      <c r="J1644" s="12">
        <v>1.6406966141912121E-3</v>
      </c>
      <c r="K1644" s="47">
        <v>2827.1330483199999</v>
      </c>
      <c r="L1644" s="39" t="s">
        <v>46</v>
      </c>
      <c r="M1644" s="41">
        <v>0</v>
      </c>
      <c r="N1644" s="47">
        <f t="shared" si="50"/>
        <v>2827.1330483199999</v>
      </c>
      <c r="O1644" s="39" t="s">
        <v>39</v>
      </c>
      <c r="P1644" s="13" t="s">
        <v>17557</v>
      </c>
      <c r="Q1644" s="40" t="s">
        <v>2578</v>
      </c>
      <c r="R1644" s="40" t="s">
        <v>2578</v>
      </c>
      <c r="S1644" s="40" t="s">
        <v>6120</v>
      </c>
      <c r="T1644" s="39" t="s">
        <v>164</v>
      </c>
      <c r="U1644" s="40" t="s">
        <v>2578</v>
      </c>
      <c r="V1644" s="55">
        <v>16233.45482752</v>
      </c>
      <c r="W1644" s="43" t="s">
        <v>46</v>
      </c>
      <c r="X1644" s="44">
        <v>0</v>
      </c>
      <c r="Y1644" s="55">
        <f t="shared" si="51"/>
        <v>16233.45482752</v>
      </c>
      <c r="Z1644" s="14" t="s">
        <v>39</v>
      </c>
      <c r="AA1644" s="45" t="s">
        <v>17558</v>
      </c>
      <c r="AB1644" s="45" t="s">
        <v>668</v>
      </c>
      <c r="AC1644" s="45" t="s">
        <v>17559</v>
      </c>
      <c r="AD1644" s="45" t="s">
        <v>73</v>
      </c>
      <c r="AE1644" s="43" t="s">
        <v>17560</v>
      </c>
      <c r="AF1644" s="45" t="s">
        <v>75</v>
      </c>
      <c r="AG1644" s="48">
        <v>1</v>
      </c>
    </row>
    <row r="1645" spans="1:33" s="1" customFormat="1" ht="29.25">
      <c r="A1645" s="46" t="s">
        <v>17561</v>
      </c>
      <c r="B1645" s="10" t="s">
        <v>17562</v>
      </c>
      <c r="C1645" s="21" t="s">
        <v>17563</v>
      </c>
      <c r="D1645" s="10" t="s">
        <v>8261</v>
      </c>
      <c r="E1645" s="10" t="s">
        <v>8528</v>
      </c>
      <c r="F1645" s="10" t="s">
        <v>8528</v>
      </c>
      <c r="G1645" s="10" t="s">
        <v>5338</v>
      </c>
      <c r="H1645" s="10" t="s">
        <v>8528</v>
      </c>
      <c r="I1645" s="11"/>
      <c r="J1645" s="12">
        <v>2.0959662616019417E-5</v>
      </c>
      <c r="K1645" s="47">
        <v>33059.037652480001</v>
      </c>
      <c r="L1645" s="39" t="s">
        <v>46</v>
      </c>
      <c r="M1645" s="41">
        <v>0</v>
      </c>
      <c r="N1645" s="47">
        <f t="shared" si="50"/>
        <v>33059.037652480001</v>
      </c>
      <c r="O1645" s="39" t="s">
        <v>39</v>
      </c>
      <c r="P1645" s="13" t="s">
        <v>17564</v>
      </c>
      <c r="Q1645" s="40" t="s">
        <v>17565</v>
      </c>
      <c r="R1645" s="40" t="s">
        <v>17566</v>
      </c>
      <c r="S1645" s="40" t="s">
        <v>17567</v>
      </c>
      <c r="T1645" s="39" t="s">
        <v>152</v>
      </c>
      <c r="U1645" s="40" t="s">
        <v>17568</v>
      </c>
      <c r="V1645" s="55">
        <v>20168.2009984</v>
      </c>
      <c r="W1645" s="43" t="s">
        <v>46</v>
      </c>
      <c r="X1645" s="44">
        <v>0</v>
      </c>
      <c r="Y1645" s="55">
        <f t="shared" si="51"/>
        <v>20168.2009984</v>
      </c>
      <c r="Z1645" s="14" t="s">
        <v>39</v>
      </c>
      <c r="AA1645" s="45" t="s">
        <v>17569</v>
      </c>
      <c r="AB1645" s="45" t="s">
        <v>17570</v>
      </c>
      <c r="AC1645" s="45" t="s">
        <v>17571</v>
      </c>
      <c r="AD1645" s="45" t="s">
        <v>17572</v>
      </c>
      <c r="AE1645" s="43" t="s">
        <v>563</v>
      </c>
      <c r="AF1645" s="45" t="s">
        <v>17573</v>
      </c>
      <c r="AG1645" s="48">
        <v>1</v>
      </c>
    </row>
    <row r="1646" spans="1:33" s="1" customFormat="1" ht="29.25">
      <c r="A1646" s="46" t="s">
        <v>17574</v>
      </c>
      <c r="B1646" s="10" t="s">
        <v>17575</v>
      </c>
      <c r="C1646" s="21" t="s">
        <v>17576</v>
      </c>
      <c r="D1646" s="10" t="s">
        <v>17577</v>
      </c>
      <c r="E1646" s="10" t="s">
        <v>133</v>
      </c>
      <c r="F1646" s="10" t="s">
        <v>17578</v>
      </c>
      <c r="G1646" s="10" t="s">
        <v>135</v>
      </c>
      <c r="H1646" s="10" t="s">
        <v>136</v>
      </c>
      <c r="I1646" s="11">
        <v>68405.45</v>
      </c>
      <c r="J1646" s="12">
        <v>1.3326272986132821E-2</v>
      </c>
      <c r="K1646" s="47">
        <v>68404.792999999903</v>
      </c>
      <c r="L1646" s="39" t="s">
        <v>46</v>
      </c>
      <c r="M1646" s="41">
        <v>0</v>
      </c>
      <c r="N1646" s="47">
        <f t="shared" si="50"/>
        <v>68404.792999999903</v>
      </c>
      <c r="O1646" s="39" t="s">
        <v>39</v>
      </c>
      <c r="P1646" s="13" t="s">
        <v>17579</v>
      </c>
      <c r="Q1646" s="40" t="s">
        <v>17580</v>
      </c>
      <c r="R1646" s="40" t="s">
        <v>17581</v>
      </c>
      <c r="S1646" s="40" t="s">
        <v>17582</v>
      </c>
      <c r="T1646" s="39" t="s">
        <v>17583</v>
      </c>
      <c r="U1646" s="40" t="s">
        <v>17584</v>
      </c>
      <c r="V1646" s="55">
        <v>25866.337999999967</v>
      </c>
      <c r="W1646" s="43" t="s">
        <v>46</v>
      </c>
      <c r="X1646" s="44">
        <v>0</v>
      </c>
      <c r="Y1646" s="55">
        <f t="shared" si="51"/>
        <v>25866.337999999967</v>
      </c>
      <c r="Z1646" s="14" t="s">
        <v>39</v>
      </c>
      <c r="AA1646" s="45" t="s">
        <v>17585</v>
      </c>
      <c r="AB1646" s="45" t="s">
        <v>17586</v>
      </c>
      <c r="AC1646" s="45" t="s">
        <v>17587</v>
      </c>
      <c r="AD1646" s="45" t="s">
        <v>7818</v>
      </c>
      <c r="AE1646" s="43" t="s">
        <v>17583</v>
      </c>
      <c r="AF1646" s="45" t="s">
        <v>17584</v>
      </c>
      <c r="AG1646" s="48">
        <v>1</v>
      </c>
    </row>
    <row r="1647" spans="1:33" s="1" customFormat="1" ht="29.25">
      <c r="A1647" s="46" t="s">
        <v>17588</v>
      </c>
      <c r="B1647" s="10" t="s">
        <v>17575</v>
      </c>
      <c r="C1647" s="21" t="s">
        <v>17576</v>
      </c>
      <c r="D1647" s="10" t="s">
        <v>17589</v>
      </c>
      <c r="E1647" s="10" t="s">
        <v>133</v>
      </c>
      <c r="F1647" s="10" t="s">
        <v>147</v>
      </c>
      <c r="G1647" s="10" t="s">
        <v>135</v>
      </c>
      <c r="H1647" s="10" t="s">
        <v>136</v>
      </c>
      <c r="I1647" s="11">
        <v>591918.93999999994</v>
      </c>
      <c r="J1647" s="12">
        <v>1.84800572199195E-2</v>
      </c>
      <c r="K1647" s="47">
        <v>591918.77259999921</v>
      </c>
      <c r="L1647" s="39" t="s">
        <v>46</v>
      </c>
      <c r="M1647" s="41">
        <v>0</v>
      </c>
      <c r="N1647" s="47">
        <f t="shared" si="50"/>
        <v>591918.77259999921</v>
      </c>
      <c r="O1647" s="39" t="s">
        <v>39</v>
      </c>
      <c r="P1647" s="13" t="s">
        <v>17590</v>
      </c>
      <c r="Q1647" s="40" t="s">
        <v>17591</v>
      </c>
      <c r="R1647" s="40" t="s">
        <v>17592</v>
      </c>
      <c r="S1647" s="40" t="s">
        <v>17593</v>
      </c>
      <c r="T1647" s="39" t="s">
        <v>152</v>
      </c>
      <c r="U1647" s="40" t="s">
        <v>17594</v>
      </c>
      <c r="V1647" s="55">
        <v>196917.92799999975</v>
      </c>
      <c r="W1647" s="43" t="s">
        <v>46</v>
      </c>
      <c r="X1647" s="44">
        <v>0</v>
      </c>
      <c r="Y1647" s="55">
        <f t="shared" si="51"/>
        <v>196917.92799999975</v>
      </c>
      <c r="Z1647" s="14" t="s">
        <v>39</v>
      </c>
      <c r="AA1647" s="45" t="s">
        <v>17595</v>
      </c>
      <c r="AB1647" s="45" t="s">
        <v>17596</v>
      </c>
      <c r="AC1647" s="45" t="s">
        <v>17592</v>
      </c>
      <c r="AD1647" s="45" t="s">
        <v>55</v>
      </c>
      <c r="AE1647" s="43" t="s">
        <v>152</v>
      </c>
      <c r="AF1647" s="45" t="s">
        <v>17594</v>
      </c>
      <c r="AG1647" s="48">
        <v>1</v>
      </c>
    </row>
    <row r="1648" spans="1:33" s="1" customFormat="1">
      <c r="A1648" s="46" t="s">
        <v>17597</v>
      </c>
      <c r="B1648" s="10" t="s">
        <v>17575</v>
      </c>
      <c r="C1648" s="21" t="s">
        <v>17576</v>
      </c>
      <c r="D1648" s="10" t="s">
        <v>17598</v>
      </c>
      <c r="E1648" s="10" t="s">
        <v>133</v>
      </c>
      <c r="F1648" s="10" t="s">
        <v>134</v>
      </c>
      <c r="G1648" s="10" t="s">
        <v>135</v>
      </c>
      <c r="H1648" s="10" t="s">
        <v>136</v>
      </c>
      <c r="I1648" s="11">
        <v>355151.35999999999</v>
      </c>
      <c r="J1648" s="12">
        <v>1.0862580630106674E-2</v>
      </c>
      <c r="K1648" s="47">
        <v>355150.41859999951</v>
      </c>
      <c r="L1648" s="39" t="s">
        <v>46</v>
      </c>
      <c r="M1648" s="41">
        <v>0</v>
      </c>
      <c r="N1648" s="47">
        <f t="shared" si="50"/>
        <v>355150.41859999951</v>
      </c>
      <c r="O1648" s="39" t="s">
        <v>39</v>
      </c>
      <c r="P1648" s="13" t="s">
        <v>17599</v>
      </c>
      <c r="Q1648" s="40" t="s">
        <v>17600</v>
      </c>
      <c r="R1648" s="40" t="s">
        <v>17601</v>
      </c>
      <c r="S1648" s="40" t="s">
        <v>17593</v>
      </c>
      <c r="T1648" s="39" t="s">
        <v>152</v>
      </c>
      <c r="U1648" s="40" t="s">
        <v>17602</v>
      </c>
      <c r="V1648" s="55">
        <v>355150.41859999951</v>
      </c>
      <c r="W1648" s="43" t="s">
        <v>46</v>
      </c>
      <c r="X1648" s="44">
        <v>0</v>
      </c>
      <c r="Y1648" s="55">
        <f t="shared" si="51"/>
        <v>355150.41859999951</v>
      </c>
      <c r="Z1648" s="14" t="s">
        <v>39</v>
      </c>
      <c r="AA1648" s="45" t="s">
        <v>17603</v>
      </c>
      <c r="AB1648" s="45" t="s">
        <v>17604</v>
      </c>
      <c r="AC1648" s="45" t="s">
        <v>17601</v>
      </c>
      <c r="AD1648" s="45" t="s">
        <v>55</v>
      </c>
      <c r="AE1648" s="43" t="s">
        <v>152</v>
      </c>
      <c r="AF1648" s="45" t="s">
        <v>17602</v>
      </c>
      <c r="AG1648" s="48">
        <v>1</v>
      </c>
    </row>
    <row r="1649" spans="1:33" s="1" customFormat="1">
      <c r="A1649" s="46" t="s">
        <v>17605</v>
      </c>
      <c r="B1649" s="10" t="s">
        <v>17575</v>
      </c>
      <c r="C1649" s="21" t="s">
        <v>17576</v>
      </c>
      <c r="D1649" s="10" t="s">
        <v>4072</v>
      </c>
      <c r="E1649" s="10" t="s">
        <v>133</v>
      </c>
      <c r="F1649" s="10" t="s">
        <v>147</v>
      </c>
      <c r="G1649" s="10" t="s">
        <v>135</v>
      </c>
      <c r="H1649" s="10" t="s">
        <v>136</v>
      </c>
      <c r="I1649" s="11">
        <v>1183837.8799999999</v>
      </c>
      <c r="J1649" s="12">
        <v>0.2172516126021328</v>
      </c>
      <c r="K1649" s="47">
        <v>1183837.5451999984</v>
      </c>
      <c r="L1649" s="39" t="s">
        <v>46</v>
      </c>
      <c r="M1649" s="41">
        <v>0</v>
      </c>
      <c r="N1649" s="47">
        <f t="shared" si="50"/>
        <v>1183837.5451999984</v>
      </c>
      <c r="O1649" s="39" t="s">
        <v>39</v>
      </c>
      <c r="P1649" s="13" t="s">
        <v>17606</v>
      </c>
      <c r="Q1649" s="40" t="s">
        <v>17607</v>
      </c>
      <c r="R1649" s="40" t="s">
        <v>17608</v>
      </c>
      <c r="S1649" s="40" t="s">
        <v>17593</v>
      </c>
      <c r="T1649" s="39" t="s">
        <v>152</v>
      </c>
      <c r="U1649" s="40" t="s">
        <v>17609</v>
      </c>
      <c r="V1649" s="55">
        <v>1183837.5451999984</v>
      </c>
      <c r="W1649" s="43" t="s">
        <v>46</v>
      </c>
      <c r="X1649" s="44">
        <v>0</v>
      </c>
      <c r="Y1649" s="55">
        <f t="shared" si="51"/>
        <v>1183837.5451999984</v>
      </c>
      <c r="Z1649" s="14" t="s">
        <v>39</v>
      </c>
      <c r="AA1649" s="45" t="s">
        <v>17603</v>
      </c>
      <c r="AB1649" s="45" t="s">
        <v>17610</v>
      </c>
      <c r="AC1649" s="45" t="s">
        <v>17608</v>
      </c>
      <c r="AD1649" s="45" t="s">
        <v>55</v>
      </c>
      <c r="AE1649" s="43" t="s">
        <v>152</v>
      </c>
      <c r="AF1649" s="45" t="s">
        <v>17609</v>
      </c>
      <c r="AG1649" s="48">
        <v>1</v>
      </c>
    </row>
    <row r="1650" spans="1:33" s="1" customFormat="1" ht="29.25">
      <c r="A1650" s="46" t="s">
        <v>17611</v>
      </c>
      <c r="B1650" s="10" t="s">
        <v>17575</v>
      </c>
      <c r="C1650" s="21" t="s">
        <v>17576</v>
      </c>
      <c r="D1650" s="10" t="s">
        <v>17612</v>
      </c>
      <c r="E1650" s="10" t="s">
        <v>133</v>
      </c>
      <c r="F1650" s="10" t="s">
        <v>17578</v>
      </c>
      <c r="G1650" s="10" t="s">
        <v>135</v>
      </c>
      <c r="H1650" s="10" t="s">
        <v>136</v>
      </c>
      <c r="I1650" s="11">
        <v>59191.89</v>
      </c>
      <c r="J1650" s="12">
        <v>8.3364014580130999E-3</v>
      </c>
      <c r="K1650" s="47">
        <v>59191.560399999922</v>
      </c>
      <c r="L1650" s="39" t="s">
        <v>46</v>
      </c>
      <c r="M1650" s="41">
        <v>0</v>
      </c>
      <c r="N1650" s="47">
        <f t="shared" si="50"/>
        <v>59191.560399999922</v>
      </c>
      <c r="O1650" s="39" t="s">
        <v>39</v>
      </c>
      <c r="P1650" s="13" t="s">
        <v>17613</v>
      </c>
      <c r="Q1650" s="40" t="s">
        <v>17614</v>
      </c>
      <c r="R1650" s="40" t="s">
        <v>17615</v>
      </c>
      <c r="S1650" s="40" t="s">
        <v>17616</v>
      </c>
      <c r="T1650" s="39" t="s">
        <v>208</v>
      </c>
      <c r="U1650" s="40" t="s">
        <v>17617</v>
      </c>
      <c r="V1650" s="55">
        <v>20605.405799999971</v>
      </c>
      <c r="W1650" s="43" t="s">
        <v>46</v>
      </c>
      <c r="X1650" s="44">
        <v>0</v>
      </c>
      <c r="Y1650" s="55">
        <f t="shared" si="51"/>
        <v>20605.405799999971</v>
      </c>
      <c r="Z1650" s="14" t="s">
        <v>39</v>
      </c>
      <c r="AA1650" s="45" t="s">
        <v>17618</v>
      </c>
      <c r="AB1650" s="45" t="s">
        <v>17619</v>
      </c>
      <c r="AC1650" s="45" t="s">
        <v>17615</v>
      </c>
      <c r="AD1650" s="45" t="s">
        <v>7818</v>
      </c>
      <c r="AE1650" s="43" t="s">
        <v>208</v>
      </c>
      <c r="AF1650" s="45" t="s">
        <v>17617</v>
      </c>
      <c r="AG1650" s="48">
        <v>1</v>
      </c>
    </row>
    <row r="1651" spans="1:33" s="1" customFormat="1" ht="43.5">
      <c r="A1651" s="46" t="s">
        <v>17620</v>
      </c>
      <c r="B1651" s="10" t="s">
        <v>17575</v>
      </c>
      <c r="C1651" s="21" t="s">
        <v>17576</v>
      </c>
      <c r="D1651" s="10" t="s">
        <v>17621</v>
      </c>
      <c r="E1651" s="10" t="s">
        <v>133</v>
      </c>
      <c r="F1651" s="10" t="s">
        <v>134</v>
      </c>
      <c r="G1651" s="10" t="s">
        <v>135</v>
      </c>
      <c r="H1651" s="10" t="s">
        <v>136</v>
      </c>
      <c r="I1651" s="11">
        <v>820865.42</v>
      </c>
      <c r="J1651" s="12">
        <v>0.32023391988104638</v>
      </c>
      <c r="K1651" s="47">
        <v>737319.48939999903</v>
      </c>
      <c r="L1651" s="39" t="s">
        <v>46</v>
      </c>
      <c r="M1651" s="41">
        <v>0</v>
      </c>
      <c r="N1651" s="47">
        <f t="shared" si="50"/>
        <v>737319.48939999903</v>
      </c>
      <c r="O1651" s="39" t="s">
        <v>39</v>
      </c>
      <c r="P1651" s="13" t="s">
        <v>17622</v>
      </c>
      <c r="Q1651" s="40" t="s">
        <v>17623</v>
      </c>
      <c r="R1651" s="40" t="s">
        <v>17624</v>
      </c>
      <c r="S1651" s="40" t="s">
        <v>17625</v>
      </c>
      <c r="T1651" s="39" t="s">
        <v>152</v>
      </c>
      <c r="U1651" s="40" t="s">
        <v>17626</v>
      </c>
      <c r="V1651" s="55">
        <v>361431.63999999955</v>
      </c>
      <c r="W1651" s="43" t="s">
        <v>46</v>
      </c>
      <c r="X1651" s="44">
        <v>0</v>
      </c>
      <c r="Y1651" s="55">
        <f t="shared" si="51"/>
        <v>361431.63999999955</v>
      </c>
      <c r="Z1651" s="14" t="s">
        <v>39</v>
      </c>
      <c r="AA1651" s="45" t="s">
        <v>17585</v>
      </c>
      <c r="AB1651" s="45" t="s">
        <v>17627</v>
      </c>
      <c r="AC1651" s="45" t="s">
        <v>17624</v>
      </c>
      <c r="AD1651" s="45" t="s">
        <v>55</v>
      </c>
      <c r="AE1651" s="43" t="s">
        <v>152</v>
      </c>
      <c r="AF1651" s="45" t="s">
        <v>17626</v>
      </c>
      <c r="AG1651" s="48">
        <v>1</v>
      </c>
    </row>
    <row r="1652" spans="1:33" s="1" customFormat="1" ht="24">
      <c r="A1652" s="46" t="s">
        <v>17628</v>
      </c>
      <c r="B1652" s="10" t="s">
        <v>17629</v>
      </c>
      <c r="C1652" s="21" t="s">
        <v>17630</v>
      </c>
      <c r="D1652" s="10" t="s">
        <v>598</v>
      </c>
      <c r="E1652" s="10" t="s">
        <v>79</v>
      </c>
      <c r="F1652" s="10" t="s">
        <v>44</v>
      </c>
      <c r="G1652" s="10" t="s">
        <v>45</v>
      </c>
      <c r="H1652" s="10" t="s">
        <v>44</v>
      </c>
      <c r="I1652" s="11">
        <v>102005.75</v>
      </c>
      <c r="J1652" s="12">
        <v>0.18559099219883154</v>
      </c>
      <c r="K1652" s="47">
        <v>102005.68359999987</v>
      </c>
      <c r="L1652" s="39" t="s">
        <v>46</v>
      </c>
      <c r="M1652" s="41">
        <v>0</v>
      </c>
      <c r="N1652" s="47">
        <f t="shared" si="50"/>
        <v>102005.68359999987</v>
      </c>
      <c r="O1652" s="39" t="s">
        <v>39</v>
      </c>
      <c r="P1652" s="13" t="s">
        <v>17631</v>
      </c>
      <c r="Q1652" s="40" t="s">
        <v>17632</v>
      </c>
      <c r="R1652" s="40" t="s">
        <v>17633</v>
      </c>
      <c r="S1652" s="40" t="s">
        <v>17634</v>
      </c>
      <c r="T1652" s="39" t="s">
        <v>84</v>
      </c>
      <c r="U1652" s="40" t="s">
        <v>17635</v>
      </c>
      <c r="V1652" s="55">
        <v>102005.68359999987</v>
      </c>
      <c r="W1652" s="43" t="s">
        <v>46</v>
      </c>
      <c r="X1652" s="44">
        <v>0</v>
      </c>
      <c r="Y1652" s="55">
        <f t="shared" si="51"/>
        <v>102005.68359999987</v>
      </c>
      <c r="Z1652" s="14" t="s">
        <v>39</v>
      </c>
      <c r="AA1652" s="45" t="s">
        <v>17636</v>
      </c>
      <c r="AB1652" s="45" t="s">
        <v>17637</v>
      </c>
      <c r="AC1652" s="45" t="s">
        <v>17633</v>
      </c>
      <c r="AD1652" s="45" t="s">
        <v>55</v>
      </c>
      <c r="AE1652" s="43" t="s">
        <v>84</v>
      </c>
      <c r="AF1652" s="45" t="s">
        <v>17635</v>
      </c>
      <c r="AG1652" s="48">
        <v>1</v>
      </c>
    </row>
    <row r="1653" spans="1:33" s="1" customFormat="1" ht="29.25">
      <c r="A1653" s="46" t="s">
        <v>17638</v>
      </c>
      <c r="B1653" s="10" t="s">
        <v>17639</v>
      </c>
      <c r="C1653" s="21" t="s">
        <v>17640</v>
      </c>
      <c r="D1653" s="10" t="s">
        <v>17641</v>
      </c>
      <c r="E1653" s="10" t="s">
        <v>133</v>
      </c>
      <c r="F1653" s="10" t="s">
        <v>147</v>
      </c>
      <c r="G1653" s="10" t="s">
        <v>135</v>
      </c>
      <c r="H1653" s="10" t="s">
        <v>133</v>
      </c>
      <c r="I1653" s="11"/>
      <c r="J1653" s="12">
        <v>7.7783188382242257E-4</v>
      </c>
      <c r="K1653" s="47">
        <v>57864.132426240001</v>
      </c>
      <c r="L1653" s="39" t="s">
        <v>46</v>
      </c>
      <c r="M1653" s="41">
        <v>0</v>
      </c>
      <c r="N1653" s="47">
        <f t="shared" si="50"/>
        <v>57864.132426240001</v>
      </c>
      <c r="O1653" s="39" t="s">
        <v>39</v>
      </c>
      <c r="P1653" s="13" t="s">
        <v>17642</v>
      </c>
      <c r="Q1653" s="40" t="s">
        <v>17643</v>
      </c>
      <c r="R1653" s="40" t="s">
        <v>17644</v>
      </c>
      <c r="S1653" s="40" t="s">
        <v>17645</v>
      </c>
      <c r="T1653" s="39" t="s">
        <v>152</v>
      </c>
      <c r="U1653" s="40" t="s">
        <v>17646</v>
      </c>
      <c r="V1653" s="55">
        <v>37627.941783039998</v>
      </c>
      <c r="W1653" s="43" t="s">
        <v>46</v>
      </c>
      <c r="X1653" s="44">
        <v>0</v>
      </c>
      <c r="Y1653" s="55">
        <f t="shared" si="51"/>
        <v>37627.941783039998</v>
      </c>
      <c r="Z1653" s="14" t="s">
        <v>39</v>
      </c>
      <c r="AA1653" s="45" t="s">
        <v>17647</v>
      </c>
      <c r="AB1653" s="45" t="s">
        <v>17648</v>
      </c>
      <c r="AC1653" s="45" t="s">
        <v>17644</v>
      </c>
      <c r="AD1653" s="45" t="s">
        <v>156</v>
      </c>
      <c r="AE1653" s="43" t="s">
        <v>152</v>
      </c>
      <c r="AF1653" s="45" t="s">
        <v>17646</v>
      </c>
      <c r="AG1653" s="48">
        <v>1</v>
      </c>
    </row>
    <row r="1654" spans="1:33" s="1" customFormat="1" ht="42.75">
      <c r="A1654" s="46" t="s">
        <v>17649</v>
      </c>
      <c r="B1654" s="10" t="s">
        <v>17650</v>
      </c>
      <c r="C1654" s="21" t="s">
        <v>17651</v>
      </c>
      <c r="D1654" s="10" t="s">
        <v>2007</v>
      </c>
      <c r="E1654" s="10" t="s">
        <v>79</v>
      </c>
      <c r="F1654" s="10" t="s">
        <v>44</v>
      </c>
      <c r="G1654" s="10" t="s">
        <v>45</v>
      </c>
      <c r="H1654" s="10" t="s">
        <v>44</v>
      </c>
      <c r="I1654" s="11"/>
      <c r="J1654" s="12">
        <v>3.834953946777063E-2</v>
      </c>
      <c r="K1654" s="47">
        <v>657.64529152</v>
      </c>
      <c r="L1654" s="39" t="s">
        <v>46</v>
      </c>
      <c r="M1654" s="41">
        <v>0</v>
      </c>
      <c r="N1654" s="47">
        <f t="shared" si="50"/>
        <v>657.64529152</v>
      </c>
      <c r="O1654" s="39" t="s">
        <v>39</v>
      </c>
      <c r="P1654" s="13" t="s">
        <v>17652</v>
      </c>
      <c r="Q1654" s="40" t="s">
        <v>17653</v>
      </c>
      <c r="R1654" s="40" t="s">
        <v>17654</v>
      </c>
      <c r="S1654" s="40" t="s">
        <v>1435</v>
      </c>
      <c r="T1654" s="39" t="s">
        <v>395</v>
      </c>
      <c r="U1654" s="40" t="s">
        <v>17655</v>
      </c>
      <c r="V1654" s="55">
        <v>275.66710527999999</v>
      </c>
      <c r="W1654" s="43" t="s">
        <v>46</v>
      </c>
      <c r="X1654" s="44">
        <v>0</v>
      </c>
      <c r="Y1654" s="55">
        <f t="shared" si="51"/>
        <v>275.66710527999999</v>
      </c>
      <c r="Z1654" s="14" t="s">
        <v>39</v>
      </c>
      <c r="AA1654" s="45" t="s">
        <v>17656</v>
      </c>
      <c r="AB1654" s="45" t="s">
        <v>17657</v>
      </c>
      <c r="AC1654" s="45" t="s">
        <v>17658</v>
      </c>
      <c r="AD1654" s="45" t="s">
        <v>287</v>
      </c>
      <c r="AE1654" s="43" t="s">
        <v>7359</v>
      </c>
      <c r="AF1654" s="45" t="s">
        <v>17659</v>
      </c>
      <c r="AG1654" s="48">
        <v>1</v>
      </c>
    </row>
    <row r="1655" spans="1:33" s="1" customFormat="1">
      <c r="A1655" s="46" t="s">
        <v>17660</v>
      </c>
      <c r="B1655" s="10" t="s">
        <v>17650</v>
      </c>
      <c r="C1655" s="21" t="s">
        <v>17651</v>
      </c>
      <c r="D1655" s="10" t="s">
        <v>15365</v>
      </c>
      <c r="E1655" s="10" t="s">
        <v>583</v>
      </c>
      <c r="F1655" s="10" t="s">
        <v>62</v>
      </c>
      <c r="G1655" s="10" t="s">
        <v>45</v>
      </c>
      <c r="H1655" s="10" t="s">
        <v>63</v>
      </c>
      <c r="I1655" s="11"/>
      <c r="J1655" s="12">
        <v>0.16733158625697139</v>
      </c>
      <c r="K1655" s="47">
        <v>258.36065023999998</v>
      </c>
      <c r="L1655" s="39" t="s">
        <v>46</v>
      </c>
      <c r="M1655" s="41">
        <v>0</v>
      </c>
      <c r="N1655" s="47">
        <f t="shared" si="50"/>
        <v>258.36065023999998</v>
      </c>
      <c r="O1655" s="39" t="s">
        <v>39</v>
      </c>
      <c r="P1655" s="13" t="s">
        <v>17661</v>
      </c>
      <c r="Q1655" s="40" t="s">
        <v>17662</v>
      </c>
      <c r="R1655" s="40" t="s">
        <v>17663</v>
      </c>
      <c r="S1655" s="40" t="s">
        <v>641</v>
      </c>
      <c r="T1655" s="39" t="s">
        <v>642</v>
      </c>
      <c r="U1655" s="40" t="s">
        <v>17664</v>
      </c>
      <c r="V1655" s="55">
        <v>440.07842815999999</v>
      </c>
      <c r="W1655" s="43" t="s">
        <v>46</v>
      </c>
      <c r="X1655" s="44">
        <v>0</v>
      </c>
      <c r="Y1655" s="55">
        <f t="shared" si="51"/>
        <v>440.07842815999999</v>
      </c>
      <c r="Z1655" s="14" t="s">
        <v>39</v>
      </c>
      <c r="AA1655" s="45" t="s">
        <v>17665</v>
      </c>
      <c r="AB1655" s="45" t="s">
        <v>17666</v>
      </c>
      <c r="AC1655" s="45" t="s">
        <v>17667</v>
      </c>
      <c r="AD1655" s="45" t="s">
        <v>73</v>
      </c>
      <c r="AE1655" s="43" t="s">
        <v>506</v>
      </c>
      <c r="AF1655" s="45" t="s">
        <v>17668</v>
      </c>
      <c r="AG1655" s="48">
        <v>1</v>
      </c>
    </row>
    <row r="1656" spans="1:33" s="1" customFormat="1" ht="29.25">
      <c r="A1656" s="46" t="s">
        <v>17669</v>
      </c>
      <c r="B1656" s="10" t="s">
        <v>660</v>
      </c>
      <c r="C1656" s="21" t="s">
        <v>17670</v>
      </c>
      <c r="D1656" s="17">
        <v>0.2</v>
      </c>
      <c r="E1656" s="10" t="s">
        <v>3880</v>
      </c>
      <c r="F1656" s="10" t="s">
        <v>3880</v>
      </c>
      <c r="G1656" s="10" t="s">
        <v>939</v>
      </c>
      <c r="H1656" s="10" t="s">
        <v>3880</v>
      </c>
      <c r="I1656" s="11"/>
      <c r="J1656" s="12">
        <v>4.1185415238038654E-4</v>
      </c>
      <c r="K1656" s="47">
        <v>518141.66596863995</v>
      </c>
      <c r="L1656" s="39" t="s">
        <v>46</v>
      </c>
      <c r="M1656" s="41">
        <v>0</v>
      </c>
      <c r="N1656" s="47">
        <f t="shared" si="50"/>
        <v>518141.66596863995</v>
      </c>
      <c r="O1656" s="39" t="s">
        <v>39</v>
      </c>
      <c r="P1656" s="13" t="s">
        <v>17671</v>
      </c>
      <c r="Q1656" s="40" t="s">
        <v>2578</v>
      </c>
      <c r="R1656" s="40" t="s">
        <v>2578</v>
      </c>
      <c r="S1656" s="40" t="s">
        <v>17672</v>
      </c>
      <c r="T1656" s="39" t="s">
        <v>152</v>
      </c>
      <c r="U1656" s="40" t="s">
        <v>17673</v>
      </c>
      <c r="V1656" s="55">
        <v>245059.40336639999</v>
      </c>
      <c r="W1656" s="43" t="s">
        <v>46</v>
      </c>
      <c r="X1656" s="44">
        <v>0</v>
      </c>
      <c r="Y1656" s="55">
        <f t="shared" si="51"/>
        <v>245059.40336639999</v>
      </c>
      <c r="Z1656" s="14" t="s">
        <v>39</v>
      </c>
      <c r="AA1656" s="45" t="s">
        <v>17674</v>
      </c>
      <c r="AB1656" s="45" t="s">
        <v>668</v>
      </c>
      <c r="AC1656" s="45" t="s">
        <v>668</v>
      </c>
      <c r="AD1656" s="45" t="s">
        <v>4424</v>
      </c>
      <c r="AE1656" s="43" t="s">
        <v>6122</v>
      </c>
      <c r="AF1656" s="45" t="s">
        <v>2583</v>
      </c>
      <c r="AG1656" s="48">
        <v>1</v>
      </c>
    </row>
    <row r="1657" spans="1:33" s="1" customFormat="1" ht="43.5">
      <c r="A1657" s="46" t="s">
        <v>17675</v>
      </c>
      <c r="B1657" s="10" t="s">
        <v>17676</v>
      </c>
      <c r="C1657" s="21" t="s">
        <v>17677</v>
      </c>
      <c r="D1657" s="10" t="s">
        <v>17678</v>
      </c>
      <c r="E1657" s="10" t="s">
        <v>61</v>
      </c>
      <c r="F1657" s="10" t="s">
        <v>62</v>
      </c>
      <c r="G1657" s="10" t="s">
        <v>939</v>
      </c>
      <c r="H1657" s="10" t="s">
        <v>63</v>
      </c>
      <c r="I1657" s="11"/>
      <c r="J1657" s="12">
        <v>1.0552179827383313E-4</v>
      </c>
      <c r="K1657" s="47">
        <v>589.65564672000005</v>
      </c>
      <c r="L1657" s="39" t="s">
        <v>46</v>
      </c>
      <c r="M1657" s="41">
        <v>0</v>
      </c>
      <c r="N1657" s="47">
        <f t="shared" si="50"/>
        <v>589.65564672000005</v>
      </c>
      <c r="O1657" s="39" t="s">
        <v>39</v>
      </c>
      <c r="P1657" s="13" t="s">
        <v>17679</v>
      </c>
      <c r="Q1657" s="40" t="s">
        <v>17680</v>
      </c>
      <c r="R1657" s="40" t="s">
        <v>17681</v>
      </c>
      <c r="S1657" s="40" t="s">
        <v>5294</v>
      </c>
      <c r="T1657" s="39" t="s">
        <v>574</v>
      </c>
      <c r="U1657" s="40" t="s">
        <v>17682</v>
      </c>
      <c r="V1657" s="55">
        <v>301.62678784000002</v>
      </c>
      <c r="W1657" s="43" t="s">
        <v>46</v>
      </c>
      <c r="X1657" s="44">
        <v>0</v>
      </c>
      <c r="Y1657" s="55">
        <f t="shared" si="51"/>
        <v>301.62678784000002</v>
      </c>
      <c r="Z1657" s="14" t="s">
        <v>39</v>
      </c>
      <c r="AA1657" s="45" t="s">
        <v>17683</v>
      </c>
      <c r="AB1657" s="45" t="s">
        <v>17684</v>
      </c>
      <c r="AC1657" s="45" t="s">
        <v>17685</v>
      </c>
      <c r="AD1657" s="45" t="s">
        <v>73</v>
      </c>
      <c r="AE1657" s="43" t="s">
        <v>208</v>
      </c>
      <c r="AF1657" s="45" t="s">
        <v>17686</v>
      </c>
      <c r="AG1657" s="48">
        <v>1</v>
      </c>
    </row>
    <row r="1658" spans="1:33" s="1" customFormat="1" ht="24">
      <c r="A1658" s="46" t="s">
        <v>17687</v>
      </c>
      <c r="B1658" s="10" t="s">
        <v>17688</v>
      </c>
      <c r="C1658" s="21" t="s">
        <v>17689</v>
      </c>
      <c r="D1658" s="10" t="s">
        <v>173</v>
      </c>
      <c r="E1658" s="10" t="s">
        <v>79</v>
      </c>
      <c r="F1658" s="10" t="s">
        <v>44</v>
      </c>
      <c r="G1658" s="10" t="s">
        <v>45</v>
      </c>
      <c r="H1658" s="10" t="s">
        <v>44</v>
      </c>
      <c r="I1658" s="11"/>
      <c r="J1658" s="12">
        <v>2.2611043160889561E-3</v>
      </c>
      <c r="K1658" s="47">
        <v>29255.326069759998</v>
      </c>
      <c r="L1658" s="39" t="s">
        <v>46</v>
      </c>
      <c r="M1658" s="41">
        <v>0</v>
      </c>
      <c r="N1658" s="47">
        <f t="shared" si="50"/>
        <v>29255.326069759998</v>
      </c>
      <c r="O1658" s="39" t="s">
        <v>39</v>
      </c>
      <c r="P1658" s="13" t="s">
        <v>17690</v>
      </c>
      <c r="Q1658" s="40" t="s">
        <v>17691</v>
      </c>
      <c r="R1658" s="40" t="s">
        <v>17692</v>
      </c>
      <c r="S1658" s="40" t="s">
        <v>382</v>
      </c>
      <c r="T1658" s="39" t="s">
        <v>125</v>
      </c>
      <c r="U1658" s="40" t="s">
        <v>17693</v>
      </c>
      <c r="V1658" s="55">
        <v>17645.167088639999</v>
      </c>
      <c r="W1658" s="43" t="s">
        <v>46</v>
      </c>
      <c r="X1658" s="44">
        <v>0</v>
      </c>
      <c r="Y1658" s="55">
        <f t="shared" si="51"/>
        <v>17645.167088639999</v>
      </c>
      <c r="Z1658" s="14" t="s">
        <v>39</v>
      </c>
      <c r="AA1658" s="45" t="s">
        <v>17694</v>
      </c>
      <c r="AB1658" s="45" t="s">
        <v>17695</v>
      </c>
      <c r="AC1658" s="45" t="s">
        <v>17692</v>
      </c>
      <c r="AD1658" s="45" t="s">
        <v>55</v>
      </c>
      <c r="AE1658" s="43" t="s">
        <v>125</v>
      </c>
      <c r="AF1658" s="45" t="s">
        <v>17696</v>
      </c>
      <c r="AG1658" s="48">
        <v>1</v>
      </c>
    </row>
    <row r="1659" spans="1:33" s="1" customFormat="1" ht="29.25">
      <c r="A1659" s="46" t="s">
        <v>17697</v>
      </c>
      <c r="B1659" s="10" t="s">
        <v>17688</v>
      </c>
      <c r="C1659" s="21" t="s">
        <v>17698</v>
      </c>
      <c r="D1659" s="10" t="s">
        <v>3722</v>
      </c>
      <c r="E1659" s="10" t="s">
        <v>61</v>
      </c>
      <c r="F1659" s="10" t="s">
        <v>62</v>
      </c>
      <c r="G1659" s="10" t="s">
        <v>45</v>
      </c>
      <c r="H1659" s="10" t="s">
        <v>63</v>
      </c>
      <c r="I1659" s="11"/>
      <c r="J1659" s="12">
        <v>1.4636519377372516E-3</v>
      </c>
      <c r="K1659" s="47">
        <v>3484.7783398400002</v>
      </c>
      <c r="L1659" s="39" t="s">
        <v>46</v>
      </c>
      <c r="M1659" s="41">
        <v>0</v>
      </c>
      <c r="N1659" s="47">
        <f t="shared" si="50"/>
        <v>3484.7783398400002</v>
      </c>
      <c r="O1659" s="39" t="s">
        <v>39</v>
      </c>
      <c r="P1659" s="13" t="s">
        <v>17699</v>
      </c>
      <c r="Q1659" s="40" t="s">
        <v>2578</v>
      </c>
      <c r="R1659" s="40" t="s">
        <v>2578</v>
      </c>
      <c r="S1659" s="40" t="s">
        <v>6120</v>
      </c>
      <c r="T1659" s="39" t="s">
        <v>164</v>
      </c>
      <c r="U1659" s="40" t="s">
        <v>2578</v>
      </c>
      <c r="V1659" s="55">
        <v>3848.21389568</v>
      </c>
      <c r="W1659" s="43" t="s">
        <v>46</v>
      </c>
      <c r="X1659" s="44">
        <v>0</v>
      </c>
      <c r="Y1659" s="55">
        <f t="shared" si="51"/>
        <v>3848.21389568</v>
      </c>
      <c r="Z1659" s="14" t="s">
        <v>39</v>
      </c>
      <c r="AA1659" s="45" t="s">
        <v>17700</v>
      </c>
      <c r="AB1659" s="45" t="s">
        <v>668</v>
      </c>
      <c r="AC1659" s="45" t="s">
        <v>668</v>
      </c>
      <c r="AD1659" s="45" t="s">
        <v>169</v>
      </c>
      <c r="AE1659" s="43" t="s">
        <v>259</v>
      </c>
      <c r="AF1659" s="45" t="s">
        <v>2583</v>
      </c>
      <c r="AG1659" s="48">
        <v>1</v>
      </c>
    </row>
    <row r="1660" spans="1:33" s="1" customFormat="1" ht="42.75">
      <c r="A1660" s="46" t="s">
        <v>17701</v>
      </c>
      <c r="B1660" s="10" t="s">
        <v>17702</v>
      </c>
      <c r="C1660" s="21" t="s">
        <v>17703</v>
      </c>
      <c r="D1660" s="10" t="s">
        <v>173</v>
      </c>
      <c r="E1660" s="10" t="s">
        <v>79</v>
      </c>
      <c r="F1660" s="10" t="s">
        <v>44</v>
      </c>
      <c r="G1660" s="10" t="s">
        <v>45</v>
      </c>
      <c r="H1660" s="10" t="s">
        <v>44</v>
      </c>
      <c r="I1660" s="11"/>
      <c r="J1660" s="12">
        <v>1.1522493579265896E-2</v>
      </c>
      <c r="K1660" s="47">
        <v>833.18219264000004</v>
      </c>
      <c r="L1660" s="39" t="s">
        <v>46</v>
      </c>
      <c r="M1660" s="41">
        <v>0</v>
      </c>
      <c r="N1660" s="47">
        <f t="shared" si="50"/>
        <v>833.18219264000004</v>
      </c>
      <c r="O1660" s="39" t="s">
        <v>39</v>
      </c>
      <c r="P1660" s="13" t="s">
        <v>17704</v>
      </c>
      <c r="Q1660" s="40" t="s">
        <v>17705</v>
      </c>
      <c r="R1660" s="40" t="s">
        <v>17706</v>
      </c>
      <c r="S1660" s="40" t="s">
        <v>13424</v>
      </c>
      <c r="T1660" s="39" t="s">
        <v>1427</v>
      </c>
      <c r="U1660" s="40" t="s">
        <v>17707</v>
      </c>
      <c r="V1660" s="55">
        <v>404.22934271999998</v>
      </c>
      <c r="W1660" s="43" t="s">
        <v>46</v>
      </c>
      <c r="X1660" s="44">
        <v>0</v>
      </c>
      <c r="Y1660" s="55">
        <f t="shared" si="51"/>
        <v>404.22934271999998</v>
      </c>
      <c r="Z1660" s="14" t="s">
        <v>39</v>
      </c>
      <c r="AA1660" s="45" t="s">
        <v>17708</v>
      </c>
      <c r="AB1660" s="45" t="s">
        <v>17709</v>
      </c>
      <c r="AC1660" s="45" t="s">
        <v>17710</v>
      </c>
      <c r="AD1660" s="45" t="s">
        <v>287</v>
      </c>
      <c r="AE1660" s="43" t="s">
        <v>16228</v>
      </c>
      <c r="AF1660" s="45" t="s">
        <v>17711</v>
      </c>
      <c r="AG1660" s="48">
        <v>1</v>
      </c>
    </row>
    <row r="1661" spans="1:33" s="1" customFormat="1" ht="24">
      <c r="A1661" s="46" t="s">
        <v>17712</v>
      </c>
      <c r="B1661" s="10" t="s">
        <v>17713</v>
      </c>
      <c r="C1661" s="21" t="s">
        <v>17714</v>
      </c>
      <c r="D1661" s="10" t="s">
        <v>698</v>
      </c>
      <c r="E1661" s="10" t="s">
        <v>79</v>
      </c>
      <c r="F1661" s="10" t="s">
        <v>44</v>
      </c>
      <c r="G1661" s="10" t="s">
        <v>45</v>
      </c>
      <c r="H1661" s="10" t="s">
        <v>44</v>
      </c>
      <c r="I1661" s="11"/>
      <c r="J1661" s="12">
        <v>8.3777567467245421E-4</v>
      </c>
      <c r="K1661" s="47">
        <v>2513.1445068800003</v>
      </c>
      <c r="L1661" s="39" t="s">
        <v>46</v>
      </c>
      <c r="M1661" s="41">
        <v>0</v>
      </c>
      <c r="N1661" s="47">
        <f t="shared" si="50"/>
        <v>2513.1445068800003</v>
      </c>
      <c r="O1661" s="39" t="s">
        <v>39</v>
      </c>
      <c r="P1661" s="13" t="s">
        <v>17715</v>
      </c>
      <c r="Q1661" s="40" t="s">
        <v>17716</v>
      </c>
      <c r="R1661" s="40" t="s">
        <v>17717</v>
      </c>
      <c r="S1661" s="40" t="s">
        <v>676</v>
      </c>
      <c r="T1661" s="39" t="s">
        <v>125</v>
      </c>
      <c r="U1661" s="40" t="s">
        <v>17718</v>
      </c>
      <c r="V1661" s="55">
        <v>635.39413503999992</v>
      </c>
      <c r="W1661" s="43" t="s">
        <v>46</v>
      </c>
      <c r="X1661" s="44">
        <v>0</v>
      </c>
      <c r="Y1661" s="55">
        <f t="shared" si="51"/>
        <v>635.39413503999992</v>
      </c>
      <c r="Z1661" s="14" t="s">
        <v>39</v>
      </c>
      <c r="AA1661" s="45" t="s">
        <v>17719</v>
      </c>
      <c r="AB1661" s="45" t="s">
        <v>17720</v>
      </c>
      <c r="AC1661" s="45" t="s">
        <v>17717</v>
      </c>
      <c r="AD1661" s="45" t="s">
        <v>55</v>
      </c>
      <c r="AE1661" s="43" t="s">
        <v>125</v>
      </c>
      <c r="AF1661" s="45" t="s">
        <v>17718</v>
      </c>
      <c r="AG1661" s="48">
        <v>1</v>
      </c>
    </row>
    <row r="1662" spans="1:33" s="1" customFormat="1" ht="28.5">
      <c r="A1662" s="46" t="s">
        <v>17721</v>
      </c>
      <c r="B1662" s="10" t="s">
        <v>17722</v>
      </c>
      <c r="C1662" s="21" t="s">
        <v>17723</v>
      </c>
      <c r="D1662" s="17">
        <v>0.08</v>
      </c>
      <c r="E1662" s="10" t="s">
        <v>61</v>
      </c>
      <c r="F1662" s="10" t="s">
        <v>62</v>
      </c>
      <c r="G1662" s="10" t="s">
        <v>45</v>
      </c>
      <c r="H1662" s="10" t="s">
        <v>3880</v>
      </c>
      <c r="I1662" s="11"/>
      <c r="J1662" s="12">
        <v>6.3471137535276204E-4</v>
      </c>
      <c r="K1662" s="47">
        <v>12625.058951679999</v>
      </c>
      <c r="L1662" s="39" t="s">
        <v>46</v>
      </c>
      <c r="M1662" s="41">
        <v>0</v>
      </c>
      <c r="N1662" s="47">
        <f t="shared" si="50"/>
        <v>12625.058951679999</v>
      </c>
      <c r="O1662" s="39" t="s">
        <v>39</v>
      </c>
      <c r="P1662" s="13" t="s">
        <v>17724</v>
      </c>
      <c r="Q1662" s="40" t="s">
        <v>17725</v>
      </c>
      <c r="R1662" s="40" t="s">
        <v>17726</v>
      </c>
      <c r="S1662" s="40" t="s">
        <v>17727</v>
      </c>
      <c r="T1662" s="39" t="s">
        <v>613</v>
      </c>
      <c r="U1662" s="40" t="s">
        <v>17728</v>
      </c>
      <c r="V1662" s="55">
        <v>7239.0429081600005</v>
      </c>
      <c r="W1662" s="43" t="s">
        <v>46</v>
      </c>
      <c r="X1662" s="44">
        <v>0</v>
      </c>
      <c r="Y1662" s="55">
        <f t="shared" si="51"/>
        <v>7239.0429081600005</v>
      </c>
      <c r="Z1662" s="14" t="s">
        <v>39</v>
      </c>
      <c r="AA1662" s="45" t="s">
        <v>17729</v>
      </c>
      <c r="AB1662" s="45" t="s">
        <v>17730</v>
      </c>
      <c r="AC1662" s="45" t="s">
        <v>17731</v>
      </c>
      <c r="AD1662" s="45" t="s">
        <v>2792</v>
      </c>
      <c r="AE1662" s="43" t="s">
        <v>613</v>
      </c>
      <c r="AF1662" s="45" t="s">
        <v>17732</v>
      </c>
      <c r="AG1662" s="48">
        <v>1</v>
      </c>
    </row>
    <row r="1663" spans="1:33" s="1" customFormat="1" ht="24">
      <c r="A1663" s="46" t="s">
        <v>17733</v>
      </c>
      <c r="B1663" s="10" t="s">
        <v>17722</v>
      </c>
      <c r="C1663" s="21" t="s">
        <v>17734</v>
      </c>
      <c r="D1663" s="10" t="s">
        <v>3794</v>
      </c>
      <c r="E1663" s="10" t="s">
        <v>79</v>
      </c>
      <c r="F1663" s="10" t="s">
        <v>44</v>
      </c>
      <c r="G1663" s="10" t="s">
        <v>45</v>
      </c>
      <c r="H1663" s="10" t="s">
        <v>44</v>
      </c>
      <c r="I1663" s="11"/>
      <c r="J1663" s="12">
        <v>1.0424495919166599E-2</v>
      </c>
      <c r="K1663" s="47">
        <v>65253.988728320001</v>
      </c>
      <c r="L1663" s="39" t="s">
        <v>46</v>
      </c>
      <c r="M1663" s="41">
        <v>0</v>
      </c>
      <c r="N1663" s="47">
        <f t="shared" si="50"/>
        <v>65253.988728320001</v>
      </c>
      <c r="O1663" s="39" t="s">
        <v>39</v>
      </c>
      <c r="P1663" s="13" t="s">
        <v>17735</v>
      </c>
      <c r="Q1663" s="40" t="s">
        <v>17736</v>
      </c>
      <c r="R1663" s="40" t="s">
        <v>17737</v>
      </c>
      <c r="S1663" s="40" t="s">
        <v>17738</v>
      </c>
      <c r="T1663" s="39" t="s">
        <v>703</v>
      </c>
      <c r="U1663" s="40" t="s">
        <v>17739</v>
      </c>
      <c r="V1663" s="55">
        <v>33631.386844159999</v>
      </c>
      <c r="W1663" s="43" t="s">
        <v>46</v>
      </c>
      <c r="X1663" s="44">
        <v>0</v>
      </c>
      <c r="Y1663" s="55">
        <f t="shared" si="51"/>
        <v>33631.386844159999</v>
      </c>
      <c r="Z1663" s="14" t="s">
        <v>39</v>
      </c>
      <c r="AA1663" s="45" t="s">
        <v>17740</v>
      </c>
      <c r="AB1663" s="45" t="s">
        <v>17741</v>
      </c>
      <c r="AC1663" s="45" t="s">
        <v>17737</v>
      </c>
      <c r="AD1663" s="45" t="s">
        <v>55</v>
      </c>
      <c r="AE1663" s="43" t="s">
        <v>703</v>
      </c>
      <c r="AF1663" s="45" t="s">
        <v>17739</v>
      </c>
      <c r="AG1663" s="48">
        <v>1</v>
      </c>
    </row>
    <row r="1664" spans="1:33" s="1" customFormat="1" ht="29.25">
      <c r="A1664" s="46" t="s">
        <v>17742</v>
      </c>
      <c r="B1664" s="10" t="s">
        <v>17722</v>
      </c>
      <c r="C1664" s="21" t="s">
        <v>17734</v>
      </c>
      <c r="D1664" s="10" t="s">
        <v>16168</v>
      </c>
      <c r="E1664" s="10" t="s">
        <v>79</v>
      </c>
      <c r="F1664" s="10" t="s">
        <v>44</v>
      </c>
      <c r="G1664" s="10" t="s">
        <v>45</v>
      </c>
      <c r="H1664" s="10" t="s">
        <v>44</v>
      </c>
      <c r="I1664" s="11"/>
      <c r="J1664" s="12">
        <v>4.6598946476461632E-4</v>
      </c>
      <c r="K1664" s="47">
        <v>27529.625267200001</v>
      </c>
      <c r="L1664" s="39" t="s">
        <v>46</v>
      </c>
      <c r="M1664" s="41">
        <v>0</v>
      </c>
      <c r="N1664" s="47">
        <f t="shared" si="50"/>
        <v>27529.625267200001</v>
      </c>
      <c r="O1664" s="39" t="s">
        <v>39</v>
      </c>
      <c r="P1664" s="13" t="s">
        <v>17743</v>
      </c>
      <c r="Q1664" s="40" t="s">
        <v>17744</v>
      </c>
      <c r="R1664" s="40" t="s">
        <v>17745</v>
      </c>
      <c r="S1664" s="40" t="s">
        <v>17746</v>
      </c>
      <c r="T1664" s="39" t="s">
        <v>703</v>
      </c>
      <c r="U1664" s="40" t="s">
        <v>17747</v>
      </c>
      <c r="V1664" s="55">
        <v>13502.743457280001</v>
      </c>
      <c r="W1664" s="43" t="s">
        <v>46</v>
      </c>
      <c r="X1664" s="44">
        <v>0</v>
      </c>
      <c r="Y1664" s="55">
        <f t="shared" si="51"/>
        <v>13502.743457280001</v>
      </c>
      <c r="Z1664" s="14" t="s">
        <v>39</v>
      </c>
      <c r="AA1664" s="45" t="s">
        <v>17748</v>
      </c>
      <c r="AB1664" s="45" t="s">
        <v>17749</v>
      </c>
      <c r="AC1664" s="45" t="s">
        <v>17750</v>
      </c>
      <c r="AD1664" s="45" t="s">
        <v>271</v>
      </c>
      <c r="AE1664" s="43" t="s">
        <v>4738</v>
      </c>
      <c r="AF1664" s="45" t="s">
        <v>17751</v>
      </c>
      <c r="AG1664" s="48">
        <v>1</v>
      </c>
    </row>
    <row r="1665" spans="1:33" s="1" customFormat="1" ht="28.5">
      <c r="A1665" s="46" t="s">
        <v>17752</v>
      </c>
      <c r="B1665" s="10" t="s">
        <v>17753</v>
      </c>
      <c r="C1665" s="21" t="s">
        <v>17754</v>
      </c>
      <c r="D1665" s="10" t="s">
        <v>17755</v>
      </c>
      <c r="E1665" s="10" t="s">
        <v>79</v>
      </c>
      <c r="F1665" s="10" t="s">
        <v>44</v>
      </c>
      <c r="G1665" s="10" t="s">
        <v>45</v>
      </c>
      <c r="H1665" s="10" t="s">
        <v>44</v>
      </c>
      <c r="I1665" s="11"/>
      <c r="J1665" s="12">
        <v>2.8598957341143016E-4</v>
      </c>
      <c r="K1665" s="47">
        <v>11181.206131200001</v>
      </c>
      <c r="L1665" s="39" t="s">
        <v>46</v>
      </c>
      <c r="M1665" s="41">
        <v>0</v>
      </c>
      <c r="N1665" s="47">
        <f t="shared" si="50"/>
        <v>11181.206131200001</v>
      </c>
      <c r="O1665" s="39" t="s">
        <v>39</v>
      </c>
      <c r="P1665" s="13" t="s">
        <v>17756</v>
      </c>
      <c r="Q1665" s="40" t="s">
        <v>17757</v>
      </c>
      <c r="R1665" s="40" t="s">
        <v>17758</v>
      </c>
      <c r="S1665" s="40" t="s">
        <v>17188</v>
      </c>
      <c r="T1665" s="39" t="s">
        <v>141</v>
      </c>
      <c r="U1665" s="40" t="s">
        <v>17759</v>
      </c>
      <c r="V1665" s="55">
        <v>5074.4998527999996</v>
      </c>
      <c r="W1665" s="43" t="s">
        <v>46</v>
      </c>
      <c r="X1665" s="44">
        <v>0</v>
      </c>
      <c r="Y1665" s="55">
        <f t="shared" si="51"/>
        <v>5074.4998527999996</v>
      </c>
      <c r="Z1665" s="14" t="s">
        <v>39</v>
      </c>
      <c r="AA1665" s="45" t="s">
        <v>17760</v>
      </c>
      <c r="AB1665" s="45" t="s">
        <v>17761</v>
      </c>
      <c r="AC1665" s="45" t="s">
        <v>17762</v>
      </c>
      <c r="AD1665" s="45" t="s">
        <v>271</v>
      </c>
      <c r="AE1665" s="43" t="s">
        <v>3404</v>
      </c>
      <c r="AF1665" s="45" t="s">
        <v>17763</v>
      </c>
      <c r="AG1665" s="48">
        <v>1</v>
      </c>
    </row>
    <row r="1666" spans="1:33" s="1" customFormat="1" ht="28.5">
      <c r="A1666" s="46" t="s">
        <v>17764</v>
      </c>
      <c r="B1666" s="10" t="s">
        <v>17765</v>
      </c>
      <c r="C1666" s="21" t="s">
        <v>17766</v>
      </c>
      <c r="D1666" s="10" t="s">
        <v>3952</v>
      </c>
      <c r="E1666" s="10" t="s">
        <v>79</v>
      </c>
      <c r="F1666" s="10" t="s">
        <v>44</v>
      </c>
      <c r="G1666" s="10" t="s">
        <v>45</v>
      </c>
      <c r="H1666" s="10" t="s">
        <v>44</v>
      </c>
      <c r="I1666" s="11">
        <v>120765.71</v>
      </c>
      <c r="J1666" s="12">
        <v>8.8649120005334855E-3</v>
      </c>
      <c r="K1666" s="47">
        <v>120764.85179999984</v>
      </c>
      <c r="L1666" s="39" t="s">
        <v>46</v>
      </c>
      <c r="M1666" s="41">
        <v>0</v>
      </c>
      <c r="N1666" s="47">
        <f t="shared" si="50"/>
        <v>120764.85179999984</v>
      </c>
      <c r="O1666" s="39" t="s">
        <v>39</v>
      </c>
      <c r="P1666" s="13" t="s">
        <v>17767</v>
      </c>
      <c r="Q1666" s="40" t="s">
        <v>17768</v>
      </c>
      <c r="R1666" s="40" t="s">
        <v>17769</v>
      </c>
      <c r="S1666" s="40" t="s">
        <v>17770</v>
      </c>
      <c r="T1666" s="39" t="s">
        <v>797</v>
      </c>
      <c r="U1666" s="40" t="s">
        <v>17771</v>
      </c>
      <c r="V1666" s="55">
        <v>97514.721199999869</v>
      </c>
      <c r="W1666" s="43" t="s">
        <v>46</v>
      </c>
      <c r="X1666" s="44">
        <v>0</v>
      </c>
      <c r="Y1666" s="55">
        <f t="shared" si="51"/>
        <v>97514.721199999869</v>
      </c>
      <c r="Z1666" s="14" t="s">
        <v>39</v>
      </c>
      <c r="AA1666" s="45" t="s">
        <v>17767</v>
      </c>
      <c r="AB1666" s="45" t="s">
        <v>17772</v>
      </c>
      <c r="AC1666" s="45" t="s">
        <v>17769</v>
      </c>
      <c r="AD1666" s="45" t="s">
        <v>73</v>
      </c>
      <c r="AE1666" s="43" t="s">
        <v>797</v>
      </c>
      <c r="AF1666" s="45" t="s">
        <v>17771</v>
      </c>
      <c r="AG1666" s="48">
        <v>1</v>
      </c>
    </row>
    <row r="1667" spans="1:33" s="1" customFormat="1" ht="28.5">
      <c r="A1667" s="46" t="s">
        <v>17773</v>
      </c>
      <c r="B1667" s="10" t="s">
        <v>17765</v>
      </c>
      <c r="C1667" s="21" t="s">
        <v>17766</v>
      </c>
      <c r="D1667" s="10" t="s">
        <v>847</v>
      </c>
      <c r="E1667" s="10" t="s">
        <v>79</v>
      </c>
      <c r="F1667" s="10" t="s">
        <v>44</v>
      </c>
      <c r="G1667" s="10" t="s">
        <v>45</v>
      </c>
      <c r="H1667" s="10" t="s">
        <v>44</v>
      </c>
      <c r="I1667" s="11">
        <v>241531.43</v>
      </c>
      <c r="J1667" s="12">
        <v>4.4915554136036318E-2</v>
      </c>
      <c r="K1667" s="47">
        <v>241530.75979999968</v>
      </c>
      <c r="L1667" s="39" t="s">
        <v>46</v>
      </c>
      <c r="M1667" s="41">
        <v>0</v>
      </c>
      <c r="N1667" s="47">
        <f t="shared" si="50"/>
        <v>241530.75979999968</v>
      </c>
      <c r="O1667" s="39" t="s">
        <v>39</v>
      </c>
      <c r="P1667" s="13" t="s">
        <v>17774</v>
      </c>
      <c r="Q1667" s="40" t="s">
        <v>17775</v>
      </c>
      <c r="R1667" s="40" t="s">
        <v>17776</v>
      </c>
      <c r="S1667" s="40" t="s">
        <v>17770</v>
      </c>
      <c r="T1667" s="39" t="s">
        <v>797</v>
      </c>
      <c r="U1667" s="40" t="s">
        <v>17777</v>
      </c>
      <c r="V1667" s="55">
        <v>195426.57359999974</v>
      </c>
      <c r="W1667" s="43" t="s">
        <v>46</v>
      </c>
      <c r="X1667" s="44">
        <v>0</v>
      </c>
      <c r="Y1667" s="55">
        <f t="shared" si="51"/>
        <v>195426.57359999974</v>
      </c>
      <c r="Z1667" s="14" t="s">
        <v>39</v>
      </c>
      <c r="AA1667" s="45" t="s">
        <v>17778</v>
      </c>
      <c r="AB1667" s="45" t="s">
        <v>17779</v>
      </c>
      <c r="AC1667" s="45" t="s">
        <v>17776</v>
      </c>
      <c r="AD1667" s="45" t="s">
        <v>73</v>
      </c>
      <c r="AE1667" s="43" t="s">
        <v>797</v>
      </c>
      <c r="AF1667" s="45" t="s">
        <v>17777</v>
      </c>
      <c r="AG1667" s="48">
        <v>1</v>
      </c>
    </row>
    <row r="1668" spans="1:33" s="1" customFormat="1" ht="28.5">
      <c r="A1668" s="46" t="s">
        <v>17780</v>
      </c>
      <c r="B1668" s="10" t="s">
        <v>17765</v>
      </c>
      <c r="C1668" s="21" t="s">
        <v>17766</v>
      </c>
      <c r="D1668" s="10" t="s">
        <v>698</v>
      </c>
      <c r="E1668" s="10" t="s">
        <v>79</v>
      </c>
      <c r="F1668" s="10" t="s">
        <v>44</v>
      </c>
      <c r="G1668" s="10" t="s">
        <v>45</v>
      </c>
      <c r="H1668" s="10" t="s">
        <v>44</v>
      </c>
      <c r="I1668" s="11">
        <v>483062.86</v>
      </c>
      <c r="J1668" s="12">
        <v>1.0507292378163932E-2</v>
      </c>
      <c r="K1668" s="47">
        <v>483062.57579999935</v>
      </c>
      <c r="L1668" s="39" t="s">
        <v>46</v>
      </c>
      <c r="M1668" s="41">
        <v>0</v>
      </c>
      <c r="N1668" s="47">
        <f t="shared" si="50"/>
        <v>483062.57579999935</v>
      </c>
      <c r="O1668" s="39" t="s">
        <v>39</v>
      </c>
      <c r="P1668" s="13" t="s">
        <v>17781</v>
      </c>
      <c r="Q1668" s="40" t="s">
        <v>17782</v>
      </c>
      <c r="R1668" s="40" t="s">
        <v>17783</v>
      </c>
      <c r="S1668" s="40" t="s">
        <v>17770</v>
      </c>
      <c r="T1668" s="39" t="s">
        <v>797</v>
      </c>
      <c r="U1668" s="40" t="s">
        <v>17784</v>
      </c>
      <c r="V1668" s="55">
        <v>377272.52759999951</v>
      </c>
      <c r="W1668" s="43" t="s">
        <v>46</v>
      </c>
      <c r="X1668" s="44">
        <v>0</v>
      </c>
      <c r="Y1668" s="55">
        <f t="shared" si="51"/>
        <v>377272.52759999951</v>
      </c>
      <c r="Z1668" s="14" t="s">
        <v>39</v>
      </c>
      <c r="AA1668" s="45" t="s">
        <v>17781</v>
      </c>
      <c r="AB1668" s="45" t="s">
        <v>17785</v>
      </c>
      <c r="AC1668" s="45" t="s">
        <v>17786</v>
      </c>
      <c r="AD1668" s="45" t="s">
        <v>73</v>
      </c>
      <c r="AE1668" s="43" t="s">
        <v>797</v>
      </c>
      <c r="AF1668" s="45" t="s">
        <v>17784</v>
      </c>
      <c r="AG1668" s="48">
        <v>1</v>
      </c>
    </row>
    <row r="1669" spans="1:33" s="1" customFormat="1" ht="57.75">
      <c r="A1669" s="46" t="s">
        <v>17787</v>
      </c>
      <c r="B1669" s="10"/>
      <c r="C1669" s="21" t="s">
        <v>17788</v>
      </c>
      <c r="D1669" s="59" t="s">
        <v>660</v>
      </c>
      <c r="E1669" s="10" t="s">
        <v>44</v>
      </c>
      <c r="F1669" s="10" t="s">
        <v>44</v>
      </c>
      <c r="G1669" s="10" t="s">
        <v>45</v>
      </c>
      <c r="H1669" s="10" t="s">
        <v>44</v>
      </c>
      <c r="I1669" s="11"/>
      <c r="J1669" s="12">
        <v>3.5539623551964985E-5</v>
      </c>
      <c r="K1669" s="47">
        <v>2892.6503423999998</v>
      </c>
      <c r="L1669" s="39" t="s">
        <v>46</v>
      </c>
      <c r="M1669" s="41">
        <v>0</v>
      </c>
      <c r="N1669" s="47">
        <f t="shared" si="50"/>
        <v>2892.6503423999998</v>
      </c>
      <c r="O1669" s="39" t="s">
        <v>39</v>
      </c>
      <c r="P1669" s="13" t="s">
        <v>17789</v>
      </c>
      <c r="Q1669" s="40" t="s">
        <v>17790</v>
      </c>
      <c r="R1669" s="40" t="s">
        <v>17791</v>
      </c>
      <c r="S1669" s="40" t="s">
        <v>17792</v>
      </c>
      <c r="T1669" s="39" t="s">
        <v>125</v>
      </c>
      <c r="U1669" s="40" t="s">
        <v>17793</v>
      </c>
      <c r="V1669" s="55">
        <v>1649.0352</v>
      </c>
      <c r="W1669" s="43" t="s">
        <v>192</v>
      </c>
      <c r="X1669" s="44">
        <v>0.19</v>
      </c>
      <c r="Y1669" s="55">
        <f t="shared" si="51"/>
        <v>1962.3518880000001</v>
      </c>
      <c r="Z1669" s="14" t="s">
        <v>39</v>
      </c>
      <c r="AA1669" s="45" t="s">
        <v>17794</v>
      </c>
      <c r="AB1669" s="45" t="s">
        <v>660</v>
      </c>
      <c r="AC1669" s="45" t="s">
        <v>17795</v>
      </c>
      <c r="AD1669" s="45" t="s">
        <v>1292</v>
      </c>
      <c r="AE1669" s="43">
        <v>60</v>
      </c>
      <c r="AF1669" s="45" t="s">
        <v>647</v>
      </c>
      <c r="AG1669" s="48">
        <v>1</v>
      </c>
    </row>
    <row r="1670" spans="1:33" s="1" customFormat="1" ht="24">
      <c r="A1670" s="61" t="s">
        <v>17796</v>
      </c>
      <c r="B1670" s="59"/>
      <c r="C1670" s="96" t="s">
        <v>17797</v>
      </c>
      <c r="D1670" s="59" t="s">
        <v>660</v>
      </c>
      <c r="E1670" s="59" t="s">
        <v>44</v>
      </c>
      <c r="F1670" s="63" t="s">
        <v>44</v>
      </c>
      <c r="G1670" s="59" t="s">
        <v>45</v>
      </c>
      <c r="H1670" s="59" t="s">
        <v>44</v>
      </c>
      <c r="I1670" s="85"/>
      <c r="J1670" s="86">
        <v>3.2649847393867437E-4</v>
      </c>
      <c r="K1670" s="47">
        <v>6188.2938521599999</v>
      </c>
      <c r="L1670" s="39" t="s">
        <v>46</v>
      </c>
      <c r="M1670" s="41">
        <v>0</v>
      </c>
      <c r="N1670" s="47">
        <f t="shared" si="50"/>
        <v>6188.2938521599999</v>
      </c>
      <c r="O1670" s="39" t="s">
        <v>39</v>
      </c>
      <c r="P1670" s="13" t="s">
        <v>17798</v>
      </c>
      <c r="Q1670" s="40" t="s">
        <v>17799</v>
      </c>
      <c r="R1670" s="40" t="s">
        <v>17800</v>
      </c>
      <c r="S1670" s="40" t="s">
        <v>17801</v>
      </c>
      <c r="T1670" s="39" t="s">
        <v>409</v>
      </c>
      <c r="U1670" s="40" t="s">
        <v>17802</v>
      </c>
      <c r="V1670" s="55">
        <v>1231.5855999999999</v>
      </c>
      <c r="W1670" s="43" t="s">
        <v>192</v>
      </c>
      <c r="X1670" s="44">
        <v>0.19</v>
      </c>
      <c r="Y1670" s="55">
        <f t="shared" si="51"/>
        <v>1465.5868639999999</v>
      </c>
      <c r="Z1670" s="14" t="s">
        <v>39</v>
      </c>
      <c r="AA1670" s="45" t="s">
        <v>17803</v>
      </c>
      <c r="AB1670" s="45" t="s">
        <v>660</v>
      </c>
      <c r="AC1670" s="45" t="s">
        <v>17804</v>
      </c>
      <c r="AD1670" s="45" t="s">
        <v>63</v>
      </c>
      <c r="AE1670" s="43">
        <v>30</v>
      </c>
      <c r="AF1670" s="45" t="s">
        <v>647</v>
      </c>
      <c r="AG1670" s="48">
        <v>1</v>
      </c>
    </row>
    <row r="1671" spans="1:33" s="1" customFormat="1" ht="29.25">
      <c r="A1671" s="46" t="s">
        <v>17805</v>
      </c>
      <c r="B1671" s="10"/>
      <c r="C1671" s="21" t="s">
        <v>17806</v>
      </c>
      <c r="D1671" s="59" t="s">
        <v>660</v>
      </c>
      <c r="E1671" s="10" t="s">
        <v>526</v>
      </c>
      <c r="F1671" s="10" t="s">
        <v>526</v>
      </c>
      <c r="G1671" s="10" t="s">
        <v>45</v>
      </c>
      <c r="H1671" s="10" t="s">
        <v>527</v>
      </c>
      <c r="I1671" s="11"/>
      <c r="J1671" s="12">
        <v>7.9305359739673597E-5</v>
      </c>
      <c r="K1671" s="47">
        <v>39452.5366144</v>
      </c>
      <c r="L1671" s="39" t="s">
        <v>17807</v>
      </c>
      <c r="M1671" s="41">
        <v>0.19</v>
      </c>
      <c r="N1671" s="47">
        <f t="shared" ref="N1671:N1734" si="52">+((K1671*M1671)+K1671)</f>
        <v>46948.518571136003</v>
      </c>
      <c r="O1671" s="39" t="s">
        <v>39</v>
      </c>
      <c r="P1671" s="13" t="s">
        <v>17808</v>
      </c>
      <c r="Q1671" s="40" t="s">
        <v>17809</v>
      </c>
      <c r="R1671" s="40" t="s">
        <v>17810</v>
      </c>
      <c r="S1671" s="40" t="s">
        <v>17811</v>
      </c>
      <c r="T1671" s="39">
        <v>30</v>
      </c>
      <c r="U1671" s="40" t="s">
        <v>17812</v>
      </c>
      <c r="V1671" s="55">
        <v>3934.7461708799997</v>
      </c>
      <c r="W1671" s="43" t="s">
        <v>192</v>
      </c>
      <c r="X1671" s="44">
        <v>0.19</v>
      </c>
      <c r="Y1671" s="55">
        <f t="shared" ref="Y1671:Y1734" si="53">+((V1671*X1671)+V1671)</f>
        <v>4682.3479433471994</v>
      </c>
      <c r="Z1671" s="14" t="s">
        <v>39</v>
      </c>
      <c r="AA1671" s="45" t="s">
        <v>17813</v>
      </c>
      <c r="AB1671" s="45" t="s">
        <v>668</v>
      </c>
      <c r="AC1671" s="45" t="s">
        <v>17814</v>
      </c>
      <c r="AD1671" s="45" t="s">
        <v>55</v>
      </c>
      <c r="AE1671" s="43" t="s">
        <v>125</v>
      </c>
      <c r="AF1671" s="45" t="s">
        <v>17815</v>
      </c>
      <c r="AG1671" s="48">
        <v>1</v>
      </c>
    </row>
    <row r="1672" spans="1:33" s="1" customFormat="1" ht="28.5">
      <c r="A1672" s="46" t="s">
        <v>17816</v>
      </c>
      <c r="B1672" s="10" t="s">
        <v>17817</v>
      </c>
      <c r="C1672" s="21" t="s">
        <v>17818</v>
      </c>
      <c r="D1672" s="10" t="s">
        <v>14360</v>
      </c>
      <c r="E1672" s="10" t="s">
        <v>133</v>
      </c>
      <c r="F1672" s="10" t="s">
        <v>147</v>
      </c>
      <c r="G1672" s="10" t="s">
        <v>135</v>
      </c>
      <c r="H1672" s="10" t="s">
        <v>133</v>
      </c>
      <c r="I1672" s="11">
        <v>633689</v>
      </c>
      <c r="J1672" s="12">
        <v>2.2612479696338197E-2</v>
      </c>
      <c r="K1672" s="47">
        <v>633689</v>
      </c>
      <c r="L1672" s="39" t="s">
        <v>46</v>
      </c>
      <c r="M1672" s="41">
        <v>0</v>
      </c>
      <c r="N1672" s="47">
        <f t="shared" si="52"/>
        <v>633689</v>
      </c>
      <c r="O1672" s="39" t="s">
        <v>39</v>
      </c>
      <c r="P1672" s="13" t="s">
        <v>17819</v>
      </c>
      <c r="Q1672" s="40" t="s">
        <v>17820</v>
      </c>
      <c r="R1672" s="40" t="s">
        <v>17821</v>
      </c>
      <c r="S1672" s="40" t="s">
        <v>17822</v>
      </c>
      <c r="T1672" s="39" t="s">
        <v>152</v>
      </c>
      <c r="U1672" s="40" t="s">
        <v>17823</v>
      </c>
      <c r="V1672" s="55">
        <v>633689</v>
      </c>
      <c r="W1672" s="43" t="s">
        <v>46</v>
      </c>
      <c r="X1672" s="44">
        <v>0</v>
      </c>
      <c r="Y1672" s="55">
        <f t="shared" si="53"/>
        <v>633689</v>
      </c>
      <c r="Z1672" s="14" t="s">
        <v>39</v>
      </c>
      <c r="AA1672" s="45" t="s">
        <v>17824</v>
      </c>
      <c r="AB1672" s="45" t="s">
        <v>17825</v>
      </c>
      <c r="AC1672" s="45" t="s">
        <v>17826</v>
      </c>
      <c r="AD1672" s="45" t="s">
        <v>836</v>
      </c>
      <c r="AE1672" s="43" t="s">
        <v>152</v>
      </c>
      <c r="AF1672" s="45" t="s">
        <v>17827</v>
      </c>
      <c r="AG1672" s="48">
        <v>1</v>
      </c>
    </row>
    <row r="1673" spans="1:33" s="1" customFormat="1" ht="28.5">
      <c r="A1673" s="46" t="s">
        <v>17828</v>
      </c>
      <c r="B1673" s="10" t="s">
        <v>17817</v>
      </c>
      <c r="C1673" s="21" t="s">
        <v>17818</v>
      </c>
      <c r="D1673" s="10" t="s">
        <v>17829</v>
      </c>
      <c r="E1673" s="10" t="s">
        <v>147</v>
      </c>
      <c r="F1673" s="10" t="s">
        <v>147</v>
      </c>
      <c r="G1673" s="10" t="s">
        <v>135</v>
      </c>
      <c r="H1673" s="10" t="s">
        <v>147</v>
      </c>
      <c r="I1673" s="11">
        <v>803162.78616000002</v>
      </c>
      <c r="J1673" s="12">
        <v>4.3708783315104117E-2</v>
      </c>
      <c r="K1673" s="47">
        <v>803162.78616000002</v>
      </c>
      <c r="L1673" s="39" t="s">
        <v>46</v>
      </c>
      <c r="M1673" s="41">
        <v>0</v>
      </c>
      <c r="N1673" s="47">
        <f t="shared" si="52"/>
        <v>803162.78616000002</v>
      </c>
      <c r="O1673" s="39" t="s">
        <v>39</v>
      </c>
      <c r="P1673" s="13" t="s">
        <v>17830</v>
      </c>
      <c r="Q1673" s="40" t="s">
        <v>17831</v>
      </c>
      <c r="R1673" s="40" t="s">
        <v>17832</v>
      </c>
      <c r="S1673" s="40" t="s">
        <v>688</v>
      </c>
      <c r="T1673" s="39" t="s">
        <v>152</v>
      </c>
      <c r="U1673" s="40" t="s">
        <v>17833</v>
      </c>
      <c r="V1673" s="55">
        <v>803162.78616000002</v>
      </c>
      <c r="W1673" s="43" t="s">
        <v>46</v>
      </c>
      <c r="X1673" s="44">
        <v>0</v>
      </c>
      <c r="Y1673" s="55">
        <f t="shared" si="53"/>
        <v>803162.78616000002</v>
      </c>
      <c r="Z1673" s="14" t="s">
        <v>39</v>
      </c>
      <c r="AA1673" s="45" t="s">
        <v>17834</v>
      </c>
      <c r="AB1673" s="45" t="s">
        <v>17835</v>
      </c>
      <c r="AC1673" s="45" t="s">
        <v>17832</v>
      </c>
      <c r="AD1673" s="45" t="s">
        <v>836</v>
      </c>
      <c r="AE1673" s="43" t="s">
        <v>152</v>
      </c>
      <c r="AF1673" s="45" t="s">
        <v>17836</v>
      </c>
      <c r="AG1673" s="48">
        <v>1</v>
      </c>
    </row>
    <row r="1674" spans="1:33" s="1" customFormat="1" ht="29.25">
      <c r="A1674" s="46" t="s">
        <v>17837</v>
      </c>
      <c r="B1674" s="10" t="s">
        <v>17639</v>
      </c>
      <c r="C1674" s="21" t="s">
        <v>17838</v>
      </c>
      <c r="D1674" s="16" t="s">
        <v>792</v>
      </c>
      <c r="E1674" s="10" t="s">
        <v>133</v>
      </c>
      <c r="F1674" s="10" t="s">
        <v>147</v>
      </c>
      <c r="G1674" s="10" t="s">
        <v>135</v>
      </c>
      <c r="H1674" s="10" t="s">
        <v>147</v>
      </c>
      <c r="I1674" s="11"/>
      <c r="J1674" s="12">
        <v>2.3890737891193938E-5</v>
      </c>
      <c r="K1674" s="47">
        <v>1315080.4332288001</v>
      </c>
      <c r="L1674" s="39" t="s">
        <v>46</v>
      </c>
      <c r="M1674" s="41">
        <v>0</v>
      </c>
      <c r="N1674" s="47">
        <f t="shared" si="52"/>
        <v>1315080.4332288001</v>
      </c>
      <c r="O1674" s="39" t="s">
        <v>39</v>
      </c>
      <c r="P1674" s="13" t="s">
        <v>17839</v>
      </c>
      <c r="Q1674" s="40" t="s">
        <v>2578</v>
      </c>
      <c r="R1674" s="40" t="s">
        <v>2578</v>
      </c>
      <c r="S1674" s="40" t="s">
        <v>17840</v>
      </c>
      <c r="T1674" s="39" t="s">
        <v>506</v>
      </c>
      <c r="U1674" s="40" t="s">
        <v>2578</v>
      </c>
      <c r="V1674" s="55">
        <v>4524.4018176</v>
      </c>
      <c r="W1674" s="43" t="s">
        <v>46</v>
      </c>
      <c r="X1674" s="44">
        <v>0</v>
      </c>
      <c r="Y1674" s="55">
        <f t="shared" si="53"/>
        <v>4524.4018176</v>
      </c>
      <c r="Z1674" s="14" t="s">
        <v>39</v>
      </c>
      <c r="AA1674" s="45" t="s">
        <v>17841</v>
      </c>
      <c r="AB1674" s="45" t="s">
        <v>668</v>
      </c>
      <c r="AC1674" s="45" t="s">
        <v>668</v>
      </c>
      <c r="AD1674" s="45" t="s">
        <v>2826</v>
      </c>
      <c r="AE1674" s="43" t="s">
        <v>4425</v>
      </c>
      <c r="AF1674" s="45" t="s">
        <v>17842</v>
      </c>
      <c r="AG1674" s="48">
        <v>1</v>
      </c>
    </row>
    <row r="1675" spans="1:33" s="1" customFormat="1" ht="28.5">
      <c r="A1675" s="46" t="s">
        <v>17843</v>
      </c>
      <c r="B1675" s="10" t="s">
        <v>17844</v>
      </c>
      <c r="C1675" s="21" t="s">
        <v>17845</v>
      </c>
      <c r="D1675" s="10" t="s">
        <v>12323</v>
      </c>
      <c r="E1675" s="10" t="s">
        <v>568</v>
      </c>
      <c r="F1675" s="10" t="s">
        <v>201</v>
      </c>
      <c r="G1675" s="10" t="s">
        <v>202</v>
      </c>
      <c r="H1675" s="10" t="s">
        <v>203</v>
      </c>
      <c r="I1675" s="11">
        <v>3529.83</v>
      </c>
      <c r="J1675" s="12">
        <v>7.7591461744830953E-3</v>
      </c>
      <c r="K1675" s="47">
        <v>3529.8203999999955</v>
      </c>
      <c r="L1675" s="39" t="s">
        <v>46</v>
      </c>
      <c r="M1675" s="41">
        <v>0</v>
      </c>
      <c r="N1675" s="47">
        <f t="shared" si="52"/>
        <v>3529.8203999999955</v>
      </c>
      <c r="O1675" s="39" t="s">
        <v>39</v>
      </c>
      <c r="P1675" s="13" t="s">
        <v>17846</v>
      </c>
      <c r="Q1675" s="40" t="s">
        <v>17847</v>
      </c>
      <c r="R1675" s="40" t="s">
        <v>17848</v>
      </c>
      <c r="S1675" s="40" t="s">
        <v>207</v>
      </c>
      <c r="T1675" s="39" t="s">
        <v>208</v>
      </c>
      <c r="U1675" s="40" t="s">
        <v>17849</v>
      </c>
      <c r="V1675" s="55">
        <v>956.91719999999873</v>
      </c>
      <c r="W1675" s="43" t="s">
        <v>46</v>
      </c>
      <c r="X1675" s="44">
        <v>0</v>
      </c>
      <c r="Y1675" s="55">
        <f t="shared" si="53"/>
        <v>956.91719999999873</v>
      </c>
      <c r="Z1675" s="14" t="s">
        <v>39</v>
      </c>
      <c r="AA1675" s="45" t="s">
        <v>17850</v>
      </c>
      <c r="AB1675" s="45" t="s">
        <v>17851</v>
      </c>
      <c r="AC1675" s="45" t="s">
        <v>17848</v>
      </c>
      <c r="AD1675" s="45" t="s">
        <v>212</v>
      </c>
      <c r="AE1675" s="43" t="s">
        <v>208</v>
      </c>
      <c r="AF1675" s="45" t="s">
        <v>17849</v>
      </c>
      <c r="AG1675" s="48">
        <v>1</v>
      </c>
    </row>
    <row r="1676" spans="1:33" s="1" customFormat="1" ht="42.75">
      <c r="A1676" s="46" t="s">
        <v>17852</v>
      </c>
      <c r="B1676" s="10" t="s">
        <v>17844</v>
      </c>
      <c r="C1676" s="21" t="s">
        <v>17845</v>
      </c>
      <c r="D1676" s="10" t="s">
        <v>17853</v>
      </c>
      <c r="E1676" s="10" t="s">
        <v>568</v>
      </c>
      <c r="F1676" s="10" t="s">
        <v>201</v>
      </c>
      <c r="G1676" s="10" t="s">
        <v>202</v>
      </c>
      <c r="H1676" s="10" t="s">
        <v>203</v>
      </c>
      <c r="I1676" s="11">
        <v>11766.11</v>
      </c>
      <c r="J1676" s="12">
        <v>4.6415148520833761E-2</v>
      </c>
      <c r="K1676" s="47">
        <v>9068.5331999999871</v>
      </c>
      <c r="L1676" s="39" t="s">
        <v>46</v>
      </c>
      <c r="M1676" s="41">
        <v>0</v>
      </c>
      <c r="N1676" s="47">
        <f t="shared" si="52"/>
        <v>9068.5331999999871</v>
      </c>
      <c r="O1676" s="39" t="s">
        <v>39</v>
      </c>
      <c r="P1676" s="13" t="s">
        <v>17854</v>
      </c>
      <c r="Q1676" s="40" t="s">
        <v>17855</v>
      </c>
      <c r="R1676" s="40" t="s">
        <v>17856</v>
      </c>
      <c r="S1676" s="40" t="s">
        <v>207</v>
      </c>
      <c r="T1676" s="39" t="s">
        <v>208</v>
      </c>
      <c r="U1676" s="40" t="s">
        <v>17857</v>
      </c>
      <c r="V1676" s="55">
        <v>1224.1357999999984</v>
      </c>
      <c r="W1676" s="43" t="s">
        <v>46</v>
      </c>
      <c r="X1676" s="44">
        <v>0</v>
      </c>
      <c r="Y1676" s="55">
        <f t="shared" si="53"/>
        <v>1224.1357999999984</v>
      </c>
      <c r="Z1676" s="14" t="s">
        <v>39</v>
      </c>
      <c r="AA1676" s="45" t="s">
        <v>17858</v>
      </c>
      <c r="AB1676" s="45" t="s">
        <v>17859</v>
      </c>
      <c r="AC1676" s="45" t="s">
        <v>17856</v>
      </c>
      <c r="AD1676" s="45" t="s">
        <v>212</v>
      </c>
      <c r="AE1676" s="43" t="s">
        <v>125</v>
      </c>
      <c r="AF1676" s="45" t="s">
        <v>17860</v>
      </c>
      <c r="AG1676" s="48">
        <v>1</v>
      </c>
    </row>
    <row r="1677" spans="1:33" s="1" customFormat="1" ht="48">
      <c r="A1677" s="46" t="s">
        <v>17861</v>
      </c>
      <c r="B1677" s="10" t="s">
        <v>17844</v>
      </c>
      <c r="C1677" s="21" t="s">
        <v>17845</v>
      </c>
      <c r="D1677" s="10" t="s">
        <v>17862</v>
      </c>
      <c r="E1677" s="10" t="s">
        <v>79</v>
      </c>
      <c r="F1677" s="10" t="s">
        <v>44</v>
      </c>
      <c r="G1677" s="10" t="s">
        <v>45</v>
      </c>
      <c r="H1677" s="10" t="s">
        <v>44</v>
      </c>
      <c r="I1677" s="11" t="s">
        <v>17863</v>
      </c>
      <c r="J1677" s="12">
        <v>7.8762592977582677E-4</v>
      </c>
      <c r="K1677" s="47">
        <v>2109.4699999999998</v>
      </c>
      <c r="L1677" s="39" t="s">
        <v>46</v>
      </c>
      <c r="M1677" s="41">
        <v>0</v>
      </c>
      <c r="N1677" s="47">
        <f t="shared" si="52"/>
        <v>2109.4699999999998</v>
      </c>
      <c r="O1677" s="39" t="s">
        <v>39</v>
      </c>
      <c r="P1677" s="13" t="s">
        <v>17864</v>
      </c>
      <c r="Q1677" s="40" t="s">
        <v>17865</v>
      </c>
      <c r="R1677" s="40" t="s">
        <v>17866</v>
      </c>
      <c r="S1677" s="40" t="s">
        <v>1607</v>
      </c>
      <c r="T1677" s="39" t="s">
        <v>1238</v>
      </c>
      <c r="U1677" s="40" t="s">
        <v>17867</v>
      </c>
      <c r="V1677" s="55">
        <v>2944.6</v>
      </c>
      <c r="W1677" s="43" t="s">
        <v>46</v>
      </c>
      <c r="X1677" s="44">
        <v>0</v>
      </c>
      <c r="Y1677" s="55">
        <f t="shared" si="53"/>
        <v>2944.6</v>
      </c>
      <c r="Z1677" s="14" t="s">
        <v>39</v>
      </c>
      <c r="AA1677" s="45" t="s">
        <v>17868</v>
      </c>
      <c r="AB1677" s="45" t="s">
        <v>17869</v>
      </c>
      <c r="AC1677" s="45" t="s">
        <v>17870</v>
      </c>
      <c r="AD1677" s="45" t="s">
        <v>55</v>
      </c>
      <c r="AE1677" s="43" t="s">
        <v>1238</v>
      </c>
      <c r="AF1677" s="45" t="s">
        <v>17871</v>
      </c>
      <c r="AG1677" s="48">
        <v>1</v>
      </c>
    </row>
    <row r="1678" spans="1:33" s="1" customFormat="1" ht="43.5">
      <c r="A1678" s="46" t="s">
        <v>17872</v>
      </c>
      <c r="B1678" s="10" t="s">
        <v>17844</v>
      </c>
      <c r="C1678" s="21" t="s">
        <v>17845</v>
      </c>
      <c r="D1678" s="10" t="s">
        <v>15709</v>
      </c>
      <c r="E1678" s="10" t="s">
        <v>79</v>
      </c>
      <c r="F1678" s="10" t="s">
        <v>44</v>
      </c>
      <c r="G1678" s="10" t="s">
        <v>45</v>
      </c>
      <c r="H1678" s="10" t="s">
        <v>44</v>
      </c>
      <c r="I1678" s="11">
        <v>4218.95</v>
      </c>
      <c r="J1678" s="12">
        <v>2.0381022322853215E-2</v>
      </c>
      <c r="K1678" s="47">
        <v>4218.4627999999948</v>
      </c>
      <c r="L1678" s="39" t="s">
        <v>46</v>
      </c>
      <c r="M1678" s="41">
        <v>0</v>
      </c>
      <c r="N1678" s="47">
        <f t="shared" si="52"/>
        <v>4218.4627999999948</v>
      </c>
      <c r="O1678" s="39" t="s">
        <v>39</v>
      </c>
      <c r="P1678" s="13" t="s">
        <v>17873</v>
      </c>
      <c r="Q1678" s="40" t="s">
        <v>17874</v>
      </c>
      <c r="R1678" s="40" t="s">
        <v>17875</v>
      </c>
      <c r="S1678" s="40" t="s">
        <v>17876</v>
      </c>
      <c r="T1678" s="39" t="s">
        <v>7920</v>
      </c>
      <c r="U1678" s="40" t="s">
        <v>17877</v>
      </c>
      <c r="V1678" s="55">
        <v>3249.9273999999959</v>
      </c>
      <c r="W1678" s="43" t="s">
        <v>46</v>
      </c>
      <c r="X1678" s="44">
        <v>0</v>
      </c>
      <c r="Y1678" s="55">
        <f t="shared" si="53"/>
        <v>3249.9273999999959</v>
      </c>
      <c r="Z1678" s="14" t="s">
        <v>39</v>
      </c>
      <c r="AA1678" s="45" t="s">
        <v>17878</v>
      </c>
      <c r="AB1678" s="45" t="s">
        <v>17879</v>
      </c>
      <c r="AC1678" s="45" t="s">
        <v>17880</v>
      </c>
      <c r="AD1678" s="45" t="s">
        <v>271</v>
      </c>
      <c r="AE1678" s="43" t="s">
        <v>5208</v>
      </c>
      <c r="AF1678" s="45" t="s">
        <v>17881</v>
      </c>
      <c r="AG1678" s="48">
        <v>1</v>
      </c>
    </row>
    <row r="1679" spans="1:33" s="1" customFormat="1" ht="42.75">
      <c r="A1679" s="46" t="s">
        <v>17882</v>
      </c>
      <c r="B1679" s="10" t="s">
        <v>17844</v>
      </c>
      <c r="C1679" s="21" t="s">
        <v>17845</v>
      </c>
      <c r="D1679" s="10" t="s">
        <v>7283</v>
      </c>
      <c r="E1679" s="10" t="s">
        <v>79</v>
      </c>
      <c r="F1679" s="10" t="s">
        <v>44</v>
      </c>
      <c r="G1679" s="10" t="s">
        <v>45</v>
      </c>
      <c r="H1679" s="10" t="s">
        <v>44</v>
      </c>
      <c r="I1679" s="11">
        <v>21094.78</v>
      </c>
      <c r="J1679" s="12">
        <v>1.6959548192074095E-3</v>
      </c>
      <c r="K1679" s="47">
        <v>21094.426399999971</v>
      </c>
      <c r="L1679" s="39" t="s">
        <v>46</v>
      </c>
      <c r="M1679" s="41">
        <v>0</v>
      </c>
      <c r="N1679" s="47">
        <f t="shared" si="52"/>
        <v>21094.426399999971</v>
      </c>
      <c r="O1679" s="39" t="s">
        <v>39</v>
      </c>
      <c r="P1679" s="13" t="s">
        <v>17883</v>
      </c>
      <c r="Q1679" s="40" t="s">
        <v>17884</v>
      </c>
      <c r="R1679" s="40" t="s">
        <v>17885</v>
      </c>
      <c r="S1679" s="40" t="s">
        <v>1607</v>
      </c>
      <c r="T1679" s="39" t="s">
        <v>1238</v>
      </c>
      <c r="U1679" s="40" t="s">
        <v>17886</v>
      </c>
      <c r="V1679" s="55">
        <v>13290.164599999982</v>
      </c>
      <c r="W1679" s="43" t="s">
        <v>46</v>
      </c>
      <c r="X1679" s="44">
        <v>0</v>
      </c>
      <c r="Y1679" s="55">
        <f t="shared" si="53"/>
        <v>13290.164599999982</v>
      </c>
      <c r="Z1679" s="14" t="s">
        <v>39</v>
      </c>
      <c r="AA1679" s="45" t="s">
        <v>17887</v>
      </c>
      <c r="AB1679" s="45" t="s">
        <v>17888</v>
      </c>
      <c r="AC1679" s="45" t="s">
        <v>17889</v>
      </c>
      <c r="AD1679" s="45" t="s">
        <v>287</v>
      </c>
      <c r="AE1679" s="43" t="s">
        <v>17890</v>
      </c>
      <c r="AF1679" s="45" t="s">
        <v>17891</v>
      </c>
      <c r="AG1679" s="48">
        <v>1</v>
      </c>
    </row>
    <row r="1680" spans="1:33" s="1" customFormat="1" ht="29.25">
      <c r="A1680" s="46" t="s">
        <v>17892</v>
      </c>
      <c r="B1680" s="10" t="s">
        <v>17844</v>
      </c>
      <c r="C1680" s="21" t="s">
        <v>17893</v>
      </c>
      <c r="D1680" s="10" t="s">
        <v>17894</v>
      </c>
      <c r="E1680" s="10" t="s">
        <v>79</v>
      </c>
      <c r="F1680" s="10" t="s">
        <v>44</v>
      </c>
      <c r="G1680" s="10" t="s">
        <v>45</v>
      </c>
      <c r="H1680" s="10" t="s">
        <v>3817</v>
      </c>
      <c r="I1680" s="11">
        <v>17672.5</v>
      </c>
      <c r="J1680" s="12">
        <v>9.4206238659461736E-3</v>
      </c>
      <c r="K1680" s="47">
        <v>17672.338399999975</v>
      </c>
      <c r="L1680" s="39" t="s">
        <v>46</v>
      </c>
      <c r="M1680" s="41">
        <v>0</v>
      </c>
      <c r="N1680" s="47">
        <f t="shared" si="52"/>
        <v>17672.338399999975</v>
      </c>
      <c r="O1680" s="39" t="s">
        <v>39</v>
      </c>
      <c r="P1680" s="13" t="s">
        <v>17895</v>
      </c>
      <c r="Q1680" s="40" t="s">
        <v>17896</v>
      </c>
      <c r="R1680" s="40" t="s">
        <v>17897</v>
      </c>
      <c r="S1680" s="40" t="s">
        <v>1237</v>
      </c>
      <c r="T1680" s="39" t="s">
        <v>1238</v>
      </c>
      <c r="U1680" s="40" t="s">
        <v>17898</v>
      </c>
      <c r="V1680" s="55">
        <v>17672.338399999975</v>
      </c>
      <c r="W1680" s="43" t="s">
        <v>46</v>
      </c>
      <c r="X1680" s="44">
        <v>0</v>
      </c>
      <c r="Y1680" s="55">
        <f t="shared" si="53"/>
        <v>17672.338399999975</v>
      </c>
      <c r="Z1680" s="14" t="s">
        <v>39</v>
      </c>
      <c r="AA1680" s="45" t="s">
        <v>17899</v>
      </c>
      <c r="AB1680" s="45" t="s">
        <v>17900</v>
      </c>
      <c r="AC1680" s="45" t="s">
        <v>17897</v>
      </c>
      <c r="AD1680" s="45" t="s">
        <v>55</v>
      </c>
      <c r="AE1680" s="43" t="s">
        <v>1238</v>
      </c>
      <c r="AF1680" s="45" t="s">
        <v>17901</v>
      </c>
      <c r="AG1680" s="48">
        <v>1</v>
      </c>
    </row>
    <row r="1681" spans="1:33" s="1" customFormat="1" ht="29.25">
      <c r="A1681" s="46" t="s">
        <v>17902</v>
      </c>
      <c r="B1681" s="10" t="s">
        <v>17844</v>
      </c>
      <c r="C1681" s="21" t="s">
        <v>17893</v>
      </c>
      <c r="D1681" s="10" t="s">
        <v>7283</v>
      </c>
      <c r="E1681" s="10" t="s">
        <v>79</v>
      </c>
      <c r="F1681" s="10" t="s">
        <v>44</v>
      </c>
      <c r="G1681" s="10" t="s">
        <v>45</v>
      </c>
      <c r="H1681" s="10" t="s">
        <v>3817</v>
      </c>
      <c r="I1681" s="11">
        <v>29454.18</v>
      </c>
      <c r="J1681" s="12">
        <v>8.0306957545770802E-2</v>
      </c>
      <c r="K1681" s="47">
        <v>29453.193199999962</v>
      </c>
      <c r="L1681" s="39" t="s">
        <v>46</v>
      </c>
      <c r="M1681" s="41">
        <v>0</v>
      </c>
      <c r="N1681" s="47">
        <f t="shared" si="52"/>
        <v>29453.193199999962</v>
      </c>
      <c r="O1681" s="39" t="s">
        <v>39</v>
      </c>
      <c r="P1681" s="13" t="s">
        <v>17903</v>
      </c>
      <c r="Q1681" s="40" t="s">
        <v>17904</v>
      </c>
      <c r="R1681" s="40" t="s">
        <v>17905</v>
      </c>
      <c r="S1681" s="40" t="s">
        <v>1607</v>
      </c>
      <c r="T1681" s="39" t="s">
        <v>1238</v>
      </c>
      <c r="U1681" s="40" t="s">
        <v>17906</v>
      </c>
      <c r="V1681" s="55">
        <v>29453.193199999962</v>
      </c>
      <c r="W1681" s="43" t="s">
        <v>46</v>
      </c>
      <c r="X1681" s="44">
        <v>0</v>
      </c>
      <c r="Y1681" s="55">
        <f t="shared" si="53"/>
        <v>29453.193199999962</v>
      </c>
      <c r="Z1681" s="14" t="s">
        <v>39</v>
      </c>
      <c r="AA1681" s="45" t="s">
        <v>17899</v>
      </c>
      <c r="AB1681" s="45" t="s">
        <v>17907</v>
      </c>
      <c r="AC1681" s="45" t="s">
        <v>17905</v>
      </c>
      <c r="AD1681" s="45" t="s">
        <v>55</v>
      </c>
      <c r="AE1681" s="43" t="s">
        <v>1238</v>
      </c>
      <c r="AF1681" s="45" t="s">
        <v>17908</v>
      </c>
      <c r="AG1681" s="48">
        <v>1</v>
      </c>
    </row>
    <row r="1682" spans="1:33" s="1" customFormat="1" ht="29.25">
      <c r="A1682" s="46" t="s">
        <v>17909</v>
      </c>
      <c r="B1682" s="10" t="s">
        <v>17844</v>
      </c>
      <c r="C1682" s="21" t="s">
        <v>17910</v>
      </c>
      <c r="D1682" s="10" t="s">
        <v>15709</v>
      </c>
      <c r="E1682" s="10" t="s">
        <v>79</v>
      </c>
      <c r="F1682" s="10" t="s">
        <v>44</v>
      </c>
      <c r="G1682" s="10" t="s">
        <v>45</v>
      </c>
      <c r="H1682" s="10" t="s">
        <v>3817</v>
      </c>
      <c r="I1682" s="11">
        <v>5890.82</v>
      </c>
      <c r="J1682" s="12">
        <v>7.6651961401059537E-2</v>
      </c>
      <c r="K1682" s="47">
        <v>5890.4273999999923</v>
      </c>
      <c r="L1682" s="39" t="s">
        <v>46</v>
      </c>
      <c r="M1682" s="41">
        <v>0</v>
      </c>
      <c r="N1682" s="47">
        <f t="shared" si="52"/>
        <v>5890.4273999999923</v>
      </c>
      <c r="O1682" s="39" t="s">
        <v>39</v>
      </c>
      <c r="P1682" s="13" t="s">
        <v>17911</v>
      </c>
      <c r="Q1682" s="40" t="s">
        <v>17912</v>
      </c>
      <c r="R1682" s="40" t="s">
        <v>17913</v>
      </c>
      <c r="S1682" s="40" t="s">
        <v>1607</v>
      </c>
      <c r="T1682" s="39" t="s">
        <v>1238</v>
      </c>
      <c r="U1682" s="40" t="s">
        <v>17914</v>
      </c>
      <c r="V1682" s="55">
        <v>5890.4273999999923</v>
      </c>
      <c r="W1682" s="43" t="s">
        <v>46</v>
      </c>
      <c r="X1682" s="44">
        <v>0</v>
      </c>
      <c r="Y1682" s="55">
        <f t="shared" si="53"/>
        <v>5890.4273999999923</v>
      </c>
      <c r="Z1682" s="14" t="s">
        <v>39</v>
      </c>
      <c r="AA1682" s="45" t="s">
        <v>17899</v>
      </c>
      <c r="AB1682" s="45" t="s">
        <v>17915</v>
      </c>
      <c r="AC1682" s="45" t="s">
        <v>17913</v>
      </c>
      <c r="AD1682" s="45" t="s">
        <v>55</v>
      </c>
      <c r="AE1682" s="43" t="s">
        <v>1238</v>
      </c>
      <c r="AF1682" s="45" t="s">
        <v>17914</v>
      </c>
      <c r="AG1682" s="48">
        <v>1</v>
      </c>
    </row>
    <row r="1683" spans="1:33" s="1" customFormat="1" ht="57">
      <c r="A1683" s="46" t="s">
        <v>17916</v>
      </c>
      <c r="B1683" s="10" t="s">
        <v>17917</v>
      </c>
      <c r="C1683" s="21" t="s">
        <v>17918</v>
      </c>
      <c r="D1683" s="10" t="s">
        <v>829</v>
      </c>
      <c r="E1683" s="10" t="s">
        <v>79</v>
      </c>
      <c r="F1683" s="10" t="s">
        <v>44</v>
      </c>
      <c r="G1683" s="10" t="s">
        <v>45</v>
      </c>
      <c r="H1683" s="10" t="s">
        <v>44</v>
      </c>
      <c r="I1683" s="11"/>
      <c r="J1683" s="12">
        <v>5.5258338136709821E-3</v>
      </c>
      <c r="K1683" s="47">
        <v>815.87573759999998</v>
      </c>
      <c r="L1683" s="39" t="s">
        <v>46</v>
      </c>
      <c r="M1683" s="41">
        <v>0</v>
      </c>
      <c r="N1683" s="47">
        <f t="shared" si="52"/>
        <v>815.87573759999998</v>
      </c>
      <c r="O1683" s="39" t="s">
        <v>39</v>
      </c>
      <c r="P1683" s="13" t="s">
        <v>17919</v>
      </c>
      <c r="Q1683" s="40" t="s">
        <v>17920</v>
      </c>
      <c r="R1683" s="40" t="s">
        <v>17921</v>
      </c>
      <c r="S1683" s="40" t="s">
        <v>1506</v>
      </c>
      <c r="T1683" s="39" t="s">
        <v>852</v>
      </c>
      <c r="U1683" s="40" t="s">
        <v>17922</v>
      </c>
      <c r="V1683" s="55">
        <v>527.84687871999995</v>
      </c>
      <c r="W1683" s="43" t="s">
        <v>46</v>
      </c>
      <c r="X1683" s="44">
        <v>0</v>
      </c>
      <c r="Y1683" s="55">
        <f t="shared" si="53"/>
        <v>527.84687871999995</v>
      </c>
      <c r="Z1683" s="14" t="s">
        <v>39</v>
      </c>
      <c r="AA1683" s="45" t="s">
        <v>17923</v>
      </c>
      <c r="AB1683" s="45" t="s">
        <v>17924</v>
      </c>
      <c r="AC1683" s="45" t="s">
        <v>17925</v>
      </c>
      <c r="AD1683" s="45" t="s">
        <v>287</v>
      </c>
      <c r="AE1683" s="43" t="s">
        <v>7268</v>
      </c>
      <c r="AF1683" s="45" t="s">
        <v>17926</v>
      </c>
      <c r="AG1683" s="48">
        <v>1</v>
      </c>
    </row>
    <row r="1684" spans="1:33" s="1" customFormat="1" ht="42.75">
      <c r="A1684" s="46" t="s">
        <v>17927</v>
      </c>
      <c r="B1684" s="10" t="s">
        <v>17917</v>
      </c>
      <c r="C1684" s="21" t="s">
        <v>17918</v>
      </c>
      <c r="D1684" s="10" t="s">
        <v>2831</v>
      </c>
      <c r="E1684" s="10" t="s">
        <v>79</v>
      </c>
      <c r="F1684" s="10" t="s">
        <v>44</v>
      </c>
      <c r="G1684" s="10" t="s">
        <v>45</v>
      </c>
      <c r="H1684" s="10" t="s">
        <v>44</v>
      </c>
      <c r="I1684" s="11"/>
      <c r="J1684" s="12">
        <v>1.708310353187581E-2</v>
      </c>
      <c r="K1684" s="47">
        <v>28844.915850239999</v>
      </c>
      <c r="L1684" s="39" t="s">
        <v>46</v>
      </c>
      <c r="M1684" s="41">
        <v>0</v>
      </c>
      <c r="N1684" s="47">
        <f t="shared" si="52"/>
        <v>28844.915850239999</v>
      </c>
      <c r="O1684" s="39" t="s">
        <v>39</v>
      </c>
      <c r="P1684" s="13" t="s">
        <v>17928</v>
      </c>
      <c r="Q1684" s="40" t="s">
        <v>17929</v>
      </c>
      <c r="R1684" s="40" t="s">
        <v>17930</v>
      </c>
      <c r="S1684" s="40" t="s">
        <v>9804</v>
      </c>
      <c r="T1684" s="39" t="s">
        <v>152</v>
      </c>
      <c r="U1684" s="40" t="s">
        <v>17931</v>
      </c>
      <c r="V1684" s="55">
        <v>1970.4635238400001</v>
      </c>
      <c r="W1684" s="43" t="s">
        <v>46</v>
      </c>
      <c r="X1684" s="44">
        <v>0</v>
      </c>
      <c r="Y1684" s="55">
        <f t="shared" si="53"/>
        <v>1970.4635238400001</v>
      </c>
      <c r="Z1684" s="14" t="s">
        <v>39</v>
      </c>
      <c r="AA1684" s="45" t="s">
        <v>17932</v>
      </c>
      <c r="AB1684" s="45" t="s">
        <v>17933</v>
      </c>
      <c r="AC1684" s="45" t="s">
        <v>17934</v>
      </c>
      <c r="AD1684" s="45" t="s">
        <v>271</v>
      </c>
      <c r="AE1684" s="43" t="s">
        <v>3404</v>
      </c>
      <c r="AF1684" s="45" t="s">
        <v>17935</v>
      </c>
      <c r="AG1684" s="48">
        <v>1</v>
      </c>
    </row>
    <row r="1685" spans="1:33" s="1" customFormat="1">
      <c r="A1685" s="46" t="s">
        <v>17936</v>
      </c>
      <c r="B1685" s="10" t="s">
        <v>17937</v>
      </c>
      <c r="C1685" s="21" t="s">
        <v>17938</v>
      </c>
      <c r="D1685" s="10" t="s">
        <v>17939</v>
      </c>
      <c r="E1685" s="10" t="s">
        <v>61</v>
      </c>
      <c r="F1685" s="10" t="s">
        <v>5753</v>
      </c>
      <c r="G1685" s="10" t="s">
        <v>939</v>
      </c>
      <c r="H1685" s="10" t="s">
        <v>63</v>
      </c>
      <c r="I1685" s="11">
        <v>54397.46</v>
      </c>
      <c r="J1685" s="12">
        <v>3.7078485984597164E-4</v>
      </c>
      <c r="K1685" s="47">
        <v>3665.0139999999951</v>
      </c>
      <c r="L1685" s="39" t="s">
        <v>46</v>
      </c>
      <c r="M1685" s="41">
        <v>0</v>
      </c>
      <c r="N1685" s="47">
        <f t="shared" si="52"/>
        <v>3665.0139999999951</v>
      </c>
      <c r="O1685" s="39" t="s">
        <v>39</v>
      </c>
      <c r="P1685" s="13" t="s">
        <v>17940</v>
      </c>
      <c r="Q1685" s="40" t="s">
        <v>17941</v>
      </c>
      <c r="R1685" s="40" t="s">
        <v>17942</v>
      </c>
      <c r="S1685" s="40" t="s">
        <v>17943</v>
      </c>
      <c r="T1685" s="39" t="s">
        <v>152</v>
      </c>
      <c r="U1685" s="40" t="s">
        <v>17944</v>
      </c>
      <c r="V1685" s="55">
        <v>1812.4391999999975</v>
      </c>
      <c r="W1685" s="43" t="s">
        <v>46</v>
      </c>
      <c r="X1685" s="44">
        <v>0</v>
      </c>
      <c r="Y1685" s="55">
        <f t="shared" si="53"/>
        <v>1812.4391999999975</v>
      </c>
      <c r="Z1685" s="14" t="s">
        <v>39</v>
      </c>
      <c r="AA1685" s="45" t="s">
        <v>17945</v>
      </c>
      <c r="AB1685" s="45" t="s">
        <v>17946</v>
      </c>
      <c r="AC1685" s="45" t="s">
        <v>17947</v>
      </c>
      <c r="AD1685" s="45" t="s">
        <v>4380</v>
      </c>
      <c r="AE1685" s="43" t="s">
        <v>125</v>
      </c>
      <c r="AF1685" s="45" t="s">
        <v>17948</v>
      </c>
      <c r="AG1685" s="48">
        <v>1</v>
      </c>
    </row>
    <row r="1686" spans="1:33" s="1" customFormat="1" ht="29.25">
      <c r="A1686" s="46" t="s">
        <v>17949</v>
      </c>
      <c r="B1686" s="10" t="s">
        <v>17950</v>
      </c>
      <c r="C1686" s="21" t="s">
        <v>17951</v>
      </c>
      <c r="D1686" s="10" t="s">
        <v>464</v>
      </c>
      <c r="E1686" s="10" t="s">
        <v>79</v>
      </c>
      <c r="F1686" s="10" t="s">
        <v>44</v>
      </c>
      <c r="G1686" s="10" t="s">
        <v>45</v>
      </c>
      <c r="H1686" s="10" t="s">
        <v>44</v>
      </c>
      <c r="I1686" s="11">
        <v>3048</v>
      </c>
      <c r="J1686" s="12">
        <v>2.7737904324388413E-2</v>
      </c>
      <c r="K1686" s="47">
        <v>3048</v>
      </c>
      <c r="L1686" s="39" t="s">
        <v>46</v>
      </c>
      <c r="M1686" s="41">
        <v>0</v>
      </c>
      <c r="N1686" s="47">
        <f t="shared" si="52"/>
        <v>3048</v>
      </c>
      <c r="O1686" s="39" t="s">
        <v>39</v>
      </c>
      <c r="P1686" s="13" t="s">
        <v>17952</v>
      </c>
      <c r="Q1686" s="40" t="s">
        <v>17953</v>
      </c>
      <c r="R1686" s="40" t="s">
        <v>17954</v>
      </c>
      <c r="S1686" s="40" t="s">
        <v>6912</v>
      </c>
      <c r="T1686" s="39" t="s">
        <v>125</v>
      </c>
      <c r="U1686" s="40" t="s">
        <v>17955</v>
      </c>
      <c r="V1686" s="55">
        <v>3048</v>
      </c>
      <c r="W1686" s="43" t="s">
        <v>46</v>
      </c>
      <c r="X1686" s="44">
        <v>0</v>
      </c>
      <c r="Y1686" s="55">
        <f t="shared" si="53"/>
        <v>3048</v>
      </c>
      <c r="Z1686" s="14" t="s">
        <v>39</v>
      </c>
      <c r="AA1686" s="45" t="s">
        <v>17956</v>
      </c>
      <c r="AB1686" s="45" t="s">
        <v>17957</v>
      </c>
      <c r="AC1686" s="45" t="s">
        <v>17958</v>
      </c>
      <c r="AD1686" s="45" t="s">
        <v>55</v>
      </c>
      <c r="AE1686" s="43" t="s">
        <v>125</v>
      </c>
      <c r="AF1686" s="45" t="s">
        <v>17955</v>
      </c>
      <c r="AG1686" s="48">
        <v>1</v>
      </c>
    </row>
    <row r="1687" spans="1:33" s="1" customFormat="1" ht="24">
      <c r="A1687" s="46" t="s">
        <v>17959</v>
      </c>
      <c r="B1687" s="10" t="s">
        <v>17960</v>
      </c>
      <c r="C1687" s="21" t="s">
        <v>17961</v>
      </c>
      <c r="D1687" s="10" t="s">
        <v>2138</v>
      </c>
      <c r="E1687" s="10" t="s">
        <v>79</v>
      </c>
      <c r="F1687" s="10" t="s">
        <v>44</v>
      </c>
      <c r="G1687" s="10" t="s">
        <v>45</v>
      </c>
      <c r="H1687" s="10" t="s">
        <v>44</v>
      </c>
      <c r="I1687" s="11"/>
      <c r="J1687" s="12">
        <v>3.6026000418876675E-3</v>
      </c>
      <c r="K1687" s="47">
        <v>420.29962239999998</v>
      </c>
      <c r="L1687" s="39" t="s">
        <v>46</v>
      </c>
      <c r="M1687" s="41">
        <v>0</v>
      </c>
      <c r="N1687" s="47">
        <f t="shared" si="52"/>
        <v>420.29962239999998</v>
      </c>
      <c r="O1687" s="39" t="s">
        <v>39</v>
      </c>
      <c r="P1687" s="13" t="s">
        <v>17962</v>
      </c>
      <c r="Q1687" s="40" t="s">
        <v>17963</v>
      </c>
      <c r="R1687" s="40" t="s">
        <v>17964</v>
      </c>
      <c r="S1687" s="40" t="s">
        <v>4303</v>
      </c>
      <c r="T1687" s="39" t="s">
        <v>266</v>
      </c>
      <c r="U1687" s="40" t="s">
        <v>17965</v>
      </c>
      <c r="V1687" s="55">
        <v>226.22009088000001</v>
      </c>
      <c r="W1687" s="43" t="s">
        <v>46</v>
      </c>
      <c r="X1687" s="44">
        <v>0</v>
      </c>
      <c r="Y1687" s="55">
        <f t="shared" si="53"/>
        <v>226.22009088000001</v>
      </c>
      <c r="Z1687" s="14" t="s">
        <v>39</v>
      </c>
      <c r="AA1687" s="45" t="s">
        <v>17966</v>
      </c>
      <c r="AB1687" s="45" t="s">
        <v>17967</v>
      </c>
      <c r="AC1687" s="45" t="s">
        <v>17968</v>
      </c>
      <c r="AD1687" s="45" t="s">
        <v>55</v>
      </c>
      <c r="AE1687" s="43" t="s">
        <v>266</v>
      </c>
      <c r="AF1687" s="45" t="s">
        <v>17969</v>
      </c>
      <c r="AG1687" s="48">
        <v>1</v>
      </c>
    </row>
    <row r="1688" spans="1:33" s="1" customFormat="1" ht="42.75">
      <c r="A1688" s="46" t="s">
        <v>17970</v>
      </c>
      <c r="B1688" s="10" t="s">
        <v>17971</v>
      </c>
      <c r="C1688" s="21" t="s">
        <v>17972</v>
      </c>
      <c r="D1688" s="10" t="s">
        <v>17973</v>
      </c>
      <c r="E1688" s="10" t="s">
        <v>79</v>
      </c>
      <c r="F1688" s="10" t="s">
        <v>44</v>
      </c>
      <c r="G1688" s="10" t="s">
        <v>45</v>
      </c>
      <c r="H1688" s="10" t="s">
        <v>44</v>
      </c>
      <c r="I1688" s="11">
        <v>2195.63</v>
      </c>
      <c r="J1688" s="12">
        <v>2.7036039792635438E-2</v>
      </c>
      <c r="K1688" s="47">
        <v>1356.616</v>
      </c>
      <c r="L1688" s="39" t="s">
        <v>46</v>
      </c>
      <c r="M1688" s="41">
        <v>0</v>
      </c>
      <c r="N1688" s="47">
        <f t="shared" si="52"/>
        <v>1356.616</v>
      </c>
      <c r="O1688" s="39" t="s">
        <v>39</v>
      </c>
      <c r="P1688" s="13" t="s">
        <v>17974</v>
      </c>
      <c r="Q1688" s="40" t="s">
        <v>17975</v>
      </c>
      <c r="R1688" s="40" t="s">
        <v>17976</v>
      </c>
      <c r="S1688" s="40" t="s">
        <v>17481</v>
      </c>
      <c r="T1688" s="39" t="s">
        <v>588</v>
      </c>
      <c r="U1688" s="40" t="s">
        <v>17977</v>
      </c>
      <c r="V1688" s="55">
        <v>1300.934</v>
      </c>
      <c r="W1688" s="43" t="s">
        <v>46</v>
      </c>
      <c r="X1688" s="44">
        <v>0</v>
      </c>
      <c r="Y1688" s="55">
        <f t="shared" si="53"/>
        <v>1300.934</v>
      </c>
      <c r="Z1688" s="14" t="s">
        <v>39</v>
      </c>
      <c r="AA1688" s="45" t="s">
        <v>17978</v>
      </c>
      <c r="AB1688" s="45" t="s">
        <v>17979</v>
      </c>
      <c r="AC1688" s="45" t="s">
        <v>17980</v>
      </c>
      <c r="AD1688" s="45" t="s">
        <v>1676</v>
      </c>
      <c r="AE1688" s="43" t="s">
        <v>259</v>
      </c>
      <c r="AF1688" s="45" t="s">
        <v>17981</v>
      </c>
      <c r="AG1688" s="48">
        <v>1</v>
      </c>
    </row>
    <row r="1689" spans="1:33" s="1" customFormat="1" ht="43.5">
      <c r="A1689" s="46" t="s">
        <v>17982</v>
      </c>
      <c r="B1689" s="10" t="s">
        <v>17983</v>
      </c>
      <c r="C1689" s="21" t="s">
        <v>17984</v>
      </c>
      <c r="D1689" s="10" t="s">
        <v>17985</v>
      </c>
      <c r="E1689" s="10" t="s">
        <v>79</v>
      </c>
      <c r="F1689" s="10" t="s">
        <v>44</v>
      </c>
      <c r="G1689" s="10" t="s">
        <v>45</v>
      </c>
      <c r="H1689" s="10" t="s">
        <v>44</v>
      </c>
      <c r="I1689" s="11"/>
      <c r="J1689" s="12">
        <v>0.18139901349062582</v>
      </c>
      <c r="K1689" s="47">
        <v>1747.9519590399998</v>
      </c>
      <c r="L1689" s="39" t="s">
        <v>46</v>
      </c>
      <c r="M1689" s="41">
        <v>0</v>
      </c>
      <c r="N1689" s="47">
        <f t="shared" si="52"/>
        <v>1747.9519590399998</v>
      </c>
      <c r="O1689" s="39" t="s">
        <v>39</v>
      </c>
      <c r="P1689" s="13" t="s">
        <v>17986</v>
      </c>
      <c r="Q1689" s="40" t="s">
        <v>17987</v>
      </c>
      <c r="R1689" s="40" t="s">
        <v>17988</v>
      </c>
      <c r="S1689" s="40" t="s">
        <v>7605</v>
      </c>
      <c r="T1689" s="39" t="s">
        <v>266</v>
      </c>
      <c r="U1689" s="40" t="s">
        <v>17989</v>
      </c>
      <c r="V1689" s="55">
        <v>499.41484543999997</v>
      </c>
      <c r="W1689" s="43" t="s">
        <v>46</v>
      </c>
      <c r="X1689" s="44">
        <v>0</v>
      </c>
      <c r="Y1689" s="55">
        <f t="shared" si="53"/>
        <v>499.41484543999997</v>
      </c>
      <c r="Z1689" s="14" t="s">
        <v>39</v>
      </c>
      <c r="AA1689" s="45" t="s">
        <v>17990</v>
      </c>
      <c r="AB1689" s="45" t="s">
        <v>17991</v>
      </c>
      <c r="AC1689" s="45" t="s">
        <v>17992</v>
      </c>
      <c r="AD1689" s="45" t="s">
        <v>287</v>
      </c>
      <c r="AE1689" s="43" t="s">
        <v>6482</v>
      </c>
      <c r="AF1689" s="45" t="s">
        <v>17993</v>
      </c>
      <c r="AG1689" s="48">
        <v>1</v>
      </c>
    </row>
    <row r="1690" spans="1:33" s="1" customFormat="1" ht="24">
      <c r="A1690" s="46" t="s">
        <v>17994</v>
      </c>
      <c r="B1690" s="10" t="s">
        <v>17995</v>
      </c>
      <c r="C1690" s="21" t="s">
        <v>17996</v>
      </c>
      <c r="D1690" s="10" t="s">
        <v>847</v>
      </c>
      <c r="E1690" s="10" t="s">
        <v>79</v>
      </c>
      <c r="F1690" s="10" t="s">
        <v>44</v>
      </c>
      <c r="G1690" s="10" t="s">
        <v>45</v>
      </c>
      <c r="H1690" s="10" t="s">
        <v>44</v>
      </c>
      <c r="I1690" s="11">
        <v>919.87</v>
      </c>
      <c r="J1690" s="12">
        <v>6.4165478036924944E-4</v>
      </c>
      <c r="K1690" s="47">
        <v>918.89399999999875</v>
      </c>
      <c r="L1690" s="39" t="s">
        <v>46</v>
      </c>
      <c r="M1690" s="41">
        <v>0</v>
      </c>
      <c r="N1690" s="47">
        <f t="shared" si="52"/>
        <v>918.89399999999875</v>
      </c>
      <c r="O1690" s="39" t="s">
        <v>39</v>
      </c>
      <c r="P1690" s="13" t="s">
        <v>17997</v>
      </c>
      <c r="Q1690" s="40" t="s">
        <v>17998</v>
      </c>
      <c r="R1690" s="40" t="s">
        <v>17999</v>
      </c>
      <c r="S1690" s="40" t="s">
        <v>3530</v>
      </c>
      <c r="T1690" s="39" t="s">
        <v>84</v>
      </c>
      <c r="U1690" s="40" t="s">
        <v>18000</v>
      </c>
      <c r="V1690" s="55">
        <v>918.89399999999875</v>
      </c>
      <c r="W1690" s="43" t="s">
        <v>46</v>
      </c>
      <c r="X1690" s="44">
        <v>0</v>
      </c>
      <c r="Y1690" s="55">
        <f t="shared" si="53"/>
        <v>918.89399999999875</v>
      </c>
      <c r="Z1690" s="14" t="s">
        <v>39</v>
      </c>
      <c r="AA1690" s="45" t="s">
        <v>18001</v>
      </c>
      <c r="AB1690" s="45" t="s">
        <v>18002</v>
      </c>
      <c r="AC1690" s="45" t="s">
        <v>17999</v>
      </c>
      <c r="AD1690" s="45" t="s">
        <v>55</v>
      </c>
      <c r="AE1690" s="43" t="s">
        <v>84</v>
      </c>
      <c r="AF1690" s="45" t="s">
        <v>18003</v>
      </c>
      <c r="AG1690" s="48">
        <v>1</v>
      </c>
    </row>
    <row r="1691" spans="1:33" s="1" customFormat="1" ht="48">
      <c r="A1691" s="46" t="s">
        <v>18004</v>
      </c>
      <c r="B1691" s="10" t="s">
        <v>17995</v>
      </c>
      <c r="C1691" s="21" t="s">
        <v>17996</v>
      </c>
      <c r="D1691" s="10" t="s">
        <v>698</v>
      </c>
      <c r="E1691" s="10" t="s">
        <v>79</v>
      </c>
      <c r="F1691" s="10" t="s">
        <v>44</v>
      </c>
      <c r="G1691" s="10" t="s">
        <v>45</v>
      </c>
      <c r="H1691" s="10" t="s">
        <v>44</v>
      </c>
      <c r="I1691" s="11" t="s">
        <v>18005</v>
      </c>
      <c r="J1691" s="12">
        <v>2.8378842383549293E-3</v>
      </c>
      <c r="K1691" s="47">
        <v>1839.74</v>
      </c>
      <c r="L1691" s="39" t="s">
        <v>46</v>
      </c>
      <c r="M1691" s="41">
        <v>0</v>
      </c>
      <c r="N1691" s="47">
        <f t="shared" si="52"/>
        <v>1839.74</v>
      </c>
      <c r="O1691" s="39" t="s">
        <v>39</v>
      </c>
      <c r="P1691" s="13" t="s">
        <v>18006</v>
      </c>
      <c r="Q1691" s="40" t="s">
        <v>18007</v>
      </c>
      <c r="R1691" s="40" t="s">
        <v>18008</v>
      </c>
      <c r="S1691" s="40" t="s">
        <v>18009</v>
      </c>
      <c r="T1691" s="39" t="s">
        <v>2582</v>
      </c>
      <c r="U1691" s="40" t="s">
        <v>18010</v>
      </c>
      <c r="V1691" s="55">
        <v>1996.2179999999973</v>
      </c>
      <c r="W1691" s="43" t="s">
        <v>46</v>
      </c>
      <c r="X1691" s="44">
        <v>0</v>
      </c>
      <c r="Y1691" s="55">
        <f t="shared" si="53"/>
        <v>1996.2179999999973</v>
      </c>
      <c r="Z1691" s="14" t="s">
        <v>39</v>
      </c>
      <c r="AA1691" s="45" t="s">
        <v>18011</v>
      </c>
      <c r="AB1691" s="45" t="s">
        <v>18012</v>
      </c>
      <c r="AC1691" s="45" t="s">
        <v>18013</v>
      </c>
      <c r="AD1691" s="45" t="s">
        <v>55</v>
      </c>
      <c r="AE1691" s="43" t="s">
        <v>125</v>
      </c>
      <c r="AF1691" s="45" t="s">
        <v>18014</v>
      </c>
      <c r="AG1691" s="48">
        <v>1</v>
      </c>
    </row>
    <row r="1692" spans="1:33" s="1" customFormat="1" ht="24">
      <c r="A1692" s="46" t="s">
        <v>18015</v>
      </c>
      <c r="B1692" s="10" t="s">
        <v>17995</v>
      </c>
      <c r="C1692" s="21" t="s">
        <v>17996</v>
      </c>
      <c r="D1692" s="10" t="s">
        <v>464</v>
      </c>
      <c r="E1692" s="10" t="s">
        <v>79</v>
      </c>
      <c r="F1692" s="10" t="s">
        <v>44</v>
      </c>
      <c r="G1692" s="10" t="s">
        <v>45</v>
      </c>
      <c r="H1692" s="10" t="s">
        <v>44</v>
      </c>
      <c r="I1692" s="11">
        <v>3679.5</v>
      </c>
      <c r="J1692" s="12">
        <v>4.128868187975792E-3</v>
      </c>
      <c r="K1692" s="47">
        <v>3678.744599999995</v>
      </c>
      <c r="L1692" s="39" t="s">
        <v>46</v>
      </c>
      <c r="M1692" s="41">
        <v>0</v>
      </c>
      <c r="N1692" s="47">
        <f t="shared" si="52"/>
        <v>3678.744599999995</v>
      </c>
      <c r="O1692" s="39" t="s">
        <v>39</v>
      </c>
      <c r="P1692" s="13" t="s">
        <v>18016</v>
      </c>
      <c r="Q1692" s="40" t="s">
        <v>18017</v>
      </c>
      <c r="R1692" s="40" t="s">
        <v>18018</v>
      </c>
      <c r="S1692" s="40" t="s">
        <v>3530</v>
      </c>
      <c r="T1692" s="39" t="s">
        <v>84</v>
      </c>
      <c r="U1692" s="40" t="s">
        <v>18019</v>
      </c>
      <c r="V1692" s="55">
        <v>3678.744599999995</v>
      </c>
      <c r="W1692" s="43" t="s">
        <v>46</v>
      </c>
      <c r="X1692" s="44">
        <v>0</v>
      </c>
      <c r="Y1692" s="55">
        <f t="shared" si="53"/>
        <v>3678.744599999995</v>
      </c>
      <c r="Z1692" s="14" t="s">
        <v>39</v>
      </c>
      <c r="AA1692" s="45" t="s">
        <v>18001</v>
      </c>
      <c r="AB1692" s="45" t="s">
        <v>18020</v>
      </c>
      <c r="AC1692" s="45" t="s">
        <v>18018</v>
      </c>
      <c r="AD1692" s="45" t="s">
        <v>55</v>
      </c>
      <c r="AE1692" s="43" t="s">
        <v>84</v>
      </c>
      <c r="AF1692" s="45" t="s">
        <v>18021</v>
      </c>
      <c r="AG1692" s="48">
        <v>1</v>
      </c>
    </row>
    <row r="1693" spans="1:33" s="1" customFormat="1" ht="24">
      <c r="A1693" s="46" t="s">
        <v>18022</v>
      </c>
      <c r="B1693" s="10" t="s">
        <v>17995</v>
      </c>
      <c r="C1693" s="21" t="s">
        <v>17996</v>
      </c>
      <c r="D1693" s="10" t="s">
        <v>1065</v>
      </c>
      <c r="E1693" s="10" t="s">
        <v>79</v>
      </c>
      <c r="F1693" s="10" t="s">
        <v>44</v>
      </c>
      <c r="G1693" s="10" t="s">
        <v>45</v>
      </c>
      <c r="H1693" s="10" t="s">
        <v>44</v>
      </c>
      <c r="I1693" s="11">
        <v>5519.24</v>
      </c>
      <c r="J1693" s="12">
        <v>5.7877839967706001E-5</v>
      </c>
      <c r="K1693" s="47">
        <v>5518.6449999999932</v>
      </c>
      <c r="L1693" s="39" t="s">
        <v>46</v>
      </c>
      <c r="M1693" s="41">
        <v>0</v>
      </c>
      <c r="N1693" s="47">
        <f t="shared" si="52"/>
        <v>5518.6449999999932</v>
      </c>
      <c r="O1693" s="39" t="s">
        <v>39</v>
      </c>
      <c r="P1693" s="13" t="s">
        <v>18023</v>
      </c>
      <c r="Q1693" s="40" t="s">
        <v>18024</v>
      </c>
      <c r="R1693" s="40" t="s">
        <v>18025</v>
      </c>
      <c r="S1693" s="40" t="s">
        <v>3530</v>
      </c>
      <c r="T1693" s="39" t="s">
        <v>84</v>
      </c>
      <c r="U1693" s="40" t="s">
        <v>18026</v>
      </c>
      <c r="V1693" s="55">
        <v>5518.6449999999932</v>
      </c>
      <c r="W1693" s="43" t="s">
        <v>46</v>
      </c>
      <c r="X1693" s="44">
        <v>0</v>
      </c>
      <c r="Y1693" s="55">
        <f t="shared" si="53"/>
        <v>5518.6449999999932</v>
      </c>
      <c r="Z1693" s="14" t="s">
        <v>39</v>
      </c>
      <c r="AA1693" s="45" t="s">
        <v>18001</v>
      </c>
      <c r="AB1693" s="45" t="s">
        <v>18027</v>
      </c>
      <c r="AC1693" s="45" t="s">
        <v>18025</v>
      </c>
      <c r="AD1693" s="45" t="s">
        <v>55</v>
      </c>
      <c r="AE1693" s="43" t="s">
        <v>84</v>
      </c>
      <c r="AF1693" s="45" t="s">
        <v>18026</v>
      </c>
      <c r="AG1693" s="48">
        <v>1</v>
      </c>
    </row>
    <row r="1694" spans="1:33" s="1" customFormat="1" ht="24">
      <c r="A1694" s="46" t="s">
        <v>18028</v>
      </c>
      <c r="B1694" s="10" t="s">
        <v>17995</v>
      </c>
      <c r="C1694" s="21" t="s">
        <v>18029</v>
      </c>
      <c r="D1694" s="10" t="s">
        <v>698</v>
      </c>
      <c r="E1694" s="10" t="s">
        <v>79</v>
      </c>
      <c r="F1694" s="10" t="s">
        <v>44</v>
      </c>
      <c r="G1694" s="10" t="s">
        <v>45</v>
      </c>
      <c r="H1694" s="10" t="s">
        <v>44</v>
      </c>
      <c r="I1694" s="11">
        <v>1839.74</v>
      </c>
      <c r="J1694" s="12">
        <v>2.6534087439473108E-3</v>
      </c>
      <c r="K1694" s="47">
        <v>1838.8441999999975</v>
      </c>
      <c r="L1694" s="39" t="s">
        <v>46</v>
      </c>
      <c r="M1694" s="41">
        <v>0</v>
      </c>
      <c r="N1694" s="47">
        <f t="shared" si="52"/>
        <v>1838.8441999999975</v>
      </c>
      <c r="O1694" s="39" t="s">
        <v>39</v>
      </c>
      <c r="P1694" s="13" t="s">
        <v>18030</v>
      </c>
      <c r="Q1694" s="40" t="s">
        <v>18031</v>
      </c>
      <c r="R1694" s="40" t="s">
        <v>18032</v>
      </c>
      <c r="S1694" s="40" t="s">
        <v>3530</v>
      </c>
      <c r="T1694" s="39" t="s">
        <v>84</v>
      </c>
      <c r="U1694" s="40" t="s">
        <v>18033</v>
      </c>
      <c r="V1694" s="55">
        <v>1838.8441999999975</v>
      </c>
      <c r="W1694" s="43" t="s">
        <v>46</v>
      </c>
      <c r="X1694" s="44">
        <v>0</v>
      </c>
      <c r="Y1694" s="55">
        <f t="shared" si="53"/>
        <v>1838.8441999999975</v>
      </c>
      <c r="Z1694" s="14" t="s">
        <v>39</v>
      </c>
      <c r="AA1694" s="45" t="s">
        <v>18001</v>
      </c>
      <c r="AB1694" s="45" t="s">
        <v>18034</v>
      </c>
      <c r="AC1694" s="45" t="s">
        <v>18032</v>
      </c>
      <c r="AD1694" s="45" t="s">
        <v>55</v>
      </c>
      <c r="AE1694" s="43" t="s">
        <v>84</v>
      </c>
      <c r="AF1694" s="45" t="s">
        <v>18033</v>
      </c>
      <c r="AG1694" s="48">
        <v>1</v>
      </c>
    </row>
    <row r="1695" spans="1:33" s="1" customFormat="1" ht="28.5">
      <c r="A1695" s="46" t="s">
        <v>18035</v>
      </c>
      <c r="B1695" s="10" t="s">
        <v>18036</v>
      </c>
      <c r="C1695" s="21" t="s">
        <v>18037</v>
      </c>
      <c r="D1695" s="10" t="s">
        <v>173</v>
      </c>
      <c r="E1695" s="10" t="s">
        <v>79</v>
      </c>
      <c r="F1695" s="10" t="s">
        <v>44</v>
      </c>
      <c r="G1695" s="10" t="s">
        <v>45</v>
      </c>
      <c r="H1695" s="10" t="s">
        <v>44</v>
      </c>
      <c r="I1695" s="11"/>
      <c r="J1695" s="12">
        <v>7.8895023122199873E-3</v>
      </c>
      <c r="K1695" s="47">
        <v>19142.175449600003</v>
      </c>
      <c r="L1695" s="39" t="s">
        <v>46</v>
      </c>
      <c r="M1695" s="41">
        <v>0</v>
      </c>
      <c r="N1695" s="47">
        <f t="shared" si="52"/>
        <v>19142.175449600003</v>
      </c>
      <c r="O1695" s="39" t="s">
        <v>39</v>
      </c>
      <c r="P1695" s="13" t="s">
        <v>18038</v>
      </c>
      <c r="Q1695" s="40" t="s">
        <v>18039</v>
      </c>
      <c r="R1695" s="40" t="s">
        <v>18040</v>
      </c>
      <c r="S1695" s="40" t="s">
        <v>18041</v>
      </c>
      <c r="T1695" s="39" t="s">
        <v>948</v>
      </c>
      <c r="U1695" s="40" t="s">
        <v>18042</v>
      </c>
      <c r="V1695" s="55">
        <v>14386.608839680001</v>
      </c>
      <c r="W1695" s="43" t="s">
        <v>46</v>
      </c>
      <c r="X1695" s="44">
        <v>0</v>
      </c>
      <c r="Y1695" s="55">
        <f t="shared" si="53"/>
        <v>14386.608839680001</v>
      </c>
      <c r="Z1695" s="14" t="s">
        <v>39</v>
      </c>
      <c r="AA1695" s="45" t="s">
        <v>18043</v>
      </c>
      <c r="AB1695" s="45" t="s">
        <v>18044</v>
      </c>
      <c r="AC1695" s="45" t="s">
        <v>18040</v>
      </c>
      <c r="AD1695" s="45" t="s">
        <v>55</v>
      </c>
      <c r="AE1695" s="43" t="s">
        <v>948</v>
      </c>
      <c r="AF1695" s="45" t="s">
        <v>18042</v>
      </c>
      <c r="AG1695" s="48">
        <v>1</v>
      </c>
    </row>
    <row r="1696" spans="1:33" s="1" customFormat="1" ht="42.75">
      <c r="A1696" s="46" t="s">
        <v>18045</v>
      </c>
      <c r="B1696" s="10" t="s">
        <v>18046</v>
      </c>
      <c r="C1696" s="21" t="s">
        <v>18047</v>
      </c>
      <c r="D1696" s="10" t="s">
        <v>792</v>
      </c>
      <c r="E1696" s="10" t="s">
        <v>79</v>
      </c>
      <c r="F1696" s="10" t="s">
        <v>44</v>
      </c>
      <c r="G1696" s="10" t="s">
        <v>45</v>
      </c>
      <c r="H1696" s="10" t="s">
        <v>44</v>
      </c>
      <c r="I1696" s="11">
        <v>482.33</v>
      </c>
      <c r="J1696" s="12">
        <v>3.3760462295971298E-4</v>
      </c>
      <c r="K1696" s="47">
        <v>481.62719999999933</v>
      </c>
      <c r="L1696" s="39" t="s">
        <v>46</v>
      </c>
      <c r="M1696" s="41">
        <v>0</v>
      </c>
      <c r="N1696" s="47">
        <f t="shared" si="52"/>
        <v>481.62719999999933</v>
      </c>
      <c r="O1696" s="39" t="s">
        <v>39</v>
      </c>
      <c r="P1696" s="13" t="s">
        <v>18048</v>
      </c>
      <c r="Q1696" s="40" t="s">
        <v>18049</v>
      </c>
      <c r="R1696" s="40" t="s">
        <v>18050</v>
      </c>
      <c r="S1696" s="40" t="s">
        <v>382</v>
      </c>
      <c r="T1696" s="39" t="s">
        <v>125</v>
      </c>
      <c r="U1696" s="40" t="s">
        <v>18051</v>
      </c>
      <c r="V1696" s="55">
        <v>366.50139999999953</v>
      </c>
      <c r="W1696" s="43" t="s">
        <v>46</v>
      </c>
      <c r="X1696" s="44">
        <v>0</v>
      </c>
      <c r="Y1696" s="55">
        <f t="shared" si="53"/>
        <v>366.50139999999953</v>
      </c>
      <c r="Z1696" s="14" t="s">
        <v>39</v>
      </c>
      <c r="AA1696" s="45" t="s">
        <v>18052</v>
      </c>
      <c r="AB1696" s="45" t="s">
        <v>18053</v>
      </c>
      <c r="AC1696" s="45" t="s">
        <v>18054</v>
      </c>
      <c r="AD1696" s="45" t="s">
        <v>287</v>
      </c>
      <c r="AE1696" s="43" t="s">
        <v>7268</v>
      </c>
      <c r="AF1696" s="45" t="s">
        <v>18055</v>
      </c>
      <c r="AG1696" s="48">
        <v>1</v>
      </c>
    </row>
    <row r="1697" spans="1:33" s="1" customFormat="1" ht="42.75">
      <c r="A1697" s="46" t="s">
        <v>18056</v>
      </c>
      <c r="B1697" s="10" t="s">
        <v>18046</v>
      </c>
      <c r="C1697" s="21" t="s">
        <v>18047</v>
      </c>
      <c r="D1697" s="10" t="s">
        <v>2066</v>
      </c>
      <c r="E1697" s="10" t="s">
        <v>79</v>
      </c>
      <c r="F1697" s="10" t="s">
        <v>44</v>
      </c>
      <c r="G1697" s="10" t="s">
        <v>45</v>
      </c>
      <c r="H1697" s="10" t="s">
        <v>44</v>
      </c>
      <c r="I1697" s="11">
        <v>964.67</v>
      </c>
      <c r="J1697" s="12">
        <v>3.7392572959613125E-3</v>
      </c>
      <c r="K1697" s="47">
        <v>964.31059999999877</v>
      </c>
      <c r="L1697" s="39" t="s">
        <v>46</v>
      </c>
      <c r="M1697" s="41">
        <v>0</v>
      </c>
      <c r="N1697" s="47">
        <f t="shared" si="52"/>
        <v>964.31059999999877</v>
      </c>
      <c r="O1697" s="39" t="s">
        <v>39</v>
      </c>
      <c r="P1697" s="13" t="s">
        <v>18057</v>
      </c>
      <c r="Q1697" s="40" t="s">
        <v>18058</v>
      </c>
      <c r="R1697" s="40" t="s">
        <v>18059</v>
      </c>
      <c r="S1697" s="40" t="s">
        <v>18060</v>
      </c>
      <c r="T1697" s="39" t="s">
        <v>125</v>
      </c>
      <c r="U1697" s="40" t="s">
        <v>18061</v>
      </c>
      <c r="V1697" s="55">
        <v>660.12499999999909</v>
      </c>
      <c r="W1697" s="43" t="s">
        <v>46</v>
      </c>
      <c r="X1697" s="44">
        <v>0</v>
      </c>
      <c r="Y1697" s="55">
        <f t="shared" si="53"/>
        <v>660.12499999999909</v>
      </c>
      <c r="Z1697" s="14" t="s">
        <v>39</v>
      </c>
      <c r="AA1697" s="45" t="s">
        <v>18052</v>
      </c>
      <c r="AB1697" s="45" t="s">
        <v>18062</v>
      </c>
      <c r="AC1697" s="45" t="s">
        <v>18063</v>
      </c>
      <c r="AD1697" s="45" t="s">
        <v>287</v>
      </c>
      <c r="AE1697" s="43" t="s">
        <v>7268</v>
      </c>
      <c r="AF1697" s="45" t="s">
        <v>18064</v>
      </c>
      <c r="AG1697" s="48">
        <v>1</v>
      </c>
    </row>
    <row r="1698" spans="1:33" s="1" customFormat="1" ht="24" hidden="1">
      <c r="A1698" s="46" t="s">
        <v>18065</v>
      </c>
      <c r="B1698" s="10" t="s">
        <v>18066</v>
      </c>
      <c r="C1698" s="9" t="s">
        <v>18067</v>
      </c>
      <c r="D1698" s="10" t="s">
        <v>18068</v>
      </c>
      <c r="E1698" s="10" t="s">
        <v>79</v>
      </c>
      <c r="F1698" s="10" t="s">
        <v>44</v>
      </c>
      <c r="G1698" s="10" t="s">
        <v>45</v>
      </c>
      <c r="H1698" s="10" t="s">
        <v>44</v>
      </c>
      <c r="I1698" s="11">
        <v>1409.6</v>
      </c>
      <c r="J1698" s="12">
        <v>4.7247048390504506E-4</v>
      </c>
      <c r="K1698" s="47">
        <v>1409.6</v>
      </c>
      <c r="L1698" s="39" t="s">
        <v>46</v>
      </c>
      <c r="M1698" s="41">
        <v>0</v>
      </c>
      <c r="N1698" s="47">
        <f t="shared" si="52"/>
        <v>1409.6</v>
      </c>
      <c r="O1698" s="39" t="s">
        <v>39</v>
      </c>
      <c r="P1698" s="13" t="s">
        <v>18069</v>
      </c>
      <c r="Q1698" s="40" t="s">
        <v>18070</v>
      </c>
      <c r="R1698" s="40" t="s">
        <v>18071</v>
      </c>
      <c r="S1698" s="40" t="s">
        <v>382</v>
      </c>
      <c r="T1698" s="39" t="s">
        <v>125</v>
      </c>
      <c r="U1698" s="40" t="s">
        <v>18072</v>
      </c>
      <c r="V1698" s="55">
        <v>1409.6</v>
      </c>
      <c r="W1698" s="43" t="s">
        <v>46</v>
      </c>
      <c r="X1698" s="44">
        <v>0</v>
      </c>
      <c r="Y1698" s="14">
        <f t="shared" si="53"/>
        <v>1409.6</v>
      </c>
      <c r="Z1698" s="14" t="s">
        <v>39</v>
      </c>
      <c r="AA1698" s="45" t="s">
        <v>18073</v>
      </c>
      <c r="AB1698" s="45" t="s">
        <v>18074</v>
      </c>
      <c r="AC1698" s="45" t="s">
        <v>18071</v>
      </c>
      <c r="AD1698" s="45" t="s">
        <v>55</v>
      </c>
      <c r="AE1698" s="43" t="s">
        <v>125</v>
      </c>
      <c r="AF1698" s="45" t="s">
        <v>18075</v>
      </c>
      <c r="AG1698" s="48">
        <v>0</v>
      </c>
    </row>
    <row r="1699" spans="1:33" s="1" customFormat="1" ht="42.75">
      <c r="A1699" s="46" t="s">
        <v>18076</v>
      </c>
      <c r="B1699" s="10" t="s">
        <v>18066</v>
      </c>
      <c r="C1699" s="21" t="s">
        <v>18067</v>
      </c>
      <c r="D1699" s="10" t="s">
        <v>18077</v>
      </c>
      <c r="E1699" s="10" t="s">
        <v>79</v>
      </c>
      <c r="F1699" s="10" t="s">
        <v>44</v>
      </c>
      <c r="G1699" s="10" t="s">
        <v>45</v>
      </c>
      <c r="H1699" s="10" t="s">
        <v>44</v>
      </c>
      <c r="I1699" s="11">
        <v>2819.2</v>
      </c>
      <c r="J1699" s="12">
        <v>8.8830215248284182E-3</v>
      </c>
      <c r="K1699" s="47">
        <v>2819.2</v>
      </c>
      <c r="L1699" s="39" t="s">
        <v>46</v>
      </c>
      <c r="M1699" s="41">
        <v>0</v>
      </c>
      <c r="N1699" s="47">
        <f t="shared" si="52"/>
        <v>2819.2</v>
      </c>
      <c r="O1699" s="39" t="s">
        <v>39</v>
      </c>
      <c r="P1699" s="13" t="s">
        <v>18078</v>
      </c>
      <c r="Q1699" s="40" t="s">
        <v>18079</v>
      </c>
      <c r="R1699" s="40" t="s">
        <v>18080</v>
      </c>
      <c r="S1699" s="40" t="s">
        <v>2664</v>
      </c>
      <c r="T1699" s="39" t="s">
        <v>259</v>
      </c>
      <c r="U1699" s="40" t="s">
        <v>18081</v>
      </c>
      <c r="V1699" s="55">
        <v>2819.2</v>
      </c>
      <c r="W1699" s="43" t="s">
        <v>46</v>
      </c>
      <c r="X1699" s="44">
        <v>0</v>
      </c>
      <c r="Y1699" s="55">
        <f t="shared" si="53"/>
        <v>2819.2</v>
      </c>
      <c r="Z1699" s="14" t="s">
        <v>39</v>
      </c>
      <c r="AA1699" s="45" t="s">
        <v>18082</v>
      </c>
      <c r="AB1699" s="45" t="s">
        <v>18083</v>
      </c>
      <c r="AC1699" s="45" t="s">
        <v>18084</v>
      </c>
      <c r="AD1699" s="45" t="s">
        <v>287</v>
      </c>
      <c r="AE1699" s="43" t="s">
        <v>1557</v>
      </c>
      <c r="AF1699" s="45" t="s">
        <v>18085</v>
      </c>
      <c r="AG1699" s="48">
        <v>1</v>
      </c>
    </row>
    <row r="1700" spans="1:33" s="1" customFormat="1" ht="28.5">
      <c r="A1700" s="46" t="s">
        <v>18086</v>
      </c>
      <c r="B1700" s="10" t="s">
        <v>18066</v>
      </c>
      <c r="C1700" s="21" t="s">
        <v>18067</v>
      </c>
      <c r="D1700" s="10" t="s">
        <v>17269</v>
      </c>
      <c r="E1700" s="10" t="s">
        <v>79</v>
      </c>
      <c r="F1700" s="10" t="s">
        <v>44</v>
      </c>
      <c r="G1700" s="10" t="s">
        <v>45</v>
      </c>
      <c r="H1700" s="10" t="s">
        <v>44</v>
      </c>
      <c r="I1700" s="11">
        <v>2819.2</v>
      </c>
      <c r="J1700" s="12">
        <v>7.8063459305717404E-3</v>
      </c>
      <c r="K1700" s="47">
        <v>2819.2</v>
      </c>
      <c r="L1700" s="39" t="s">
        <v>46</v>
      </c>
      <c r="M1700" s="41">
        <v>0</v>
      </c>
      <c r="N1700" s="47">
        <f t="shared" si="52"/>
        <v>2819.2</v>
      </c>
      <c r="O1700" s="39" t="s">
        <v>39</v>
      </c>
      <c r="P1700" s="13" t="s">
        <v>18087</v>
      </c>
      <c r="Q1700" s="40" t="s">
        <v>18088</v>
      </c>
      <c r="R1700" s="40" t="s">
        <v>18089</v>
      </c>
      <c r="S1700" s="40" t="s">
        <v>382</v>
      </c>
      <c r="T1700" s="39" t="s">
        <v>125</v>
      </c>
      <c r="U1700" s="40" t="s">
        <v>18090</v>
      </c>
      <c r="V1700" s="55">
        <v>2819.2</v>
      </c>
      <c r="W1700" s="43" t="s">
        <v>46</v>
      </c>
      <c r="X1700" s="44">
        <v>0</v>
      </c>
      <c r="Y1700" s="55">
        <f t="shared" si="53"/>
        <v>2819.2</v>
      </c>
      <c r="Z1700" s="14" t="s">
        <v>39</v>
      </c>
      <c r="AA1700" s="45" t="s">
        <v>18091</v>
      </c>
      <c r="AB1700" s="45" t="s">
        <v>18092</v>
      </c>
      <c r="AC1700" s="45" t="s">
        <v>18093</v>
      </c>
      <c r="AD1700" s="45" t="s">
        <v>287</v>
      </c>
      <c r="AE1700" s="43" t="s">
        <v>1557</v>
      </c>
      <c r="AF1700" s="45" t="s">
        <v>18094</v>
      </c>
      <c r="AG1700" s="48">
        <v>1</v>
      </c>
    </row>
    <row r="1701" spans="1:33" s="1" customFormat="1" ht="42.75">
      <c r="A1701" s="46" t="s">
        <v>18095</v>
      </c>
      <c r="B1701" s="10" t="s">
        <v>18096</v>
      </c>
      <c r="C1701" s="21" t="s">
        <v>18097</v>
      </c>
      <c r="D1701" s="10" t="s">
        <v>18098</v>
      </c>
      <c r="E1701" s="10" t="s">
        <v>79</v>
      </c>
      <c r="F1701" s="10" t="s">
        <v>44</v>
      </c>
      <c r="G1701" s="10" t="s">
        <v>45</v>
      </c>
      <c r="H1701" s="10" t="s">
        <v>44</v>
      </c>
      <c r="I1701" s="11">
        <v>1599.2</v>
      </c>
      <c r="J1701" s="12">
        <v>7.070443405200434E-3</v>
      </c>
      <c r="K1701" s="47">
        <v>1599.2</v>
      </c>
      <c r="L1701" s="39" t="s">
        <v>46</v>
      </c>
      <c r="M1701" s="41">
        <v>0</v>
      </c>
      <c r="N1701" s="47">
        <f t="shared" si="52"/>
        <v>1599.2</v>
      </c>
      <c r="O1701" s="39" t="s">
        <v>39</v>
      </c>
      <c r="P1701" s="13" t="s">
        <v>18099</v>
      </c>
      <c r="Q1701" s="40" t="s">
        <v>18100</v>
      </c>
      <c r="R1701" s="40" t="s">
        <v>18101</v>
      </c>
      <c r="S1701" s="40" t="s">
        <v>382</v>
      </c>
      <c r="T1701" s="39" t="s">
        <v>125</v>
      </c>
      <c r="U1701" s="40" t="s">
        <v>18102</v>
      </c>
      <c r="V1701" s="55">
        <v>1599.2</v>
      </c>
      <c r="W1701" s="43" t="s">
        <v>46</v>
      </c>
      <c r="X1701" s="44">
        <v>0</v>
      </c>
      <c r="Y1701" s="55">
        <f t="shared" si="53"/>
        <v>1599.2</v>
      </c>
      <c r="Z1701" s="14" t="s">
        <v>39</v>
      </c>
      <c r="AA1701" s="45" t="s">
        <v>18103</v>
      </c>
      <c r="AB1701" s="45" t="s">
        <v>18104</v>
      </c>
      <c r="AC1701" s="45" t="s">
        <v>18105</v>
      </c>
      <c r="AD1701" s="45" t="s">
        <v>287</v>
      </c>
      <c r="AE1701" s="43" t="s">
        <v>1557</v>
      </c>
      <c r="AF1701" s="45" t="s">
        <v>18106</v>
      </c>
      <c r="AG1701" s="48">
        <v>1</v>
      </c>
    </row>
    <row r="1702" spans="1:33" s="1" customFormat="1" ht="28.5">
      <c r="A1702" s="46" t="s">
        <v>18107</v>
      </c>
      <c r="B1702" s="10" t="s">
        <v>18096</v>
      </c>
      <c r="C1702" s="21" t="s">
        <v>18097</v>
      </c>
      <c r="D1702" s="10" t="s">
        <v>18108</v>
      </c>
      <c r="E1702" s="10" t="s">
        <v>79</v>
      </c>
      <c r="F1702" s="10" t="s">
        <v>44</v>
      </c>
      <c r="G1702" s="10" t="s">
        <v>45</v>
      </c>
      <c r="H1702" s="10" t="s">
        <v>44</v>
      </c>
      <c r="I1702" s="11">
        <v>1599.2</v>
      </c>
      <c r="J1702" s="12">
        <v>8.829250346177684E-4</v>
      </c>
      <c r="K1702" s="47">
        <v>1599.2</v>
      </c>
      <c r="L1702" s="39" t="s">
        <v>46</v>
      </c>
      <c r="M1702" s="41">
        <v>0</v>
      </c>
      <c r="N1702" s="47">
        <f t="shared" si="52"/>
        <v>1599.2</v>
      </c>
      <c r="O1702" s="39" t="s">
        <v>39</v>
      </c>
      <c r="P1702" s="13" t="s">
        <v>18109</v>
      </c>
      <c r="Q1702" s="40" t="s">
        <v>18110</v>
      </c>
      <c r="R1702" s="40" t="s">
        <v>18111</v>
      </c>
      <c r="S1702" s="40" t="s">
        <v>1564</v>
      </c>
      <c r="T1702" s="39" t="s">
        <v>797</v>
      </c>
      <c r="U1702" s="40" t="s">
        <v>18112</v>
      </c>
      <c r="V1702" s="55">
        <v>1599.2</v>
      </c>
      <c r="W1702" s="43" t="s">
        <v>46</v>
      </c>
      <c r="X1702" s="44">
        <v>0</v>
      </c>
      <c r="Y1702" s="55">
        <f t="shared" si="53"/>
        <v>1599.2</v>
      </c>
      <c r="Z1702" s="14" t="s">
        <v>39</v>
      </c>
      <c r="AA1702" s="45" t="s">
        <v>18113</v>
      </c>
      <c r="AB1702" s="45" t="s">
        <v>18114</v>
      </c>
      <c r="AC1702" s="45" t="s">
        <v>18115</v>
      </c>
      <c r="AD1702" s="45" t="s">
        <v>271</v>
      </c>
      <c r="AE1702" s="43" t="s">
        <v>857</v>
      </c>
      <c r="AF1702" s="45" t="s">
        <v>18116</v>
      </c>
      <c r="AG1702" s="48">
        <v>1</v>
      </c>
    </row>
    <row r="1703" spans="1:33" s="1" customFormat="1" ht="99.75">
      <c r="A1703" s="46" t="s">
        <v>18117</v>
      </c>
      <c r="B1703" s="10" t="s">
        <v>18118</v>
      </c>
      <c r="C1703" s="21" t="s">
        <v>18119</v>
      </c>
      <c r="D1703" s="10" t="s">
        <v>5659</v>
      </c>
      <c r="E1703" s="10" t="s">
        <v>79</v>
      </c>
      <c r="F1703" s="10" t="s">
        <v>44</v>
      </c>
      <c r="G1703" s="10" t="s">
        <v>45</v>
      </c>
      <c r="H1703" s="10" t="s">
        <v>44</v>
      </c>
      <c r="I1703" s="11">
        <v>227367.05</v>
      </c>
      <c r="J1703" s="12">
        <v>6.7555066840554205E-3</v>
      </c>
      <c r="K1703" s="47">
        <v>227366.0615999997</v>
      </c>
      <c r="L1703" s="39" t="s">
        <v>46</v>
      </c>
      <c r="M1703" s="41">
        <v>0</v>
      </c>
      <c r="N1703" s="47">
        <f t="shared" si="52"/>
        <v>227366.0615999997</v>
      </c>
      <c r="O1703" s="39" t="s">
        <v>39</v>
      </c>
      <c r="P1703" s="13" t="s">
        <v>18120</v>
      </c>
      <c r="Q1703" s="40" t="s">
        <v>18121</v>
      </c>
      <c r="R1703" s="40" t="s">
        <v>18122</v>
      </c>
      <c r="S1703" s="40" t="s">
        <v>18123</v>
      </c>
      <c r="T1703" s="39" t="s">
        <v>1159</v>
      </c>
      <c r="U1703" s="40" t="s">
        <v>18124</v>
      </c>
      <c r="V1703" s="55">
        <v>141581.49759999983</v>
      </c>
      <c r="W1703" s="43" t="s">
        <v>46</v>
      </c>
      <c r="X1703" s="44">
        <v>0</v>
      </c>
      <c r="Y1703" s="55">
        <f t="shared" si="53"/>
        <v>141581.49759999983</v>
      </c>
      <c r="Z1703" s="14" t="s">
        <v>39</v>
      </c>
      <c r="AA1703" s="45" t="s">
        <v>18125</v>
      </c>
      <c r="AB1703" s="45" t="s">
        <v>18126</v>
      </c>
      <c r="AC1703" s="45" t="s">
        <v>18127</v>
      </c>
      <c r="AD1703" s="45" t="s">
        <v>2826</v>
      </c>
      <c r="AE1703" s="43" t="s">
        <v>1159</v>
      </c>
      <c r="AF1703" s="45" t="s">
        <v>18128</v>
      </c>
      <c r="AG1703" s="48">
        <v>1</v>
      </c>
    </row>
    <row r="1704" spans="1:33" s="1" customFormat="1" ht="28.5">
      <c r="A1704" s="46" t="s">
        <v>18129</v>
      </c>
      <c r="B1704" s="10" t="s">
        <v>18118</v>
      </c>
      <c r="C1704" s="21" t="s">
        <v>18130</v>
      </c>
      <c r="D1704" s="10" t="s">
        <v>2831</v>
      </c>
      <c r="E1704" s="10" t="s">
        <v>79</v>
      </c>
      <c r="F1704" s="10" t="s">
        <v>44</v>
      </c>
      <c r="G1704" s="10" t="s">
        <v>45</v>
      </c>
      <c r="H1704" s="10" t="s">
        <v>44</v>
      </c>
      <c r="I1704" s="11">
        <v>32481.1</v>
      </c>
      <c r="J1704" s="12">
        <v>2.7125669441288879E-3</v>
      </c>
      <c r="K1704" s="47">
        <v>32480.262399999956</v>
      </c>
      <c r="L1704" s="39" t="s">
        <v>46</v>
      </c>
      <c r="M1704" s="41">
        <v>0</v>
      </c>
      <c r="N1704" s="47">
        <f t="shared" si="52"/>
        <v>32480.262399999956</v>
      </c>
      <c r="O1704" s="39" t="s">
        <v>39</v>
      </c>
      <c r="P1704" s="13" t="s">
        <v>18131</v>
      </c>
      <c r="Q1704" s="40" t="s">
        <v>18132</v>
      </c>
      <c r="R1704" s="40" t="s">
        <v>18133</v>
      </c>
      <c r="S1704" s="40" t="s">
        <v>18134</v>
      </c>
      <c r="T1704" s="39" t="s">
        <v>506</v>
      </c>
      <c r="U1704" s="40" t="s">
        <v>18135</v>
      </c>
      <c r="V1704" s="55">
        <v>9820.5475999999871</v>
      </c>
      <c r="W1704" s="43" t="s">
        <v>46</v>
      </c>
      <c r="X1704" s="44">
        <v>0</v>
      </c>
      <c r="Y1704" s="55">
        <f t="shared" si="53"/>
        <v>9820.5475999999871</v>
      </c>
      <c r="Z1704" s="14" t="s">
        <v>39</v>
      </c>
      <c r="AA1704" s="45" t="s">
        <v>18136</v>
      </c>
      <c r="AB1704" s="45" t="s">
        <v>18137</v>
      </c>
      <c r="AC1704" s="45" t="s">
        <v>18138</v>
      </c>
      <c r="AD1704" s="45" t="s">
        <v>2040</v>
      </c>
      <c r="AE1704" s="43" t="s">
        <v>3071</v>
      </c>
      <c r="AF1704" s="45" t="s">
        <v>18139</v>
      </c>
      <c r="AG1704" s="48">
        <v>1</v>
      </c>
    </row>
    <row r="1705" spans="1:33" s="1" customFormat="1" ht="42.75">
      <c r="A1705" s="46" t="s">
        <v>18140</v>
      </c>
      <c r="B1705" s="10" t="s">
        <v>18118</v>
      </c>
      <c r="C1705" s="21" t="s">
        <v>18130</v>
      </c>
      <c r="D1705" s="10" t="s">
        <v>464</v>
      </c>
      <c r="E1705" s="10" t="s">
        <v>79</v>
      </c>
      <c r="F1705" s="10" t="s">
        <v>44</v>
      </c>
      <c r="G1705" s="10" t="s">
        <v>45</v>
      </c>
      <c r="H1705" s="10" t="s">
        <v>44</v>
      </c>
      <c r="I1705" s="11">
        <v>162405.10999999999</v>
      </c>
      <c r="J1705" s="12">
        <v>3.4285932622969369E-2</v>
      </c>
      <c r="K1705" s="47">
        <v>162404.48059999978</v>
      </c>
      <c r="L1705" s="39" t="s">
        <v>46</v>
      </c>
      <c r="M1705" s="41">
        <v>0</v>
      </c>
      <c r="N1705" s="47">
        <f t="shared" si="52"/>
        <v>162404.48059999978</v>
      </c>
      <c r="O1705" s="39" t="s">
        <v>39</v>
      </c>
      <c r="P1705" s="13" t="s">
        <v>18141</v>
      </c>
      <c r="Q1705" s="40" t="s">
        <v>18142</v>
      </c>
      <c r="R1705" s="40" t="s">
        <v>18143</v>
      </c>
      <c r="S1705" s="40" t="s">
        <v>18144</v>
      </c>
      <c r="T1705" s="39" t="s">
        <v>1159</v>
      </c>
      <c r="U1705" s="40" t="s">
        <v>18145</v>
      </c>
      <c r="V1705" s="55">
        <v>58435.321199999926</v>
      </c>
      <c r="W1705" s="43" t="s">
        <v>46</v>
      </c>
      <c r="X1705" s="44">
        <v>0</v>
      </c>
      <c r="Y1705" s="55">
        <f t="shared" si="53"/>
        <v>58435.321199999926</v>
      </c>
      <c r="Z1705" s="14" t="s">
        <v>39</v>
      </c>
      <c r="AA1705" s="45" t="s">
        <v>18146</v>
      </c>
      <c r="AB1705" s="45" t="s">
        <v>18147</v>
      </c>
      <c r="AC1705" s="45" t="s">
        <v>18148</v>
      </c>
      <c r="AD1705" s="45" t="s">
        <v>2040</v>
      </c>
      <c r="AE1705" s="43" t="s">
        <v>3071</v>
      </c>
      <c r="AF1705" s="45" t="s">
        <v>18149</v>
      </c>
      <c r="AG1705" s="48">
        <v>1</v>
      </c>
    </row>
    <row r="1706" spans="1:33" s="1" customFormat="1" ht="28.5">
      <c r="A1706" s="46" t="s">
        <v>18150</v>
      </c>
      <c r="B1706" s="10" t="s">
        <v>18118</v>
      </c>
      <c r="C1706" s="21" t="s">
        <v>18130</v>
      </c>
      <c r="D1706" s="10" t="s">
        <v>146</v>
      </c>
      <c r="E1706" s="10" t="s">
        <v>79</v>
      </c>
      <c r="F1706" s="10" t="s">
        <v>44</v>
      </c>
      <c r="G1706" s="10" t="s">
        <v>45</v>
      </c>
      <c r="H1706" s="10" t="s">
        <v>44</v>
      </c>
      <c r="I1706" s="11">
        <v>406012.59</v>
      </c>
      <c r="J1706" s="12">
        <v>4.5471786297453928E-3</v>
      </c>
      <c r="K1706" s="47">
        <v>406011.72959999944</v>
      </c>
      <c r="L1706" s="39" t="s">
        <v>46</v>
      </c>
      <c r="M1706" s="41">
        <v>0</v>
      </c>
      <c r="N1706" s="47">
        <f t="shared" si="52"/>
        <v>406011.72959999944</v>
      </c>
      <c r="O1706" s="39" t="s">
        <v>39</v>
      </c>
      <c r="P1706" s="13" t="s">
        <v>18151</v>
      </c>
      <c r="Q1706" s="40" t="s">
        <v>18152</v>
      </c>
      <c r="R1706" s="40" t="s">
        <v>18153</v>
      </c>
      <c r="S1706" s="40" t="s">
        <v>18154</v>
      </c>
      <c r="T1706" s="39" t="s">
        <v>506</v>
      </c>
      <c r="U1706" s="40" t="s">
        <v>18155</v>
      </c>
      <c r="V1706" s="55">
        <v>126575.00799999983</v>
      </c>
      <c r="W1706" s="43" t="s">
        <v>46</v>
      </c>
      <c r="X1706" s="44">
        <v>0</v>
      </c>
      <c r="Y1706" s="55">
        <f t="shared" si="53"/>
        <v>126575.00799999983</v>
      </c>
      <c r="Z1706" s="14" t="s">
        <v>39</v>
      </c>
      <c r="AA1706" s="45" t="s">
        <v>18156</v>
      </c>
      <c r="AB1706" s="45" t="s">
        <v>18157</v>
      </c>
      <c r="AC1706" s="45" t="s">
        <v>18158</v>
      </c>
      <c r="AD1706" s="45" t="s">
        <v>235</v>
      </c>
      <c r="AE1706" s="43" t="s">
        <v>3071</v>
      </c>
      <c r="AF1706" s="45" t="s">
        <v>18159</v>
      </c>
      <c r="AG1706" s="48">
        <v>1</v>
      </c>
    </row>
    <row r="1707" spans="1:33" s="1" customFormat="1" ht="42.75">
      <c r="A1707" s="46" t="s">
        <v>18160</v>
      </c>
      <c r="B1707" s="10" t="s">
        <v>18161</v>
      </c>
      <c r="C1707" s="21" t="s">
        <v>18162</v>
      </c>
      <c r="D1707" s="10" t="s">
        <v>1111</v>
      </c>
      <c r="E1707" s="10" t="s">
        <v>79</v>
      </c>
      <c r="F1707" s="10" t="s">
        <v>44</v>
      </c>
      <c r="G1707" s="10" t="s">
        <v>45</v>
      </c>
      <c r="H1707" s="10" t="s">
        <v>44</v>
      </c>
      <c r="I1707" s="11">
        <v>24176.41</v>
      </c>
      <c r="J1707" s="12">
        <v>3.1690908994826514E-3</v>
      </c>
      <c r="K1707" s="47">
        <v>24176.41</v>
      </c>
      <c r="L1707" s="39" t="s">
        <v>46</v>
      </c>
      <c r="M1707" s="41">
        <v>0</v>
      </c>
      <c r="N1707" s="47">
        <f t="shared" si="52"/>
        <v>24176.41</v>
      </c>
      <c r="O1707" s="39" t="s">
        <v>39</v>
      </c>
      <c r="P1707" s="13" t="s">
        <v>18163</v>
      </c>
      <c r="Q1707" s="40" t="s">
        <v>18164</v>
      </c>
      <c r="R1707" s="40" t="s">
        <v>18165</v>
      </c>
      <c r="S1707" s="40" t="s">
        <v>6839</v>
      </c>
      <c r="T1707" s="39" t="s">
        <v>259</v>
      </c>
      <c r="U1707" s="40" t="s">
        <v>18166</v>
      </c>
      <c r="V1707" s="55">
        <v>1144.9207999999985</v>
      </c>
      <c r="W1707" s="43" t="s">
        <v>46</v>
      </c>
      <c r="X1707" s="44">
        <v>0</v>
      </c>
      <c r="Y1707" s="55">
        <f t="shared" si="53"/>
        <v>1144.9207999999985</v>
      </c>
      <c r="Z1707" s="14" t="s">
        <v>39</v>
      </c>
      <c r="AA1707" s="45" t="s">
        <v>18167</v>
      </c>
      <c r="AB1707" s="45" t="s">
        <v>18168</v>
      </c>
      <c r="AC1707" s="45" t="s">
        <v>18169</v>
      </c>
      <c r="AD1707" s="45" t="s">
        <v>169</v>
      </c>
      <c r="AE1707" s="43" t="s">
        <v>259</v>
      </c>
      <c r="AF1707" s="45" t="s">
        <v>18170</v>
      </c>
      <c r="AG1707" s="48">
        <v>1</v>
      </c>
    </row>
    <row r="1708" spans="1:33" s="1" customFormat="1" ht="42.75">
      <c r="A1708" s="46" t="s">
        <v>18171</v>
      </c>
      <c r="B1708" s="10" t="s">
        <v>6943</v>
      </c>
      <c r="C1708" s="21" t="s">
        <v>18172</v>
      </c>
      <c r="D1708" s="10" t="s">
        <v>18173</v>
      </c>
      <c r="E1708" s="10" t="s">
        <v>79</v>
      </c>
      <c r="F1708" s="10" t="s">
        <v>44</v>
      </c>
      <c r="G1708" s="10" t="s">
        <v>45</v>
      </c>
      <c r="H1708" s="10" t="s">
        <v>44</v>
      </c>
      <c r="I1708" s="11">
        <v>32670.27</v>
      </c>
      <c r="J1708" s="12">
        <v>3.3488835779229647E-3</v>
      </c>
      <c r="K1708" s="47">
        <v>13601.743599999982</v>
      </c>
      <c r="L1708" s="39" t="s">
        <v>46</v>
      </c>
      <c r="M1708" s="41">
        <v>0</v>
      </c>
      <c r="N1708" s="47">
        <f t="shared" si="52"/>
        <v>13601.743599999982</v>
      </c>
      <c r="O1708" s="39" t="s">
        <v>39</v>
      </c>
      <c r="P1708" s="13" t="s">
        <v>18174</v>
      </c>
      <c r="Q1708" s="40" t="s">
        <v>18175</v>
      </c>
      <c r="R1708" s="40" t="s">
        <v>18176</v>
      </c>
      <c r="S1708" s="40" t="s">
        <v>6839</v>
      </c>
      <c r="T1708" s="39" t="s">
        <v>259</v>
      </c>
      <c r="U1708" s="40" t="s">
        <v>18177</v>
      </c>
      <c r="V1708" s="55">
        <v>957.97339999999872</v>
      </c>
      <c r="W1708" s="43" t="s">
        <v>46</v>
      </c>
      <c r="X1708" s="44">
        <v>0</v>
      </c>
      <c r="Y1708" s="55">
        <f t="shared" si="53"/>
        <v>957.97339999999872</v>
      </c>
      <c r="Z1708" s="14" t="s">
        <v>39</v>
      </c>
      <c r="AA1708" s="45" t="s">
        <v>18178</v>
      </c>
      <c r="AB1708" s="45" t="s">
        <v>18179</v>
      </c>
      <c r="AC1708" s="45" t="s">
        <v>18180</v>
      </c>
      <c r="AD1708" s="45" t="s">
        <v>169</v>
      </c>
      <c r="AE1708" s="43" t="s">
        <v>259</v>
      </c>
      <c r="AF1708" s="45" t="s">
        <v>18181</v>
      </c>
      <c r="AG1708" s="48">
        <v>1</v>
      </c>
    </row>
    <row r="1709" spans="1:33" s="1" customFormat="1" ht="28.5">
      <c r="A1709" s="46" t="s">
        <v>18182</v>
      </c>
      <c r="B1709" s="10" t="s">
        <v>6943</v>
      </c>
      <c r="C1709" s="21" t="s">
        <v>18183</v>
      </c>
      <c r="D1709" s="10" t="s">
        <v>18173</v>
      </c>
      <c r="E1709" s="10" t="s">
        <v>79</v>
      </c>
      <c r="F1709" s="10" t="s">
        <v>44</v>
      </c>
      <c r="G1709" s="10" t="s">
        <v>45</v>
      </c>
      <c r="H1709" s="10" t="s">
        <v>44</v>
      </c>
      <c r="I1709" s="11">
        <v>32670.27</v>
      </c>
      <c r="J1709" s="12">
        <v>0.66319917963033082</v>
      </c>
      <c r="K1709" s="47">
        <v>15907.428199999978</v>
      </c>
      <c r="L1709" s="39" t="s">
        <v>46</v>
      </c>
      <c r="M1709" s="41">
        <v>0</v>
      </c>
      <c r="N1709" s="47">
        <f t="shared" si="52"/>
        <v>15907.428199999978</v>
      </c>
      <c r="O1709" s="39" t="s">
        <v>39</v>
      </c>
      <c r="P1709" s="13" t="s">
        <v>18184</v>
      </c>
      <c r="Q1709" s="40" t="s">
        <v>18185</v>
      </c>
      <c r="R1709" s="40" t="s">
        <v>18186</v>
      </c>
      <c r="S1709" s="40" t="s">
        <v>2909</v>
      </c>
      <c r="T1709" s="39" t="s">
        <v>125</v>
      </c>
      <c r="U1709" s="40" t="s">
        <v>18187</v>
      </c>
      <c r="V1709" s="55">
        <v>957.97339999999872</v>
      </c>
      <c r="W1709" s="43" t="s">
        <v>46</v>
      </c>
      <c r="X1709" s="44">
        <v>0</v>
      </c>
      <c r="Y1709" s="55">
        <f t="shared" si="53"/>
        <v>957.97339999999872</v>
      </c>
      <c r="Z1709" s="14" t="s">
        <v>39</v>
      </c>
      <c r="AA1709" s="45" t="s">
        <v>18178</v>
      </c>
      <c r="AB1709" s="45" t="s">
        <v>18179</v>
      </c>
      <c r="AC1709" s="45" t="s">
        <v>18180</v>
      </c>
      <c r="AD1709" s="45" t="s">
        <v>169</v>
      </c>
      <c r="AE1709" s="43" t="s">
        <v>259</v>
      </c>
      <c r="AF1709" s="45" t="s">
        <v>18181</v>
      </c>
      <c r="AG1709" s="48">
        <v>1</v>
      </c>
    </row>
    <row r="1710" spans="1:33" s="1" customFormat="1">
      <c r="A1710" s="46" t="s">
        <v>18188</v>
      </c>
      <c r="B1710" s="10" t="s">
        <v>18189</v>
      </c>
      <c r="C1710" s="21" t="s">
        <v>18190</v>
      </c>
      <c r="D1710" s="10" t="s">
        <v>18191</v>
      </c>
      <c r="E1710" s="10" t="s">
        <v>61</v>
      </c>
      <c r="F1710" s="10" t="s">
        <v>62</v>
      </c>
      <c r="G1710" s="10" t="s">
        <v>45</v>
      </c>
      <c r="H1710" s="10" t="s">
        <v>63</v>
      </c>
      <c r="I1710" s="11"/>
      <c r="J1710" s="12">
        <v>4.3645974207421077E-4</v>
      </c>
      <c r="K1710" s="47">
        <v>37.0852608</v>
      </c>
      <c r="L1710" s="39" t="s">
        <v>46</v>
      </c>
      <c r="M1710" s="41">
        <v>0</v>
      </c>
      <c r="N1710" s="47">
        <f t="shared" si="52"/>
        <v>37.0852608</v>
      </c>
      <c r="O1710" s="39" t="s">
        <v>39</v>
      </c>
      <c r="P1710" s="13" t="s">
        <v>18192</v>
      </c>
      <c r="Q1710" s="40" t="s">
        <v>18193</v>
      </c>
      <c r="R1710" s="40" t="s">
        <v>18194</v>
      </c>
      <c r="S1710" s="40" t="s">
        <v>18195</v>
      </c>
      <c r="T1710" s="39" t="s">
        <v>74</v>
      </c>
      <c r="U1710" s="40" t="s">
        <v>18196</v>
      </c>
      <c r="V1710" s="55">
        <v>13.597928960000001</v>
      </c>
      <c r="W1710" s="43" t="s">
        <v>46</v>
      </c>
      <c r="X1710" s="44">
        <v>0</v>
      </c>
      <c r="Y1710" s="55">
        <f t="shared" si="53"/>
        <v>13.597928960000001</v>
      </c>
      <c r="Z1710" s="14" t="s">
        <v>39</v>
      </c>
      <c r="AA1710" s="45" t="s">
        <v>18197</v>
      </c>
      <c r="AB1710" s="45" t="s">
        <v>18198</v>
      </c>
      <c r="AC1710" s="45" t="s">
        <v>18194</v>
      </c>
      <c r="AD1710" s="45" t="s">
        <v>73</v>
      </c>
      <c r="AE1710" s="43" t="s">
        <v>74</v>
      </c>
      <c r="AF1710" s="45" t="s">
        <v>18196</v>
      </c>
      <c r="AG1710" s="48">
        <v>1</v>
      </c>
    </row>
    <row r="1711" spans="1:33" s="1" customFormat="1" ht="29.25">
      <c r="A1711" s="46" t="s">
        <v>18199</v>
      </c>
      <c r="B1711" s="10" t="s">
        <v>18189</v>
      </c>
      <c r="C1711" s="21" t="s">
        <v>18200</v>
      </c>
      <c r="D1711" s="10" t="s">
        <v>132</v>
      </c>
      <c r="E1711" s="10" t="s">
        <v>79</v>
      </c>
      <c r="F1711" s="10" t="s">
        <v>44</v>
      </c>
      <c r="G1711" s="10" t="s">
        <v>45</v>
      </c>
      <c r="H1711" s="10" t="s">
        <v>44</v>
      </c>
      <c r="I1711" s="11"/>
      <c r="J1711" s="12">
        <v>2.2812145723433942E-3</v>
      </c>
      <c r="K1711" s="47">
        <v>236.10949375999999</v>
      </c>
      <c r="L1711" s="39" t="s">
        <v>46</v>
      </c>
      <c r="M1711" s="41">
        <v>0</v>
      </c>
      <c r="N1711" s="47">
        <f t="shared" si="52"/>
        <v>236.10949375999999</v>
      </c>
      <c r="O1711" s="39" t="s">
        <v>39</v>
      </c>
      <c r="P1711" s="13" t="s">
        <v>18201</v>
      </c>
      <c r="Q1711" s="40" t="s">
        <v>18202</v>
      </c>
      <c r="R1711" s="40" t="s">
        <v>18203</v>
      </c>
      <c r="S1711" s="40" t="s">
        <v>18204</v>
      </c>
      <c r="T1711" s="39" t="s">
        <v>18205</v>
      </c>
      <c r="U1711" s="40" t="s">
        <v>18206</v>
      </c>
      <c r="V1711" s="55">
        <v>121.14518528000001</v>
      </c>
      <c r="W1711" s="43" t="s">
        <v>46</v>
      </c>
      <c r="X1711" s="44">
        <v>0</v>
      </c>
      <c r="Y1711" s="55">
        <f t="shared" si="53"/>
        <v>121.14518528000001</v>
      </c>
      <c r="Z1711" s="14" t="s">
        <v>39</v>
      </c>
      <c r="AA1711" s="45" t="s">
        <v>18207</v>
      </c>
      <c r="AB1711" s="45" t="s">
        <v>18208</v>
      </c>
      <c r="AC1711" s="45" t="s">
        <v>18209</v>
      </c>
      <c r="AD1711" s="45" t="s">
        <v>271</v>
      </c>
      <c r="AE1711" s="43" t="s">
        <v>11321</v>
      </c>
      <c r="AF1711" s="45" t="s">
        <v>18206</v>
      </c>
      <c r="AG1711" s="48">
        <v>1</v>
      </c>
    </row>
    <row r="1712" spans="1:33" s="1" customFormat="1" ht="24">
      <c r="A1712" s="46" t="s">
        <v>18210</v>
      </c>
      <c r="B1712" s="10" t="s">
        <v>18189</v>
      </c>
      <c r="C1712" s="21" t="s">
        <v>18200</v>
      </c>
      <c r="D1712" s="10" t="s">
        <v>1111</v>
      </c>
      <c r="E1712" s="10" t="s">
        <v>79</v>
      </c>
      <c r="F1712" s="10" t="s">
        <v>44</v>
      </c>
      <c r="G1712" s="10" t="s">
        <v>45</v>
      </c>
      <c r="H1712" s="10" t="s">
        <v>44</v>
      </c>
      <c r="I1712" s="11"/>
      <c r="J1712" s="12">
        <v>2.0946501958845009E-5</v>
      </c>
      <c r="K1712" s="47">
        <v>342.42057471999999</v>
      </c>
      <c r="L1712" s="39" t="s">
        <v>46</v>
      </c>
      <c r="M1712" s="41">
        <v>0</v>
      </c>
      <c r="N1712" s="47">
        <f t="shared" si="52"/>
        <v>342.42057471999999</v>
      </c>
      <c r="O1712" s="39" t="s">
        <v>39</v>
      </c>
      <c r="P1712" s="13" t="s">
        <v>18211</v>
      </c>
      <c r="Q1712" s="40" t="s">
        <v>18212</v>
      </c>
      <c r="R1712" s="40" t="s">
        <v>18213</v>
      </c>
      <c r="S1712" s="40" t="s">
        <v>18214</v>
      </c>
      <c r="T1712" s="39" t="s">
        <v>642</v>
      </c>
      <c r="U1712" s="40" t="s">
        <v>18215</v>
      </c>
      <c r="V1712" s="55">
        <v>199.02423296000001</v>
      </c>
      <c r="W1712" s="43" t="s">
        <v>46</v>
      </c>
      <c r="X1712" s="44">
        <v>0</v>
      </c>
      <c r="Y1712" s="55">
        <f t="shared" si="53"/>
        <v>199.02423296000001</v>
      </c>
      <c r="Z1712" s="14" t="s">
        <v>39</v>
      </c>
      <c r="AA1712" s="45" t="s">
        <v>18216</v>
      </c>
      <c r="AB1712" s="45" t="s">
        <v>18217</v>
      </c>
      <c r="AC1712" s="45" t="s">
        <v>18213</v>
      </c>
      <c r="AD1712" s="45" t="s">
        <v>55</v>
      </c>
      <c r="AE1712" s="43" t="s">
        <v>642</v>
      </c>
      <c r="AF1712" s="45" t="s">
        <v>18215</v>
      </c>
      <c r="AG1712" s="48">
        <v>1</v>
      </c>
    </row>
    <row r="1713" spans="1:33" s="1" customFormat="1" ht="24">
      <c r="A1713" s="46" t="s">
        <v>18218</v>
      </c>
      <c r="B1713" s="10" t="s">
        <v>18219</v>
      </c>
      <c r="C1713" s="21" t="s">
        <v>18220</v>
      </c>
      <c r="D1713" s="10" t="s">
        <v>1465</v>
      </c>
      <c r="E1713" s="10" t="s">
        <v>79</v>
      </c>
      <c r="F1713" s="10" t="s">
        <v>44</v>
      </c>
      <c r="G1713" s="10" t="s">
        <v>45</v>
      </c>
      <c r="H1713" s="10" t="s">
        <v>44</v>
      </c>
      <c r="I1713" s="11"/>
      <c r="J1713" s="12">
        <v>7.638916049147822E-3</v>
      </c>
      <c r="K1713" s="47">
        <v>1173.13041664</v>
      </c>
      <c r="L1713" s="39" t="s">
        <v>46</v>
      </c>
      <c r="M1713" s="41">
        <v>0</v>
      </c>
      <c r="N1713" s="47">
        <f t="shared" si="52"/>
        <v>1173.13041664</v>
      </c>
      <c r="O1713" s="39" t="s">
        <v>39</v>
      </c>
      <c r="P1713" s="13" t="s">
        <v>18221</v>
      </c>
      <c r="Q1713" s="40" t="s">
        <v>18222</v>
      </c>
      <c r="R1713" s="40" t="s">
        <v>18223</v>
      </c>
      <c r="S1713" s="40" t="s">
        <v>1619</v>
      </c>
      <c r="T1713" s="39" t="s">
        <v>409</v>
      </c>
      <c r="U1713" s="40" t="s">
        <v>18224</v>
      </c>
      <c r="V1713" s="55">
        <v>522.90217728000005</v>
      </c>
      <c r="W1713" s="43" t="s">
        <v>46</v>
      </c>
      <c r="X1713" s="44">
        <v>0</v>
      </c>
      <c r="Y1713" s="55">
        <f t="shared" si="53"/>
        <v>522.90217728000005</v>
      </c>
      <c r="Z1713" s="14" t="s">
        <v>39</v>
      </c>
      <c r="AA1713" s="45" t="s">
        <v>18225</v>
      </c>
      <c r="AB1713" s="45" t="s">
        <v>18226</v>
      </c>
      <c r="AC1713" s="45" t="s">
        <v>18223</v>
      </c>
      <c r="AD1713" s="45" t="s">
        <v>55</v>
      </c>
      <c r="AE1713" s="43" t="s">
        <v>409</v>
      </c>
      <c r="AF1713" s="45" t="s">
        <v>18224</v>
      </c>
      <c r="AG1713" s="48">
        <v>1</v>
      </c>
    </row>
    <row r="1714" spans="1:33" s="1" customFormat="1" ht="43.5">
      <c r="A1714" s="46" t="s">
        <v>18227</v>
      </c>
      <c r="B1714" s="10" t="s">
        <v>18228</v>
      </c>
      <c r="C1714" s="21" t="s">
        <v>18229</v>
      </c>
      <c r="D1714" s="10" t="s">
        <v>18230</v>
      </c>
      <c r="E1714" s="10" t="s">
        <v>79</v>
      </c>
      <c r="F1714" s="10" t="s">
        <v>44</v>
      </c>
      <c r="G1714" s="10" t="s">
        <v>45</v>
      </c>
      <c r="H1714" s="10" t="s">
        <v>44</v>
      </c>
      <c r="I1714" s="11"/>
      <c r="J1714" s="12">
        <v>8.1402214023929814E-3</v>
      </c>
      <c r="K1714" s="47">
        <v>1117.50252544</v>
      </c>
      <c r="L1714" s="39" t="s">
        <v>46</v>
      </c>
      <c r="M1714" s="41">
        <v>0</v>
      </c>
      <c r="N1714" s="47">
        <f t="shared" si="52"/>
        <v>1117.50252544</v>
      </c>
      <c r="O1714" s="39" t="s">
        <v>39</v>
      </c>
      <c r="P1714" s="13" t="s">
        <v>18231</v>
      </c>
      <c r="Q1714" s="40" t="s">
        <v>18232</v>
      </c>
      <c r="R1714" s="40" t="s">
        <v>18233</v>
      </c>
      <c r="S1714" s="40" t="s">
        <v>18234</v>
      </c>
      <c r="T1714" s="39" t="s">
        <v>18235</v>
      </c>
      <c r="U1714" s="40" t="s">
        <v>18236</v>
      </c>
      <c r="V1714" s="55">
        <v>619.32385535999992</v>
      </c>
      <c r="W1714" s="43" t="s">
        <v>46</v>
      </c>
      <c r="X1714" s="44">
        <v>0</v>
      </c>
      <c r="Y1714" s="55">
        <f t="shared" si="53"/>
        <v>619.32385535999992</v>
      </c>
      <c r="Z1714" s="14" t="s">
        <v>39</v>
      </c>
      <c r="AA1714" s="45" t="s">
        <v>18237</v>
      </c>
      <c r="AB1714" s="45" t="s">
        <v>18238</v>
      </c>
      <c r="AC1714" s="45" t="s">
        <v>18239</v>
      </c>
      <c r="AD1714" s="45" t="s">
        <v>271</v>
      </c>
      <c r="AE1714" s="43" t="s">
        <v>12608</v>
      </c>
      <c r="AF1714" s="45" t="s">
        <v>18240</v>
      </c>
      <c r="AG1714" s="48">
        <v>1</v>
      </c>
    </row>
    <row r="1715" spans="1:33" s="1" customFormat="1" ht="71.25">
      <c r="A1715" s="46" t="s">
        <v>18241</v>
      </c>
      <c r="B1715" s="10" t="s">
        <v>18228</v>
      </c>
      <c r="C1715" s="21" t="s">
        <v>18229</v>
      </c>
      <c r="D1715" s="17">
        <v>0.01</v>
      </c>
      <c r="E1715" s="10" t="s">
        <v>568</v>
      </c>
      <c r="F1715" s="10" t="s">
        <v>201</v>
      </c>
      <c r="G1715" s="10" t="s">
        <v>202</v>
      </c>
      <c r="H1715" s="10" t="s">
        <v>2537</v>
      </c>
      <c r="I1715" s="11"/>
      <c r="J1715" s="12">
        <v>2.4441180910051024E-5</v>
      </c>
      <c r="K1715" s="47">
        <v>543.91715840000006</v>
      </c>
      <c r="L1715" s="39" t="s">
        <v>46</v>
      </c>
      <c r="M1715" s="41">
        <v>0</v>
      </c>
      <c r="N1715" s="47">
        <f t="shared" si="52"/>
        <v>543.91715840000006</v>
      </c>
      <c r="O1715" s="39" t="s">
        <v>39</v>
      </c>
      <c r="P1715" s="13" t="s">
        <v>18242</v>
      </c>
      <c r="Q1715" s="40" t="s">
        <v>18243</v>
      </c>
      <c r="R1715" s="40" t="s">
        <v>18244</v>
      </c>
      <c r="S1715" s="40" t="s">
        <v>207</v>
      </c>
      <c r="T1715" s="39" t="s">
        <v>208</v>
      </c>
      <c r="U1715" s="40" t="s">
        <v>18245</v>
      </c>
      <c r="V1715" s="55">
        <v>780.02665216000003</v>
      </c>
      <c r="W1715" s="43" t="s">
        <v>46</v>
      </c>
      <c r="X1715" s="44">
        <v>0</v>
      </c>
      <c r="Y1715" s="55">
        <f t="shared" si="53"/>
        <v>780.02665216000003</v>
      </c>
      <c r="Z1715" s="14" t="s">
        <v>39</v>
      </c>
      <c r="AA1715" s="45" t="s">
        <v>18246</v>
      </c>
      <c r="AB1715" s="45" t="s">
        <v>18247</v>
      </c>
      <c r="AC1715" s="45" t="s">
        <v>18248</v>
      </c>
      <c r="AD1715" s="45" t="s">
        <v>4887</v>
      </c>
      <c r="AE1715" s="43" t="s">
        <v>962</v>
      </c>
      <c r="AF1715" s="45" t="s">
        <v>18249</v>
      </c>
      <c r="AG1715" s="48">
        <v>1</v>
      </c>
    </row>
    <row r="1716" spans="1:33" s="1" customFormat="1" ht="24">
      <c r="A1716" s="46" t="s">
        <v>18250</v>
      </c>
      <c r="B1716" s="10" t="s">
        <v>18251</v>
      </c>
      <c r="C1716" s="21" t="s">
        <v>18252</v>
      </c>
      <c r="D1716" s="10" t="s">
        <v>1900</v>
      </c>
      <c r="E1716" s="10" t="s">
        <v>79</v>
      </c>
      <c r="F1716" s="10" t="s">
        <v>44</v>
      </c>
      <c r="G1716" s="10" t="s">
        <v>45</v>
      </c>
      <c r="H1716" s="10" t="s">
        <v>44</v>
      </c>
      <c r="I1716" s="11"/>
      <c r="J1716" s="12">
        <v>2.9433078623023149E-5</v>
      </c>
      <c r="K1716" s="47">
        <v>2103.9704627199999</v>
      </c>
      <c r="L1716" s="39" t="s">
        <v>46</v>
      </c>
      <c r="M1716" s="41">
        <v>0</v>
      </c>
      <c r="N1716" s="47">
        <f t="shared" si="52"/>
        <v>2103.9704627199999</v>
      </c>
      <c r="O1716" s="39" t="s">
        <v>39</v>
      </c>
      <c r="P1716" s="13" t="s">
        <v>18253</v>
      </c>
      <c r="Q1716" s="40" t="s">
        <v>18254</v>
      </c>
      <c r="R1716" s="40" t="s">
        <v>18255</v>
      </c>
      <c r="S1716" s="40" t="s">
        <v>382</v>
      </c>
      <c r="T1716" s="39" t="s">
        <v>125</v>
      </c>
      <c r="U1716" s="40" t="s">
        <v>18256</v>
      </c>
      <c r="V1716" s="55">
        <v>1206.5071513600001</v>
      </c>
      <c r="W1716" s="43" t="s">
        <v>46</v>
      </c>
      <c r="X1716" s="44">
        <v>0</v>
      </c>
      <c r="Y1716" s="55">
        <f t="shared" si="53"/>
        <v>1206.5071513600001</v>
      </c>
      <c r="Z1716" s="14" t="s">
        <v>39</v>
      </c>
      <c r="AA1716" s="45" t="s">
        <v>18257</v>
      </c>
      <c r="AB1716" s="45" t="s">
        <v>18258</v>
      </c>
      <c r="AC1716" s="45" t="s">
        <v>18255</v>
      </c>
      <c r="AD1716" s="45" t="s">
        <v>55</v>
      </c>
      <c r="AE1716" s="43" t="s">
        <v>125</v>
      </c>
      <c r="AF1716" s="45" t="s">
        <v>18259</v>
      </c>
      <c r="AG1716" s="48">
        <v>1</v>
      </c>
    </row>
    <row r="1717" spans="1:33" s="1" customFormat="1" ht="24">
      <c r="A1717" s="46" t="s">
        <v>18260</v>
      </c>
      <c r="B1717" s="10" t="s">
        <v>18261</v>
      </c>
      <c r="C1717" s="21" t="s">
        <v>18262</v>
      </c>
      <c r="D1717" s="10" t="s">
        <v>18263</v>
      </c>
      <c r="E1717" s="10" t="s">
        <v>79</v>
      </c>
      <c r="F1717" s="10" t="s">
        <v>44</v>
      </c>
      <c r="G1717" s="10" t="s">
        <v>45</v>
      </c>
      <c r="H1717" s="10" t="s">
        <v>44</v>
      </c>
      <c r="I1717" s="11">
        <v>124722.54</v>
      </c>
      <c r="J1717" s="12">
        <v>4.8218256905142559E-2</v>
      </c>
      <c r="K1717" s="47">
        <v>124722.43319999984</v>
      </c>
      <c r="L1717" s="39" t="s">
        <v>46</v>
      </c>
      <c r="M1717" s="41">
        <v>0</v>
      </c>
      <c r="N1717" s="47">
        <f t="shared" si="52"/>
        <v>124722.43319999984</v>
      </c>
      <c r="O1717" s="39" t="s">
        <v>39</v>
      </c>
      <c r="P1717" s="13" t="s">
        <v>18264</v>
      </c>
      <c r="Q1717" s="40" t="s">
        <v>18265</v>
      </c>
      <c r="R1717" s="40" t="s">
        <v>18266</v>
      </c>
      <c r="S1717" s="40" t="s">
        <v>1564</v>
      </c>
      <c r="T1717" s="39" t="s">
        <v>797</v>
      </c>
      <c r="U1717" s="40" t="s">
        <v>18267</v>
      </c>
      <c r="V1717" s="55">
        <v>124722.43319999984</v>
      </c>
      <c r="W1717" s="43" t="s">
        <v>46</v>
      </c>
      <c r="X1717" s="44">
        <v>0</v>
      </c>
      <c r="Y1717" s="55">
        <f t="shared" si="53"/>
        <v>124722.43319999984</v>
      </c>
      <c r="Z1717" s="14" t="s">
        <v>39</v>
      </c>
      <c r="AA1717" s="45" t="s">
        <v>18268</v>
      </c>
      <c r="AB1717" s="45" t="s">
        <v>18269</v>
      </c>
      <c r="AC1717" s="45" t="s">
        <v>18266</v>
      </c>
      <c r="AD1717" s="45" t="s">
        <v>55</v>
      </c>
      <c r="AE1717" s="43" t="s">
        <v>797</v>
      </c>
      <c r="AF1717" s="45" t="s">
        <v>18267</v>
      </c>
      <c r="AG1717" s="48">
        <v>1</v>
      </c>
    </row>
    <row r="1718" spans="1:33" s="1" customFormat="1">
      <c r="A1718" s="46" t="s">
        <v>18270</v>
      </c>
      <c r="B1718" s="10" t="s">
        <v>18271</v>
      </c>
      <c r="C1718" s="21" t="s">
        <v>18272</v>
      </c>
      <c r="D1718" s="10" t="s">
        <v>16664</v>
      </c>
      <c r="E1718" s="10" t="s">
        <v>133</v>
      </c>
      <c r="F1718" s="10" t="s">
        <v>147</v>
      </c>
      <c r="G1718" s="10" t="s">
        <v>135</v>
      </c>
      <c r="H1718" s="10" t="s">
        <v>136</v>
      </c>
      <c r="I1718" s="11">
        <v>39674.559999999998</v>
      </c>
      <c r="J1718" s="12">
        <v>0.12794877019685486</v>
      </c>
      <c r="K1718" s="47">
        <v>39674.559999999998</v>
      </c>
      <c r="L1718" s="39" t="s">
        <v>46</v>
      </c>
      <c r="M1718" s="41">
        <v>0</v>
      </c>
      <c r="N1718" s="47">
        <f t="shared" si="52"/>
        <v>39674.559999999998</v>
      </c>
      <c r="O1718" s="39" t="s">
        <v>39</v>
      </c>
      <c r="P1718" s="13" t="s">
        <v>18273</v>
      </c>
      <c r="Q1718" s="40" t="s">
        <v>18274</v>
      </c>
      <c r="R1718" s="40" t="s">
        <v>18275</v>
      </c>
      <c r="S1718" s="40" t="s">
        <v>18276</v>
      </c>
      <c r="T1718" s="39" t="s">
        <v>125</v>
      </c>
      <c r="U1718" s="40" t="s">
        <v>18277</v>
      </c>
      <c r="V1718" s="55">
        <v>24663.326199999967</v>
      </c>
      <c r="W1718" s="43" t="s">
        <v>46</v>
      </c>
      <c r="X1718" s="44">
        <v>0</v>
      </c>
      <c r="Y1718" s="55">
        <f t="shared" si="53"/>
        <v>24663.326199999967</v>
      </c>
      <c r="Z1718" s="14" t="s">
        <v>39</v>
      </c>
      <c r="AA1718" s="45" t="s">
        <v>18278</v>
      </c>
      <c r="AB1718" s="45" t="s">
        <v>18279</v>
      </c>
      <c r="AC1718" s="45" t="s">
        <v>18275</v>
      </c>
      <c r="AD1718" s="45" t="s">
        <v>55</v>
      </c>
      <c r="AE1718" s="43" t="s">
        <v>125</v>
      </c>
      <c r="AF1718" s="45" t="s">
        <v>18277</v>
      </c>
      <c r="AG1718" s="48">
        <v>1</v>
      </c>
    </row>
    <row r="1719" spans="1:33" s="1" customFormat="1" ht="57">
      <c r="A1719" s="46" t="s">
        <v>18280</v>
      </c>
      <c r="B1719" s="10" t="s">
        <v>18281</v>
      </c>
      <c r="C1719" s="21" t="s">
        <v>18282</v>
      </c>
      <c r="D1719" s="10" t="s">
        <v>1856</v>
      </c>
      <c r="E1719" s="10" t="s">
        <v>133</v>
      </c>
      <c r="F1719" s="10" t="s">
        <v>147</v>
      </c>
      <c r="G1719" s="10" t="s">
        <v>135</v>
      </c>
      <c r="H1719" s="10" t="s">
        <v>136</v>
      </c>
      <c r="I1719" s="11">
        <v>174995.4</v>
      </c>
      <c r="J1719" s="12">
        <v>9.6213253755987379E-3</v>
      </c>
      <c r="K1719" s="47">
        <v>174995.4</v>
      </c>
      <c r="L1719" s="39" t="s">
        <v>46</v>
      </c>
      <c r="M1719" s="41">
        <v>0</v>
      </c>
      <c r="N1719" s="47">
        <f t="shared" si="52"/>
        <v>174995.4</v>
      </c>
      <c r="O1719" s="39" t="s">
        <v>39</v>
      </c>
      <c r="P1719" s="13" t="s">
        <v>18283</v>
      </c>
      <c r="Q1719" s="40" t="s">
        <v>18284</v>
      </c>
      <c r="R1719" s="40" t="s">
        <v>18285</v>
      </c>
      <c r="S1719" s="40" t="s">
        <v>18286</v>
      </c>
      <c r="T1719" s="39" t="s">
        <v>1159</v>
      </c>
      <c r="U1719" s="40" t="s">
        <v>18287</v>
      </c>
      <c r="V1719" s="55">
        <v>150496.04</v>
      </c>
      <c r="W1719" s="43" t="s">
        <v>46</v>
      </c>
      <c r="X1719" s="44">
        <v>0</v>
      </c>
      <c r="Y1719" s="55">
        <f t="shared" si="53"/>
        <v>150496.04</v>
      </c>
      <c r="Z1719" s="14" t="s">
        <v>39</v>
      </c>
      <c r="AA1719" s="45" t="s">
        <v>18288</v>
      </c>
      <c r="AB1719" s="45" t="s">
        <v>18289</v>
      </c>
      <c r="AC1719" s="45" t="s">
        <v>18290</v>
      </c>
      <c r="AD1719" s="45" t="s">
        <v>271</v>
      </c>
      <c r="AE1719" s="43" t="s">
        <v>1159</v>
      </c>
      <c r="AF1719" s="45" t="s">
        <v>18291</v>
      </c>
      <c r="AG1719" s="48">
        <v>1</v>
      </c>
    </row>
    <row r="1720" spans="1:33" s="1" customFormat="1" ht="29.25">
      <c r="A1720" s="46" t="s">
        <v>18292</v>
      </c>
      <c r="B1720" s="10" t="s">
        <v>18293</v>
      </c>
      <c r="C1720" s="21" t="s">
        <v>18294</v>
      </c>
      <c r="D1720" s="10" t="s">
        <v>18295</v>
      </c>
      <c r="E1720" s="10" t="s">
        <v>133</v>
      </c>
      <c r="F1720" s="10" t="s">
        <v>147</v>
      </c>
      <c r="G1720" s="10" t="s">
        <v>15138</v>
      </c>
      <c r="H1720" s="10" t="s">
        <v>147</v>
      </c>
      <c r="I1720" s="11"/>
      <c r="J1720" s="12">
        <v>1.4370342967773883E-4</v>
      </c>
      <c r="K1720" s="47">
        <v>26743.417738239998</v>
      </c>
      <c r="L1720" s="39" t="s">
        <v>46</v>
      </c>
      <c r="M1720" s="41">
        <v>0</v>
      </c>
      <c r="N1720" s="47">
        <f t="shared" si="52"/>
        <v>26743.417738239998</v>
      </c>
      <c r="O1720" s="39" t="s">
        <v>39</v>
      </c>
      <c r="P1720" s="13" t="s">
        <v>18296</v>
      </c>
      <c r="Q1720" s="40" t="s">
        <v>18297</v>
      </c>
      <c r="R1720" s="40" t="s">
        <v>18298</v>
      </c>
      <c r="S1720" s="40" t="s">
        <v>1320</v>
      </c>
      <c r="T1720" s="39" t="s">
        <v>613</v>
      </c>
      <c r="U1720" s="40" t="s">
        <v>18299</v>
      </c>
      <c r="V1720" s="55">
        <v>29957.473674240002</v>
      </c>
      <c r="W1720" s="43" t="s">
        <v>46</v>
      </c>
      <c r="X1720" s="44">
        <v>0</v>
      </c>
      <c r="Y1720" s="55">
        <f t="shared" si="53"/>
        <v>29957.473674240002</v>
      </c>
      <c r="Z1720" s="14" t="s">
        <v>39</v>
      </c>
      <c r="AA1720" s="45" t="s">
        <v>18300</v>
      </c>
      <c r="AB1720" s="45" t="s">
        <v>18301</v>
      </c>
      <c r="AC1720" s="45" t="s">
        <v>18302</v>
      </c>
      <c r="AD1720" s="45" t="s">
        <v>813</v>
      </c>
      <c r="AE1720" s="43" t="s">
        <v>152</v>
      </c>
      <c r="AF1720" s="45" t="s">
        <v>18303</v>
      </c>
      <c r="AG1720" s="48">
        <v>1</v>
      </c>
    </row>
    <row r="1721" spans="1:33" s="1" customFormat="1" ht="28.5">
      <c r="A1721" s="46" t="s">
        <v>18304</v>
      </c>
      <c r="B1721" s="10" t="s">
        <v>18293</v>
      </c>
      <c r="C1721" s="21" t="s">
        <v>18305</v>
      </c>
      <c r="D1721" s="10" t="s">
        <v>146</v>
      </c>
      <c r="E1721" s="10" t="s">
        <v>133</v>
      </c>
      <c r="F1721" s="10" t="s">
        <v>147</v>
      </c>
      <c r="G1721" s="10" t="s">
        <v>818</v>
      </c>
      <c r="H1721" s="10" t="s">
        <v>147</v>
      </c>
      <c r="I1721" s="11"/>
      <c r="J1721" s="12">
        <v>1.0287139789705948E-4</v>
      </c>
      <c r="K1721" s="47">
        <v>55180.395719679997</v>
      </c>
      <c r="L1721" s="39" t="s">
        <v>46</v>
      </c>
      <c r="M1721" s="41">
        <v>0</v>
      </c>
      <c r="N1721" s="47">
        <f t="shared" si="52"/>
        <v>55180.395719679997</v>
      </c>
      <c r="O1721" s="39" t="s">
        <v>39</v>
      </c>
      <c r="P1721" s="13" t="s">
        <v>18306</v>
      </c>
      <c r="Q1721" s="40" t="s">
        <v>18307</v>
      </c>
      <c r="R1721" s="40" t="s">
        <v>18302</v>
      </c>
      <c r="S1721" s="40" t="s">
        <v>18308</v>
      </c>
      <c r="T1721" s="39" t="s">
        <v>152</v>
      </c>
      <c r="U1721" s="40" t="s">
        <v>18303</v>
      </c>
      <c r="V1721" s="55">
        <v>21206.588300800002</v>
      </c>
      <c r="W1721" s="43" t="s">
        <v>46</v>
      </c>
      <c r="X1721" s="44">
        <v>0</v>
      </c>
      <c r="Y1721" s="55">
        <f t="shared" si="53"/>
        <v>21206.588300800002</v>
      </c>
      <c r="Z1721" s="14" t="s">
        <v>39</v>
      </c>
      <c r="AA1721" s="45" t="s">
        <v>18309</v>
      </c>
      <c r="AB1721" s="45" t="s">
        <v>18310</v>
      </c>
      <c r="AC1721" s="45" t="s">
        <v>18311</v>
      </c>
      <c r="AD1721" s="45" t="s">
        <v>12275</v>
      </c>
      <c r="AE1721" s="43" t="s">
        <v>4174</v>
      </c>
      <c r="AF1721" s="45" t="s">
        <v>18312</v>
      </c>
      <c r="AG1721" s="48">
        <v>1</v>
      </c>
    </row>
    <row r="1722" spans="1:33" s="1" customFormat="1" ht="29.25">
      <c r="A1722" s="46" t="s">
        <v>18313</v>
      </c>
      <c r="B1722" s="10" t="s">
        <v>18293</v>
      </c>
      <c r="C1722" s="21" t="s">
        <v>18314</v>
      </c>
      <c r="D1722" s="10" t="s">
        <v>18315</v>
      </c>
      <c r="E1722" s="10" t="s">
        <v>133</v>
      </c>
      <c r="F1722" s="10" t="s">
        <v>147</v>
      </c>
      <c r="G1722" s="10" t="s">
        <v>135</v>
      </c>
      <c r="H1722" s="10" t="s">
        <v>133</v>
      </c>
      <c r="I1722" s="11"/>
      <c r="J1722" s="12">
        <v>2.1760683382810529E-2</v>
      </c>
      <c r="K1722" s="47">
        <v>352178.94301183999</v>
      </c>
      <c r="L1722" s="39" t="s">
        <v>46</v>
      </c>
      <c r="M1722" s="41">
        <v>0</v>
      </c>
      <c r="N1722" s="47">
        <f t="shared" si="52"/>
        <v>352178.94301183999</v>
      </c>
      <c r="O1722" s="39" t="s">
        <v>39</v>
      </c>
      <c r="P1722" s="13" t="s">
        <v>18316</v>
      </c>
      <c r="Q1722" s="40" t="s">
        <v>18317</v>
      </c>
      <c r="R1722" s="40" t="s">
        <v>18318</v>
      </c>
      <c r="S1722" s="40" t="s">
        <v>18319</v>
      </c>
      <c r="T1722" s="39" t="s">
        <v>152</v>
      </c>
      <c r="U1722" s="40" t="s">
        <v>18320</v>
      </c>
      <c r="V1722" s="55">
        <v>187034.56814336</v>
      </c>
      <c r="W1722" s="43" t="s">
        <v>46</v>
      </c>
      <c r="X1722" s="44">
        <v>0</v>
      </c>
      <c r="Y1722" s="55">
        <f t="shared" si="53"/>
        <v>187034.56814336</v>
      </c>
      <c r="Z1722" s="14" t="s">
        <v>39</v>
      </c>
      <c r="AA1722" s="45" t="s">
        <v>18321</v>
      </c>
      <c r="AB1722" s="45" t="s">
        <v>18322</v>
      </c>
      <c r="AC1722" s="45" t="s">
        <v>18323</v>
      </c>
      <c r="AD1722" s="45" t="s">
        <v>3002</v>
      </c>
      <c r="AE1722" s="43" t="s">
        <v>563</v>
      </c>
      <c r="AF1722" s="45" t="s">
        <v>18324</v>
      </c>
      <c r="AG1722" s="48">
        <v>1</v>
      </c>
    </row>
    <row r="1723" spans="1:33" s="1" customFormat="1" ht="24">
      <c r="A1723" s="46" t="s">
        <v>18325</v>
      </c>
      <c r="B1723" s="10" t="s">
        <v>18326</v>
      </c>
      <c r="C1723" s="21" t="s">
        <v>18327</v>
      </c>
      <c r="D1723" s="10" t="s">
        <v>847</v>
      </c>
      <c r="E1723" s="10" t="s">
        <v>79</v>
      </c>
      <c r="F1723" s="10" t="s">
        <v>44</v>
      </c>
      <c r="G1723" s="10" t="s">
        <v>45</v>
      </c>
      <c r="H1723" s="10" t="s">
        <v>44</v>
      </c>
      <c r="I1723" s="11">
        <v>10920.25</v>
      </c>
      <c r="J1723" s="12">
        <v>3.9204404021816859E-2</v>
      </c>
      <c r="K1723" s="47">
        <v>10920.25</v>
      </c>
      <c r="L1723" s="39" t="s">
        <v>46</v>
      </c>
      <c r="M1723" s="41">
        <v>0</v>
      </c>
      <c r="N1723" s="47">
        <f t="shared" si="52"/>
        <v>10920.25</v>
      </c>
      <c r="O1723" s="39" t="s">
        <v>39</v>
      </c>
      <c r="P1723" s="13" t="s">
        <v>18328</v>
      </c>
      <c r="Q1723" s="40" t="s">
        <v>18329</v>
      </c>
      <c r="R1723" s="40" t="s">
        <v>18330</v>
      </c>
      <c r="S1723" s="40" t="s">
        <v>18331</v>
      </c>
      <c r="T1723" s="39" t="s">
        <v>14429</v>
      </c>
      <c r="U1723" s="40" t="s">
        <v>18332</v>
      </c>
      <c r="V1723" s="55">
        <v>10920.25</v>
      </c>
      <c r="W1723" s="43" t="s">
        <v>46</v>
      </c>
      <c r="X1723" s="44">
        <v>0</v>
      </c>
      <c r="Y1723" s="55">
        <f t="shared" si="53"/>
        <v>10920.25</v>
      </c>
      <c r="Z1723" s="14" t="s">
        <v>39</v>
      </c>
      <c r="AA1723" s="45" t="s">
        <v>18333</v>
      </c>
      <c r="AB1723" s="45" t="s">
        <v>18334</v>
      </c>
      <c r="AC1723" s="45" t="s">
        <v>18335</v>
      </c>
      <c r="AD1723" s="45" t="s">
        <v>73</v>
      </c>
      <c r="AE1723" s="43" t="s">
        <v>14429</v>
      </c>
      <c r="AF1723" s="45" t="s">
        <v>18332</v>
      </c>
      <c r="AG1723" s="48">
        <v>1</v>
      </c>
    </row>
    <row r="1724" spans="1:33" s="1" customFormat="1" ht="28.5">
      <c r="A1724" s="46" t="s">
        <v>18336</v>
      </c>
      <c r="B1724" s="10" t="s">
        <v>18337</v>
      </c>
      <c r="C1724" s="21" t="s">
        <v>18338</v>
      </c>
      <c r="D1724" s="10" t="s">
        <v>250</v>
      </c>
      <c r="E1724" s="10" t="s">
        <v>133</v>
      </c>
      <c r="F1724" s="10" t="s">
        <v>147</v>
      </c>
      <c r="G1724" s="10" t="s">
        <v>135</v>
      </c>
      <c r="H1724" s="10" t="s">
        <v>133</v>
      </c>
      <c r="I1724" s="11"/>
      <c r="J1724" s="12">
        <v>3.1428576778706153E-3</v>
      </c>
      <c r="K1724" s="47">
        <v>10521.08848896</v>
      </c>
      <c r="L1724" s="39" t="s">
        <v>46</v>
      </c>
      <c r="M1724" s="41">
        <v>0</v>
      </c>
      <c r="N1724" s="47">
        <f t="shared" si="52"/>
        <v>10521.08848896</v>
      </c>
      <c r="O1724" s="39" t="s">
        <v>39</v>
      </c>
      <c r="P1724" s="13" t="s">
        <v>18339</v>
      </c>
      <c r="Q1724" s="40" t="s">
        <v>18340</v>
      </c>
      <c r="R1724" s="40" t="s">
        <v>18341</v>
      </c>
      <c r="S1724" s="40" t="s">
        <v>18342</v>
      </c>
      <c r="T1724" s="39" t="s">
        <v>5256</v>
      </c>
      <c r="U1724" s="40" t="s">
        <v>18343</v>
      </c>
      <c r="V1724" s="55">
        <v>6032.5357567999999</v>
      </c>
      <c r="W1724" s="43" t="s">
        <v>46</v>
      </c>
      <c r="X1724" s="44">
        <v>0</v>
      </c>
      <c r="Y1724" s="55">
        <f t="shared" si="53"/>
        <v>6032.5357567999999</v>
      </c>
      <c r="Z1724" s="14" t="s">
        <v>39</v>
      </c>
      <c r="AA1724" s="45" t="s">
        <v>18344</v>
      </c>
      <c r="AB1724" s="45" t="s">
        <v>18345</v>
      </c>
      <c r="AC1724" s="45" t="s">
        <v>18341</v>
      </c>
      <c r="AD1724" s="45" t="s">
        <v>55</v>
      </c>
      <c r="AE1724" s="43" t="s">
        <v>5256</v>
      </c>
      <c r="AF1724" s="45" t="s">
        <v>18346</v>
      </c>
      <c r="AG1724" s="48">
        <v>1</v>
      </c>
    </row>
    <row r="1725" spans="1:33" s="1" customFormat="1" ht="42.75">
      <c r="A1725" s="46" t="s">
        <v>18347</v>
      </c>
      <c r="B1725" s="10" t="s">
        <v>18337</v>
      </c>
      <c r="C1725" s="21" t="s">
        <v>18338</v>
      </c>
      <c r="D1725" s="10" t="s">
        <v>1111</v>
      </c>
      <c r="E1725" s="10" t="s">
        <v>79</v>
      </c>
      <c r="F1725" s="10" t="s">
        <v>44</v>
      </c>
      <c r="G1725" s="10" t="s">
        <v>45</v>
      </c>
      <c r="H1725" s="10" t="s">
        <v>44</v>
      </c>
      <c r="I1725" s="11"/>
      <c r="J1725" s="12">
        <v>3.4524882135481591E-2</v>
      </c>
      <c r="K1725" s="47">
        <v>275.66710527999999</v>
      </c>
      <c r="L1725" s="39" t="s">
        <v>46</v>
      </c>
      <c r="M1725" s="41">
        <v>0</v>
      </c>
      <c r="N1725" s="47">
        <f t="shared" si="52"/>
        <v>275.66710527999999</v>
      </c>
      <c r="O1725" s="39" t="s">
        <v>39</v>
      </c>
      <c r="P1725" s="13" t="s">
        <v>18348</v>
      </c>
      <c r="Q1725" s="40" t="s">
        <v>18349</v>
      </c>
      <c r="R1725" s="40" t="s">
        <v>18350</v>
      </c>
      <c r="S1725" s="40" t="s">
        <v>18351</v>
      </c>
      <c r="T1725" s="39" t="s">
        <v>1986</v>
      </c>
      <c r="U1725" s="40" t="s">
        <v>18352</v>
      </c>
      <c r="V1725" s="55">
        <v>174.30072576000001</v>
      </c>
      <c r="W1725" s="43" t="s">
        <v>46</v>
      </c>
      <c r="X1725" s="44">
        <v>0</v>
      </c>
      <c r="Y1725" s="55">
        <f t="shared" si="53"/>
        <v>174.30072576000001</v>
      </c>
      <c r="Z1725" s="14" t="s">
        <v>39</v>
      </c>
      <c r="AA1725" s="45" t="s">
        <v>18353</v>
      </c>
      <c r="AB1725" s="45" t="s">
        <v>18354</v>
      </c>
      <c r="AC1725" s="45" t="s">
        <v>18355</v>
      </c>
      <c r="AD1725" s="45" t="s">
        <v>287</v>
      </c>
      <c r="AE1725" s="43" t="s">
        <v>18356</v>
      </c>
      <c r="AF1725" s="45" t="s">
        <v>18357</v>
      </c>
      <c r="AG1725" s="48">
        <v>1</v>
      </c>
    </row>
    <row r="1726" spans="1:33" s="1" customFormat="1" ht="156.75">
      <c r="A1726" s="46" t="s">
        <v>18358</v>
      </c>
      <c r="B1726" s="10" t="s">
        <v>18359</v>
      </c>
      <c r="C1726" s="21" t="s">
        <v>18360</v>
      </c>
      <c r="D1726" s="10" t="s">
        <v>18361</v>
      </c>
      <c r="E1726" s="10" t="s">
        <v>133</v>
      </c>
      <c r="F1726" s="10" t="s">
        <v>147</v>
      </c>
      <c r="G1726" s="10" t="s">
        <v>135</v>
      </c>
      <c r="H1726" s="10" t="s">
        <v>136</v>
      </c>
      <c r="I1726" s="11"/>
      <c r="J1726" s="12">
        <v>4.4884607226496678E-4</v>
      </c>
      <c r="K1726" s="47">
        <v>36217.465697279993</v>
      </c>
      <c r="L1726" s="39" t="s">
        <v>46</v>
      </c>
      <c r="M1726" s="41">
        <v>0</v>
      </c>
      <c r="N1726" s="47">
        <f t="shared" si="52"/>
        <v>36217.465697279993</v>
      </c>
      <c r="O1726" s="39" t="s">
        <v>39</v>
      </c>
      <c r="P1726" s="13" t="s">
        <v>18362</v>
      </c>
      <c r="Q1726" s="40" t="s">
        <v>18363</v>
      </c>
      <c r="R1726" s="40" t="s">
        <v>18364</v>
      </c>
      <c r="S1726" s="40" t="s">
        <v>18365</v>
      </c>
      <c r="T1726" s="39" t="s">
        <v>18366</v>
      </c>
      <c r="U1726" s="40" t="s">
        <v>18367</v>
      </c>
      <c r="V1726" s="55">
        <v>27336.781911040001</v>
      </c>
      <c r="W1726" s="43" t="s">
        <v>46</v>
      </c>
      <c r="X1726" s="44">
        <v>0</v>
      </c>
      <c r="Y1726" s="55">
        <f t="shared" si="53"/>
        <v>27336.781911040001</v>
      </c>
      <c r="Z1726" s="14" t="s">
        <v>39</v>
      </c>
      <c r="AA1726" s="45" t="s">
        <v>18368</v>
      </c>
      <c r="AB1726" s="45" t="s">
        <v>18369</v>
      </c>
      <c r="AC1726" s="45" t="s">
        <v>18370</v>
      </c>
      <c r="AD1726" s="45" t="s">
        <v>55</v>
      </c>
      <c r="AE1726" s="43" t="s">
        <v>948</v>
      </c>
      <c r="AF1726" s="45" t="s">
        <v>18371</v>
      </c>
      <c r="AG1726" s="48">
        <v>1</v>
      </c>
    </row>
    <row r="1727" spans="1:33" s="1" customFormat="1" ht="28.5">
      <c r="A1727" s="46" t="s">
        <v>18372</v>
      </c>
      <c r="B1727" s="10" t="s">
        <v>18373</v>
      </c>
      <c r="C1727" s="21" t="s">
        <v>18374</v>
      </c>
      <c r="D1727" s="10" t="s">
        <v>1900</v>
      </c>
      <c r="E1727" s="10" t="s">
        <v>79</v>
      </c>
      <c r="F1727" s="10" t="s">
        <v>44</v>
      </c>
      <c r="G1727" s="10" t="s">
        <v>45</v>
      </c>
      <c r="H1727" s="10" t="s">
        <v>44</v>
      </c>
      <c r="I1727" s="11">
        <v>1094.3599999999999</v>
      </c>
      <c r="J1727" s="12">
        <v>2.1765232922559611E-2</v>
      </c>
      <c r="K1727" s="47">
        <v>1094.2231999999985</v>
      </c>
      <c r="L1727" s="39" t="s">
        <v>46</v>
      </c>
      <c r="M1727" s="41">
        <v>0</v>
      </c>
      <c r="N1727" s="47">
        <f t="shared" si="52"/>
        <v>1094.2231999999985</v>
      </c>
      <c r="O1727" s="39" t="s">
        <v>39</v>
      </c>
      <c r="P1727" s="13" t="s">
        <v>18375</v>
      </c>
      <c r="Q1727" s="40" t="s">
        <v>18376</v>
      </c>
      <c r="R1727" s="40" t="s">
        <v>18377</v>
      </c>
      <c r="S1727" s="40" t="s">
        <v>382</v>
      </c>
      <c r="T1727" s="39" t="s">
        <v>125</v>
      </c>
      <c r="U1727" s="40" t="s">
        <v>18378</v>
      </c>
      <c r="V1727" s="55">
        <v>1094.2231999999985</v>
      </c>
      <c r="W1727" s="43" t="s">
        <v>46</v>
      </c>
      <c r="X1727" s="44">
        <v>0</v>
      </c>
      <c r="Y1727" s="55">
        <f t="shared" si="53"/>
        <v>1094.2231999999985</v>
      </c>
      <c r="Z1727" s="14" t="s">
        <v>39</v>
      </c>
      <c r="AA1727" s="45" t="s">
        <v>18379</v>
      </c>
      <c r="AB1727" s="45" t="s">
        <v>18380</v>
      </c>
      <c r="AC1727" s="45" t="s">
        <v>18381</v>
      </c>
      <c r="AD1727" s="45" t="s">
        <v>271</v>
      </c>
      <c r="AE1727" s="43" t="s">
        <v>259</v>
      </c>
      <c r="AF1727" s="45" t="s">
        <v>18382</v>
      </c>
      <c r="AG1727" s="48">
        <v>1</v>
      </c>
    </row>
    <row r="1728" spans="1:33" s="1" customFormat="1" ht="24">
      <c r="A1728" s="46" t="s">
        <v>18383</v>
      </c>
      <c r="B1728" s="10" t="s">
        <v>18384</v>
      </c>
      <c r="C1728" s="21" t="s">
        <v>18385</v>
      </c>
      <c r="D1728" s="10" t="s">
        <v>1889</v>
      </c>
      <c r="E1728" s="10" t="s">
        <v>79</v>
      </c>
      <c r="F1728" s="10" t="s">
        <v>44</v>
      </c>
      <c r="G1728" s="10" t="s">
        <v>45</v>
      </c>
      <c r="H1728" s="10" t="s">
        <v>44</v>
      </c>
      <c r="I1728" s="11">
        <v>2564</v>
      </c>
      <c r="J1728" s="12">
        <v>2.3329975352161742E-3</v>
      </c>
      <c r="K1728" s="47">
        <v>2563.3973999999967</v>
      </c>
      <c r="L1728" s="39" t="s">
        <v>46</v>
      </c>
      <c r="M1728" s="41">
        <v>0</v>
      </c>
      <c r="N1728" s="47">
        <f t="shared" si="52"/>
        <v>2563.3973999999967</v>
      </c>
      <c r="O1728" s="39" t="s">
        <v>39</v>
      </c>
      <c r="P1728" s="13" t="s">
        <v>18386</v>
      </c>
      <c r="Q1728" s="40" t="s">
        <v>18387</v>
      </c>
      <c r="R1728" s="40" t="s">
        <v>18388</v>
      </c>
      <c r="S1728" s="40" t="s">
        <v>382</v>
      </c>
      <c r="T1728" s="39" t="s">
        <v>125</v>
      </c>
      <c r="U1728" s="40" t="s">
        <v>18389</v>
      </c>
      <c r="V1728" s="55">
        <v>2563.3973999999967</v>
      </c>
      <c r="W1728" s="43" t="s">
        <v>46</v>
      </c>
      <c r="X1728" s="44">
        <v>0</v>
      </c>
      <c r="Y1728" s="55">
        <f t="shared" si="53"/>
        <v>2563.3973999999967</v>
      </c>
      <c r="Z1728" s="14" t="s">
        <v>39</v>
      </c>
      <c r="AA1728" s="45" t="s">
        <v>18390</v>
      </c>
      <c r="AB1728" s="45" t="s">
        <v>18391</v>
      </c>
      <c r="AC1728" s="45" t="s">
        <v>18392</v>
      </c>
      <c r="AD1728" s="45" t="s">
        <v>55</v>
      </c>
      <c r="AE1728" s="43" t="s">
        <v>125</v>
      </c>
      <c r="AF1728" s="45" t="s">
        <v>18393</v>
      </c>
      <c r="AG1728" s="48">
        <v>1</v>
      </c>
    </row>
    <row r="1729" spans="1:33" s="1" customFormat="1" ht="71.25">
      <c r="A1729" s="46" t="s">
        <v>18394</v>
      </c>
      <c r="B1729" s="10" t="s">
        <v>18384</v>
      </c>
      <c r="C1729" s="21" t="s">
        <v>18385</v>
      </c>
      <c r="D1729" s="10" t="s">
        <v>11115</v>
      </c>
      <c r="E1729" s="10" t="s">
        <v>79</v>
      </c>
      <c r="F1729" s="10" t="s">
        <v>44</v>
      </c>
      <c r="G1729" s="10" t="s">
        <v>45</v>
      </c>
      <c r="H1729" s="10" t="s">
        <v>44</v>
      </c>
      <c r="I1729" s="11">
        <v>3846.01</v>
      </c>
      <c r="J1729" s="12">
        <v>2.2673016687020379E-2</v>
      </c>
      <c r="K1729" s="47">
        <v>3845.6241999999947</v>
      </c>
      <c r="L1729" s="39" t="s">
        <v>46</v>
      </c>
      <c r="M1729" s="41">
        <v>0</v>
      </c>
      <c r="N1729" s="47">
        <f t="shared" si="52"/>
        <v>3845.6241999999947</v>
      </c>
      <c r="O1729" s="39" t="s">
        <v>39</v>
      </c>
      <c r="P1729" s="13" t="s">
        <v>18395</v>
      </c>
      <c r="Q1729" s="40" t="s">
        <v>18396</v>
      </c>
      <c r="R1729" s="40" t="s">
        <v>18397</v>
      </c>
      <c r="S1729" s="40" t="s">
        <v>18398</v>
      </c>
      <c r="T1729" s="39" t="s">
        <v>259</v>
      </c>
      <c r="U1729" s="40" t="s">
        <v>18399</v>
      </c>
      <c r="V1729" s="55">
        <v>3048.1931999999961</v>
      </c>
      <c r="W1729" s="43" t="s">
        <v>46</v>
      </c>
      <c r="X1729" s="44">
        <v>0</v>
      </c>
      <c r="Y1729" s="55">
        <f t="shared" si="53"/>
        <v>3048.1931999999961</v>
      </c>
      <c r="Z1729" s="14" t="s">
        <v>39</v>
      </c>
      <c r="AA1729" s="45" t="s">
        <v>18400</v>
      </c>
      <c r="AB1729" s="45" t="s">
        <v>18401</v>
      </c>
      <c r="AC1729" s="45" t="s">
        <v>18402</v>
      </c>
      <c r="AD1729" s="45" t="s">
        <v>271</v>
      </c>
      <c r="AE1729" s="43" t="s">
        <v>259</v>
      </c>
      <c r="AF1729" s="45" t="s">
        <v>18403</v>
      </c>
      <c r="AG1729" s="48">
        <v>1</v>
      </c>
    </row>
    <row r="1730" spans="1:33" s="1" customFormat="1" ht="114">
      <c r="A1730" s="46" t="s">
        <v>18404</v>
      </c>
      <c r="B1730" s="10" t="s">
        <v>18405</v>
      </c>
      <c r="C1730" s="21" t="s">
        <v>18406</v>
      </c>
      <c r="D1730" s="10" t="s">
        <v>698</v>
      </c>
      <c r="E1730" s="10" t="s">
        <v>133</v>
      </c>
      <c r="F1730" s="10" t="s">
        <v>147</v>
      </c>
      <c r="G1730" s="10" t="s">
        <v>135</v>
      </c>
      <c r="H1730" s="10" t="s">
        <v>136</v>
      </c>
      <c r="I1730" s="11">
        <v>156528.82</v>
      </c>
      <c r="J1730" s="12">
        <v>9.6561157190689102E-3</v>
      </c>
      <c r="K1730" s="47">
        <v>156527.7837999998</v>
      </c>
      <c r="L1730" s="39" t="s">
        <v>46</v>
      </c>
      <c r="M1730" s="41">
        <v>0</v>
      </c>
      <c r="N1730" s="47">
        <f t="shared" si="52"/>
        <v>156527.7837999998</v>
      </c>
      <c r="O1730" s="39" t="s">
        <v>39</v>
      </c>
      <c r="P1730" s="13" t="s">
        <v>18407</v>
      </c>
      <c r="Q1730" s="40" t="s">
        <v>18408</v>
      </c>
      <c r="R1730" s="40" t="s">
        <v>18409</v>
      </c>
      <c r="S1730" s="40" t="s">
        <v>18410</v>
      </c>
      <c r="T1730" s="39" t="s">
        <v>563</v>
      </c>
      <c r="U1730" s="40" t="s">
        <v>18411</v>
      </c>
      <c r="V1730" s="55">
        <v>74999.705799999894</v>
      </c>
      <c r="W1730" s="43" t="s">
        <v>46</v>
      </c>
      <c r="X1730" s="44">
        <v>0</v>
      </c>
      <c r="Y1730" s="55">
        <f t="shared" si="53"/>
        <v>74999.705799999894</v>
      </c>
      <c r="Z1730" s="14" t="s">
        <v>39</v>
      </c>
      <c r="AA1730" s="45" t="s">
        <v>18412</v>
      </c>
      <c r="AB1730" s="45" t="s">
        <v>18413</v>
      </c>
      <c r="AC1730" s="45" t="s">
        <v>18414</v>
      </c>
      <c r="AD1730" s="45" t="s">
        <v>5473</v>
      </c>
      <c r="AE1730" s="43" t="s">
        <v>5474</v>
      </c>
      <c r="AF1730" s="45" t="s">
        <v>18415</v>
      </c>
      <c r="AG1730" s="48">
        <v>1</v>
      </c>
    </row>
    <row r="1731" spans="1:33" s="1" customFormat="1">
      <c r="A1731" s="46" t="s">
        <v>18416</v>
      </c>
      <c r="B1731" s="10" t="s">
        <v>6611</v>
      </c>
      <c r="C1731" s="21" t="s">
        <v>18417</v>
      </c>
      <c r="D1731" s="10" t="s">
        <v>18418</v>
      </c>
      <c r="E1731" s="10" t="s">
        <v>61</v>
      </c>
      <c r="F1731" s="10" t="s">
        <v>62</v>
      </c>
      <c r="G1731" s="10" t="s">
        <v>939</v>
      </c>
      <c r="H1731" s="10" t="s">
        <v>63</v>
      </c>
      <c r="I1731" s="11">
        <v>12291.16</v>
      </c>
      <c r="J1731" s="12">
        <v>1.3159859505279899E-2</v>
      </c>
      <c r="K1731" s="47">
        <v>12290.999399999984</v>
      </c>
      <c r="L1731" s="39" t="s">
        <v>46</v>
      </c>
      <c r="M1731" s="41">
        <v>0</v>
      </c>
      <c r="N1731" s="47">
        <f t="shared" si="52"/>
        <v>12290.999399999984</v>
      </c>
      <c r="O1731" s="39" t="s">
        <v>39</v>
      </c>
      <c r="P1731" s="13" t="s">
        <v>18419</v>
      </c>
      <c r="Q1731" s="40" t="s">
        <v>18420</v>
      </c>
      <c r="R1731" s="40" t="s">
        <v>18421</v>
      </c>
      <c r="S1731" s="40" t="s">
        <v>2856</v>
      </c>
      <c r="T1731" s="39" t="s">
        <v>948</v>
      </c>
      <c r="U1731" s="40" t="s">
        <v>18422</v>
      </c>
      <c r="V1731" s="55">
        <v>12290.999399999984</v>
      </c>
      <c r="W1731" s="43" t="s">
        <v>46</v>
      </c>
      <c r="X1731" s="44">
        <v>0</v>
      </c>
      <c r="Y1731" s="55">
        <f t="shared" si="53"/>
        <v>12290.999399999984</v>
      </c>
      <c r="Z1731" s="14" t="s">
        <v>39</v>
      </c>
      <c r="AA1731" s="45" t="s">
        <v>18423</v>
      </c>
      <c r="AB1731" s="45" t="s">
        <v>18424</v>
      </c>
      <c r="AC1731" s="45" t="s">
        <v>18421</v>
      </c>
      <c r="AD1731" s="45" t="s">
        <v>73</v>
      </c>
      <c r="AE1731" s="43" t="s">
        <v>948</v>
      </c>
      <c r="AF1731" s="45" t="s">
        <v>18422</v>
      </c>
      <c r="AG1731" s="48">
        <v>1</v>
      </c>
    </row>
    <row r="1732" spans="1:33" s="1" customFormat="1" ht="57">
      <c r="A1732" s="46" t="s">
        <v>18425</v>
      </c>
      <c r="B1732" s="10" t="s">
        <v>6611</v>
      </c>
      <c r="C1732" s="21" t="s">
        <v>18426</v>
      </c>
      <c r="D1732" s="10" t="s">
        <v>18427</v>
      </c>
      <c r="E1732" s="10" t="s">
        <v>61</v>
      </c>
      <c r="F1732" s="10" t="s">
        <v>62</v>
      </c>
      <c r="G1732" s="10" t="s">
        <v>939</v>
      </c>
      <c r="H1732" s="10" t="s">
        <v>3880</v>
      </c>
      <c r="I1732" s="11">
        <v>12291.16</v>
      </c>
      <c r="J1732" s="12">
        <v>1.0628569077952232E-3</v>
      </c>
      <c r="K1732" s="47">
        <v>12290.999399999984</v>
      </c>
      <c r="L1732" s="39" t="s">
        <v>46</v>
      </c>
      <c r="M1732" s="41">
        <v>0</v>
      </c>
      <c r="N1732" s="47">
        <f t="shared" si="52"/>
        <v>12290.999399999984</v>
      </c>
      <c r="O1732" s="39" t="s">
        <v>39</v>
      </c>
      <c r="P1732" s="13" t="s">
        <v>18428</v>
      </c>
      <c r="Q1732" s="40" t="s">
        <v>18429</v>
      </c>
      <c r="R1732" s="40" t="s">
        <v>18430</v>
      </c>
      <c r="S1732" s="40" t="s">
        <v>3078</v>
      </c>
      <c r="T1732" s="39" t="s">
        <v>506</v>
      </c>
      <c r="U1732" s="40" t="s">
        <v>18431</v>
      </c>
      <c r="V1732" s="55">
        <v>2293.010199999997</v>
      </c>
      <c r="W1732" s="43" t="s">
        <v>46</v>
      </c>
      <c r="X1732" s="44">
        <v>0</v>
      </c>
      <c r="Y1732" s="55">
        <f t="shared" si="53"/>
        <v>2293.010199999997</v>
      </c>
      <c r="Z1732" s="14" t="s">
        <v>39</v>
      </c>
      <c r="AA1732" s="45" t="s">
        <v>18432</v>
      </c>
      <c r="AB1732" s="45" t="s">
        <v>18433</v>
      </c>
      <c r="AC1732" s="45" t="s">
        <v>18434</v>
      </c>
      <c r="AD1732" s="45" t="s">
        <v>18435</v>
      </c>
      <c r="AE1732" s="43" t="s">
        <v>1159</v>
      </c>
      <c r="AF1732" s="45" t="s">
        <v>18436</v>
      </c>
      <c r="AG1732" s="48">
        <v>1</v>
      </c>
    </row>
    <row r="1733" spans="1:33" s="1" customFormat="1" ht="28.5">
      <c r="A1733" s="46" t="s">
        <v>18437</v>
      </c>
      <c r="B1733" s="10" t="s">
        <v>6611</v>
      </c>
      <c r="C1733" s="21" t="s">
        <v>18438</v>
      </c>
      <c r="D1733" s="10" t="s">
        <v>18439</v>
      </c>
      <c r="E1733" s="10" t="s">
        <v>61</v>
      </c>
      <c r="F1733" s="10" t="s">
        <v>62</v>
      </c>
      <c r="G1733" s="10" t="s">
        <v>939</v>
      </c>
      <c r="H1733" s="10" t="s">
        <v>3880</v>
      </c>
      <c r="I1733" s="11">
        <v>12291.16</v>
      </c>
      <c r="J1733" s="12">
        <v>6.4445932934769419E-4</v>
      </c>
      <c r="K1733" s="47">
        <v>12290.999399999984</v>
      </c>
      <c r="L1733" s="39" t="s">
        <v>46</v>
      </c>
      <c r="M1733" s="41">
        <v>0</v>
      </c>
      <c r="N1733" s="47">
        <f t="shared" si="52"/>
        <v>12290.999399999984</v>
      </c>
      <c r="O1733" s="39" t="s">
        <v>39</v>
      </c>
      <c r="P1733" s="13" t="s">
        <v>18440</v>
      </c>
      <c r="Q1733" s="40" t="s">
        <v>18441</v>
      </c>
      <c r="R1733" s="40" t="s">
        <v>18442</v>
      </c>
      <c r="S1733" s="40" t="s">
        <v>2228</v>
      </c>
      <c r="T1733" s="39" t="s">
        <v>506</v>
      </c>
      <c r="U1733" s="40" t="s">
        <v>18443</v>
      </c>
      <c r="V1733" s="55">
        <v>12290.999399999984</v>
      </c>
      <c r="W1733" s="43" t="s">
        <v>46</v>
      </c>
      <c r="X1733" s="44">
        <v>0</v>
      </c>
      <c r="Y1733" s="55">
        <f t="shared" si="53"/>
        <v>12290.999399999984</v>
      </c>
      <c r="Z1733" s="14" t="s">
        <v>39</v>
      </c>
      <c r="AA1733" s="45" t="s">
        <v>18444</v>
      </c>
      <c r="AB1733" s="45" t="s">
        <v>18445</v>
      </c>
      <c r="AC1733" s="45" t="s">
        <v>18442</v>
      </c>
      <c r="AD1733" s="45" t="s">
        <v>2792</v>
      </c>
      <c r="AE1733" s="43" t="s">
        <v>506</v>
      </c>
      <c r="AF1733" s="45" t="s">
        <v>18443</v>
      </c>
      <c r="AG1733" s="48">
        <v>1</v>
      </c>
    </row>
    <row r="1734" spans="1:33" s="1" customFormat="1" ht="29.25">
      <c r="A1734" s="46" t="s">
        <v>18446</v>
      </c>
      <c r="B1734" s="10" t="s">
        <v>18447</v>
      </c>
      <c r="C1734" s="21" t="s">
        <v>18448</v>
      </c>
      <c r="D1734" s="10" t="s">
        <v>18449</v>
      </c>
      <c r="E1734" s="10" t="s">
        <v>61</v>
      </c>
      <c r="F1734" s="10" t="s">
        <v>62</v>
      </c>
      <c r="G1734" s="10" t="s">
        <v>939</v>
      </c>
      <c r="H1734" s="10" t="s">
        <v>63</v>
      </c>
      <c r="I1734" s="11">
        <v>12291.16</v>
      </c>
      <c r="J1734" s="12">
        <v>6.8742328463753874E-4</v>
      </c>
      <c r="K1734" s="47">
        <v>12290.999399999984</v>
      </c>
      <c r="L1734" s="39" t="s">
        <v>46</v>
      </c>
      <c r="M1734" s="41">
        <v>0</v>
      </c>
      <c r="N1734" s="47">
        <f t="shared" si="52"/>
        <v>12290.999399999984</v>
      </c>
      <c r="O1734" s="39" t="s">
        <v>39</v>
      </c>
      <c r="P1734" s="13" t="s">
        <v>18450</v>
      </c>
      <c r="Q1734" s="40" t="s">
        <v>18451</v>
      </c>
      <c r="R1734" s="40" t="s">
        <v>18452</v>
      </c>
      <c r="S1734" s="40" t="s">
        <v>3078</v>
      </c>
      <c r="T1734" s="39" t="s">
        <v>506</v>
      </c>
      <c r="U1734" s="40" t="s">
        <v>18453</v>
      </c>
      <c r="V1734" s="55">
        <v>12290.999399999984</v>
      </c>
      <c r="W1734" s="43" t="s">
        <v>46</v>
      </c>
      <c r="X1734" s="44">
        <v>0</v>
      </c>
      <c r="Y1734" s="55">
        <f t="shared" si="53"/>
        <v>12290.999399999984</v>
      </c>
      <c r="Z1734" s="14" t="s">
        <v>39</v>
      </c>
      <c r="AA1734" s="45" t="s">
        <v>18454</v>
      </c>
      <c r="AB1734" s="45" t="s">
        <v>18455</v>
      </c>
      <c r="AC1734" s="45" t="s">
        <v>18452</v>
      </c>
      <c r="AD1734" s="45" t="s">
        <v>73</v>
      </c>
      <c r="AE1734" s="43" t="s">
        <v>506</v>
      </c>
      <c r="AF1734" s="45" t="s">
        <v>18456</v>
      </c>
      <c r="AG1734" s="48">
        <v>1</v>
      </c>
    </row>
    <row r="1735" spans="1:33" s="1" customFormat="1">
      <c r="A1735" s="46" t="s">
        <v>18457</v>
      </c>
      <c r="B1735" s="10" t="s">
        <v>11169</v>
      </c>
      <c r="C1735" s="21" t="s">
        <v>18458</v>
      </c>
      <c r="D1735" s="10" t="s">
        <v>18459</v>
      </c>
      <c r="E1735" s="10" t="s">
        <v>61</v>
      </c>
      <c r="F1735" s="10" t="s">
        <v>62</v>
      </c>
      <c r="G1735" s="10" t="s">
        <v>939</v>
      </c>
      <c r="H1735" s="10" t="s">
        <v>63</v>
      </c>
      <c r="I1735" s="11">
        <v>12291.16</v>
      </c>
      <c r="J1735" s="12">
        <v>7.5186921757230908E-5</v>
      </c>
      <c r="K1735" s="47">
        <v>12290.999399999984</v>
      </c>
      <c r="L1735" s="39" t="s">
        <v>46</v>
      </c>
      <c r="M1735" s="41">
        <v>0</v>
      </c>
      <c r="N1735" s="47">
        <f t="shared" ref="N1735:N1798" si="54">+((K1735*M1735)+K1735)</f>
        <v>12290.999399999984</v>
      </c>
      <c r="O1735" s="39" t="s">
        <v>39</v>
      </c>
      <c r="P1735" s="13" t="s">
        <v>18460</v>
      </c>
      <c r="Q1735" s="40" t="s">
        <v>18461</v>
      </c>
      <c r="R1735" s="40" t="s">
        <v>18462</v>
      </c>
      <c r="S1735" s="40" t="s">
        <v>18463</v>
      </c>
      <c r="T1735" s="39" t="s">
        <v>5840</v>
      </c>
      <c r="U1735" s="40" t="s">
        <v>18464</v>
      </c>
      <c r="V1735" s="55">
        <v>12289.943199999983</v>
      </c>
      <c r="W1735" s="43" t="s">
        <v>46</v>
      </c>
      <c r="X1735" s="44">
        <v>0</v>
      </c>
      <c r="Y1735" s="55">
        <f t="shared" ref="Y1735:Y1798" si="55">+((V1735*X1735)+V1735)</f>
        <v>12289.943199999983</v>
      </c>
      <c r="Z1735" s="14" t="s">
        <v>39</v>
      </c>
      <c r="AA1735" s="45" t="s">
        <v>18465</v>
      </c>
      <c r="AB1735" s="45" t="s">
        <v>18466</v>
      </c>
      <c r="AC1735" s="45" t="s">
        <v>18462</v>
      </c>
      <c r="AD1735" s="45" t="s">
        <v>73</v>
      </c>
      <c r="AE1735" s="43" t="s">
        <v>5840</v>
      </c>
      <c r="AF1735" s="45" t="s">
        <v>18464</v>
      </c>
      <c r="AG1735" s="48">
        <v>1</v>
      </c>
    </row>
    <row r="1736" spans="1:33" s="1" customFormat="1" ht="28.5">
      <c r="A1736" s="46" t="s">
        <v>18467</v>
      </c>
      <c r="B1736" s="10" t="s">
        <v>18468</v>
      </c>
      <c r="C1736" s="21" t="s">
        <v>18469</v>
      </c>
      <c r="D1736" s="10" t="s">
        <v>18470</v>
      </c>
      <c r="E1736" s="10" t="s">
        <v>61</v>
      </c>
      <c r="F1736" s="10" t="s">
        <v>62</v>
      </c>
      <c r="G1736" s="10" t="s">
        <v>939</v>
      </c>
      <c r="H1736" s="10" t="s">
        <v>63</v>
      </c>
      <c r="I1736" s="11">
        <v>12291.16</v>
      </c>
      <c r="J1736" s="12">
        <v>8.1985620396501414E-4</v>
      </c>
      <c r="K1736" s="47">
        <v>12290.999399999984</v>
      </c>
      <c r="L1736" s="39" t="s">
        <v>46</v>
      </c>
      <c r="M1736" s="41">
        <v>0</v>
      </c>
      <c r="N1736" s="47">
        <f t="shared" si="54"/>
        <v>12290.999399999984</v>
      </c>
      <c r="O1736" s="39" t="s">
        <v>39</v>
      </c>
      <c r="P1736" s="13" t="s">
        <v>18471</v>
      </c>
      <c r="Q1736" s="40" t="s">
        <v>18472</v>
      </c>
      <c r="R1736" s="40" t="s">
        <v>18473</v>
      </c>
      <c r="S1736" s="40" t="s">
        <v>18474</v>
      </c>
      <c r="T1736" s="39" t="s">
        <v>613</v>
      </c>
      <c r="U1736" s="40" t="s">
        <v>18475</v>
      </c>
      <c r="V1736" s="55">
        <v>12289.943199999983</v>
      </c>
      <c r="W1736" s="43" t="s">
        <v>46</v>
      </c>
      <c r="X1736" s="44">
        <v>0</v>
      </c>
      <c r="Y1736" s="55">
        <f t="shared" si="55"/>
        <v>12289.943199999983</v>
      </c>
      <c r="Z1736" s="14" t="s">
        <v>39</v>
      </c>
      <c r="AA1736" s="45" t="s">
        <v>18476</v>
      </c>
      <c r="AB1736" s="45" t="s">
        <v>18477</v>
      </c>
      <c r="AC1736" s="45" t="s">
        <v>18478</v>
      </c>
      <c r="AD1736" s="45" t="s">
        <v>73</v>
      </c>
      <c r="AE1736" s="43" t="s">
        <v>5840</v>
      </c>
      <c r="AF1736" s="45" t="s">
        <v>18479</v>
      </c>
      <c r="AG1736" s="48">
        <v>1</v>
      </c>
    </row>
    <row r="1737" spans="1:33" s="1" customFormat="1" ht="85.5">
      <c r="A1737" s="46" t="s">
        <v>18480</v>
      </c>
      <c r="B1737" s="10" t="s">
        <v>18481</v>
      </c>
      <c r="C1737" s="21" t="s">
        <v>18482</v>
      </c>
      <c r="D1737" s="10" t="s">
        <v>18483</v>
      </c>
      <c r="E1737" s="10" t="s">
        <v>61</v>
      </c>
      <c r="F1737" s="10" t="s">
        <v>62</v>
      </c>
      <c r="G1737" s="10" t="s">
        <v>939</v>
      </c>
      <c r="H1737" s="10" t="s">
        <v>63</v>
      </c>
      <c r="I1737" s="11">
        <v>2160.12</v>
      </c>
      <c r="J1737" s="12">
        <v>3.0329090322676069E-3</v>
      </c>
      <c r="K1737" s="47">
        <v>2159.9289999999974</v>
      </c>
      <c r="L1737" s="39" t="s">
        <v>46</v>
      </c>
      <c r="M1737" s="41">
        <v>0</v>
      </c>
      <c r="N1737" s="47">
        <f t="shared" si="54"/>
        <v>2159.9289999999974</v>
      </c>
      <c r="O1737" s="39" t="s">
        <v>39</v>
      </c>
      <c r="P1737" s="13" t="s">
        <v>18484</v>
      </c>
      <c r="Q1737" s="40" t="s">
        <v>18485</v>
      </c>
      <c r="R1737" s="40" t="s">
        <v>18486</v>
      </c>
      <c r="S1737" s="40" t="s">
        <v>18487</v>
      </c>
      <c r="T1737" s="39" t="s">
        <v>506</v>
      </c>
      <c r="U1737" s="40" t="s">
        <v>18488</v>
      </c>
      <c r="V1737" s="55">
        <v>619.98939999999914</v>
      </c>
      <c r="W1737" s="43" t="s">
        <v>46</v>
      </c>
      <c r="X1737" s="44">
        <v>0</v>
      </c>
      <c r="Y1737" s="55">
        <f t="shared" si="55"/>
        <v>619.98939999999914</v>
      </c>
      <c r="Z1737" s="14" t="s">
        <v>39</v>
      </c>
      <c r="AA1737" s="45" t="s">
        <v>18489</v>
      </c>
      <c r="AB1737" s="45" t="s">
        <v>18490</v>
      </c>
      <c r="AC1737" s="45" t="s">
        <v>18491</v>
      </c>
      <c r="AD1737" s="45" t="s">
        <v>235</v>
      </c>
      <c r="AE1737" s="43" t="s">
        <v>3071</v>
      </c>
      <c r="AF1737" s="45" t="s">
        <v>18492</v>
      </c>
      <c r="AG1737" s="48">
        <v>1</v>
      </c>
    </row>
    <row r="1738" spans="1:33" s="1" customFormat="1" ht="43.5">
      <c r="A1738" s="46" t="s">
        <v>18493</v>
      </c>
      <c r="B1738" s="10" t="s">
        <v>6611</v>
      </c>
      <c r="C1738" s="21" t="s">
        <v>18494</v>
      </c>
      <c r="D1738" s="10" t="s">
        <v>18495</v>
      </c>
      <c r="E1738" s="10" t="s">
        <v>61</v>
      </c>
      <c r="F1738" s="10" t="s">
        <v>62</v>
      </c>
      <c r="G1738" s="10" t="s">
        <v>939</v>
      </c>
      <c r="H1738" s="10" t="s">
        <v>63</v>
      </c>
      <c r="I1738" s="11">
        <v>12291.16</v>
      </c>
      <c r="J1738" s="12">
        <v>2.7554537280583265E-2</v>
      </c>
      <c r="K1738" s="47">
        <v>12290.999399999984</v>
      </c>
      <c r="L1738" s="39" t="s">
        <v>46</v>
      </c>
      <c r="M1738" s="41">
        <v>0</v>
      </c>
      <c r="N1738" s="47">
        <f t="shared" si="54"/>
        <v>12290.999399999984</v>
      </c>
      <c r="O1738" s="39" t="s">
        <v>39</v>
      </c>
      <c r="P1738" s="13" t="s">
        <v>18496</v>
      </c>
      <c r="Q1738" s="40" t="s">
        <v>18497</v>
      </c>
      <c r="R1738" s="40" t="s">
        <v>18498</v>
      </c>
      <c r="S1738" s="40" t="s">
        <v>18499</v>
      </c>
      <c r="T1738" s="39" t="s">
        <v>18500</v>
      </c>
      <c r="U1738" s="40" t="s">
        <v>18501</v>
      </c>
      <c r="V1738" s="55">
        <v>1754.3481999999976</v>
      </c>
      <c r="W1738" s="43" t="s">
        <v>46</v>
      </c>
      <c r="X1738" s="44">
        <v>0</v>
      </c>
      <c r="Y1738" s="55">
        <f t="shared" si="55"/>
        <v>1754.3481999999976</v>
      </c>
      <c r="Z1738" s="14" t="s">
        <v>39</v>
      </c>
      <c r="AA1738" s="45" t="s">
        <v>18502</v>
      </c>
      <c r="AB1738" s="45" t="s">
        <v>18503</v>
      </c>
      <c r="AC1738" s="45" t="s">
        <v>18504</v>
      </c>
      <c r="AD1738" s="45" t="s">
        <v>235</v>
      </c>
      <c r="AE1738" s="43" t="s">
        <v>3071</v>
      </c>
      <c r="AF1738" s="45" t="s">
        <v>18505</v>
      </c>
      <c r="AG1738" s="48">
        <v>1</v>
      </c>
    </row>
    <row r="1739" spans="1:33" s="1" customFormat="1" ht="28.5">
      <c r="A1739" s="46" t="s">
        <v>18506</v>
      </c>
      <c r="B1739" s="10" t="s">
        <v>18507</v>
      </c>
      <c r="C1739" s="21" t="s">
        <v>18508</v>
      </c>
      <c r="D1739" s="10" t="s">
        <v>173</v>
      </c>
      <c r="E1739" s="10" t="s">
        <v>79</v>
      </c>
      <c r="F1739" s="10" t="s">
        <v>44</v>
      </c>
      <c r="G1739" s="10" t="s">
        <v>45</v>
      </c>
      <c r="H1739" s="10" t="s">
        <v>44</v>
      </c>
      <c r="I1739" s="11"/>
      <c r="J1739" s="12">
        <v>2.7777268454412529E-3</v>
      </c>
      <c r="K1739" s="47">
        <v>210.14981119999999</v>
      </c>
      <c r="L1739" s="39" t="s">
        <v>46</v>
      </c>
      <c r="M1739" s="41">
        <v>0</v>
      </c>
      <c r="N1739" s="47">
        <f t="shared" si="54"/>
        <v>210.14981119999999</v>
      </c>
      <c r="O1739" s="39" t="s">
        <v>39</v>
      </c>
      <c r="P1739" s="13" t="s">
        <v>18509</v>
      </c>
      <c r="Q1739" s="40" t="s">
        <v>18510</v>
      </c>
      <c r="R1739" s="40" t="s">
        <v>18511</v>
      </c>
      <c r="S1739" s="40" t="s">
        <v>18512</v>
      </c>
      <c r="T1739" s="39" t="s">
        <v>18513</v>
      </c>
      <c r="U1739" s="40" t="s">
        <v>18514</v>
      </c>
      <c r="V1739" s="55">
        <v>182.95395327999998</v>
      </c>
      <c r="W1739" s="43" t="s">
        <v>46</v>
      </c>
      <c r="X1739" s="44">
        <v>0</v>
      </c>
      <c r="Y1739" s="55">
        <f t="shared" si="55"/>
        <v>182.95395327999998</v>
      </c>
      <c r="Z1739" s="14" t="s">
        <v>39</v>
      </c>
      <c r="AA1739" s="45" t="s">
        <v>18515</v>
      </c>
      <c r="AB1739" s="45" t="s">
        <v>18516</v>
      </c>
      <c r="AC1739" s="45" t="s">
        <v>18517</v>
      </c>
      <c r="AD1739" s="45" t="s">
        <v>287</v>
      </c>
      <c r="AE1739" s="43" t="s">
        <v>18518</v>
      </c>
      <c r="AF1739" s="45" t="s">
        <v>18519</v>
      </c>
      <c r="AG1739" s="48">
        <v>1</v>
      </c>
    </row>
    <row r="1740" spans="1:33" s="1" customFormat="1" ht="28.5">
      <c r="A1740" s="46" t="s">
        <v>18520</v>
      </c>
      <c r="B1740" s="10" t="s">
        <v>18507</v>
      </c>
      <c r="C1740" s="21" t="s">
        <v>18508</v>
      </c>
      <c r="D1740" s="10" t="s">
        <v>15365</v>
      </c>
      <c r="E1740" s="10" t="s">
        <v>583</v>
      </c>
      <c r="F1740" s="10" t="s">
        <v>62</v>
      </c>
      <c r="G1740" s="10" t="s">
        <v>45</v>
      </c>
      <c r="H1740" s="10" t="s">
        <v>63</v>
      </c>
      <c r="I1740" s="11"/>
      <c r="J1740" s="12">
        <v>7.9031625479408026E-4</v>
      </c>
      <c r="K1740" s="47">
        <v>294.20973567999999</v>
      </c>
      <c r="L1740" s="39" t="s">
        <v>46</v>
      </c>
      <c r="M1740" s="41">
        <v>0</v>
      </c>
      <c r="N1740" s="47">
        <f t="shared" si="54"/>
        <v>294.20973567999999</v>
      </c>
      <c r="O1740" s="39" t="s">
        <v>39</v>
      </c>
      <c r="P1740" s="13" t="s">
        <v>18521</v>
      </c>
      <c r="Q1740" s="40" t="s">
        <v>18522</v>
      </c>
      <c r="R1740" s="40" t="s">
        <v>18523</v>
      </c>
      <c r="S1740" s="40" t="s">
        <v>8468</v>
      </c>
      <c r="T1740" s="39" t="s">
        <v>208</v>
      </c>
      <c r="U1740" s="40" t="s">
        <v>18524</v>
      </c>
      <c r="V1740" s="55">
        <v>280.61180672</v>
      </c>
      <c r="W1740" s="43" t="s">
        <v>46</v>
      </c>
      <c r="X1740" s="44">
        <v>0</v>
      </c>
      <c r="Y1740" s="55">
        <f t="shared" si="55"/>
        <v>280.61180672</v>
      </c>
      <c r="Z1740" s="14" t="s">
        <v>39</v>
      </c>
      <c r="AA1740" s="45" t="s">
        <v>18525</v>
      </c>
      <c r="AB1740" s="45" t="s">
        <v>18526</v>
      </c>
      <c r="AC1740" s="45" t="s">
        <v>18527</v>
      </c>
      <c r="AD1740" s="45" t="s">
        <v>169</v>
      </c>
      <c r="AE1740" s="43" t="s">
        <v>574</v>
      </c>
      <c r="AF1740" s="45" t="s">
        <v>18528</v>
      </c>
      <c r="AG1740" s="48">
        <v>1</v>
      </c>
    </row>
    <row r="1741" spans="1:33" s="1" customFormat="1" ht="57">
      <c r="A1741" s="46" t="s">
        <v>18529</v>
      </c>
      <c r="B1741" s="10" t="s">
        <v>18530</v>
      </c>
      <c r="C1741" s="21" t="s">
        <v>18531</v>
      </c>
      <c r="D1741" s="10" t="s">
        <v>2636</v>
      </c>
      <c r="E1741" s="10" t="s">
        <v>79</v>
      </c>
      <c r="F1741" s="10" t="s">
        <v>44</v>
      </c>
      <c r="G1741" s="10" t="s">
        <v>45</v>
      </c>
      <c r="H1741" s="10" t="s">
        <v>44</v>
      </c>
      <c r="I1741" s="11"/>
      <c r="J1741" s="12">
        <v>1.3650272615873079E-4</v>
      </c>
      <c r="K1741" s="47">
        <v>3387.1204863999997</v>
      </c>
      <c r="L1741" s="39" t="s">
        <v>46</v>
      </c>
      <c r="M1741" s="41">
        <v>0</v>
      </c>
      <c r="N1741" s="47">
        <f t="shared" si="54"/>
        <v>3387.1204863999997</v>
      </c>
      <c r="O1741" s="39" t="s">
        <v>39</v>
      </c>
      <c r="P1741" s="13" t="s">
        <v>18532</v>
      </c>
      <c r="Q1741" s="40" t="s">
        <v>18533</v>
      </c>
      <c r="R1741" s="40" t="s">
        <v>18534</v>
      </c>
      <c r="S1741" s="40" t="s">
        <v>1090</v>
      </c>
      <c r="T1741" s="39" t="s">
        <v>613</v>
      </c>
      <c r="U1741" s="40" t="s">
        <v>18535</v>
      </c>
      <c r="V1741" s="55">
        <v>2247.3668044800002</v>
      </c>
      <c r="W1741" s="43" t="s">
        <v>46</v>
      </c>
      <c r="X1741" s="44">
        <v>0</v>
      </c>
      <c r="Y1741" s="55">
        <f t="shared" si="55"/>
        <v>2247.3668044800002</v>
      </c>
      <c r="Z1741" s="14" t="s">
        <v>39</v>
      </c>
      <c r="AA1741" s="45" t="s">
        <v>18536</v>
      </c>
      <c r="AB1741" s="45" t="s">
        <v>18537</v>
      </c>
      <c r="AC1741" s="45" t="s">
        <v>18538</v>
      </c>
      <c r="AD1741" s="45" t="s">
        <v>271</v>
      </c>
      <c r="AE1741" s="43" t="s">
        <v>1334</v>
      </c>
      <c r="AF1741" s="45" t="s">
        <v>18539</v>
      </c>
      <c r="AG1741" s="48">
        <v>1</v>
      </c>
    </row>
    <row r="1742" spans="1:33" s="1" customFormat="1" ht="28.5">
      <c r="A1742" s="46" t="s">
        <v>18540</v>
      </c>
      <c r="B1742" s="10" t="s">
        <v>18541</v>
      </c>
      <c r="C1742" s="21" t="s">
        <v>18542</v>
      </c>
      <c r="D1742" s="10" t="s">
        <v>538</v>
      </c>
      <c r="E1742" s="10" t="s">
        <v>79</v>
      </c>
      <c r="F1742" s="10" t="s">
        <v>44</v>
      </c>
      <c r="G1742" s="10" t="s">
        <v>45</v>
      </c>
      <c r="H1742" s="10" t="s">
        <v>44</v>
      </c>
      <c r="I1742" s="11">
        <v>4136.66</v>
      </c>
      <c r="J1742" s="12">
        <v>2.10775939166453E-2</v>
      </c>
      <c r="K1742" s="47">
        <v>3732.7187999999996</v>
      </c>
      <c r="L1742" s="39" t="s">
        <v>46</v>
      </c>
      <c r="M1742" s="41">
        <v>0</v>
      </c>
      <c r="N1742" s="47">
        <f t="shared" si="54"/>
        <v>3732.7187999999996</v>
      </c>
      <c r="O1742" s="39" t="s">
        <v>39</v>
      </c>
      <c r="P1742" s="13" t="s">
        <v>18543</v>
      </c>
      <c r="Q1742" s="40" t="s">
        <v>18544</v>
      </c>
      <c r="R1742" s="40" t="s">
        <v>18545</v>
      </c>
      <c r="S1742" s="40" t="s">
        <v>9984</v>
      </c>
      <c r="T1742" s="39" t="s">
        <v>259</v>
      </c>
      <c r="U1742" s="40" t="s">
        <v>18546</v>
      </c>
      <c r="V1742" s="55">
        <v>2420.6483999999996</v>
      </c>
      <c r="W1742" s="43" t="s">
        <v>46</v>
      </c>
      <c r="X1742" s="44">
        <v>0</v>
      </c>
      <c r="Y1742" s="55">
        <f t="shared" si="55"/>
        <v>2420.6483999999996</v>
      </c>
      <c r="Z1742" s="14" t="s">
        <v>39</v>
      </c>
      <c r="AA1742" s="45" t="s">
        <v>18547</v>
      </c>
      <c r="AB1742" s="45" t="s">
        <v>18548</v>
      </c>
      <c r="AC1742" s="45" t="s">
        <v>18549</v>
      </c>
      <c r="AD1742" s="45" t="s">
        <v>235</v>
      </c>
      <c r="AE1742" s="43" t="s">
        <v>18550</v>
      </c>
      <c r="AF1742" s="45" t="s">
        <v>18551</v>
      </c>
      <c r="AG1742" s="48">
        <v>1</v>
      </c>
    </row>
    <row r="1743" spans="1:33" s="1" customFormat="1" ht="24">
      <c r="A1743" s="46" t="s">
        <v>18552</v>
      </c>
      <c r="B1743" s="10" t="s">
        <v>18553</v>
      </c>
      <c r="C1743" s="21" t="s">
        <v>18554</v>
      </c>
      <c r="D1743" s="10" t="s">
        <v>792</v>
      </c>
      <c r="E1743" s="10" t="s">
        <v>79</v>
      </c>
      <c r="F1743" s="10" t="s">
        <v>44</v>
      </c>
      <c r="G1743" s="10" t="s">
        <v>45</v>
      </c>
      <c r="H1743" s="10" t="s">
        <v>44</v>
      </c>
      <c r="I1743" s="11"/>
      <c r="J1743" s="12">
        <v>2.9051887499441467E-3</v>
      </c>
      <c r="K1743" s="47">
        <v>69667.134763519993</v>
      </c>
      <c r="L1743" s="39" t="s">
        <v>46</v>
      </c>
      <c r="M1743" s="41">
        <v>0</v>
      </c>
      <c r="N1743" s="47">
        <f t="shared" si="54"/>
        <v>69667.134763519993</v>
      </c>
      <c r="O1743" s="39" t="s">
        <v>39</v>
      </c>
      <c r="P1743" s="13" t="s">
        <v>18555</v>
      </c>
      <c r="Q1743" s="40" t="s">
        <v>18556</v>
      </c>
      <c r="R1743" s="40" t="s">
        <v>18557</v>
      </c>
      <c r="S1743" s="40" t="s">
        <v>5002</v>
      </c>
      <c r="T1743" s="39" t="s">
        <v>522</v>
      </c>
      <c r="U1743" s="40" t="s">
        <v>18558</v>
      </c>
      <c r="V1743" s="55">
        <v>38270.752970239999</v>
      </c>
      <c r="W1743" s="43" t="s">
        <v>46</v>
      </c>
      <c r="X1743" s="44">
        <v>0</v>
      </c>
      <c r="Y1743" s="55">
        <f t="shared" si="55"/>
        <v>38270.752970239999</v>
      </c>
      <c r="Z1743" s="14" t="s">
        <v>39</v>
      </c>
      <c r="AA1743" s="45" t="s">
        <v>18559</v>
      </c>
      <c r="AB1743" s="45" t="s">
        <v>18560</v>
      </c>
      <c r="AC1743" s="45" t="s">
        <v>18557</v>
      </c>
      <c r="AD1743" s="45" t="s">
        <v>73</v>
      </c>
      <c r="AE1743" s="43" t="s">
        <v>522</v>
      </c>
      <c r="AF1743" s="45" t="s">
        <v>18558</v>
      </c>
      <c r="AG1743" s="48">
        <v>1</v>
      </c>
    </row>
    <row r="1744" spans="1:33" s="1" customFormat="1" ht="29.25">
      <c r="A1744" s="46" t="s">
        <v>18561</v>
      </c>
      <c r="B1744" s="10" t="s">
        <v>18562</v>
      </c>
      <c r="C1744" s="21" t="s">
        <v>18563</v>
      </c>
      <c r="D1744" s="10" t="s">
        <v>2007</v>
      </c>
      <c r="E1744" s="10" t="s">
        <v>133</v>
      </c>
      <c r="F1744" s="10" t="s">
        <v>147</v>
      </c>
      <c r="G1744" s="10" t="s">
        <v>135</v>
      </c>
      <c r="H1744" s="10" t="s">
        <v>133</v>
      </c>
      <c r="I1744" s="11"/>
      <c r="J1744" s="12">
        <v>3.5748696676428749E-5</v>
      </c>
      <c r="K1744" s="47">
        <v>41819.812428799996</v>
      </c>
      <c r="L1744" s="39" t="s">
        <v>46</v>
      </c>
      <c r="M1744" s="41">
        <v>0</v>
      </c>
      <c r="N1744" s="47">
        <f t="shared" si="54"/>
        <v>41819.812428799996</v>
      </c>
      <c r="O1744" s="39" t="s">
        <v>39</v>
      </c>
      <c r="P1744" s="13" t="s">
        <v>18564</v>
      </c>
      <c r="Q1744" s="40" t="s">
        <v>18565</v>
      </c>
      <c r="R1744" s="40" t="s">
        <v>18566</v>
      </c>
      <c r="S1744" s="40" t="s">
        <v>18567</v>
      </c>
      <c r="T1744" s="39" t="s">
        <v>522</v>
      </c>
      <c r="U1744" s="40" t="s">
        <v>18568</v>
      </c>
      <c r="V1744" s="55">
        <v>25487.463572480003</v>
      </c>
      <c r="W1744" s="43" t="s">
        <v>46</v>
      </c>
      <c r="X1744" s="44">
        <v>0</v>
      </c>
      <c r="Y1744" s="55">
        <f t="shared" si="55"/>
        <v>25487.463572480003</v>
      </c>
      <c r="Z1744" s="14" t="s">
        <v>39</v>
      </c>
      <c r="AA1744" s="45" t="s">
        <v>18569</v>
      </c>
      <c r="AB1744" s="45" t="s">
        <v>18570</v>
      </c>
      <c r="AC1744" s="45" t="s">
        <v>18571</v>
      </c>
      <c r="AD1744" s="45" t="s">
        <v>271</v>
      </c>
      <c r="AE1744" s="43" t="s">
        <v>18572</v>
      </c>
      <c r="AF1744" s="45" t="s">
        <v>18573</v>
      </c>
      <c r="AG1744" s="48">
        <v>1</v>
      </c>
    </row>
    <row r="1745" spans="1:33" s="1" customFormat="1" ht="24">
      <c r="A1745" s="46" t="s">
        <v>18574</v>
      </c>
      <c r="B1745" s="10" t="s">
        <v>18575</v>
      </c>
      <c r="C1745" s="21" t="s">
        <v>18576</v>
      </c>
      <c r="D1745" s="10" t="s">
        <v>18577</v>
      </c>
      <c r="E1745" s="10" t="s">
        <v>2457</v>
      </c>
      <c r="F1745" s="10" t="s">
        <v>2471</v>
      </c>
      <c r="G1745" s="10" t="s">
        <v>45</v>
      </c>
      <c r="H1745" s="10" t="s">
        <v>3186</v>
      </c>
      <c r="I1745" s="11">
        <v>2492.9243999999999</v>
      </c>
      <c r="J1745" s="12">
        <v>1.6482834685639283E-2</v>
      </c>
      <c r="K1745" s="47">
        <v>2492.1880000000001</v>
      </c>
      <c r="L1745" s="39" t="s">
        <v>46</v>
      </c>
      <c r="M1745" s="41">
        <v>0</v>
      </c>
      <c r="N1745" s="47">
        <f t="shared" si="54"/>
        <v>2492.1880000000001</v>
      </c>
      <c r="O1745" s="39" t="s">
        <v>39</v>
      </c>
      <c r="P1745" s="13" t="s">
        <v>18578</v>
      </c>
      <c r="Q1745" s="40" t="s">
        <v>18579</v>
      </c>
      <c r="R1745" s="40" t="s">
        <v>18580</v>
      </c>
      <c r="S1745" s="40" t="s">
        <v>971</v>
      </c>
      <c r="T1745" s="39" t="s">
        <v>125</v>
      </c>
      <c r="U1745" s="40" t="s">
        <v>18581</v>
      </c>
      <c r="V1745" s="55">
        <v>5005</v>
      </c>
      <c r="W1745" s="43" t="s">
        <v>46</v>
      </c>
      <c r="X1745" s="44">
        <v>0</v>
      </c>
      <c r="Y1745" s="55">
        <f t="shared" si="55"/>
        <v>5005</v>
      </c>
      <c r="Z1745" s="14" t="s">
        <v>39</v>
      </c>
      <c r="AA1745" s="45" t="s">
        <v>18582</v>
      </c>
      <c r="AB1745" s="45" t="s">
        <v>18583</v>
      </c>
      <c r="AC1745" s="45" t="s">
        <v>18584</v>
      </c>
      <c r="AD1745" s="45" t="s">
        <v>63</v>
      </c>
      <c r="AE1745" s="43">
        <v>30</v>
      </c>
      <c r="AF1745" s="45" t="s">
        <v>18585</v>
      </c>
      <c r="AG1745" s="48">
        <v>1</v>
      </c>
    </row>
    <row r="1746" spans="1:33" s="1" customFormat="1" ht="28.5">
      <c r="A1746" s="46" t="s">
        <v>18586</v>
      </c>
      <c r="B1746" s="10" t="s">
        <v>18587</v>
      </c>
      <c r="C1746" s="21" t="s">
        <v>18588</v>
      </c>
      <c r="D1746" s="10" t="s">
        <v>18589</v>
      </c>
      <c r="E1746" s="10" t="s">
        <v>18590</v>
      </c>
      <c r="F1746" s="10" t="s">
        <v>3224</v>
      </c>
      <c r="G1746" s="10" t="s">
        <v>45</v>
      </c>
      <c r="H1746" s="10" t="s">
        <v>3186</v>
      </c>
      <c r="I1746" s="11">
        <v>48399.73</v>
      </c>
      <c r="J1746" s="12">
        <v>2.8760957777688046E-3</v>
      </c>
      <c r="K1746" s="47">
        <v>1613.31</v>
      </c>
      <c r="L1746" s="39" t="s">
        <v>46</v>
      </c>
      <c r="M1746" s="41">
        <v>0</v>
      </c>
      <c r="N1746" s="47">
        <f t="shared" si="54"/>
        <v>1613.31</v>
      </c>
      <c r="O1746" s="39" t="s">
        <v>39</v>
      </c>
      <c r="P1746" s="13" t="s">
        <v>18591</v>
      </c>
      <c r="Q1746" s="40" t="s">
        <v>18592</v>
      </c>
      <c r="R1746" s="40" t="s">
        <v>18593</v>
      </c>
      <c r="S1746" s="40" t="s">
        <v>18594</v>
      </c>
      <c r="T1746" s="39" t="s">
        <v>3229</v>
      </c>
      <c r="U1746" s="40" t="s">
        <v>18595</v>
      </c>
      <c r="V1746" s="55">
        <v>1612.8173999999979</v>
      </c>
      <c r="W1746" s="43" t="s">
        <v>46</v>
      </c>
      <c r="X1746" s="44">
        <v>0</v>
      </c>
      <c r="Y1746" s="55">
        <f t="shared" si="55"/>
        <v>1612.8173999999979</v>
      </c>
      <c r="Z1746" s="14" t="s">
        <v>39</v>
      </c>
      <c r="AA1746" s="45" t="s">
        <v>18596</v>
      </c>
      <c r="AB1746" s="45" t="s">
        <v>18597</v>
      </c>
      <c r="AC1746" s="45" t="s">
        <v>18598</v>
      </c>
      <c r="AD1746" s="45" t="s">
        <v>2826</v>
      </c>
      <c r="AE1746" s="43" t="s">
        <v>259</v>
      </c>
      <c r="AF1746" s="45" t="s">
        <v>18599</v>
      </c>
      <c r="AG1746" s="48">
        <v>1</v>
      </c>
    </row>
    <row r="1747" spans="1:33" s="1" customFormat="1" ht="24">
      <c r="A1747" s="46" t="s">
        <v>18600</v>
      </c>
      <c r="B1747" s="10" t="s">
        <v>18587</v>
      </c>
      <c r="C1747" s="21" t="s">
        <v>18588</v>
      </c>
      <c r="D1747" s="10" t="s">
        <v>18601</v>
      </c>
      <c r="E1747" s="10" t="s">
        <v>2457</v>
      </c>
      <c r="F1747" s="10" t="s">
        <v>2295</v>
      </c>
      <c r="G1747" s="10" t="s">
        <v>45</v>
      </c>
      <c r="H1747" s="10" t="s">
        <v>3186</v>
      </c>
      <c r="I1747" s="11">
        <v>1648.4050999999999</v>
      </c>
      <c r="J1747" s="12">
        <v>1.3867921161601043E-2</v>
      </c>
      <c r="K1747" s="47">
        <v>1647.432</v>
      </c>
      <c r="L1747" s="39" t="s">
        <v>46</v>
      </c>
      <c r="M1747" s="41">
        <v>0</v>
      </c>
      <c r="N1747" s="47">
        <f t="shared" si="54"/>
        <v>1647.432</v>
      </c>
      <c r="O1747" s="39" t="s">
        <v>39</v>
      </c>
      <c r="P1747" s="13" t="s">
        <v>18602</v>
      </c>
      <c r="Q1747" s="40" t="s">
        <v>18603</v>
      </c>
      <c r="R1747" s="40" t="s">
        <v>18604</v>
      </c>
      <c r="S1747" s="40" t="s">
        <v>18605</v>
      </c>
      <c r="T1747" s="39" t="s">
        <v>125</v>
      </c>
      <c r="U1747" s="40" t="s">
        <v>18606</v>
      </c>
      <c r="V1747" s="55">
        <v>3309</v>
      </c>
      <c r="W1747" s="43" t="s">
        <v>46</v>
      </c>
      <c r="X1747" s="44">
        <v>0</v>
      </c>
      <c r="Y1747" s="55">
        <f t="shared" si="55"/>
        <v>3309</v>
      </c>
      <c r="Z1747" s="14" t="s">
        <v>39</v>
      </c>
      <c r="AA1747" s="45" t="s">
        <v>18607</v>
      </c>
      <c r="AB1747" s="45" t="s">
        <v>18608</v>
      </c>
      <c r="AC1747" s="45" t="s">
        <v>18609</v>
      </c>
      <c r="AD1747" s="45" t="s">
        <v>63</v>
      </c>
      <c r="AE1747" s="43">
        <v>30</v>
      </c>
      <c r="AF1747" s="45" t="s">
        <v>18610</v>
      </c>
      <c r="AG1747" s="48">
        <v>1</v>
      </c>
    </row>
    <row r="1748" spans="1:33" s="1" customFormat="1" ht="71.25">
      <c r="A1748" s="46" t="s">
        <v>18611</v>
      </c>
      <c r="B1748" s="10" t="s">
        <v>18612</v>
      </c>
      <c r="C1748" s="21" t="s">
        <v>18613</v>
      </c>
      <c r="D1748" s="10" t="s">
        <v>18614</v>
      </c>
      <c r="E1748" s="10" t="s">
        <v>133</v>
      </c>
      <c r="F1748" s="10" t="s">
        <v>147</v>
      </c>
      <c r="G1748" s="10" t="s">
        <v>135</v>
      </c>
      <c r="H1748" s="10" t="s">
        <v>133</v>
      </c>
      <c r="I1748" s="11">
        <v>562366.48</v>
      </c>
      <c r="J1748" s="12">
        <v>7.4698950741257011E-3</v>
      </c>
      <c r="K1748" s="47">
        <v>562366.2965999993</v>
      </c>
      <c r="L1748" s="39" t="s">
        <v>46</v>
      </c>
      <c r="M1748" s="41">
        <v>0</v>
      </c>
      <c r="N1748" s="47">
        <f t="shared" si="54"/>
        <v>562366.2965999993</v>
      </c>
      <c r="O1748" s="39" t="s">
        <v>39</v>
      </c>
      <c r="P1748" s="13" t="s">
        <v>18615</v>
      </c>
      <c r="Q1748" s="40" t="s">
        <v>18616</v>
      </c>
      <c r="R1748" s="40" t="s">
        <v>18617</v>
      </c>
      <c r="S1748" s="40" t="s">
        <v>18618</v>
      </c>
      <c r="T1748" s="39" t="s">
        <v>563</v>
      </c>
      <c r="U1748" s="40" t="s">
        <v>18619</v>
      </c>
      <c r="V1748" s="55">
        <v>491505.83859999938</v>
      </c>
      <c r="W1748" s="43" t="s">
        <v>46</v>
      </c>
      <c r="X1748" s="44">
        <v>0</v>
      </c>
      <c r="Y1748" s="55">
        <f t="shared" si="55"/>
        <v>491505.83859999938</v>
      </c>
      <c r="Z1748" s="14" t="s">
        <v>39</v>
      </c>
      <c r="AA1748" s="45" t="s">
        <v>18620</v>
      </c>
      <c r="AB1748" s="45" t="s">
        <v>18621</v>
      </c>
      <c r="AC1748" s="45" t="s">
        <v>18622</v>
      </c>
      <c r="AD1748" s="45" t="s">
        <v>562</v>
      </c>
      <c r="AE1748" s="43" t="s">
        <v>563</v>
      </c>
      <c r="AF1748" s="45" t="s">
        <v>18623</v>
      </c>
      <c r="AG1748" s="48">
        <v>1</v>
      </c>
    </row>
    <row r="1749" spans="1:33" s="1" customFormat="1" ht="29.25">
      <c r="A1749" s="46" t="s">
        <v>18624</v>
      </c>
      <c r="B1749" s="10" t="s">
        <v>18625</v>
      </c>
      <c r="C1749" s="21" t="s">
        <v>18626</v>
      </c>
      <c r="D1749" s="10" t="s">
        <v>11833</v>
      </c>
      <c r="E1749" s="10" t="s">
        <v>79</v>
      </c>
      <c r="F1749" s="10" t="s">
        <v>44</v>
      </c>
      <c r="G1749" s="10" t="s">
        <v>45</v>
      </c>
      <c r="H1749" s="10" t="s">
        <v>44</v>
      </c>
      <c r="I1749" s="11"/>
      <c r="J1749" s="12">
        <v>4.2968453731034695E-2</v>
      </c>
      <c r="K1749" s="47">
        <v>592.12799743999994</v>
      </c>
      <c r="L1749" s="39" t="s">
        <v>46</v>
      </c>
      <c r="M1749" s="41">
        <v>0</v>
      </c>
      <c r="N1749" s="47">
        <f t="shared" si="54"/>
        <v>592.12799743999994</v>
      </c>
      <c r="O1749" s="39" t="s">
        <v>39</v>
      </c>
      <c r="P1749" s="13" t="s">
        <v>18627</v>
      </c>
      <c r="Q1749" s="40" t="s">
        <v>18628</v>
      </c>
      <c r="R1749" s="40" t="s">
        <v>18629</v>
      </c>
      <c r="S1749" s="40" t="s">
        <v>1435</v>
      </c>
      <c r="T1749" s="39" t="s">
        <v>395</v>
      </c>
      <c r="U1749" s="40" t="s">
        <v>18630</v>
      </c>
      <c r="V1749" s="55">
        <v>292.97356031999999</v>
      </c>
      <c r="W1749" s="43" t="s">
        <v>46</v>
      </c>
      <c r="X1749" s="44">
        <v>0</v>
      </c>
      <c r="Y1749" s="55">
        <f t="shared" si="55"/>
        <v>292.97356031999999</v>
      </c>
      <c r="Z1749" s="14" t="s">
        <v>39</v>
      </c>
      <c r="AA1749" s="45" t="s">
        <v>18631</v>
      </c>
      <c r="AB1749" s="45" t="s">
        <v>18632</v>
      </c>
      <c r="AC1749" s="45" t="s">
        <v>18633</v>
      </c>
      <c r="AD1749" s="45" t="s">
        <v>271</v>
      </c>
      <c r="AE1749" s="43" t="s">
        <v>400</v>
      </c>
      <c r="AF1749" s="45" t="s">
        <v>18634</v>
      </c>
      <c r="AG1749" s="48">
        <v>1</v>
      </c>
    </row>
    <row r="1750" spans="1:33" s="1" customFormat="1" ht="28.5">
      <c r="A1750" s="46" t="s">
        <v>18635</v>
      </c>
      <c r="B1750" s="10" t="s">
        <v>18625</v>
      </c>
      <c r="C1750" s="21" t="s">
        <v>18626</v>
      </c>
      <c r="D1750" s="10" t="s">
        <v>6636</v>
      </c>
      <c r="E1750" s="10" t="s">
        <v>79</v>
      </c>
      <c r="F1750" s="10" t="s">
        <v>44</v>
      </c>
      <c r="G1750" s="10" t="s">
        <v>45</v>
      </c>
      <c r="H1750" s="10" t="s">
        <v>44</v>
      </c>
      <c r="I1750" s="11"/>
      <c r="J1750" s="12">
        <v>2.7129097283604089E-2</v>
      </c>
      <c r="K1750" s="47">
        <v>1767.7307648000001</v>
      </c>
      <c r="L1750" s="39" t="s">
        <v>46</v>
      </c>
      <c r="M1750" s="41">
        <v>0</v>
      </c>
      <c r="N1750" s="47">
        <f t="shared" si="54"/>
        <v>1767.7307648000001</v>
      </c>
      <c r="O1750" s="39" t="s">
        <v>39</v>
      </c>
      <c r="P1750" s="13" t="s">
        <v>18636</v>
      </c>
      <c r="Q1750" s="40" t="s">
        <v>18637</v>
      </c>
      <c r="R1750" s="40" t="s">
        <v>18638</v>
      </c>
      <c r="S1750" s="40" t="s">
        <v>1090</v>
      </c>
      <c r="T1750" s="39" t="s">
        <v>613</v>
      </c>
      <c r="U1750" s="40" t="s">
        <v>18639</v>
      </c>
      <c r="V1750" s="55">
        <v>451.20400640000003</v>
      </c>
      <c r="W1750" s="43" t="s">
        <v>46</v>
      </c>
      <c r="X1750" s="44">
        <v>0</v>
      </c>
      <c r="Y1750" s="55">
        <f t="shared" si="55"/>
        <v>451.20400640000003</v>
      </c>
      <c r="Z1750" s="14" t="s">
        <v>39</v>
      </c>
      <c r="AA1750" s="45" t="s">
        <v>18640</v>
      </c>
      <c r="AB1750" s="45" t="s">
        <v>18641</v>
      </c>
      <c r="AC1750" s="45" t="s">
        <v>18642</v>
      </c>
      <c r="AD1750" s="45" t="s">
        <v>271</v>
      </c>
      <c r="AE1750" s="43" t="s">
        <v>400</v>
      </c>
      <c r="AF1750" s="45" t="s">
        <v>18643</v>
      </c>
      <c r="AG1750" s="48">
        <v>1</v>
      </c>
    </row>
    <row r="1751" spans="1:33" s="1" customFormat="1" ht="29.25">
      <c r="A1751" s="46" t="s">
        <v>18644</v>
      </c>
      <c r="B1751" s="10" t="s">
        <v>18625</v>
      </c>
      <c r="C1751" s="21" t="s">
        <v>18626</v>
      </c>
      <c r="D1751" s="10" t="s">
        <v>18645</v>
      </c>
      <c r="E1751" s="10" t="s">
        <v>79</v>
      </c>
      <c r="F1751" s="10" t="s">
        <v>44</v>
      </c>
      <c r="G1751" s="10" t="s">
        <v>45</v>
      </c>
      <c r="H1751" s="10" t="s">
        <v>44</v>
      </c>
      <c r="I1751" s="11"/>
      <c r="J1751" s="12">
        <v>2.4310085171946475E-3</v>
      </c>
      <c r="K1751" s="47">
        <v>16790.969914879999</v>
      </c>
      <c r="L1751" s="39" t="s">
        <v>46</v>
      </c>
      <c r="M1751" s="41">
        <v>0</v>
      </c>
      <c r="N1751" s="47">
        <f t="shared" si="54"/>
        <v>16790.969914879999</v>
      </c>
      <c r="O1751" s="39" t="s">
        <v>39</v>
      </c>
      <c r="P1751" s="13" t="s">
        <v>18646</v>
      </c>
      <c r="Q1751" s="40" t="s">
        <v>18647</v>
      </c>
      <c r="R1751" s="40" t="s">
        <v>18648</v>
      </c>
      <c r="S1751" s="40" t="s">
        <v>8131</v>
      </c>
      <c r="T1751" s="39" t="s">
        <v>506</v>
      </c>
      <c r="U1751" s="40" t="s">
        <v>18649</v>
      </c>
      <c r="V1751" s="55">
        <v>8926.42227456</v>
      </c>
      <c r="W1751" s="43" t="s">
        <v>46</v>
      </c>
      <c r="X1751" s="44">
        <v>0</v>
      </c>
      <c r="Y1751" s="55">
        <f t="shared" si="55"/>
        <v>8926.42227456</v>
      </c>
      <c r="Z1751" s="14" t="s">
        <v>39</v>
      </c>
      <c r="AA1751" s="45" t="s">
        <v>18650</v>
      </c>
      <c r="AB1751" s="45" t="s">
        <v>18651</v>
      </c>
      <c r="AC1751" s="45" t="s">
        <v>18648</v>
      </c>
      <c r="AD1751" s="45" t="s">
        <v>55</v>
      </c>
      <c r="AE1751" s="43" t="s">
        <v>506</v>
      </c>
      <c r="AF1751" s="45" t="s">
        <v>18649</v>
      </c>
      <c r="AG1751" s="48">
        <v>1</v>
      </c>
    </row>
    <row r="1752" spans="1:33" s="1" customFormat="1" ht="71.25">
      <c r="A1752" s="46" t="s">
        <v>18652</v>
      </c>
      <c r="B1752" s="10" t="s">
        <v>18653</v>
      </c>
      <c r="C1752" s="21" t="s">
        <v>18654</v>
      </c>
      <c r="D1752" s="10" t="s">
        <v>18655</v>
      </c>
      <c r="E1752" s="10" t="s">
        <v>18656</v>
      </c>
      <c r="F1752" s="10" t="s">
        <v>18657</v>
      </c>
      <c r="G1752" s="10" t="s">
        <v>45</v>
      </c>
      <c r="H1752" s="10" t="s">
        <v>18657</v>
      </c>
      <c r="I1752" s="11"/>
      <c r="J1752" s="12">
        <v>4.1246387287606455E-2</v>
      </c>
      <c r="K1752" s="47">
        <v>18784352.129894402</v>
      </c>
      <c r="L1752" s="39" t="s">
        <v>46</v>
      </c>
      <c r="M1752" s="41">
        <v>0</v>
      </c>
      <c r="N1752" s="47">
        <f t="shared" si="54"/>
        <v>18784352.129894402</v>
      </c>
      <c r="O1752" s="39" t="s">
        <v>39</v>
      </c>
      <c r="P1752" s="13" t="s">
        <v>18658</v>
      </c>
      <c r="Q1752" s="40" t="s">
        <v>18659</v>
      </c>
      <c r="R1752" s="40" t="s">
        <v>18660</v>
      </c>
      <c r="S1752" s="40" t="s">
        <v>18661</v>
      </c>
      <c r="T1752" s="39" t="s">
        <v>152</v>
      </c>
      <c r="U1752" s="40" t="s">
        <v>18662</v>
      </c>
      <c r="V1752" s="55">
        <v>48083.51297792</v>
      </c>
      <c r="W1752" s="43" t="s">
        <v>46</v>
      </c>
      <c r="X1752" s="44">
        <v>0</v>
      </c>
      <c r="Y1752" s="55">
        <f t="shared" si="55"/>
        <v>48083.51297792</v>
      </c>
      <c r="Z1752" s="14" t="s">
        <v>39</v>
      </c>
      <c r="AA1752" s="45" t="s">
        <v>18663</v>
      </c>
      <c r="AB1752" s="45" t="s">
        <v>18664</v>
      </c>
      <c r="AC1752" s="45" t="s">
        <v>18660</v>
      </c>
      <c r="AD1752" s="45" t="s">
        <v>55</v>
      </c>
      <c r="AE1752" s="43" t="s">
        <v>18665</v>
      </c>
      <c r="AF1752" s="45" t="s">
        <v>18666</v>
      </c>
      <c r="AG1752" s="48">
        <v>1</v>
      </c>
    </row>
    <row r="1753" spans="1:33" s="1" customFormat="1" ht="85.5">
      <c r="A1753" s="46" t="s">
        <v>18667</v>
      </c>
      <c r="B1753" s="10" t="s">
        <v>18653</v>
      </c>
      <c r="C1753" s="21" t="s">
        <v>18654</v>
      </c>
      <c r="D1753" s="10" t="s">
        <v>1111</v>
      </c>
      <c r="E1753" s="10" t="s">
        <v>12393</v>
      </c>
      <c r="F1753" s="10" t="s">
        <v>147</v>
      </c>
      <c r="G1753" s="10" t="s">
        <v>45</v>
      </c>
      <c r="H1753" s="10" t="s">
        <v>147</v>
      </c>
      <c r="I1753" s="11">
        <v>87375.59</v>
      </c>
      <c r="J1753" s="12">
        <v>2.0524420612115669E-2</v>
      </c>
      <c r="K1753" s="47">
        <v>87375.201199999879</v>
      </c>
      <c r="L1753" s="39" t="s">
        <v>46</v>
      </c>
      <c r="M1753" s="41">
        <v>0</v>
      </c>
      <c r="N1753" s="47">
        <f t="shared" si="54"/>
        <v>87375.201199999879</v>
      </c>
      <c r="O1753" s="39" t="s">
        <v>39</v>
      </c>
      <c r="P1753" s="13" t="s">
        <v>18668</v>
      </c>
      <c r="Q1753" s="40" t="s">
        <v>18669</v>
      </c>
      <c r="R1753" s="40" t="s">
        <v>18670</v>
      </c>
      <c r="S1753" s="40" t="s">
        <v>18671</v>
      </c>
      <c r="T1753" s="39" t="s">
        <v>18672</v>
      </c>
      <c r="U1753" s="40" t="s">
        <v>18673</v>
      </c>
      <c r="V1753" s="55">
        <v>87375.201199999879</v>
      </c>
      <c r="W1753" s="43" t="s">
        <v>46</v>
      </c>
      <c r="X1753" s="44">
        <v>0</v>
      </c>
      <c r="Y1753" s="55">
        <f t="shared" si="55"/>
        <v>87375.201199999879</v>
      </c>
      <c r="Z1753" s="14" t="s">
        <v>39</v>
      </c>
      <c r="AA1753" s="45" t="s">
        <v>18674</v>
      </c>
      <c r="AB1753" s="45" t="s">
        <v>18675</v>
      </c>
      <c r="AC1753" s="45" t="s">
        <v>18676</v>
      </c>
      <c r="AD1753" s="45" t="s">
        <v>55</v>
      </c>
      <c r="AE1753" s="43" t="s">
        <v>51</v>
      </c>
      <c r="AF1753" s="45" t="s">
        <v>18677</v>
      </c>
      <c r="AG1753" s="48">
        <v>1</v>
      </c>
    </row>
    <row r="1754" spans="1:33" s="1" customFormat="1" ht="42.75">
      <c r="A1754" s="46" t="s">
        <v>18678</v>
      </c>
      <c r="B1754" s="10" t="s">
        <v>18679</v>
      </c>
      <c r="C1754" s="21" t="s">
        <v>18654</v>
      </c>
      <c r="D1754" s="10" t="s">
        <v>8944</v>
      </c>
      <c r="E1754" s="10" t="s">
        <v>61</v>
      </c>
      <c r="F1754" s="10" t="s">
        <v>62</v>
      </c>
      <c r="G1754" s="10" t="s">
        <v>939</v>
      </c>
      <c r="H1754" s="10" t="s">
        <v>63</v>
      </c>
      <c r="I1754" s="11"/>
      <c r="J1754" s="12">
        <v>5.2319493444400967E-3</v>
      </c>
      <c r="K1754" s="47">
        <v>2103.9704627199999</v>
      </c>
      <c r="L1754" s="39" t="s">
        <v>46</v>
      </c>
      <c r="M1754" s="41">
        <v>0</v>
      </c>
      <c r="N1754" s="47">
        <f t="shared" si="54"/>
        <v>2103.9704627199999</v>
      </c>
      <c r="O1754" s="39" t="s">
        <v>39</v>
      </c>
      <c r="P1754" s="13" t="s">
        <v>18680</v>
      </c>
      <c r="Q1754" s="40" t="s">
        <v>18681</v>
      </c>
      <c r="R1754" s="40" t="s">
        <v>18682</v>
      </c>
      <c r="S1754" s="40" t="s">
        <v>2228</v>
      </c>
      <c r="T1754" s="39" t="s">
        <v>506</v>
      </c>
      <c r="U1754" s="40" t="s">
        <v>18683</v>
      </c>
      <c r="V1754" s="55">
        <v>1871.56949504</v>
      </c>
      <c r="W1754" s="43" t="s">
        <v>46</v>
      </c>
      <c r="X1754" s="44">
        <v>0</v>
      </c>
      <c r="Y1754" s="55">
        <f t="shared" si="55"/>
        <v>1871.56949504</v>
      </c>
      <c r="Z1754" s="14" t="s">
        <v>39</v>
      </c>
      <c r="AA1754" s="45" t="s">
        <v>18684</v>
      </c>
      <c r="AB1754" s="45" t="s">
        <v>18685</v>
      </c>
      <c r="AC1754" s="45" t="s">
        <v>18686</v>
      </c>
      <c r="AD1754" s="45" t="s">
        <v>235</v>
      </c>
      <c r="AE1754" s="43" t="s">
        <v>3071</v>
      </c>
      <c r="AF1754" s="45" t="s">
        <v>18687</v>
      </c>
      <c r="AG1754" s="48">
        <v>1</v>
      </c>
    </row>
    <row r="1755" spans="1:33" s="1" customFormat="1" ht="85.5">
      <c r="A1755" s="46" t="s">
        <v>18688</v>
      </c>
      <c r="B1755" s="10" t="s">
        <v>5947</v>
      </c>
      <c r="C1755" s="21" t="s">
        <v>18689</v>
      </c>
      <c r="D1755" s="10" t="s">
        <v>18690</v>
      </c>
      <c r="E1755" s="10" t="s">
        <v>61</v>
      </c>
      <c r="F1755" s="10" t="s">
        <v>62</v>
      </c>
      <c r="G1755" s="10" t="s">
        <v>939</v>
      </c>
      <c r="H1755" s="10" t="s">
        <v>63</v>
      </c>
      <c r="I1755" s="11"/>
      <c r="J1755" s="12">
        <v>3.6667531295294588E-3</v>
      </c>
      <c r="K1755" s="47">
        <v>3578.7276671999998</v>
      </c>
      <c r="L1755" s="39" t="s">
        <v>46</v>
      </c>
      <c r="M1755" s="41">
        <v>0</v>
      </c>
      <c r="N1755" s="47">
        <f t="shared" si="54"/>
        <v>3578.7276671999998</v>
      </c>
      <c r="O1755" s="39" t="s">
        <v>39</v>
      </c>
      <c r="P1755" s="13" t="s">
        <v>18691</v>
      </c>
      <c r="Q1755" s="40" t="s">
        <v>18692</v>
      </c>
      <c r="R1755" s="40" t="s">
        <v>18693</v>
      </c>
      <c r="S1755" s="40" t="s">
        <v>18694</v>
      </c>
      <c r="T1755" s="39" t="s">
        <v>18695</v>
      </c>
      <c r="U1755" s="40" t="s">
        <v>18696</v>
      </c>
      <c r="V1755" s="55">
        <v>1696.03259392</v>
      </c>
      <c r="W1755" s="43" t="s">
        <v>46</v>
      </c>
      <c r="X1755" s="44">
        <v>0</v>
      </c>
      <c r="Y1755" s="55">
        <f t="shared" si="55"/>
        <v>1696.03259392</v>
      </c>
      <c r="Z1755" s="14" t="s">
        <v>39</v>
      </c>
      <c r="AA1755" s="45" t="s">
        <v>18697</v>
      </c>
      <c r="AB1755" s="45" t="s">
        <v>18698</v>
      </c>
      <c r="AC1755" s="45" t="s">
        <v>18699</v>
      </c>
      <c r="AD1755" s="45" t="s">
        <v>235</v>
      </c>
      <c r="AE1755" s="43" t="s">
        <v>3071</v>
      </c>
      <c r="AF1755" s="45" t="s">
        <v>18700</v>
      </c>
      <c r="AG1755" s="48">
        <v>1</v>
      </c>
    </row>
    <row r="1756" spans="1:33" s="1" customFormat="1" ht="57">
      <c r="A1756" s="46" t="s">
        <v>18701</v>
      </c>
      <c r="B1756" s="10" t="s">
        <v>5947</v>
      </c>
      <c r="C1756" s="21" t="s">
        <v>18689</v>
      </c>
      <c r="D1756" s="10" t="s">
        <v>18690</v>
      </c>
      <c r="E1756" s="10" t="s">
        <v>593</v>
      </c>
      <c r="F1756" s="10" t="s">
        <v>201</v>
      </c>
      <c r="G1756" s="10" t="s">
        <v>939</v>
      </c>
      <c r="H1756" s="10" t="s">
        <v>2537</v>
      </c>
      <c r="I1756" s="11"/>
      <c r="J1756" s="12">
        <v>7.4713216216287922E-4</v>
      </c>
      <c r="K1756" s="47">
        <v>28931.448125440002</v>
      </c>
      <c r="L1756" s="39" t="s">
        <v>46</v>
      </c>
      <c r="M1756" s="41">
        <v>0</v>
      </c>
      <c r="N1756" s="47">
        <f t="shared" si="54"/>
        <v>28931.448125440002</v>
      </c>
      <c r="O1756" s="39" t="s">
        <v>39</v>
      </c>
      <c r="P1756" s="13" t="s">
        <v>18702</v>
      </c>
      <c r="Q1756" s="40" t="s">
        <v>18703</v>
      </c>
      <c r="R1756" s="40" t="s">
        <v>18704</v>
      </c>
      <c r="S1756" s="40" t="s">
        <v>18705</v>
      </c>
      <c r="T1756" s="39" t="s">
        <v>18706</v>
      </c>
      <c r="U1756" s="40" t="s">
        <v>18707</v>
      </c>
      <c r="V1756" s="55">
        <v>21546.536524799998</v>
      </c>
      <c r="W1756" s="43" t="s">
        <v>46</v>
      </c>
      <c r="X1756" s="44">
        <v>0</v>
      </c>
      <c r="Y1756" s="55">
        <f t="shared" si="55"/>
        <v>21546.536524799998</v>
      </c>
      <c r="Z1756" s="14" t="s">
        <v>39</v>
      </c>
      <c r="AA1756" s="45" t="s">
        <v>18708</v>
      </c>
      <c r="AB1756" s="45" t="s">
        <v>18709</v>
      </c>
      <c r="AC1756" s="45" t="s">
        <v>18710</v>
      </c>
      <c r="AD1756" s="45" t="s">
        <v>2702</v>
      </c>
      <c r="AE1756" s="43" t="s">
        <v>18711</v>
      </c>
      <c r="AF1756" s="45" t="s">
        <v>18712</v>
      </c>
      <c r="AG1756" s="48">
        <v>1</v>
      </c>
    </row>
    <row r="1757" spans="1:33" s="1" customFormat="1" ht="29.25">
      <c r="A1757" s="46" t="s">
        <v>18713</v>
      </c>
      <c r="B1757" s="10" t="s">
        <v>18714</v>
      </c>
      <c r="C1757" s="21" t="s">
        <v>18715</v>
      </c>
      <c r="D1757" s="10" t="s">
        <v>2066</v>
      </c>
      <c r="E1757" s="10" t="s">
        <v>133</v>
      </c>
      <c r="F1757" s="10" t="s">
        <v>147</v>
      </c>
      <c r="G1757" s="10" t="s">
        <v>135</v>
      </c>
      <c r="H1757" s="10" t="s">
        <v>136</v>
      </c>
      <c r="I1757" s="11">
        <v>354553.66</v>
      </c>
      <c r="J1757" s="12">
        <v>1.3137112779620959E-2</v>
      </c>
      <c r="K1757" s="47">
        <v>354553.66</v>
      </c>
      <c r="L1757" s="39" t="s">
        <v>46</v>
      </c>
      <c r="M1757" s="41">
        <v>0</v>
      </c>
      <c r="N1757" s="47">
        <f t="shared" si="54"/>
        <v>354553.66</v>
      </c>
      <c r="O1757" s="39" t="s">
        <v>39</v>
      </c>
      <c r="P1757" s="13" t="s">
        <v>18716</v>
      </c>
      <c r="Q1757" s="40" t="s">
        <v>18717</v>
      </c>
      <c r="R1757" s="40" t="s">
        <v>18718</v>
      </c>
      <c r="S1757" s="40" t="s">
        <v>688</v>
      </c>
      <c r="T1757" s="39" t="s">
        <v>152</v>
      </c>
      <c r="U1757" s="40" t="s">
        <v>18719</v>
      </c>
      <c r="V1757" s="55">
        <v>354553.66</v>
      </c>
      <c r="W1757" s="43" t="s">
        <v>46</v>
      </c>
      <c r="X1757" s="44">
        <v>0</v>
      </c>
      <c r="Y1757" s="55">
        <f t="shared" si="55"/>
        <v>354553.66</v>
      </c>
      <c r="Z1757" s="14" t="s">
        <v>39</v>
      </c>
      <c r="AA1757" s="45" t="s">
        <v>18720</v>
      </c>
      <c r="AB1757" s="45" t="s">
        <v>18721</v>
      </c>
      <c r="AC1757" s="45" t="s">
        <v>18718</v>
      </c>
      <c r="AD1757" s="45" t="s">
        <v>156</v>
      </c>
      <c r="AE1757" s="43" t="s">
        <v>152</v>
      </c>
      <c r="AF1757" s="45" t="s">
        <v>18719</v>
      </c>
      <c r="AG1757" s="48">
        <v>1</v>
      </c>
    </row>
    <row r="1758" spans="1:33" s="1" customFormat="1" ht="29.25">
      <c r="A1758" s="46" t="s">
        <v>18722</v>
      </c>
      <c r="B1758" s="10" t="s">
        <v>18714</v>
      </c>
      <c r="C1758" s="21" t="s">
        <v>18715</v>
      </c>
      <c r="D1758" s="10" t="s">
        <v>18723</v>
      </c>
      <c r="E1758" s="10" t="s">
        <v>133</v>
      </c>
      <c r="F1758" s="10" t="s">
        <v>134</v>
      </c>
      <c r="G1758" s="10" t="s">
        <v>135</v>
      </c>
      <c r="H1758" s="10" t="s">
        <v>136</v>
      </c>
      <c r="I1758" s="11">
        <v>717972.18</v>
      </c>
      <c r="J1758" s="12">
        <v>2.8610400803542449E-2</v>
      </c>
      <c r="K1758" s="47">
        <v>717972.0177999991</v>
      </c>
      <c r="L1758" s="39" t="s">
        <v>46</v>
      </c>
      <c r="M1758" s="41">
        <v>0</v>
      </c>
      <c r="N1758" s="47">
        <f t="shared" si="54"/>
        <v>717972.0177999991</v>
      </c>
      <c r="O1758" s="39" t="s">
        <v>39</v>
      </c>
      <c r="P1758" s="13" t="s">
        <v>18724</v>
      </c>
      <c r="Q1758" s="40" t="s">
        <v>18725</v>
      </c>
      <c r="R1758" s="40" t="s">
        <v>18726</v>
      </c>
      <c r="S1758" s="40" t="s">
        <v>18727</v>
      </c>
      <c r="T1758" s="39" t="s">
        <v>141</v>
      </c>
      <c r="U1758" s="40" t="s">
        <v>18728</v>
      </c>
      <c r="V1758" s="55">
        <v>717972.0177999991</v>
      </c>
      <c r="W1758" s="43" t="s">
        <v>46</v>
      </c>
      <c r="X1758" s="44">
        <v>0</v>
      </c>
      <c r="Y1758" s="55">
        <f t="shared" si="55"/>
        <v>717972.0177999991</v>
      </c>
      <c r="Z1758" s="14" t="s">
        <v>39</v>
      </c>
      <c r="AA1758" s="45" t="s">
        <v>18720</v>
      </c>
      <c r="AB1758" s="45" t="s">
        <v>18729</v>
      </c>
      <c r="AC1758" s="45" t="s">
        <v>18726</v>
      </c>
      <c r="AD1758" s="45" t="s">
        <v>55</v>
      </c>
      <c r="AE1758" s="43" t="s">
        <v>141</v>
      </c>
      <c r="AF1758" s="45" t="s">
        <v>18728</v>
      </c>
      <c r="AG1758" s="48">
        <v>1</v>
      </c>
    </row>
    <row r="1759" spans="1:33" s="1" customFormat="1" ht="29.25">
      <c r="A1759" s="46" t="s">
        <v>18730</v>
      </c>
      <c r="B1759" s="10" t="s">
        <v>18714</v>
      </c>
      <c r="C1759" s="21" t="s">
        <v>18715</v>
      </c>
      <c r="D1759" s="10" t="s">
        <v>598</v>
      </c>
      <c r="E1759" s="10" t="s">
        <v>133</v>
      </c>
      <c r="F1759" s="10" t="s">
        <v>147</v>
      </c>
      <c r="G1759" s="10" t="s">
        <v>135</v>
      </c>
      <c r="H1759" s="10" t="s">
        <v>136</v>
      </c>
      <c r="I1759" s="11">
        <v>886385.22</v>
      </c>
      <c r="J1759" s="12">
        <v>4.8179741444128635E-2</v>
      </c>
      <c r="K1759" s="47">
        <v>886385.22</v>
      </c>
      <c r="L1759" s="39" t="s">
        <v>46</v>
      </c>
      <c r="M1759" s="41">
        <v>0</v>
      </c>
      <c r="N1759" s="47">
        <f t="shared" si="54"/>
        <v>886385.22</v>
      </c>
      <c r="O1759" s="39" t="s">
        <v>39</v>
      </c>
      <c r="P1759" s="13" t="s">
        <v>18731</v>
      </c>
      <c r="Q1759" s="40" t="s">
        <v>18732</v>
      </c>
      <c r="R1759" s="40" t="s">
        <v>18733</v>
      </c>
      <c r="S1759" s="40" t="s">
        <v>688</v>
      </c>
      <c r="T1759" s="39" t="s">
        <v>152</v>
      </c>
      <c r="U1759" s="40" t="s">
        <v>18734</v>
      </c>
      <c r="V1759" s="55">
        <v>886385.22</v>
      </c>
      <c r="W1759" s="43" t="s">
        <v>46</v>
      </c>
      <c r="X1759" s="44">
        <v>0</v>
      </c>
      <c r="Y1759" s="55">
        <f t="shared" si="55"/>
        <v>886385.22</v>
      </c>
      <c r="Z1759" s="14" t="s">
        <v>39</v>
      </c>
      <c r="AA1759" s="45" t="s">
        <v>18720</v>
      </c>
      <c r="AB1759" s="45" t="s">
        <v>18735</v>
      </c>
      <c r="AC1759" s="45" t="s">
        <v>18733</v>
      </c>
      <c r="AD1759" s="45" t="s">
        <v>156</v>
      </c>
      <c r="AE1759" s="43" t="s">
        <v>152</v>
      </c>
      <c r="AF1759" s="45" t="s">
        <v>18734</v>
      </c>
      <c r="AG1759" s="48">
        <v>1</v>
      </c>
    </row>
    <row r="1760" spans="1:33" s="1" customFormat="1" ht="24">
      <c r="A1760" s="46" t="s">
        <v>18736</v>
      </c>
      <c r="B1760" s="10" t="s">
        <v>18737</v>
      </c>
      <c r="C1760" s="21" t="s">
        <v>18738</v>
      </c>
      <c r="D1760" s="10" t="s">
        <v>829</v>
      </c>
      <c r="E1760" s="10" t="s">
        <v>79</v>
      </c>
      <c r="F1760" s="10" t="s">
        <v>44</v>
      </c>
      <c r="G1760" s="10" t="s">
        <v>45</v>
      </c>
      <c r="H1760" s="10" t="s">
        <v>44</v>
      </c>
      <c r="I1760" s="11">
        <v>51506.11</v>
      </c>
      <c r="J1760" s="12">
        <v>7.2378392310674833E-2</v>
      </c>
      <c r="K1760" s="47">
        <v>51505.592999999935</v>
      </c>
      <c r="L1760" s="39" t="s">
        <v>46</v>
      </c>
      <c r="M1760" s="41">
        <v>0</v>
      </c>
      <c r="N1760" s="47">
        <f t="shared" si="54"/>
        <v>51505.592999999935</v>
      </c>
      <c r="O1760" s="39" t="s">
        <v>39</v>
      </c>
      <c r="P1760" s="13" t="s">
        <v>18739</v>
      </c>
      <c r="Q1760" s="40" t="s">
        <v>18740</v>
      </c>
      <c r="R1760" s="40" t="s">
        <v>18741</v>
      </c>
      <c r="S1760" s="40" t="s">
        <v>3530</v>
      </c>
      <c r="T1760" s="39" t="s">
        <v>84</v>
      </c>
      <c r="U1760" s="40" t="s">
        <v>18742</v>
      </c>
      <c r="V1760" s="55">
        <v>36131.545799999949</v>
      </c>
      <c r="W1760" s="43" t="s">
        <v>46</v>
      </c>
      <c r="X1760" s="44">
        <v>0</v>
      </c>
      <c r="Y1760" s="55">
        <f t="shared" si="55"/>
        <v>36131.545799999949</v>
      </c>
      <c r="Z1760" s="14" t="s">
        <v>39</v>
      </c>
      <c r="AA1760" s="45" t="s">
        <v>18743</v>
      </c>
      <c r="AB1760" s="45" t="s">
        <v>18744</v>
      </c>
      <c r="AC1760" s="45" t="s">
        <v>18741</v>
      </c>
      <c r="AD1760" s="45" t="s">
        <v>73</v>
      </c>
      <c r="AE1760" s="43" t="s">
        <v>84</v>
      </c>
      <c r="AF1760" s="45" t="s">
        <v>18742</v>
      </c>
      <c r="AG1760" s="48">
        <v>1</v>
      </c>
    </row>
    <row r="1761" spans="1:33" s="1" customFormat="1" ht="29.25">
      <c r="A1761" s="46" t="s">
        <v>18745</v>
      </c>
      <c r="B1761" s="10" t="s">
        <v>18737</v>
      </c>
      <c r="C1761" s="21" t="s">
        <v>18738</v>
      </c>
      <c r="D1761" s="10" t="s">
        <v>18746</v>
      </c>
      <c r="E1761" s="10" t="s">
        <v>79</v>
      </c>
      <c r="F1761" s="10" t="s">
        <v>44</v>
      </c>
      <c r="G1761" s="10" t="s">
        <v>45</v>
      </c>
      <c r="H1761" s="10" t="s">
        <v>44</v>
      </c>
      <c r="I1761" s="11">
        <v>113313.46</v>
      </c>
      <c r="J1761" s="12">
        <v>2.8380133632008281E-2</v>
      </c>
      <c r="K1761" s="47">
        <v>113313.36079999985</v>
      </c>
      <c r="L1761" s="39" t="s">
        <v>46</v>
      </c>
      <c r="M1761" s="41">
        <v>0</v>
      </c>
      <c r="N1761" s="47">
        <f t="shared" si="54"/>
        <v>113313.36079999985</v>
      </c>
      <c r="O1761" s="39" t="s">
        <v>39</v>
      </c>
      <c r="P1761" s="13" t="s">
        <v>18747</v>
      </c>
      <c r="Q1761" s="40" t="s">
        <v>18748</v>
      </c>
      <c r="R1761" s="40" t="s">
        <v>18749</v>
      </c>
      <c r="S1761" s="40" t="s">
        <v>2909</v>
      </c>
      <c r="T1761" s="39" t="s">
        <v>125</v>
      </c>
      <c r="U1761" s="40" t="s">
        <v>18750</v>
      </c>
      <c r="V1761" s="55">
        <v>72263.091599999898</v>
      </c>
      <c r="W1761" s="43" t="s">
        <v>46</v>
      </c>
      <c r="X1761" s="44">
        <v>0</v>
      </c>
      <c r="Y1761" s="55">
        <f t="shared" si="55"/>
        <v>72263.091599999898</v>
      </c>
      <c r="Z1761" s="14" t="s">
        <v>39</v>
      </c>
      <c r="AA1761" s="45" t="s">
        <v>18751</v>
      </c>
      <c r="AB1761" s="45" t="s">
        <v>18752</v>
      </c>
      <c r="AC1761" s="45" t="s">
        <v>18749</v>
      </c>
      <c r="AD1761" s="45" t="s">
        <v>73</v>
      </c>
      <c r="AE1761" s="43" t="s">
        <v>125</v>
      </c>
      <c r="AF1761" s="45" t="s">
        <v>18750</v>
      </c>
      <c r="AG1761" s="48">
        <v>1</v>
      </c>
    </row>
    <row r="1762" spans="1:33" s="1" customFormat="1" ht="28.5">
      <c r="A1762" s="46" t="s">
        <v>18753</v>
      </c>
      <c r="B1762" s="10" t="s">
        <v>18754</v>
      </c>
      <c r="C1762" s="21" t="s">
        <v>18755</v>
      </c>
      <c r="D1762" s="10" t="s">
        <v>804</v>
      </c>
      <c r="E1762" s="10" t="s">
        <v>79</v>
      </c>
      <c r="F1762" s="10" t="s">
        <v>44</v>
      </c>
      <c r="G1762" s="10" t="s">
        <v>45</v>
      </c>
      <c r="H1762" s="10" t="s">
        <v>44</v>
      </c>
      <c r="I1762" s="11">
        <v>1619.35</v>
      </c>
      <c r="J1762" s="12">
        <v>9.0450898343588951E-2</v>
      </c>
      <c r="K1762" s="47">
        <v>1619.1545999999978</v>
      </c>
      <c r="L1762" s="39" t="s">
        <v>46</v>
      </c>
      <c r="M1762" s="41">
        <v>0</v>
      </c>
      <c r="N1762" s="47">
        <f t="shared" si="54"/>
        <v>1619.1545999999978</v>
      </c>
      <c r="O1762" s="39" t="s">
        <v>39</v>
      </c>
      <c r="P1762" s="13" t="s">
        <v>18756</v>
      </c>
      <c r="Q1762" s="40" t="s">
        <v>18757</v>
      </c>
      <c r="R1762" s="40" t="s">
        <v>18758</v>
      </c>
      <c r="S1762" s="40" t="s">
        <v>18759</v>
      </c>
      <c r="T1762" s="39" t="s">
        <v>125</v>
      </c>
      <c r="U1762" s="40" t="s">
        <v>18760</v>
      </c>
      <c r="V1762" s="55">
        <v>960.0857999999987</v>
      </c>
      <c r="W1762" s="43" t="s">
        <v>46</v>
      </c>
      <c r="X1762" s="44">
        <v>0</v>
      </c>
      <c r="Y1762" s="55">
        <f t="shared" si="55"/>
        <v>960.0857999999987</v>
      </c>
      <c r="Z1762" s="14" t="s">
        <v>39</v>
      </c>
      <c r="AA1762" s="45" t="s">
        <v>18761</v>
      </c>
      <c r="AB1762" s="45" t="s">
        <v>18762</v>
      </c>
      <c r="AC1762" s="45" t="s">
        <v>18763</v>
      </c>
      <c r="AD1762" s="45" t="s">
        <v>271</v>
      </c>
      <c r="AE1762" s="43" t="s">
        <v>259</v>
      </c>
      <c r="AF1762" s="45" t="s">
        <v>18764</v>
      </c>
      <c r="AG1762" s="48">
        <v>1</v>
      </c>
    </row>
    <row r="1763" spans="1:33" s="1" customFormat="1" ht="85.5">
      <c r="A1763" s="46" t="s">
        <v>18765</v>
      </c>
      <c r="B1763" s="10" t="s">
        <v>18754</v>
      </c>
      <c r="C1763" s="21" t="s">
        <v>18755</v>
      </c>
      <c r="D1763" s="10" t="s">
        <v>2430</v>
      </c>
      <c r="E1763" s="10" t="s">
        <v>79</v>
      </c>
      <c r="F1763" s="10" t="s">
        <v>44</v>
      </c>
      <c r="G1763" s="10" t="s">
        <v>45</v>
      </c>
      <c r="H1763" s="10" t="s">
        <v>44</v>
      </c>
      <c r="I1763" s="11">
        <v>3238.7</v>
      </c>
      <c r="J1763" s="12">
        <v>6.3012340911475608E-4</v>
      </c>
      <c r="K1763" s="47">
        <v>3238.3091999999956</v>
      </c>
      <c r="L1763" s="39" t="s">
        <v>46</v>
      </c>
      <c r="M1763" s="41">
        <v>0</v>
      </c>
      <c r="N1763" s="47">
        <f t="shared" si="54"/>
        <v>3238.3091999999956</v>
      </c>
      <c r="O1763" s="39" t="s">
        <v>39</v>
      </c>
      <c r="P1763" s="13" t="s">
        <v>18766</v>
      </c>
      <c r="Q1763" s="40" t="s">
        <v>18767</v>
      </c>
      <c r="R1763" s="40" t="s">
        <v>18768</v>
      </c>
      <c r="S1763" s="40" t="s">
        <v>18769</v>
      </c>
      <c r="T1763" s="39" t="s">
        <v>125</v>
      </c>
      <c r="U1763" s="40" t="s">
        <v>18770</v>
      </c>
      <c r="V1763" s="55">
        <v>2061.7023999999974</v>
      </c>
      <c r="W1763" s="43" t="s">
        <v>46</v>
      </c>
      <c r="X1763" s="44">
        <v>0</v>
      </c>
      <c r="Y1763" s="55">
        <f t="shared" si="55"/>
        <v>2061.7023999999974</v>
      </c>
      <c r="Z1763" s="14" t="s">
        <v>39</v>
      </c>
      <c r="AA1763" s="45" t="s">
        <v>18771</v>
      </c>
      <c r="AB1763" s="45" t="s">
        <v>18772</v>
      </c>
      <c r="AC1763" s="45" t="s">
        <v>18773</v>
      </c>
      <c r="AD1763" s="45" t="s">
        <v>3026</v>
      </c>
      <c r="AE1763" s="43" t="s">
        <v>111</v>
      </c>
      <c r="AF1763" s="45" t="s">
        <v>18774</v>
      </c>
      <c r="AG1763" s="48">
        <v>1</v>
      </c>
    </row>
    <row r="1764" spans="1:33" s="1" customFormat="1" ht="24">
      <c r="A1764" s="46" t="s">
        <v>18775</v>
      </c>
      <c r="B1764" s="10" t="s">
        <v>18776</v>
      </c>
      <c r="C1764" s="21" t="s">
        <v>18777</v>
      </c>
      <c r="D1764" s="10" t="s">
        <v>1959</v>
      </c>
      <c r="E1764" s="10" t="s">
        <v>44</v>
      </c>
      <c r="F1764" s="10" t="s">
        <v>44</v>
      </c>
      <c r="G1764" s="10" t="s">
        <v>45</v>
      </c>
      <c r="H1764" s="10" t="s">
        <v>44</v>
      </c>
      <c r="I1764" s="11">
        <v>89400.6</v>
      </c>
      <c r="J1764" s="12">
        <v>0.443924759282603</v>
      </c>
      <c r="K1764" s="47">
        <v>89400.6</v>
      </c>
      <c r="L1764" s="39" t="s">
        <v>46</v>
      </c>
      <c r="M1764" s="41">
        <v>0</v>
      </c>
      <c r="N1764" s="47">
        <f t="shared" si="54"/>
        <v>89400.6</v>
      </c>
      <c r="O1764" s="39" t="s">
        <v>39</v>
      </c>
      <c r="P1764" s="13" t="s">
        <v>18778</v>
      </c>
      <c r="Q1764" s="40" t="s">
        <v>2578</v>
      </c>
      <c r="R1764" s="40" t="s">
        <v>2578</v>
      </c>
      <c r="S1764" s="40" t="s">
        <v>18759</v>
      </c>
      <c r="T1764" s="39" t="s">
        <v>125</v>
      </c>
      <c r="U1764" s="40" t="s">
        <v>15085</v>
      </c>
      <c r="V1764" s="55">
        <v>89400.6</v>
      </c>
      <c r="W1764" s="43" t="s">
        <v>46</v>
      </c>
      <c r="X1764" s="44">
        <v>0</v>
      </c>
      <c r="Y1764" s="55">
        <f t="shared" si="55"/>
        <v>89400.6</v>
      </c>
      <c r="Z1764" s="14" t="s">
        <v>39</v>
      </c>
      <c r="AA1764" s="45" t="s">
        <v>18779</v>
      </c>
      <c r="AB1764" s="45" t="s">
        <v>668</v>
      </c>
      <c r="AC1764" s="45" t="s">
        <v>668</v>
      </c>
      <c r="AD1764" s="45" t="s">
        <v>2826</v>
      </c>
      <c r="AE1764" s="43" t="s">
        <v>1427</v>
      </c>
      <c r="AF1764" s="45" t="s">
        <v>18780</v>
      </c>
      <c r="AG1764" s="48">
        <v>1</v>
      </c>
    </row>
    <row r="1765" spans="1:33" s="1" customFormat="1" ht="28.5">
      <c r="A1765" s="46" t="s">
        <v>18781</v>
      </c>
      <c r="B1765" s="10" t="s">
        <v>18782</v>
      </c>
      <c r="C1765" s="21" t="s">
        <v>18783</v>
      </c>
      <c r="D1765" s="10" t="s">
        <v>1959</v>
      </c>
      <c r="E1765" s="10" t="s">
        <v>79</v>
      </c>
      <c r="F1765" s="10" t="s">
        <v>44</v>
      </c>
      <c r="G1765" s="10" t="s">
        <v>45</v>
      </c>
      <c r="H1765" s="10" t="s">
        <v>44</v>
      </c>
      <c r="I1765" s="11">
        <v>272.89999999999998</v>
      </c>
      <c r="J1765" s="12">
        <v>4.063754215143216E-4</v>
      </c>
      <c r="K1765" s="47">
        <v>272.49959999999965</v>
      </c>
      <c r="L1765" s="39" t="s">
        <v>46</v>
      </c>
      <c r="M1765" s="41">
        <v>0</v>
      </c>
      <c r="N1765" s="47">
        <f t="shared" si="54"/>
        <v>272.49959999999965</v>
      </c>
      <c r="O1765" s="39" t="s">
        <v>39</v>
      </c>
      <c r="P1765" s="13" t="s">
        <v>18784</v>
      </c>
      <c r="Q1765" s="40" t="s">
        <v>18785</v>
      </c>
      <c r="R1765" s="40" t="s">
        <v>18786</v>
      </c>
      <c r="S1765" s="40" t="s">
        <v>4671</v>
      </c>
      <c r="T1765" s="39" t="s">
        <v>84</v>
      </c>
      <c r="U1765" s="40" t="s">
        <v>18787</v>
      </c>
      <c r="V1765" s="55">
        <v>272.49959999999965</v>
      </c>
      <c r="W1765" s="43" t="s">
        <v>46</v>
      </c>
      <c r="X1765" s="44">
        <v>0</v>
      </c>
      <c r="Y1765" s="55">
        <f t="shared" si="55"/>
        <v>272.49959999999965</v>
      </c>
      <c r="Z1765" s="14" t="s">
        <v>39</v>
      </c>
      <c r="AA1765" s="45" t="s">
        <v>18788</v>
      </c>
      <c r="AB1765" s="45" t="s">
        <v>18789</v>
      </c>
      <c r="AC1765" s="45" t="s">
        <v>18786</v>
      </c>
      <c r="AD1765" s="45" t="s">
        <v>73</v>
      </c>
      <c r="AE1765" s="43" t="s">
        <v>84</v>
      </c>
      <c r="AF1765" s="45" t="s">
        <v>18790</v>
      </c>
      <c r="AG1765" s="48">
        <v>1</v>
      </c>
    </row>
    <row r="1766" spans="1:33" s="1" customFormat="1" ht="29.25">
      <c r="A1766" s="46" t="s">
        <v>18791</v>
      </c>
      <c r="B1766" s="10" t="s">
        <v>18782</v>
      </c>
      <c r="C1766" s="21" t="s">
        <v>18783</v>
      </c>
      <c r="D1766" s="10" t="s">
        <v>847</v>
      </c>
      <c r="E1766" s="10" t="s">
        <v>79</v>
      </c>
      <c r="F1766" s="10" t="s">
        <v>44</v>
      </c>
      <c r="G1766" s="10" t="s">
        <v>45</v>
      </c>
      <c r="H1766" s="10" t="s">
        <v>44</v>
      </c>
      <c r="I1766" s="11">
        <v>454.83</v>
      </c>
      <c r="J1766" s="12">
        <v>1.4207320365504898E-2</v>
      </c>
      <c r="K1766" s="47">
        <v>454.16599999999937</v>
      </c>
      <c r="L1766" s="39" t="s">
        <v>46</v>
      </c>
      <c r="M1766" s="41">
        <v>0</v>
      </c>
      <c r="N1766" s="47">
        <f t="shared" si="54"/>
        <v>454.16599999999937</v>
      </c>
      <c r="O1766" s="39" t="s">
        <v>39</v>
      </c>
      <c r="P1766" s="13" t="s">
        <v>18792</v>
      </c>
      <c r="Q1766" s="40" t="s">
        <v>18793</v>
      </c>
      <c r="R1766" s="40" t="s">
        <v>18794</v>
      </c>
      <c r="S1766" s="40" t="s">
        <v>18795</v>
      </c>
      <c r="T1766" s="39" t="s">
        <v>395</v>
      </c>
      <c r="U1766" s="40" t="s">
        <v>18796</v>
      </c>
      <c r="V1766" s="55">
        <v>360.16419999999954</v>
      </c>
      <c r="W1766" s="43" t="s">
        <v>46</v>
      </c>
      <c r="X1766" s="44">
        <v>0</v>
      </c>
      <c r="Y1766" s="55">
        <f t="shared" si="55"/>
        <v>360.16419999999954</v>
      </c>
      <c r="Z1766" s="14" t="s">
        <v>39</v>
      </c>
      <c r="AA1766" s="45" t="s">
        <v>18797</v>
      </c>
      <c r="AB1766" s="45" t="s">
        <v>18798</v>
      </c>
      <c r="AC1766" s="45" t="s">
        <v>18799</v>
      </c>
      <c r="AD1766" s="45" t="s">
        <v>436</v>
      </c>
      <c r="AE1766" s="43" t="s">
        <v>18800</v>
      </c>
      <c r="AF1766" s="45" t="s">
        <v>18801</v>
      </c>
      <c r="AG1766" s="48">
        <v>1</v>
      </c>
    </row>
    <row r="1767" spans="1:33" s="1" customFormat="1" ht="29.25">
      <c r="A1767" s="46" t="s">
        <v>18802</v>
      </c>
      <c r="B1767" s="10" t="s">
        <v>18782</v>
      </c>
      <c r="C1767" s="21" t="s">
        <v>18783</v>
      </c>
      <c r="D1767" s="10" t="s">
        <v>698</v>
      </c>
      <c r="E1767" s="10" t="s">
        <v>79</v>
      </c>
      <c r="F1767" s="10" t="s">
        <v>44</v>
      </c>
      <c r="G1767" s="10" t="s">
        <v>45</v>
      </c>
      <c r="H1767" s="10" t="s">
        <v>44</v>
      </c>
      <c r="I1767" s="11">
        <v>909.67</v>
      </c>
      <c r="J1767" s="12">
        <v>1.3300304503666706E-2</v>
      </c>
      <c r="K1767" s="47">
        <v>909.38819999999885</v>
      </c>
      <c r="L1767" s="39" t="s">
        <v>46</v>
      </c>
      <c r="M1767" s="41">
        <v>0</v>
      </c>
      <c r="N1767" s="47">
        <f t="shared" si="54"/>
        <v>909.38819999999885</v>
      </c>
      <c r="O1767" s="39" t="s">
        <v>39</v>
      </c>
      <c r="P1767" s="13" t="s">
        <v>18803</v>
      </c>
      <c r="Q1767" s="40" t="s">
        <v>18804</v>
      </c>
      <c r="R1767" s="40" t="s">
        <v>18805</v>
      </c>
      <c r="S1767" s="40" t="s">
        <v>1435</v>
      </c>
      <c r="T1767" s="39" t="s">
        <v>395</v>
      </c>
      <c r="U1767" s="40" t="s">
        <v>18806</v>
      </c>
      <c r="V1767" s="55">
        <v>610.48359999999923</v>
      </c>
      <c r="W1767" s="43" t="s">
        <v>46</v>
      </c>
      <c r="X1767" s="44">
        <v>0</v>
      </c>
      <c r="Y1767" s="55">
        <f t="shared" si="55"/>
        <v>610.48359999999923</v>
      </c>
      <c r="Z1767" s="14" t="s">
        <v>39</v>
      </c>
      <c r="AA1767" s="45" t="s">
        <v>18797</v>
      </c>
      <c r="AB1767" s="45" t="s">
        <v>18807</v>
      </c>
      <c r="AC1767" s="45" t="s">
        <v>18808</v>
      </c>
      <c r="AD1767" s="45" t="s">
        <v>436</v>
      </c>
      <c r="AE1767" s="43" t="s">
        <v>18800</v>
      </c>
      <c r="AF1767" s="45" t="s">
        <v>18809</v>
      </c>
      <c r="AG1767" s="48">
        <v>1</v>
      </c>
    </row>
    <row r="1768" spans="1:33" s="1" customFormat="1" ht="29.25">
      <c r="A1768" s="46" t="s">
        <v>18810</v>
      </c>
      <c r="B1768" s="10" t="s">
        <v>18782</v>
      </c>
      <c r="C1768" s="21" t="s">
        <v>18783</v>
      </c>
      <c r="D1768" s="10" t="s">
        <v>464</v>
      </c>
      <c r="E1768" s="10" t="s">
        <v>79</v>
      </c>
      <c r="F1768" s="10" t="s">
        <v>44</v>
      </c>
      <c r="G1768" s="10" t="s">
        <v>45</v>
      </c>
      <c r="H1768" s="10" t="s">
        <v>44</v>
      </c>
      <c r="I1768" s="11">
        <v>1819.34</v>
      </c>
      <c r="J1768" s="12">
        <v>1.4238163918440041E-2</v>
      </c>
      <c r="K1768" s="47">
        <v>1818.7763999999977</v>
      </c>
      <c r="L1768" s="39" t="s">
        <v>46</v>
      </c>
      <c r="M1768" s="41">
        <v>0</v>
      </c>
      <c r="N1768" s="47">
        <f t="shared" si="54"/>
        <v>1818.7763999999977</v>
      </c>
      <c r="O1768" s="39" t="s">
        <v>39</v>
      </c>
      <c r="P1768" s="13" t="s">
        <v>18811</v>
      </c>
      <c r="Q1768" s="40" t="s">
        <v>18812</v>
      </c>
      <c r="R1768" s="40" t="s">
        <v>18813</v>
      </c>
      <c r="S1768" s="40" t="s">
        <v>1435</v>
      </c>
      <c r="T1768" s="39" t="s">
        <v>395</v>
      </c>
      <c r="U1768" s="40" t="s">
        <v>18814</v>
      </c>
      <c r="V1768" s="55">
        <v>1075.2115999999985</v>
      </c>
      <c r="W1768" s="43" t="s">
        <v>46</v>
      </c>
      <c r="X1768" s="44">
        <v>0</v>
      </c>
      <c r="Y1768" s="55">
        <f t="shared" si="55"/>
        <v>1075.2115999999985</v>
      </c>
      <c r="Z1768" s="14" t="s">
        <v>39</v>
      </c>
      <c r="AA1768" s="45" t="s">
        <v>18815</v>
      </c>
      <c r="AB1768" s="45" t="s">
        <v>18816</v>
      </c>
      <c r="AC1768" s="45" t="s">
        <v>18817</v>
      </c>
      <c r="AD1768" s="45" t="s">
        <v>436</v>
      </c>
      <c r="AE1768" s="43" t="s">
        <v>18800</v>
      </c>
      <c r="AF1768" s="45" t="s">
        <v>18818</v>
      </c>
      <c r="AG1768" s="48">
        <v>1</v>
      </c>
    </row>
    <row r="1769" spans="1:33" s="1" customFormat="1" ht="171">
      <c r="A1769" s="46" t="s">
        <v>18819</v>
      </c>
      <c r="B1769" s="10" t="s">
        <v>18820</v>
      </c>
      <c r="C1769" s="21" t="s">
        <v>18821</v>
      </c>
      <c r="D1769" s="10" t="s">
        <v>10205</v>
      </c>
      <c r="E1769" s="10" t="s">
        <v>133</v>
      </c>
      <c r="F1769" s="10" t="s">
        <v>147</v>
      </c>
      <c r="G1769" s="10" t="s">
        <v>18822</v>
      </c>
      <c r="H1769" s="10" t="s">
        <v>133</v>
      </c>
      <c r="I1769" s="11">
        <v>338517.87</v>
      </c>
      <c r="J1769" s="12">
        <v>1.0178407454486973E-2</v>
      </c>
      <c r="K1769" s="47">
        <v>338517.38099999953</v>
      </c>
      <c r="L1769" s="39" t="s">
        <v>46</v>
      </c>
      <c r="M1769" s="41">
        <v>0</v>
      </c>
      <c r="N1769" s="47">
        <f t="shared" si="54"/>
        <v>338517.38099999953</v>
      </c>
      <c r="O1769" s="39" t="s">
        <v>39</v>
      </c>
      <c r="P1769" s="13" t="s">
        <v>18823</v>
      </c>
      <c r="Q1769" s="40" t="s">
        <v>18824</v>
      </c>
      <c r="R1769" s="40" t="s">
        <v>18825</v>
      </c>
      <c r="S1769" s="40" t="s">
        <v>18826</v>
      </c>
      <c r="T1769" s="39" t="s">
        <v>563</v>
      </c>
      <c r="U1769" s="40" t="s">
        <v>18827</v>
      </c>
      <c r="V1769" s="55">
        <v>214730.74099999972</v>
      </c>
      <c r="W1769" s="43" t="s">
        <v>46</v>
      </c>
      <c r="X1769" s="44">
        <v>0</v>
      </c>
      <c r="Y1769" s="55">
        <f t="shared" si="55"/>
        <v>214730.74099999972</v>
      </c>
      <c r="Z1769" s="14" t="s">
        <v>39</v>
      </c>
      <c r="AA1769" s="45" t="s">
        <v>18828</v>
      </c>
      <c r="AB1769" s="45" t="s">
        <v>18829</v>
      </c>
      <c r="AC1769" s="45" t="s">
        <v>18830</v>
      </c>
      <c r="AD1769" s="45" t="s">
        <v>2572</v>
      </c>
      <c r="AE1769" s="43" t="s">
        <v>2276</v>
      </c>
      <c r="AF1769" s="45" t="s">
        <v>18831</v>
      </c>
      <c r="AG1769" s="48">
        <v>1</v>
      </c>
    </row>
    <row r="1770" spans="1:33" s="1" customFormat="1" ht="42.75">
      <c r="A1770" s="46" t="s">
        <v>18832</v>
      </c>
      <c r="B1770" s="10" t="s">
        <v>18820</v>
      </c>
      <c r="C1770" s="21" t="s">
        <v>18821</v>
      </c>
      <c r="D1770" s="10" t="s">
        <v>18833</v>
      </c>
      <c r="E1770" s="10" t="s">
        <v>133</v>
      </c>
      <c r="F1770" s="10" t="s">
        <v>147</v>
      </c>
      <c r="G1770" s="10" t="s">
        <v>18822</v>
      </c>
      <c r="H1770" s="10" t="s">
        <v>133</v>
      </c>
      <c r="I1770" s="11">
        <v>677035.75</v>
      </c>
      <c r="J1770" s="12">
        <v>8.5889822134534416E-2</v>
      </c>
      <c r="K1770" s="47">
        <v>677034.76199999906</v>
      </c>
      <c r="L1770" s="39" t="s">
        <v>46</v>
      </c>
      <c r="M1770" s="41">
        <v>0</v>
      </c>
      <c r="N1770" s="47">
        <f t="shared" si="54"/>
        <v>677034.76199999906</v>
      </c>
      <c r="O1770" s="39" t="s">
        <v>39</v>
      </c>
      <c r="P1770" s="13" t="s">
        <v>18834</v>
      </c>
      <c r="Q1770" s="40" t="s">
        <v>18835</v>
      </c>
      <c r="R1770" s="40" t="s">
        <v>18836</v>
      </c>
      <c r="S1770" s="40" t="s">
        <v>688</v>
      </c>
      <c r="T1770" s="39" t="s">
        <v>152</v>
      </c>
      <c r="U1770" s="40" t="s">
        <v>18837</v>
      </c>
      <c r="V1770" s="55">
        <v>462191.00759999937</v>
      </c>
      <c r="W1770" s="43" t="s">
        <v>46</v>
      </c>
      <c r="X1770" s="44">
        <v>0</v>
      </c>
      <c r="Y1770" s="55">
        <f t="shared" si="55"/>
        <v>462191.00759999937</v>
      </c>
      <c r="Z1770" s="14" t="s">
        <v>39</v>
      </c>
      <c r="AA1770" s="45" t="s">
        <v>18838</v>
      </c>
      <c r="AB1770" s="45" t="s">
        <v>18839</v>
      </c>
      <c r="AC1770" s="45" t="s">
        <v>18840</v>
      </c>
      <c r="AD1770" s="45" t="s">
        <v>2572</v>
      </c>
      <c r="AE1770" s="43" t="s">
        <v>2276</v>
      </c>
      <c r="AF1770" s="45" t="s">
        <v>18841</v>
      </c>
      <c r="AG1770" s="48">
        <v>1</v>
      </c>
    </row>
    <row r="1771" spans="1:33" s="1" customFormat="1" ht="42.75">
      <c r="A1771" s="46" t="s">
        <v>18842</v>
      </c>
      <c r="B1771" s="10" t="s">
        <v>18820</v>
      </c>
      <c r="C1771" s="21" t="s">
        <v>18821</v>
      </c>
      <c r="D1771" s="10" t="s">
        <v>18843</v>
      </c>
      <c r="E1771" s="10" t="s">
        <v>133</v>
      </c>
      <c r="F1771" s="10" t="s">
        <v>147</v>
      </c>
      <c r="G1771" s="10" t="s">
        <v>18822</v>
      </c>
      <c r="H1771" s="10" t="s">
        <v>133</v>
      </c>
      <c r="I1771" s="11">
        <v>1354071.5</v>
      </c>
      <c r="J1771" s="12">
        <v>8.700557134092006E-2</v>
      </c>
      <c r="K1771" s="47">
        <v>1354070.5801999981</v>
      </c>
      <c r="L1771" s="39" t="s">
        <v>46</v>
      </c>
      <c r="M1771" s="41">
        <v>0</v>
      </c>
      <c r="N1771" s="47">
        <f t="shared" si="54"/>
        <v>1354070.5801999981</v>
      </c>
      <c r="O1771" s="39" t="s">
        <v>39</v>
      </c>
      <c r="P1771" s="13" t="s">
        <v>18844</v>
      </c>
      <c r="Q1771" s="40" t="s">
        <v>18845</v>
      </c>
      <c r="R1771" s="40" t="s">
        <v>18846</v>
      </c>
      <c r="S1771" s="40" t="s">
        <v>2799</v>
      </c>
      <c r="T1771" s="39" t="s">
        <v>2276</v>
      </c>
      <c r="U1771" s="40" t="s">
        <v>18847</v>
      </c>
      <c r="V1771" s="55">
        <v>693113.29459999909</v>
      </c>
      <c r="W1771" s="43" t="s">
        <v>46</v>
      </c>
      <c r="X1771" s="44">
        <v>0</v>
      </c>
      <c r="Y1771" s="55">
        <f t="shared" si="55"/>
        <v>693113.29459999909</v>
      </c>
      <c r="Z1771" s="14" t="s">
        <v>39</v>
      </c>
      <c r="AA1771" s="45" t="s">
        <v>18848</v>
      </c>
      <c r="AB1771" s="45" t="s">
        <v>18849</v>
      </c>
      <c r="AC1771" s="45" t="s">
        <v>18850</v>
      </c>
      <c r="AD1771" s="45" t="s">
        <v>2572</v>
      </c>
      <c r="AE1771" s="43" t="s">
        <v>2276</v>
      </c>
      <c r="AF1771" s="45" t="s">
        <v>18851</v>
      </c>
      <c r="AG1771" s="48">
        <v>1</v>
      </c>
    </row>
    <row r="1772" spans="1:33" s="1" customFormat="1" ht="156.75">
      <c r="A1772" s="46" t="s">
        <v>18852</v>
      </c>
      <c r="B1772" s="10" t="s">
        <v>18820</v>
      </c>
      <c r="C1772" s="21" t="s">
        <v>18821</v>
      </c>
      <c r="D1772" s="10" t="s">
        <v>18853</v>
      </c>
      <c r="E1772" s="10" t="s">
        <v>133</v>
      </c>
      <c r="F1772" s="10" t="s">
        <v>147</v>
      </c>
      <c r="G1772" s="10" t="s">
        <v>18822</v>
      </c>
      <c r="H1772" s="10" t="s">
        <v>133</v>
      </c>
      <c r="I1772" s="11">
        <v>422192.71</v>
      </c>
      <c r="J1772" s="12">
        <v>4.427342536427165E-4</v>
      </c>
      <c r="K1772" s="47">
        <v>422191.65739999944</v>
      </c>
      <c r="L1772" s="39" t="s">
        <v>46</v>
      </c>
      <c r="M1772" s="41">
        <v>0</v>
      </c>
      <c r="N1772" s="47">
        <f t="shared" si="54"/>
        <v>422191.65739999944</v>
      </c>
      <c r="O1772" s="39" t="s">
        <v>39</v>
      </c>
      <c r="P1772" s="13" t="s">
        <v>18854</v>
      </c>
      <c r="Q1772" s="40" t="s">
        <v>18855</v>
      </c>
      <c r="R1772" s="40" t="s">
        <v>18856</v>
      </c>
      <c r="S1772" s="40" t="s">
        <v>18857</v>
      </c>
      <c r="T1772" s="39" t="s">
        <v>152</v>
      </c>
      <c r="U1772" s="40" t="s">
        <v>18858</v>
      </c>
      <c r="V1772" s="55">
        <v>422191.65739999944</v>
      </c>
      <c r="W1772" s="43" t="s">
        <v>46</v>
      </c>
      <c r="X1772" s="44">
        <v>0</v>
      </c>
      <c r="Y1772" s="55">
        <f t="shared" si="55"/>
        <v>422191.65739999944</v>
      </c>
      <c r="Z1772" s="14" t="s">
        <v>39</v>
      </c>
      <c r="AA1772" s="45" t="s">
        <v>18859</v>
      </c>
      <c r="AB1772" s="45" t="s">
        <v>18860</v>
      </c>
      <c r="AC1772" s="45" t="s">
        <v>18856</v>
      </c>
      <c r="AD1772" s="45" t="s">
        <v>156</v>
      </c>
      <c r="AE1772" s="43" t="s">
        <v>152</v>
      </c>
      <c r="AF1772" s="45" t="s">
        <v>18858</v>
      </c>
      <c r="AG1772" s="48">
        <v>1</v>
      </c>
    </row>
    <row r="1773" spans="1:33" s="1" customFormat="1" ht="57">
      <c r="A1773" s="46" t="s">
        <v>18861</v>
      </c>
      <c r="B1773" s="10" t="s">
        <v>18820</v>
      </c>
      <c r="C1773" s="21" t="s">
        <v>18821</v>
      </c>
      <c r="D1773" s="10" t="s">
        <v>7738</v>
      </c>
      <c r="E1773" s="10" t="s">
        <v>133</v>
      </c>
      <c r="F1773" s="10" t="s">
        <v>147</v>
      </c>
      <c r="G1773" s="10" t="s">
        <v>18822</v>
      </c>
      <c r="H1773" s="10" t="s">
        <v>133</v>
      </c>
      <c r="I1773" s="11">
        <v>703654.17</v>
      </c>
      <c r="J1773" s="12">
        <v>2.0291986625291174E-2</v>
      </c>
      <c r="K1773" s="47">
        <v>703653.11439999903</v>
      </c>
      <c r="L1773" s="39" t="s">
        <v>46</v>
      </c>
      <c r="M1773" s="41">
        <v>0</v>
      </c>
      <c r="N1773" s="47">
        <f t="shared" si="54"/>
        <v>703653.11439999903</v>
      </c>
      <c r="O1773" s="39" t="s">
        <v>39</v>
      </c>
      <c r="P1773" s="13" t="s">
        <v>18862</v>
      </c>
      <c r="Q1773" s="40" t="s">
        <v>18863</v>
      </c>
      <c r="R1773" s="40" t="s">
        <v>18864</v>
      </c>
      <c r="S1773" s="40" t="s">
        <v>18865</v>
      </c>
      <c r="T1773" s="39" t="s">
        <v>152</v>
      </c>
      <c r="U1773" s="40" t="s">
        <v>18866</v>
      </c>
      <c r="V1773" s="55">
        <v>703653.11439999903</v>
      </c>
      <c r="W1773" s="43" t="s">
        <v>46</v>
      </c>
      <c r="X1773" s="44">
        <v>0</v>
      </c>
      <c r="Y1773" s="55">
        <f t="shared" si="55"/>
        <v>703653.11439999903</v>
      </c>
      <c r="Z1773" s="14" t="s">
        <v>39</v>
      </c>
      <c r="AA1773" s="45" t="s">
        <v>18867</v>
      </c>
      <c r="AB1773" s="45" t="s">
        <v>18868</v>
      </c>
      <c r="AC1773" s="45" t="s">
        <v>18864</v>
      </c>
      <c r="AD1773" s="45" t="s">
        <v>693</v>
      </c>
      <c r="AE1773" s="43" t="s">
        <v>152</v>
      </c>
      <c r="AF1773" s="45" t="s">
        <v>18866</v>
      </c>
      <c r="AG1773" s="48">
        <v>1</v>
      </c>
    </row>
    <row r="1774" spans="1:33" s="1" customFormat="1" ht="42.75">
      <c r="A1774" s="46" t="s">
        <v>18869</v>
      </c>
      <c r="B1774" s="10" t="s">
        <v>18870</v>
      </c>
      <c r="C1774" s="21" t="s">
        <v>18871</v>
      </c>
      <c r="D1774" s="10" t="s">
        <v>250</v>
      </c>
      <c r="E1774" s="10" t="s">
        <v>61</v>
      </c>
      <c r="F1774" s="10" t="s">
        <v>62</v>
      </c>
      <c r="G1774" s="10" t="s">
        <v>45</v>
      </c>
      <c r="H1774" s="10" t="s">
        <v>63</v>
      </c>
      <c r="I1774" s="11"/>
      <c r="J1774" s="12">
        <v>6.8410256431268709E-3</v>
      </c>
      <c r="K1774" s="47">
        <v>286.79268352000003</v>
      </c>
      <c r="L1774" s="39" t="s">
        <v>46</v>
      </c>
      <c r="M1774" s="41">
        <v>0</v>
      </c>
      <c r="N1774" s="47">
        <f t="shared" si="54"/>
        <v>286.79268352000003</v>
      </c>
      <c r="O1774" s="39" t="s">
        <v>39</v>
      </c>
      <c r="P1774" s="13" t="s">
        <v>18872</v>
      </c>
      <c r="Q1774" s="40" t="s">
        <v>18873</v>
      </c>
      <c r="R1774" s="40" t="s">
        <v>18874</v>
      </c>
      <c r="S1774" s="40" t="s">
        <v>18875</v>
      </c>
      <c r="T1774" s="39" t="s">
        <v>613</v>
      </c>
      <c r="U1774" s="40" t="s">
        <v>18876</v>
      </c>
      <c r="V1774" s="55">
        <v>179.24542719999999</v>
      </c>
      <c r="W1774" s="43" t="s">
        <v>46</v>
      </c>
      <c r="X1774" s="44">
        <v>0</v>
      </c>
      <c r="Y1774" s="55">
        <f t="shared" si="55"/>
        <v>179.24542719999999</v>
      </c>
      <c r="Z1774" s="14" t="s">
        <v>39</v>
      </c>
      <c r="AA1774" s="45" t="s">
        <v>18877</v>
      </c>
      <c r="AB1774" s="45" t="s">
        <v>18878</v>
      </c>
      <c r="AC1774" s="45" t="s">
        <v>18879</v>
      </c>
      <c r="AD1774" s="45" t="s">
        <v>235</v>
      </c>
      <c r="AE1774" s="43" t="s">
        <v>3424</v>
      </c>
      <c r="AF1774" s="45" t="s">
        <v>18880</v>
      </c>
      <c r="AG1774" s="48">
        <v>1</v>
      </c>
    </row>
    <row r="1775" spans="1:33" s="1" customFormat="1" ht="42.75">
      <c r="A1775" s="46" t="s">
        <v>18881</v>
      </c>
      <c r="B1775" s="10" t="s">
        <v>18870</v>
      </c>
      <c r="C1775" s="21" t="s">
        <v>18882</v>
      </c>
      <c r="D1775" s="10" t="s">
        <v>3869</v>
      </c>
      <c r="E1775" s="10" t="s">
        <v>133</v>
      </c>
      <c r="F1775" s="10" t="s">
        <v>147</v>
      </c>
      <c r="G1775" s="10" t="s">
        <v>135</v>
      </c>
      <c r="H1775" s="10" t="s">
        <v>133</v>
      </c>
      <c r="I1775" s="11"/>
      <c r="J1775" s="12">
        <v>7.2391636065213556E-3</v>
      </c>
      <c r="K1775" s="47">
        <v>604.48975103999999</v>
      </c>
      <c r="L1775" s="39" t="s">
        <v>46</v>
      </c>
      <c r="M1775" s="41">
        <v>0</v>
      </c>
      <c r="N1775" s="47">
        <f t="shared" si="54"/>
        <v>604.48975103999999</v>
      </c>
      <c r="O1775" s="39" t="s">
        <v>39</v>
      </c>
      <c r="P1775" s="13" t="s">
        <v>18883</v>
      </c>
      <c r="Q1775" s="40" t="s">
        <v>18884</v>
      </c>
      <c r="R1775" s="40" t="s">
        <v>18885</v>
      </c>
      <c r="S1775" s="40" t="s">
        <v>1320</v>
      </c>
      <c r="T1775" s="39" t="s">
        <v>613</v>
      </c>
      <c r="U1775" s="40" t="s">
        <v>18886</v>
      </c>
      <c r="V1775" s="55">
        <v>510.54042368</v>
      </c>
      <c r="W1775" s="43" t="s">
        <v>46</v>
      </c>
      <c r="X1775" s="44">
        <v>0</v>
      </c>
      <c r="Y1775" s="55">
        <f t="shared" si="55"/>
        <v>510.54042368</v>
      </c>
      <c r="Z1775" s="14" t="s">
        <v>39</v>
      </c>
      <c r="AA1775" s="45" t="s">
        <v>18877</v>
      </c>
      <c r="AB1775" s="45" t="s">
        <v>18887</v>
      </c>
      <c r="AC1775" s="45" t="s">
        <v>18888</v>
      </c>
      <c r="AD1775" s="45" t="s">
        <v>287</v>
      </c>
      <c r="AE1775" s="43" t="s">
        <v>18889</v>
      </c>
      <c r="AF1775" s="45" t="s">
        <v>18890</v>
      </c>
      <c r="AG1775" s="48">
        <v>1</v>
      </c>
    </row>
    <row r="1776" spans="1:33" s="1" customFormat="1" ht="43.5">
      <c r="A1776" s="46" t="s">
        <v>18891</v>
      </c>
      <c r="B1776" s="10" t="s">
        <v>18870</v>
      </c>
      <c r="C1776" s="21" t="s">
        <v>18882</v>
      </c>
      <c r="D1776" s="10" t="s">
        <v>9580</v>
      </c>
      <c r="E1776" s="10" t="s">
        <v>133</v>
      </c>
      <c r="F1776" s="10" t="s">
        <v>147</v>
      </c>
      <c r="G1776" s="10" t="s">
        <v>135</v>
      </c>
      <c r="H1776" s="10" t="s">
        <v>133</v>
      </c>
      <c r="I1776" s="11"/>
      <c r="J1776" s="12">
        <v>7.75430038541638E-4</v>
      </c>
      <c r="K1776" s="47">
        <v>762.72019711999997</v>
      </c>
      <c r="L1776" s="39" t="s">
        <v>46</v>
      </c>
      <c r="M1776" s="41">
        <v>0</v>
      </c>
      <c r="N1776" s="47">
        <f t="shared" si="54"/>
        <v>762.72019711999997</v>
      </c>
      <c r="O1776" s="39" t="s">
        <v>39</v>
      </c>
      <c r="P1776" s="13" t="s">
        <v>18892</v>
      </c>
      <c r="Q1776" s="40" t="s">
        <v>18893</v>
      </c>
      <c r="R1776" s="40" t="s">
        <v>18894</v>
      </c>
      <c r="S1776" s="40" t="s">
        <v>18895</v>
      </c>
      <c r="T1776" s="39" t="s">
        <v>9538</v>
      </c>
      <c r="U1776" s="40" t="s">
        <v>18896</v>
      </c>
      <c r="V1776" s="55">
        <v>459.85723392</v>
      </c>
      <c r="W1776" s="43" t="s">
        <v>46</v>
      </c>
      <c r="X1776" s="44">
        <v>0</v>
      </c>
      <c r="Y1776" s="55">
        <f t="shared" si="55"/>
        <v>459.85723392</v>
      </c>
      <c r="Z1776" s="14" t="s">
        <v>39</v>
      </c>
      <c r="AA1776" s="45" t="s">
        <v>18897</v>
      </c>
      <c r="AB1776" s="45" t="s">
        <v>18898</v>
      </c>
      <c r="AC1776" s="45" t="s">
        <v>18899</v>
      </c>
      <c r="AD1776" s="45" t="s">
        <v>271</v>
      </c>
      <c r="AE1776" s="43" t="s">
        <v>272</v>
      </c>
      <c r="AF1776" s="45" t="s">
        <v>18900</v>
      </c>
      <c r="AG1776" s="48">
        <v>1</v>
      </c>
    </row>
    <row r="1777" spans="1:33" s="1" customFormat="1">
      <c r="A1777" s="46" t="s">
        <v>18901</v>
      </c>
      <c r="B1777" s="10" t="s">
        <v>18870</v>
      </c>
      <c r="C1777" s="21" t="s">
        <v>18902</v>
      </c>
      <c r="D1777" s="10" t="s">
        <v>698</v>
      </c>
      <c r="E1777" s="10" t="s">
        <v>79</v>
      </c>
      <c r="F1777" s="10" t="s">
        <v>44</v>
      </c>
      <c r="G1777" s="10" t="s">
        <v>45</v>
      </c>
      <c r="H1777" s="10" t="s">
        <v>3817</v>
      </c>
      <c r="I1777" s="11"/>
      <c r="J1777" s="12">
        <v>7.1442155247592202E-4</v>
      </c>
      <c r="K1777" s="47">
        <v>9320.7622143999997</v>
      </c>
      <c r="L1777" s="39" t="s">
        <v>46</v>
      </c>
      <c r="M1777" s="41">
        <v>0</v>
      </c>
      <c r="N1777" s="47">
        <f t="shared" si="54"/>
        <v>9320.7622143999997</v>
      </c>
      <c r="O1777" s="39" t="s">
        <v>39</v>
      </c>
      <c r="P1777" s="13" t="s">
        <v>18903</v>
      </c>
      <c r="Q1777" s="40" t="s">
        <v>18904</v>
      </c>
      <c r="R1777" s="40" t="s">
        <v>18905</v>
      </c>
      <c r="S1777" s="40" t="s">
        <v>1090</v>
      </c>
      <c r="T1777" s="39" t="s">
        <v>613</v>
      </c>
      <c r="U1777" s="40" t="s">
        <v>18906</v>
      </c>
      <c r="V1777" s="55">
        <v>5173.3938816</v>
      </c>
      <c r="W1777" s="43" t="s">
        <v>46</v>
      </c>
      <c r="X1777" s="44">
        <v>0</v>
      </c>
      <c r="Y1777" s="55">
        <f t="shared" si="55"/>
        <v>5173.3938816</v>
      </c>
      <c r="Z1777" s="14" t="s">
        <v>39</v>
      </c>
      <c r="AA1777" s="45" t="s">
        <v>18907</v>
      </c>
      <c r="AB1777" s="45" t="s">
        <v>18908</v>
      </c>
      <c r="AC1777" s="45" t="s">
        <v>18905</v>
      </c>
      <c r="AD1777" s="45" t="s">
        <v>55</v>
      </c>
      <c r="AE1777" s="43" t="s">
        <v>613</v>
      </c>
      <c r="AF1777" s="45" t="s">
        <v>18906</v>
      </c>
      <c r="AG1777" s="48">
        <v>1</v>
      </c>
    </row>
    <row r="1778" spans="1:33" s="1" customFormat="1">
      <c r="A1778" s="46" t="s">
        <v>18909</v>
      </c>
      <c r="B1778" s="10" t="s">
        <v>18870</v>
      </c>
      <c r="C1778" s="21" t="s">
        <v>18902</v>
      </c>
      <c r="D1778" s="10" t="s">
        <v>464</v>
      </c>
      <c r="E1778" s="10" t="s">
        <v>79</v>
      </c>
      <c r="F1778" s="10" t="s">
        <v>44</v>
      </c>
      <c r="G1778" s="10" t="s">
        <v>45</v>
      </c>
      <c r="H1778" s="10" t="s">
        <v>3817</v>
      </c>
      <c r="I1778" s="11"/>
      <c r="J1778" s="12">
        <v>5.985360965578225E-2</v>
      </c>
      <c r="K1778" s="47">
        <v>13255.50838528</v>
      </c>
      <c r="L1778" s="39" t="s">
        <v>46</v>
      </c>
      <c r="M1778" s="41">
        <v>0</v>
      </c>
      <c r="N1778" s="47">
        <f t="shared" si="54"/>
        <v>13255.50838528</v>
      </c>
      <c r="O1778" s="39" t="s">
        <v>39</v>
      </c>
      <c r="P1778" s="13" t="s">
        <v>18910</v>
      </c>
      <c r="Q1778" s="40" t="s">
        <v>18911</v>
      </c>
      <c r="R1778" s="40" t="s">
        <v>18912</v>
      </c>
      <c r="S1778" s="40" t="s">
        <v>1090</v>
      </c>
      <c r="T1778" s="39" t="s">
        <v>613</v>
      </c>
      <c r="U1778" s="40" t="s">
        <v>18913</v>
      </c>
      <c r="V1778" s="55">
        <v>5052.2486963199999</v>
      </c>
      <c r="W1778" s="43" t="s">
        <v>46</v>
      </c>
      <c r="X1778" s="44">
        <v>0</v>
      </c>
      <c r="Y1778" s="55">
        <f t="shared" si="55"/>
        <v>5052.2486963199999</v>
      </c>
      <c r="Z1778" s="14" t="s">
        <v>39</v>
      </c>
      <c r="AA1778" s="45" t="s">
        <v>18907</v>
      </c>
      <c r="AB1778" s="45" t="s">
        <v>18914</v>
      </c>
      <c r="AC1778" s="45" t="s">
        <v>18915</v>
      </c>
      <c r="AD1778" s="45" t="s">
        <v>55</v>
      </c>
      <c r="AE1778" s="43" t="s">
        <v>613</v>
      </c>
      <c r="AF1778" s="45" t="s">
        <v>18913</v>
      </c>
      <c r="AG1778" s="48">
        <v>1</v>
      </c>
    </row>
    <row r="1779" spans="1:33" s="1" customFormat="1" ht="28.5">
      <c r="A1779" s="46" t="s">
        <v>18916</v>
      </c>
      <c r="B1779" s="10" t="s">
        <v>18917</v>
      </c>
      <c r="C1779" s="21" t="s">
        <v>18918</v>
      </c>
      <c r="D1779" s="10" t="s">
        <v>18919</v>
      </c>
      <c r="E1779" s="10" t="s">
        <v>79</v>
      </c>
      <c r="F1779" s="10" t="s">
        <v>44</v>
      </c>
      <c r="G1779" s="10" t="s">
        <v>45</v>
      </c>
      <c r="H1779" s="10" t="s">
        <v>44</v>
      </c>
      <c r="I1779" s="11"/>
      <c r="J1779" s="12">
        <v>1.3016729052314595E-4</v>
      </c>
      <c r="K1779" s="47">
        <v>2591.0235545599999</v>
      </c>
      <c r="L1779" s="39" t="s">
        <v>46</v>
      </c>
      <c r="M1779" s="41">
        <v>0</v>
      </c>
      <c r="N1779" s="47">
        <f t="shared" si="54"/>
        <v>2591.0235545599999</v>
      </c>
      <c r="O1779" s="39" t="s">
        <v>39</v>
      </c>
      <c r="P1779" s="13" t="s">
        <v>18920</v>
      </c>
      <c r="Q1779" s="40" t="s">
        <v>18921</v>
      </c>
      <c r="R1779" s="40" t="s">
        <v>18922</v>
      </c>
      <c r="S1779" s="40" t="s">
        <v>382</v>
      </c>
      <c r="T1779" s="39" t="s">
        <v>125</v>
      </c>
      <c r="U1779" s="40" t="s">
        <v>18923</v>
      </c>
      <c r="V1779" s="55">
        <v>760.24784639999996</v>
      </c>
      <c r="W1779" s="43" t="s">
        <v>46</v>
      </c>
      <c r="X1779" s="44">
        <v>0</v>
      </c>
      <c r="Y1779" s="55">
        <f t="shared" si="55"/>
        <v>760.24784639999996</v>
      </c>
      <c r="Z1779" s="14" t="s">
        <v>39</v>
      </c>
      <c r="AA1779" s="45" t="s">
        <v>18924</v>
      </c>
      <c r="AB1779" s="45" t="s">
        <v>18925</v>
      </c>
      <c r="AC1779" s="45" t="s">
        <v>18926</v>
      </c>
      <c r="AD1779" s="45" t="s">
        <v>271</v>
      </c>
      <c r="AE1779" s="43" t="s">
        <v>2641</v>
      </c>
      <c r="AF1779" s="45" t="s">
        <v>18927</v>
      </c>
      <c r="AG1779" s="48">
        <v>1</v>
      </c>
    </row>
    <row r="1780" spans="1:33" s="1" customFormat="1" ht="29.25" hidden="1">
      <c r="A1780" s="46" t="s">
        <v>18928</v>
      </c>
      <c r="B1780" s="10" t="s">
        <v>18870</v>
      </c>
      <c r="C1780" s="9" t="s">
        <v>18929</v>
      </c>
      <c r="D1780" s="10" t="s">
        <v>1065</v>
      </c>
      <c r="E1780" s="10" t="s">
        <v>79</v>
      </c>
      <c r="F1780" s="10" t="s">
        <v>44</v>
      </c>
      <c r="G1780" s="10" t="s">
        <v>45</v>
      </c>
      <c r="H1780" s="10" t="s">
        <v>44</v>
      </c>
      <c r="I1780" s="11"/>
      <c r="J1780" s="12">
        <v>5.4192778637496145E-3</v>
      </c>
      <c r="K1780" s="47">
        <v>22876.661212160001</v>
      </c>
      <c r="L1780" s="39" t="s">
        <v>46</v>
      </c>
      <c r="M1780" s="41">
        <v>0</v>
      </c>
      <c r="N1780" s="47">
        <f t="shared" si="54"/>
        <v>22876.661212160001</v>
      </c>
      <c r="O1780" s="39" t="s">
        <v>39</v>
      </c>
      <c r="P1780" s="13" t="s">
        <v>18930</v>
      </c>
      <c r="Q1780" s="40" t="s">
        <v>18931</v>
      </c>
      <c r="R1780" s="40" t="s">
        <v>18932</v>
      </c>
      <c r="S1780" s="40" t="s">
        <v>9630</v>
      </c>
      <c r="T1780" s="39" t="s">
        <v>506</v>
      </c>
      <c r="U1780" s="40" t="s">
        <v>18933</v>
      </c>
      <c r="V1780" s="55">
        <v>11647.24424192</v>
      </c>
      <c r="W1780" s="43" t="s">
        <v>46</v>
      </c>
      <c r="X1780" s="44">
        <v>0</v>
      </c>
      <c r="Y1780" s="14">
        <f t="shared" si="55"/>
        <v>11647.24424192</v>
      </c>
      <c r="Z1780" s="14" t="s">
        <v>39</v>
      </c>
      <c r="AA1780" s="45" t="s">
        <v>18934</v>
      </c>
      <c r="AB1780" s="45" t="s">
        <v>18935</v>
      </c>
      <c r="AC1780" s="45" t="s">
        <v>18932</v>
      </c>
      <c r="AD1780" s="45" t="s">
        <v>55</v>
      </c>
      <c r="AE1780" s="43" t="s">
        <v>506</v>
      </c>
      <c r="AF1780" s="45" t="s">
        <v>18936</v>
      </c>
      <c r="AG1780" s="48">
        <v>0</v>
      </c>
    </row>
    <row r="1781" spans="1:33" s="1" customFormat="1" ht="24">
      <c r="A1781" s="46" t="s">
        <v>18937</v>
      </c>
      <c r="B1781" s="10" t="s">
        <v>18938</v>
      </c>
      <c r="C1781" s="21" t="s">
        <v>18939</v>
      </c>
      <c r="D1781" s="10" t="s">
        <v>804</v>
      </c>
      <c r="E1781" s="10" t="s">
        <v>79</v>
      </c>
      <c r="F1781" s="10" t="s">
        <v>44</v>
      </c>
      <c r="G1781" s="10" t="s">
        <v>45</v>
      </c>
      <c r="H1781" s="10" t="s">
        <v>44</v>
      </c>
      <c r="I1781" s="11">
        <v>700105.93</v>
      </c>
      <c r="J1781" s="12">
        <v>2.9035427904202032E-2</v>
      </c>
      <c r="K1781" s="47">
        <v>700105.33859999909</v>
      </c>
      <c r="L1781" s="39" t="s">
        <v>46</v>
      </c>
      <c r="M1781" s="41">
        <v>0</v>
      </c>
      <c r="N1781" s="47">
        <f t="shared" si="54"/>
        <v>700105.33859999909</v>
      </c>
      <c r="O1781" s="39" t="s">
        <v>39</v>
      </c>
      <c r="P1781" s="13" t="s">
        <v>18940</v>
      </c>
      <c r="Q1781" s="40" t="s">
        <v>18941</v>
      </c>
      <c r="R1781" s="40" t="s">
        <v>18942</v>
      </c>
      <c r="S1781" s="40" t="s">
        <v>2909</v>
      </c>
      <c r="T1781" s="39" t="s">
        <v>125</v>
      </c>
      <c r="U1781" s="40" t="s">
        <v>18943</v>
      </c>
      <c r="V1781" s="55">
        <v>489100.87119999935</v>
      </c>
      <c r="W1781" s="43" t="s">
        <v>46</v>
      </c>
      <c r="X1781" s="44">
        <v>0</v>
      </c>
      <c r="Y1781" s="55">
        <f t="shared" si="55"/>
        <v>489100.87119999935</v>
      </c>
      <c r="Z1781" s="14" t="s">
        <v>39</v>
      </c>
      <c r="AA1781" s="45" t="s">
        <v>18944</v>
      </c>
      <c r="AB1781" s="45" t="s">
        <v>18945</v>
      </c>
      <c r="AC1781" s="45" t="s">
        <v>18942</v>
      </c>
      <c r="AD1781" s="45" t="s">
        <v>73</v>
      </c>
      <c r="AE1781" s="43" t="s">
        <v>125</v>
      </c>
      <c r="AF1781" s="45" t="s">
        <v>18943</v>
      </c>
      <c r="AG1781" s="48">
        <v>1</v>
      </c>
    </row>
    <row r="1782" spans="1:33" s="1" customFormat="1" ht="42.75">
      <c r="A1782" s="46" t="s">
        <v>18946</v>
      </c>
      <c r="B1782" s="10" t="s">
        <v>18947</v>
      </c>
      <c r="C1782" s="21" t="s">
        <v>18948</v>
      </c>
      <c r="D1782" s="10" t="s">
        <v>1994</v>
      </c>
      <c r="E1782" s="10" t="s">
        <v>133</v>
      </c>
      <c r="F1782" s="10" t="s">
        <v>147</v>
      </c>
      <c r="G1782" s="10" t="s">
        <v>135</v>
      </c>
      <c r="H1782" s="10" t="s">
        <v>133</v>
      </c>
      <c r="I1782" s="11"/>
      <c r="J1782" s="12">
        <v>4.6547071260306513E-3</v>
      </c>
      <c r="K1782" s="47">
        <v>8780.5535820799996</v>
      </c>
      <c r="L1782" s="39" t="s">
        <v>46</v>
      </c>
      <c r="M1782" s="41">
        <v>0</v>
      </c>
      <c r="N1782" s="47">
        <f t="shared" si="54"/>
        <v>8780.5535820799996</v>
      </c>
      <c r="O1782" s="39" t="s">
        <v>39</v>
      </c>
      <c r="P1782" s="13" t="s">
        <v>18949</v>
      </c>
      <c r="Q1782" s="40" t="s">
        <v>18950</v>
      </c>
      <c r="R1782" s="40" t="s">
        <v>18951</v>
      </c>
      <c r="S1782" s="40" t="s">
        <v>18952</v>
      </c>
      <c r="T1782" s="39" t="s">
        <v>618</v>
      </c>
      <c r="U1782" s="40" t="s">
        <v>18953</v>
      </c>
      <c r="V1782" s="55">
        <v>4645.54700288</v>
      </c>
      <c r="W1782" s="43" t="s">
        <v>46</v>
      </c>
      <c r="X1782" s="44">
        <v>0</v>
      </c>
      <c r="Y1782" s="55">
        <f t="shared" si="55"/>
        <v>4645.54700288</v>
      </c>
      <c r="Z1782" s="14" t="s">
        <v>39</v>
      </c>
      <c r="AA1782" s="45" t="s">
        <v>18954</v>
      </c>
      <c r="AB1782" s="45" t="s">
        <v>18955</v>
      </c>
      <c r="AC1782" s="45" t="s">
        <v>18956</v>
      </c>
      <c r="AD1782" s="45" t="s">
        <v>287</v>
      </c>
      <c r="AE1782" s="43" t="s">
        <v>18957</v>
      </c>
      <c r="AF1782" s="45" t="s">
        <v>18958</v>
      </c>
      <c r="AG1782" s="48">
        <v>1</v>
      </c>
    </row>
    <row r="1783" spans="1:33" s="1" customFormat="1" ht="42.75">
      <c r="A1783" s="46" t="s">
        <v>18959</v>
      </c>
      <c r="B1783" s="10" t="s">
        <v>18947</v>
      </c>
      <c r="C1783" s="21" t="s">
        <v>18948</v>
      </c>
      <c r="D1783" s="10" t="s">
        <v>173</v>
      </c>
      <c r="E1783" s="10" t="s">
        <v>79</v>
      </c>
      <c r="F1783" s="10" t="s">
        <v>44</v>
      </c>
      <c r="G1783" s="10" t="s">
        <v>45</v>
      </c>
      <c r="H1783" s="10" t="s">
        <v>44</v>
      </c>
      <c r="I1783" s="11"/>
      <c r="J1783" s="12">
        <v>8.28668494058558E-2</v>
      </c>
      <c r="K1783" s="47">
        <v>3155.9556940799998</v>
      </c>
      <c r="L1783" s="39" t="s">
        <v>46</v>
      </c>
      <c r="M1783" s="41">
        <v>0</v>
      </c>
      <c r="N1783" s="47">
        <f t="shared" si="54"/>
        <v>3155.9556940799998</v>
      </c>
      <c r="O1783" s="39" t="s">
        <v>39</v>
      </c>
      <c r="P1783" s="13" t="s">
        <v>18960</v>
      </c>
      <c r="Q1783" s="40" t="s">
        <v>18961</v>
      </c>
      <c r="R1783" s="40" t="s">
        <v>18962</v>
      </c>
      <c r="S1783" s="40" t="s">
        <v>18963</v>
      </c>
      <c r="T1783" s="39" t="s">
        <v>4067</v>
      </c>
      <c r="U1783" s="40" t="s">
        <v>18964</v>
      </c>
      <c r="V1783" s="55">
        <v>1510.6062899199999</v>
      </c>
      <c r="W1783" s="43" t="s">
        <v>46</v>
      </c>
      <c r="X1783" s="44">
        <v>0</v>
      </c>
      <c r="Y1783" s="55">
        <f t="shared" si="55"/>
        <v>1510.6062899199999</v>
      </c>
      <c r="Z1783" s="14" t="s">
        <v>39</v>
      </c>
      <c r="AA1783" s="45" t="s">
        <v>18965</v>
      </c>
      <c r="AB1783" s="45" t="s">
        <v>18966</v>
      </c>
      <c r="AC1783" s="45" t="s">
        <v>18967</v>
      </c>
      <c r="AD1783" s="45" t="s">
        <v>287</v>
      </c>
      <c r="AE1783" s="43" t="s">
        <v>626</v>
      </c>
      <c r="AF1783" s="45" t="s">
        <v>18968</v>
      </c>
      <c r="AG1783" s="48">
        <v>1</v>
      </c>
    </row>
    <row r="1784" spans="1:33" s="1" customFormat="1" ht="43.5">
      <c r="A1784" s="46" t="s">
        <v>18969</v>
      </c>
      <c r="B1784" s="10" t="s">
        <v>18970</v>
      </c>
      <c r="C1784" s="21" t="s">
        <v>18971</v>
      </c>
      <c r="D1784" s="10" t="s">
        <v>18972</v>
      </c>
      <c r="E1784" s="10" t="s">
        <v>133</v>
      </c>
      <c r="F1784" s="10" t="s">
        <v>147</v>
      </c>
      <c r="G1784" s="10" t="s">
        <v>135</v>
      </c>
      <c r="H1784" s="10" t="s">
        <v>133</v>
      </c>
      <c r="I1784" s="11">
        <v>5571454.3700000001</v>
      </c>
      <c r="J1784" s="12">
        <v>0.35152584191871422</v>
      </c>
      <c r="K1784" s="47">
        <v>5571453.943799993</v>
      </c>
      <c r="L1784" s="39" t="s">
        <v>46</v>
      </c>
      <c r="M1784" s="41">
        <v>0</v>
      </c>
      <c r="N1784" s="47">
        <f t="shared" si="54"/>
        <v>5571453.943799993</v>
      </c>
      <c r="O1784" s="39" t="s">
        <v>39</v>
      </c>
      <c r="P1784" s="13" t="s">
        <v>18973</v>
      </c>
      <c r="Q1784" s="40" t="s">
        <v>18974</v>
      </c>
      <c r="R1784" s="40" t="s">
        <v>18975</v>
      </c>
      <c r="S1784" s="40" t="s">
        <v>688</v>
      </c>
      <c r="T1784" s="39" t="s">
        <v>152</v>
      </c>
      <c r="U1784" s="40" t="s">
        <v>18976</v>
      </c>
      <c r="V1784" s="55">
        <v>3510277.5313999956</v>
      </c>
      <c r="W1784" s="43" t="s">
        <v>46</v>
      </c>
      <c r="X1784" s="44">
        <v>0</v>
      </c>
      <c r="Y1784" s="55">
        <f t="shared" si="55"/>
        <v>3510277.5313999956</v>
      </c>
      <c r="Z1784" s="14" t="s">
        <v>39</v>
      </c>
      <c r="AA1784" s="45" t="s">
        <v>18977</v>
      </c>
      <c r="AB1784" s="45" t="s">
        <v>18978</v>
      </c>
      <c r="AC1784" s="45" t="s">
        <v>18979</v>
      </c>
      <c r="AD1784" s="45" t="s">
        <v>2572</v>
      </c>
      <c r="AE1784" s="43" t="s">
        <v>2276</v>
      </c>
      <c r="AF1784" s="45" t="s">
        <v>18980</v>
      </c>
      <c r="AG1784" s="48">
        <v>1</v>
      </c>
    </row>
    <row r="1785" spans="1:33" s="1" customFormat="1" ht="29.25">
      <c r="A1785" s="46" t="s">
        <v>18981</v>
      </c>
      <c r="B1785" s="10" t="s">
        <v>18970</v>
      </c>
      <c r="C1785" s="21" t="s">
        <v>18971</v>
      </c>
      <c r="D1785" s="10" t="s">
        <v>538</v>
      </c>
      <c r="E1785" s="10" t="s">
        <v>133</v>
      </c>
      <c r="F1785" s="10" t="s">
        <v>147</v>
      </c>
      <c r="G1785" s="10" t="s">
        <v>135</v>
      </c>
      <c r="H1785" s="10" t="s">
        <v>147</v>
      </c>
      <c r="I1785" s="11">
        <v>5140814.75</v>
      </c>
      <c r="J1785" s="12">
        <v>5.3909422804491614E-3</v>
      </c>
      <c r="K1785" s="47">
        <v>5140813.742599993</v>
      </c>
      <c r="L1785" s="39" t="s">
        <v>46</v>
      </c>
      <c r="M1785" s="41">
        <v>0</v>
      </c>
      <c r="N1785" s="47">
        <f t="shared" si="54"/>
        <v>5140813.742599993</v>
      </c>
      <c r="O1785" s="39" t="s">
        <v>39</v>
      </c>
      <c r="P1785" s="13" t="s">
        <v>18982</v>
      </c>
      <c r="Q1785" s="40" t="s">
        <v>18983</v>
      </c>
      <c r="R1785" s="40" t="s">
        <v>18984</v>
      </c>
      <c r="S1785" s="40" t="s">
        <v>688</v>
      </c>
      <c r="T1785" s="39" t="s">
        <v>152</v>
      </c>
      <c r="U1785" s="40" t="s">
        <v>18985</v>
      </c>
      <c r="V1785" s="55">
        <v>3878755.081599995</v>
      </c>
      <c r="W1785" s="43" t="s">
        <v>46</v>
      </c>
      <c r="X1785" s="44">
        <v>0</v>
      </c>
      <c r="Y1785" s="55">
        <f t="shared" si="55"/>
        <v>3878755.081599995</v>
      </c>
      <c r="Z1785" s="14" t="s">
        <v>39</v>
      </c>
      <c r="AA1785" s="45" t="s">
        <v>18986</v>
      </c>
      <c r="AB1785" s="45" t="s">
        <v>18987</v>
      </c>
      <c r="AC1785" s="45" t="s">
        <v>18984</v>
      </c>
      <c r="AD1785" s="45" t="s">
        <v>156</v>
      </c>
      <c r="AE1785" s="43" t="s">
        <v>152</v>
      </c>
      <c r="AF1785" s="45" t="s">
        <v>18985</v>
      </c>
      <c r="AG1785" s="48">
        <v>1</v>
      </c>
    </row>
    <row r="1786" spans="1:33" s="1" customFormat="1" ht="85.5">
      <c r="A1786" s="46" t="s">
        <v>18988</v>
      </c>
      <c r="B1786" s="10" t="s">
        <v>18989</v>
      </c>
      <c r="C1786" s="21" t="s">
        <v>18990</v>
      </c>
      <c r="D1786" s="10" t="s">
        <v>464</v>
      </c>
      <c r="E1786" s="10" t="s">
        <v>133</v>
      </c>
      <c r="F1786" s="10" t="s">
        <v>147</v>
      </c>
      <c r="G1786" s="10" t="s">
        <v>135</v>
      </c>
      <c r="H1786" s="10" t="s">
        <v>136</v>
      </c>
      <c r="I1786" s="11">
        <v>5864875.7999999998</v>
      </c>
      <c r="J1786" s="12">
        <v>2.3575893863258032E-2</v>
      </c>
      <c r="K1786" s="47">
        <v>5864875.7999999998</v>
      </c>
      <c r="L1786" s="39" t="s">
        <v>46</v>
      </c>
      <c r="M1786" s="41">
        <v>0</v>
      </c>
      <c r="N1786" s="47">
        <f t="shared" si="54"/>
        <v>5864875.7999999998</v>
      </c>
      <c r="O1786" s="39" t="s">
        <v>39</v>
      </c>
      <c r="P1786" s="13" t="s">
        <v>18991</v>
      </c>
      <c r="Q1786" s="40" t="s">
        <v>18992</v>
      </c>
      <c r="R1786" s="40" t="s">
        <v>18993</v>
      </c>
      <c r="S1786" s="40" t="s">
        <v>18994</v>
      </c>
      <c r="T1786" s="39" t="s">
        <v>152</v>
      </c>
      <c r="U1786" s="40" t="s">
        <v>18995</v>
      </c>
      <c r="V1786" s="55">
        <v>5864875.7999999998</v>
      </c>
      <c r="W1786" s="43" t="s">
        <v>46</v>
      </c>
      <c r="X1786" s="44">
        <v>0</v>
      </c>
      <c r="Y1786" s="55">
        <f t="shared" si="55"/>
        <v>5864875.7999999998</v>
      </c>
      <c r="Z1786" s="14" t="s">
        <v>39</v>
      </c>
      <c r="AA1786" s="45" t="s">
        <v>18996</v>
      </c>
      <c r="AB1786" s="45" t="s">
        <v>18997</v>
      </c>
      <c r="AC1786" s="45" t="s">
        <v>18998</v>
      </c>
      <c r="AD1786" s="45" t="s">
        <v>156</v>
      </c>
      <c r="AE1786" s="43" t="s">
        <v>152</v>
      </c>
      <c r="AF1786" s="45" t="s">
        <v>18995</v>
      </c>
      <c r="AG1786" s="48">
        <v>1</v>
      </c>
    </row>
    <row r="1787" spans="1:33" s="1" customFormat="1" ht="42.75">
      <c r="A1787" s="46" t="s">
        <v>18999</v>
      </c>
      <c r="B1787" s="10" t="s">
        <v>18468</v>
      </c>
      <c r="C1787" s="21" t="s">
        <v>19000</v>
      </c>
      <c r="D1787" s="10" t="s">
        <v>19001</v>
      </c>
      <c r="E1787" s="10" t="s">
        <v>61</v>
      </c>
      <c r="F1787" s="10" t="s">
        <v>62</v>
      </c>
      <c r="G1787" s="10" t="s">
        <v>939</v>
      </c>
      <c r="H1787" s="10" t="s">
        <v>63</v>
      </c>
      <c r="I1787" s="11">
        <v>16937.93</v>
      </c>
      <c r="J1787" s="12">
        <v>2.2652834856992928E-2</v>
      </c>
      <c r="K1787" s="47">
        <v>16937.223199999979</v>
      </c>
      <c r="L1787" s="39" t="s">
        <v>46</v>
      </c>
      <c r="M1787" s="41">
        <v>0</v>
      </c>
      <c r="N1787" s="47">
        <f t="shared" si="54"/>
        <v>16937.223199999979</v>
      </c>
      <c r="O1787" s="39" t="s">
        <v>39</v>
      </c>
      <c r="P1787" s="13" t="s">
        <v>19002</v>
      </c>
      <c r="Q1787" s="40" t="s">
        <v>19003</v>
      </c>
      <c r="R1787" s="40" t="s">
        <v>19004</v>
      </c>
      <c r="S1787" s="40" t="s">
        <v>19005</v>
      </c>
      <c r="T1787" s="39" t="s">
        <v>19006</v>
      </c>
      <c r="U1787" s="40" t="s">
        <v>19007</v>
      </c>
      <c r="V1787" s="55">
        <v>13248.972799999983</v>
      </c>
      <c r="W1787" s="43" t="s">
        <v>46</v>
      </c>
      <c r="X1787" s="44">
        <v>0</v>
      </c>
      <c r="Y1787" s="55">
        <f t="shared" si="55"/>
        <v>13248.972799999983</v>
      </c>
      <c r="Z1787" s="14" t="s">
        <v>39</v>
      </c>
      <c r="AA1787" s="45" t="s">
        <v>19008</v>
      </c>
      <c r="AB1787" s="45" t="s">
        <v>19009</v>
      </c>
      <c r="AC1787" s="45" t="s">
        <v>19010</v>
      </c>
      <c r="AD1787" s="45" t="s">
        <v>73</v>
      </c>
      <c r="AE1787" s="43" t="s">
        <v>948</v>
      </c>
      <c r="AF1787" s="45" t="s">
        <v>19011</v>
      </c>
      <c r="AG1787" s="48">
        <v>1</v>
      </c>
    </row>
    <row r="1788" spans="1:33" s="1" customFormat="1" ht="43.5">
      <c r="A1788" s="46" t="s">
        <v>19012</v>
      </c>
      <c r="B1788" s="10" t="s">
        <v>19013</v>
      </c>
      <c r="C1788" s="21" t="s">
        <v>19014</v>
      </c>
      <c r="D1788" s="10" t="s">
        <v>698</v>
      </c>
      <c r="E1788" s="10" t="s">
        <v>79</v>
      </c>
      <c r="F1788" s="10" t="s">
        <v>44</v>
      </c>
      <c r="G1788" s="10" t="s">
        <v>45</v>
      </c>
      <c r="H1788" s="10" t="s">
        <v>44</v>
      </c>
      <c r="I1788" s="11"/>
      <c r="J1788" s="12">
        <v>2.0067726341003709E-2</v>
      </c>
      <c r="K1788" s="47">
        <v>170.59219968000002</v>
      </c>
      <c r="L1788" s="39" t="s">
        <v>46</v>
      </c>
      <c r="M1788" s="41">
        <v>0</v>
      </c>
      <c r="N1788" s="47">
        <f t="shared" si="54"/>
        <v>170.59219968000002</v>
      </c>
      <c r="O1788" s="39" t="s">
        <v>39</v>
      </c>
      <c r="P1788" s="13" t="s">
        <v>19015</v>
      </c>
      <c r="Q1788" s="40" t="s">
        <v>19016</v>
      </c>
      <c r="R1788" s="40" t="s">
        <v>19017</v>
      </c>
      <c r="S1788" s="40" t="s">
        <v>19018</v>
      </c>
      <c r="T1788" s="39" t="s">
        <v>5208</v>
      </c>
      <c r="U1788" s="40" t="s">
        <v>19019</v>
      </c>
      <c r="V1788" s="55">
        <v>81.587573759999998</v>
      </c>
      <c r="W1788" s="43" t="s">
        <v>46</v>
      </c>
      <c r="X1788" s="44">
        <v>0</v>
      </c>
      <c r="Y1788" s="55">
        <f t="shared" si="55"/>
        <v>81.587573759999998</v>
      </c>
      <c r="Z1788" s="14" t="s">
        <v>39</v>
      </c>
      <c r="AA1788" s="45" t="s">
        <v>19020</v>
      </c>
      <c r="AB1788" s="45" t="s">
        <v>19021</v>
      </c>
      <c r="AC1788" s="45" t="s">
        <v>19022</v>
      </c>
      <c r="AD1788" s="45" t="s">
        <v>271</v>
      </c>
      <c r="AE1788" s="43" t="s">
        <v>5208</v>
      </c>
      <c r="AF1788" s="45" t="s">
        <v>19023</v>
      </c>
      <c r="AG1788" s="48">
        <v>1</v>
      </c>
    </row>
    <row r="1789" spans="1:33" s="1" customFormat="1" ht="28.5">
      <c r="A1789" s="46" t="s">
        <v>19024</v>
      </c>
      <c r="B1789" s="10" t="s">
        <v>19013</v>
      </c>
      <c r="C1789" s="21" t="s">
        <v>19014</v>
      </c>
      <c r="D1789" s="10" t="s">
        <v>464</v>
      </c>
      <c r="E1789" s="10" t="s">
        <v>79</v>
      </c>
      <c r="F1789" s="10" t="s">
        <v>44</v>
      </c>
      <c r="G1789" s="10" t="s">
        <v>45</v>
      </c>
      <c r="H1789" s="10" t="s">
        <v>44</v>
      </c>
      <c r="I1789" s="11"/>
      <c r="J1789" s="12">
        <v>2.6140424917992806E-2</v>
      </c>
      <c r="K1789" s="47">
        <v>1012.42761984</v>
      </c>
      <c r="L1789" s="39" t="s">
        <v>46</v>
      </c>
      <c r="M1789" s="41">
        <v>0</v>
      </c>
      <c r="N1789" s="47">
        <f t="shared" si="54"/>
        <v>1012.42761984</v>
      </c>
      <c r="O1789" s="39" t="s">
        <v>39</v>
      </c>
      <c r="P1789" s="13" t="s">
        <v>19025</v>
      </c>
      <c r="Q1789" s="40" t="s">
        <v>19026</v>
      </c>
      <c r="R1789" s="40" t="s">
        <v>19027</v>
      </c>
      <c r="S1789" s="40" t="s">
        <v>1237</v>
      </c>
      <c r="T1789" s="39" t="s">
        <v>1238</v>
      </c>
      <c r="U1789" s="40" t="s">
        <v>19028</v>
      </c>
      <c r="V1789" s="55">
        <v>550.09803520000003</v>
      </c>
      <c r="W1789" s="43" t="s">
        <v>46</v>
      </c>
      <c r="X1789" s="44">
        <v>0</v>
      </c>
      <c r="Y1789" s="55">
        <f t="shared" si="55"/>
        <v>550.09803520000003</v>
      </c>
      <c r="Z1789" s="14" t="s">
        <v>39</v>
      </c>
      <c r="AA1789" s="45" t="s">
        <v>19029</v>
      </c>
      <c r="AB1789" s="45" t="s">
        <v>19030</v>
      </c>
      <c r="AC1789" s="45" t="s">
        <v>19031</v>
      </c>
      <c r="AD1789" s="45" t="s">
        <v>55</v>
      </c>
      <c r="AE1789" s="43" t="s">
        <v>1238</v>
      </c>
      <c r="AF1789" s="45" t="s">
        <v>19028</v>
      </c>
      <c r="AG1789" s="48">
        <v>1</v>
      </c>
    </row>
    <row r="1790" spans="1:33" s="1" customFormat="1" ht="24">
      <c r="A1790" s="46" t="s">
        <v>19032</v>
      </c>
      <c r="B1790" s="10" t="s">
        <v>19013</v>
      </c>
      <c r="C1790" s="21" t="s">
        <v>19014</v>
      </c>
      <c r="D1790" s="10" t="s">
        <v>1065</v>
      </c>
      <c r="E1790" s="10" t="s">
        <v>79</v>
      </c>
      <c r="F1790" s="10" t="s">
        <v>44</v>
      </c>
      <c r="G1790" s="10" t="s">
        <v>45</v>
      </c>
      <c r="H1790" s="10" t="s">
        <v>44</v>
      </c>
      <c r="I1790" s="11"/>
      <c r="J1790" s="12">
        <v>3.6898441061774999E-2</v>
      </c>
      <c r="K1790" s="47">
        <v>3701.1090278400002</v>
      </c>
      <c r="L1790" s="39" t="s">
        <v>46</v>
      </c>
      <c r="M1790" s="41">
        <v>0</v>
      </c>
      <c r="N1790" s="47">
        <f t="shared" si="54"/>
        <v>3701.1090278400002</v>
      </c>
      <c r="O1790" s="39" t="s">
        <v>39</v>
      </c>
      <c r="P1790" s="13" t="s">
        <v>19033</v>
      </c>
      <c r="Q1790" s="40" t="s">
        <v>19034</v>
      </c>
      <c r="R1790" s="40" t="s">
        <v>19035</v>
      </c>
      <c r="S1790" s="40" t="s">
        <v>1435</v>
      </c>
      <c r="T1790" s="39" t="s">
        <v>395</v>
      </c>
      <c r="U1790" s="40" t="s">
        <v>19036</v>
      </c>
      <c r="V1790" s="55">
        <v>2136.1110220800001</v>
      </c>
      <c r="W1790" s="43" t="s">
        <v>46</v>
      </c>
      <c r="X1790" s="44">
        <v>0</v>
      </c>
      <c r="Y1790" s="55">
        <f t="shared" si="55"/>
        <v>2136.1110220800001</v>
      </c>
      <c r="Z1790" s="14" t="s">
        <v>39</v>
      </c>
      <c r="AA1790" s="45" t="s">
        <v>19037</v>
      </c>
      <c r="AB1790" s="45" t="s">
        <v>19038</v>
      </c>
      <c r="AC1790" s="45" t="s">
        <v>19039</v>
      </c>
      <c r="AD1790" s="45" t="s">
        <v>55</v>
      </c>
      <c r="AE1790" s="43" t="s">
        <v>395</v>
      </c>
      <c r="AF1790" s="45" t="s">
        <v>19036</v>
      </c>
      <c r="AG1790" s="48">
        <v>1</v>
      </c>
    </row>
    <row r="1791" spans="1:33" s="1" customFormat="1" ht="28.5">
      <c r="A1791" s="46" t="s">
        <v>19040</v>
      </c>
      <c r="B1791" s="10" t="s">
        <v>19041</v>
      </c>
      <c r="C1791" s="21" t="s">
        <v>19042</v>
      </c>
      <c r="D1791" s="10" t="s">
        <v>552</v>
      </c>
      <c r="E1791" s="10" t="s">
        <v>133</v>
      </c>
      <c r="F1791" s="10" t="s">
        <v>147</v>
      </c>
      <c r="G1791" s="10" t="s">
        <v>135</v>
      </c>
      <c r="H1791" s="10" t="s">
        <v>136</v>
      </c>
      <c r="I1791" s="11">
        <v>6065689</v>
      </c>
      <c r="J1791" s="12">
        <v>6.3608164996730748E-2</v>
      </c>
      <c r="K1791" s="47">
        <v>6065689</v>
      </c>
      <c r="L1791" s="39" t="s">
        <v>46</v>
      </c>
      <c r="M1791" s="41">
        <v>0</v>
      </c>
      <c r="N1791" s="47">
        <f t="shared" si="54"/>
        <v>6065689</v>
      </c>
      <c r="O1791" s="39" t="s">
        <v>39</v>
      </c>
      <c r="P1791" s="13" t="s">
        <v>19043</v>
      </c>
      <c r="Q1791" s="40" t="s">
        <v>19044</v>
      </c>
      <c r="R1791" s="40" t="s">
        <v>19045</v>
      </c>
      <c r="S1791" s="40" t="s">
        <v>19046</v>
      </c>
      <c r="T1791" s="39" t="s">
        <v>152</v>
      </c>
      <c r="U1791" s="40" t="s">
        <v>19047</v>
      </c>
      <c r="V1791" s="55">
        <v>6065689</v>
      </c>
      <c r="W1791" s="43" t="s">
        <v>46</v>
      </c>
      <c r="X1791" s="44">
        <v>0</v>
      </c>
      <c r="Y1791" s="55">
        <f t="shared" si="55"/>
        <v>6065689</v>
      </c>
      <c r="Z1791" s="14" t="s">
        <v>39</v>
      </c>
      <c r="AA1791" s="45" t="s">
        <v>19048</v>
      </c>
      <c r="AB1791" s="45" t="s">
        <v>19049</v>
      </c>
      <c r="AC1791" s="45" t="s">
        <v>19045</v>
      </c>
      <c r="AD1791" s="45" t="s">
        <v>55</v>
      </c>
      <c r="AE1791" s="43" t="s">
        <v>152</v>
      </c>
      <c r="AF1791" s="45" t="s">
        <v>19050</v>
      </c>
      <c r="AG1791" s="48">
        <v>1</v>
      </c>
    </row>
    <row r="1792" spans="1:33" s="1" customFormat="1" ht="29.25">
      <c r="A1792" s="46" t="s">
        <v>19051</v>
      </c>
      <c r="B1792" s="10" t="s">
        <v>19052</v>
      </c>
      <c r="C1792" s="21" t="s">
        <v>19053</v>
      </c>
      <c r="D1792" s="10" t="s">
        <v>552</v>
      </c>
      <c r="E1792" s="10" t="s">
        <v>133</v>
      </c>
      <c r="F1792" s="10" t="s">
        <v>147</v>
      </c>
      <c r="G1792" s="10" t="s">
        <v>135</v>
      </c>
      <c r="H1792" s="10" t="s">
        <v>133</v>
      </c>
      <c r="I1792" s="11"/>
      <c r="J1792" s="12">
        <v>8.380356225301655E-2</v>
      </c>
      <c r="K1792" s="47">
        <v>60306.814937599993</v>
      </c>
      <c r="L1792" s="39" t="s">
        <v>46</v>
      </c>
      <c r="M1792" s="41">
        <v>0</v>
      </c>
      <c r="N1792" s="47">
        <f t="shared" si="54"/>
        <v>60306.814937599993</v>
      </c>
      <c r="O1792" s="39" t="s">
        <v>39</v>
      </c>
      <c r="P1792" s="13" t="s">
        <v>19054</v>
      </c>
      <c r="Q1792" s="40" t="s">
        <v>19055</v>
      </c>
      <c r="R1792" s="40" t="s">
        <v>19056</v>
      </c>
      <c r="S1792" s="40" t="s">
        <v>688</v>
      </c>
      <c r="T1792" s="39" t="s">
        <v>152</v>
      </c>
      <c r="U1792" s="40" t="s">
        <v>19057</v>
      </c>
      <c r="V1792" s="55">
        <v>34579.533345279997</v>
      </c>
      <c r="W1792" s="43" t="s">
        <v>46</v>
      </c>
      <c r="X1792" s="44">
        <v>0</v>
      </c>
      <c r="Y1792" s="55">
        <f t="shared" si="55"/>
        <v>34579.533345279997</v>
      </c>
      <c r="Z1792" s="14" t="s">
        <v>39</v>
      </c>
      <c r="AA1792" s="45" t="s">
        <v>19058</v>
      </c>
      <c r="AB1792" s="45" t="s">
        <v>19059</v>
      </c>
      <c r="AC1792" s="45" t="s">
        <v>19056</v>
      </c>
      <c r="AD1792" s="45" t="s">
        <v>693</v>
      </c>
      <c r="AE1792" s="43" t="s">
        <v>152</v>
      </c>
      <c r="AF1792" s="45" t="s">
        <v>19057</v>
      </c>
      <c r="AG1792" s="48">
        <v>1</v>
      </c>
    </row>
    <row r="1793" spans="1:33" s="1" customFormat="1" ht="29.25">
      <c r="A1793" s="46" t="s">
        <v>19060</v>
      </c>
      <c r="B1793" s="10" t="s">
        <v>19052</v>
      </c>
      <c r="C1793" s="21" t="s">
        <v>19053</v>
      </c>
      <c r="D1793" s="10" t="s">
        <v>9080</v>
      </c>
      <c r="E1793" s="10" t="s">
        <v>133</v>
      </c>
      <c r="F1793" s="10" t="s">
        <v>147</v>
      </c>
      <c r="G1793" s="10" t="s">
        <v>135</v>
      </c>
      <c r="H1793" s="10" t="s">
        <v>133</v>
      </c>
      <c r="I1793" s="11"/>
      <c r="J1793" s="12">
        <v>6.16484401800628E-5</v>
      </c>
      <c r="K1793" s="47">
        <v>30536.00374272</v>
      </c>
      <c r="L1793" s="39" t="s">
        <v>46</v>
      </c>
      <c r="M1793" s="41">
        <v>0</v>
      </c>
      <c r="N1793" s="47">
        <f t="shared" si="54"/>
        <v>30536.00374272</v>
      </c>
      <c r="O1793" s="39" t="s">
        <v>39</v>
      </c>
      <c r="P1793" s="13" t="s">
        <v>19061</v>
      </c>
      <c r="Q1793" s="40" t="s">
        <v>19062</v>
      </c>
      <c r="R1793" s="40" t="s">
        <v>19063</v>
      </c>
      <c r="S1793" s="40" t="s">
        <v>688</v>
      </c>
      <c r="T1793" s="39" t="s">
        <v>152</v>
      </c>
      <c r="U1793" s="40" t="s">
        <v>19064</v>
      </c>
      <c r="V1793" s="55">
        <v>15382.966179839999</v>
      </c>
      <c r="W1793" s="43" t="s">
        <v>46</v>
      </c>
      <c r="X1793" s="44">
        <v>0</v>
      </c>
      <c r="Y1793" s="55">
        <f t="shared" si="55"/>
        <v>15382.966179839999</v>
      </c>
      <c r="Z1793" s="14" t="s">
        <v>39</v>
      </c>
      <c r="AA1793" s="45" t="s">
        <v>19065</v>
      </c>
      <c r="AB1793" s="45" t="s">
        <v>19066</v>
      </c>
      <c r="AC1793" s="45" t="s">
        <v>19063</v>
      </c>
      <c r="AD1793" s="45" t="s">
        <v>156</v>
      </c>
      <c r="AE1793" s="43" t="s">
        <v>152</v>
      </c>
      <c r="AF1793" s="45" t="s">
        <v>19064</v>
      </c>
      <c r="AG1793" s="48">
        <v>1</v>
      </c>
    </row>
    <row r="1794" spans="1:33" s="1" customFormat="1" ht="28.5">
      <c r="A1794" s="46" t="s">
        <v>19067</v>
      </c>
      <c r="B1794" s="10" t="s">
        <v>19068</v>
      </c>
      <c r="C1794" s="21" t="s">
        <v>19053</v>
      </c>
      <c r="D1794" s="10" t="s">
        <v>19069</v>
      </c>
      <c r="E1794" s="10" t="s">
        <v>2457</v>
      </c>
      <c r="F1794" s="10" t="s">
        <v>2295</v>
      </c>
      <c r="G1794" s="10" t="s">
        <v>2296</v>
      </c>
      <c r="H1794" s="10" t="s">
        <v>5829</v>
      </c>
      <c r="I1794" s="11"/>
      <c r="J1794" s="12">
        <v>6.3300006746741869E-4</v>
      </c>
      <c r="K1794" s="47">
        <v>1017.3723212799999</v>
      </c>
      <c r="L1794" s="39" t="s">
        <v>46</v>
      </c>
      <c r="M1794" s="41">
        <v>0</v>
      </c>
      <c r="N1794" s="47">
        <f t="shared" si="54"/>
        <v>1017.3723212799999</v>
      </c>
      <c r="O1794" s="39" t="s">
        <v>39</v>
      </c>
      <c r="P1794" s="13" t="s">
        <v>19070</v>
      </c>
      <c r="Q1794" s="40" t="s">
        <v>19071</v>
      </c>
      <c r="R1794" s="40" t="s">
        <v>19072</v>
      </c>
      <c r="S1794" s="40" t="s">
        <v>19073</v>
      </c>
      <c r="T1794" s="39" t="s">
        <v>164</v>
      </c>
      <c r="U1794" s="40" t="s">
        <v>19074</v>
      </c>
      <c r="V1794" s="55">
        <v>504.35954688000004</v>
      </c>
      <c r="W1794" s="43" t="s">
        <v>46</v>
      </c>
      <c r="X1794" s="44">
        <v>0</v>
      </c>
      <c r="Y1794" s="55">
        <f t="shared" si="55"/>
        <v>504.35954688000004</v>
      </c>
      <c r="Z1794" s="14" t="s">
        <v>39</v>
      </c>
      <c r="AA1794" s="45" t="s">
        <v>19075</v>
      </c>
      <c r="AB1794" s="45" t="s">
        <v>19076</v>
      </c>
      <c r="AC1794" s="45" t="s">
        <v>19072</v>
      </c>
      <c r="AD1794" s="45" t="s">
        <v>5839</v>
      </c>
      <c r="AE1794" s="43" t="s">
        <v>164</v>
      </c>
      <c r="AF1794" s="45" t="s">
        <v>19074</v>
      </c>
      <c r="AG1794" s="48">
        <v>1</v>
      </c>
    </row>
    <row r="1795" spans="1:33" s="1" customFormat="1" ht="42.75">
      <c r="A1795" s="46" t="s">
        <v>19077</v>
      </c>
      <c r="B1795" s="10" t="s">
        <v>19078</v>
      </c>
      <c r="C1795" s="21" t="s">
        <v>19079</v>
      </c>
      <c r="D1795" s="10" t="s">
        <v>19080</v>
      </c>
      <c r="E1795" s="10" t="s">
        <v>79</v>
      </c>
      <c r="F1795" s="10" t="s">
        <v>44</v>
      </c>
      <c r="G1795" s="10" t="s">
        <v>45</v>
      </c>
      <c r="H1795" s="10" t="s">
        <v>44</v>
      </c>
      <c r="I1795" s="11"/>
      <c r="J1795" s="12">
        <v>1.9798717177804472E-4</v>
      </c>
      <c r="K1795" s="47">
        <v>1311.5820569599998</v>
      </c>
      <c r="L1795" s="39" t="s">
        <v>46</v>
      </c>
      <c r="M1795" s="41">
        <v>0</v>
      </c>
      <c r="N1795" s="47">
        <f t="shared" si="54"/>
        <v>1311.5820569599998</v>
      </c>
      <c r="O1795" s="39" t="s">
        <v>39</v>
      </c>
      <c r="P1795" s="13" t="s">
        <v>19081</v>
      </c>
      <c r="Q1795" s="40" t="s">
        <v>19082</v>
      </c>
      <c r="R1795" s="40" t="s">
        <v>19083</v>
      </c>
      <c r="S1795" s="40" t="s">
        <v>382</v>
      </c>
      <c r="T1795" s="39" t="s">
        <v>125</v>
      </c>
      <c r="U1795" s="40" t="s">
        <v>19084</v>
      </c>
      <c r="V1795" s="55">
        <v>1441.3804697599999</v>
      </c>
      <c r="W1795" s="43" t="s">
        <v>46</v>
      </c>
      <c r="X1795" s="44">
        <v>0</v>
      </c>
      <c r="Y1795" s="55">
        <f t="shared" si="55"/>
        <v>1441.3804697599999</v>
      </c>
      <c r="Z1795" s="14" t="s">
        <v>39</v>
      </c>
      <c r="AA1795" s="45" t="s">
        <v>19085</v>
      </c>
      <c r="AB1795" s="45" t="s">
        <v>19086</v>
      </c>
      <c r="AC1795" s="45" t="s">
        <v>19087</v>
      </c>
      <c r="AD1795" s="45" t="s">
        <v>271</v>
      </c>
      <c r="AE1795" s="43" t="s">
        <v>259</v>
      </c>
      <c r="AF1795" s="45" t="s">
        <v>19088</v>
      </c>
      <c r="AG1795" s="48">
        <v>1</v>
      </c>
    </row>
    <row r="1796" spans="1:33" s="1" customFormat="1">
      <c r="A1796" s="46" t="s">
        <v>19089</v>
      </c>
      <c r="B1796" s="10" t="s">
        <v>17222</v>
      </c>
      <c r="C1796" s="21" t="s">
        <v>19090</v>
      </c>
      <c r="D1796" s="10" t="s">
        <v>19091</v>
      </c>
      <c r="E1796" s="10" t="s">
        <v>583</v>
      </c>
      <c r="F1796" s="10" t="s">
        <v>62</v>
      </c>
      <c r="G1796" s="10" t="s">
        <v>45</v>
      </c>
      <c r="H1796" s="10" t="s">
        <v>63</v>
      </c>
      <c r="I1796" s="11"/>
      <c r="J1796" s="12">
        <v>6.8169169160097066E-3</v>
      </c>
      <c r="K1796" s="47">
        <v>289.26503424000003</v>
      </c>
      <c r="L1796" s="39" t="s">
        <v>46</v>
      </c>
      <c r="M1796" s="41">
        <v>0</v>
      </c>
      <c r="N1796" s="47">
        <f t="shared" si="54"/>
        <v>289.26503424000003</v>
      </c>
      <c r="O1796" s="39" t="s">
        <v>39</v>
      </c>
      <c r="P1796" s="13" t="s">
        <v>19092</v>
      </c>
      <c r="Q1796" s="40" t="s">
        <v>19093</v>
      </c>
      <c r="R1796" s="40" t="s">
        <v>19094</v>
      </c>
      <c r="S1796" s="40" t="s">
        <v>4966</v>
      </c>
      <c r="T1796" s="39" t="s">
        <v>164</v>
      </c>
      <c r="U1796" s="40" t="s">
        <v>19095</v>
      </c>
      <c r="V1796" s="55">
        <v>165.64749824</v>
      </c>
      <c r="W1796" s="43" t="s">
        <v>46</v>
      </c>
      <c r="X1796" s="44">
        <v>0</v>
      </c>
      <c r="Y1796" s="55">
        <f t="shared" si="55"/>
        <v>165.64749824</v>
      </c>
      <c r="Z1796" s="14" t="s">
        <v>39</v>
      </c>
      <c r="AA1796" s="45" t="s">
        <v>19096</v>
      </c>
      <c r="AB1796" s="45" t="s">
        <v>19097</v>
      </c>
      <c r="AC1796" s="45" t="s">
        <v>19094</v>
      </c>
      <c r="AD1796" s="45" t="s">
        <v>73</v>
      </c>
      <c r="AE1796" s="43" t="s">
        <v>164</v>
      </c>
      <c r="AF1796" s="45" t="s">
        <v>19095</v>
      </c>
      <c r="AG1796" s="48">
        <v>1</v>
      </c>
    </row>
    <row r="1797" spans="1:33" s="1" customFormat="1" ht="43.5">
      <c r="A1797" s="46" t="s">
        <v>19098</v>
      </c>
      <c r="B1797" s="10" t="s">
        <v>17222</v>
      </c>
      <c r="C1797" s="21" t="s">
        <v>19099</v>
      </c>
      <c r="D1797" s="10" t="s">
        <v>598</v>
      </c>
      <c r="E1797" s="10" t="s">
        <v>79</v>
      </c>
      <c r="F1797" s="10" t="s">
        <v>44</v>
      </c>
      <c r="G1797" s="10" t="s">
        <v>45</v>
      </c>
      <c r="H1797" s="10" t="s">
        <v>44</v>
      </c>
      <c r="I1797" s="11"/>
      <c r="J1797" s="12">
        <v>4.7698070922782144E-2</v>
      </c>
      <c r="K1797" s="47">
        <v>342.42057471999999</v>
      </c>
      <c r="L1797" s="39" t="s">
        <v>46</v>
      </c>
      <c r="M1797" s="41">
        <v>0</v>
      </c>
      <c r="N1797" s="47">
        <f t="shared" si="54"/>
        <v>342.42057471999999</v>
      </c>
      <c r="O1797" s="39" t="s">
        <v>39</v>
      </c>
      <c r="P1797" s="13" t="s">
        <v>19100</v>
      </c>
      <c r="Q1797" s="40" t="s">
        <v>19101</v>
      </c>
      <c r="R1797" s="40" t="s">
        <v>19102</v>
      </c>
      <c r="S1797" s="40" t="s">
        <v>2664</v>
      </c>
      <c r="T1797" s="39" t="s">
        <v>259</v>
      </c>
      <c r="U1797" s="40" t="s">
        <v>19103</v>
      </c>
      <c r="V1797" s="55">
        <v>335.00352256000002</v>
      </c>
      <c r="W1797" s="43" t="s">
        <v>46</v>
      </c>
      <c r="X1797" s="44">
        <v>0</v>
      </c>
      <c r="Y1797" s="55">
        <f t="shared" si="55"/>
        <v>335.00352256000002</v>
      </c>
      <c r="Z1797" s="14" t="s">
        <v>39</v>
      </c>
      <c r="AA1797" s="45" t="s">
        <v>19104</v>
      </c>
      <c r="AB1797" s="45" t="s">
        <v>19105</v>
      </c>
      <c r="AC1797" s="45" t="s">
        <v>19106</v>
      </c>
      <c r="AD1797" s="45" t="s">
        <v>287</v>
      </c>
      <c r="AE1797" s="43" t="s">
        <v>19107</v>
      </c>
      <c r="AF1797" s="45" t="s">
        <v>19108</v>
      </c>
      <c r="AG1797" s="48">
        <v>1</v>
      </c>
    </row>
    <row r="1798" spans="1:33" s="1" customFormat="1" ht="24">
      <c r="A1798" s="46" t="s">
        <v>19109</v>
      </c>
      <c r="B1798" s="10" t="s">
        <v>19110</v>
      </c>
      <c r="C1798" s="21" t="s">
        <v>19111</v>
      </c>
      <c r="D1798" s="10" t="s">
        <v>838</v>
      </c>
      <c r="E1798" s="10" t="s">
        <v>79</v>
      </c>
      <c r="F1798" s="10" t="s">
        <v>44</v>
      </c>
      <c r="G1798" s="10" t="s">
        <v>45</v>
      </c>
      <c r="H1798" s="10" t="s">
        <v>44</v>
      </c>
      <c r="I1798" s="11">
        <v>1015.11</v>
      </c>
      <c r="J1798" s="12">
        <v>3.1091335345712942E-2</v>
      </c>
      <c r="K1798" s="47">
        <v>1015.0081999999986</v>
      </c>
      <c r="L1798" s="39" t="s">
        <v>46</v>
      </c>
      <c r="M1798" s="41">
        <v>0</v>
      </c>
      <c r="N1798" s="47">
        <f t="shared" si="54"/>
        <v>1015.0081999999986</v>
      </c>
      <c r="O1798" s="39" t="s">
        <v>39</v>
      </c>
      <c r="P1798" s="13" t="s">
        <v>19112</v>
      </c>
      <c r="Q1798" s="40" t="s">
        <v>19113</v>
      </c>
      <c r="R1798" s="40" t="s">
        <v>19114</v>
      </c>
      <c r="S1798" s="40" t="s">
        <v>3530</v>
      </c>
      <c r="T1798" s="39" t="s">
        <v>84</v>
      </c>
      <c r="U1798" s="40" t="s">
        <v>19115</v>
      </c>
      <c r="V1798" s="55">
        <v>1015.0081999999986</v>
      </c>
      <c r="W1798" s="43" t="s">
        <v>46</v>
      </c>
      <c r="X1798" s="44">
        <v>0</v>
      </c>
      <c r="Y1798" s="55">
        <f t="shared" si="55"/>
        <v>1015.0081999999986</v>
      </c>
      <c r="Z1798" s="14" t="s">
        <v>39</v>
      </c>
      <c r="AA1798" s="45" t="s">
        <v>19116</v>
      </c>
      <c r="AB1798" s="45" t="s">
        <v>19117</v>
      </c>
      <c r="AC1798" s="45" t="s">
        <v>19118</v>
      </c>
      <c r="AD1798" s="45" t="s">
        <v>55</v>
      </c>
      <c r="AE1798" s="43" t="s">
        <v>84</v>
      </c>
      <c r="AF1798" s="45" t="s">
        <v>19119</v>
      </c>
      <c r="AG1798" s="48">
        <v>1</v>
      </c>
    </row>
    <row r="1799" spans="1:33" s="1" customFormat="1" ht="29.25">
      <c r="A1799" s="46" t="s">
        <v>19120</v>
      </c>
      <c r="B1799" s="10" t="s">
        <v>19121</v>
      </c>
      <c r="C1799" s="21" t="s">
        <v>19122</v>
      </c>
      <c r="D1799" s="10" t="s">
        <v>19123</v>
      </c>
      <c r="E1799" s="10" t="s">
        <v>583</v>
      </c>
      <c r="F1799" s="10" t="s">
        <v>62</v>
      </c>
      <c r="G1799" s="10" t="s">
        <v>45</v>
      </c>
      <c r="H1799" s="10" t="s">
        <v>63</v>
      </c>
      <c r="I1799" s="11"/>
      <c r="J1799" s="12">
        <v>8.4763239858129261E-4</v>
      </c>
      <c r="K1799" s="47">
        <v>49.4470144</v>
      </c>
      <c r="L1799" s="39" t="s">
        <v>46</v>
      </c>
      <c r="M1799" s="41">
        <v>0</v>
      </c>
      <c r="N1799" s="47">
        <f t="shared" ref="N1799:N1862" si="56">+((K1799*M1799)+K1799)</f>
        <v>49.4470144</v>
      </c>
      <c r="O1799" s="39" t="s">
        <v>39</v>
      </c>
      <c r="P1799" s="13" t="s">
        <v>19124</v>
      </c>
      <c r="Q1799" s="40" t="s">
        <v>19125</v>
      </c>
      <c r="R1799" s="40" t="s">
        <v>19126</v>
      </c>
      <c r="S1799" s="40" t="s">
        <v>3727</v>
      </c>
      <c r="T1799" s="39" t="s">
        <v>84</v>
      </c>
      <c r="U1799" s="40" t="s">
        <v>19127</v>
      </c>
      <c r="V1799" s="55">
        <v>527.84687871999995</v>
      </c>
      <c r="W1799" s="43" t="s">
        <v>46</v>
      </c>
      <c r="X1799" s="44">
        <v>0</v>
      </c>
      <c r="Y1799" s="55">
        <f t="shared" ref="Y1799:Y1862" si="57">+((V1799*X1799)+V1799)</f>
        <v>527.84687871999995</v>
      </c>
      <c r="Z1799" s="14" t="s">
        <v>39</v>
      </c>
      <c r="AA1799" s="45" t="s">
        <v>19128</v>
      </c>
      <c r="AB1799" s="45" t="s">
        <v>19129</v>
      </c>
      <c r="AC1799" s="45" t="s">
        <v>19130</v>
      </c>
      <c r="AD1799" s="45" t="s">
        <v>73</v>
      </c>
      <c r="AE1799" s="43" t="s">
        <v>266</v>
      </c>
      <c r="AF1799" s="45" t="s">
        <v>19131</v>
      </c>
      <c r="AG1799" s="48">
        <v>1</v>
      </c>
    </row>
    <row r="1800" spans="1:33" s="1" customFormat="1" ht="43.5">
      <c r="A1800" s="46" t="s">
        <v>19132</v>
      </c>
      <c r="B1800" s="10" t="s">
        <v>19121</v>
      </c>
      <c r="C1800" s="21" t="s">
        <v>19122</v>
      </c>
      <c r="D1800" s="10" t="s">
        <v>19133</v>
      </c>
      <c r="E1800" s="10" t="s">
        <v>133</v>
      </c>
      <c r="F1800" s="10" t="s">
        <v>147</v>
      </c>
      <c r="G1800" s="10" t="s">
        <v>135</v>
      </c>
      <c r="H1800" s="10" t="s">
        <v>133</v>
      </c>
      <c r="I1800" s="11"/>
      <c r="J1800" s="12">
        <v>3.3191280573499822E-3</v>
      </c>
      <c r="K1800" s="47">
        <v>10521.08848896</v>
      </c>
      <c r="L1800" s="39" t="s">
        <v>46</v>
      </c>
      <c r="M1800" s="41">
        <v>0</v>
      </c>
      <c r="N1800" s="47">
        <f t="shared" si="56"/>
        <v>10521.08848896</v>
      </c>
      <c r="O1800" s="39" t="s">
        <v>39</v>
      </c>
      <c r="P1800" s="13" t="s">
        <v>19134</v>
      </c>
      <c r="Q1800" s="40" t="s">
        <v>19135</v>
      </c>
      <c r="R1800" s="40" t="s">
        <v>19136</v>
      </c>
      <c r="S1800" s="40" t="s">
        <v>19137</v>
      </c>
      <c r="T1800" s="39" t="s">
        <v>1084</v>
      </c>
      <c r="U1800" s="40" t="s">
        <v>19138</v>
      </c>
      <c r="V1800" s="55">
        <v>4237.6091340800003</v>
      </c>
      <c r="W1800" s="43" t="s">
        <v>46</v>
      </c>
      <c r="X1800" s="44">
        <v>0</v>
      </c>
      <c r="Y1800" s="55">
        <f t="shared" si="57"/>
        <v>4237.6091340800003</v>
      </c>
      <c r="Z1800" s="14" t="s">
        <v>39</v>
      </c>
      <c r="AA1800" s="45" t="s">
        <v>19139</v>
      </c>
      <c r="AB1800" s="45" t="s">
        <v>19140</v>
      </c>
      <c r="AC1800" s="45" t="s">
        <v>19141</v>
      </c>
      <c r="AD1800" s="45" t="s">
        <v>271</v>
      </c>
      <c r="AE1800" s="43" t="s">
        <v>618</v>
      </c>
      <c r="AF1800" s="45" t="s">
        <v>19142</v>
      </c>
      <c r="AG1800" s="48">
        <v>1</v>
      </c>
    </row>
    <row r="1801" spans="1:33" s="1" customFormat="1" ht="57">
      <c r="A1801" s="46" t="s">
        <v>19143</v>
      </c>
      <c r="B1801" s="10" t="s">
        <v>19121</v>
      </c>
      <c r="C1801" s="21" t="s">
        <v>19122</v>
      </c>
      <c r="D1801" s="10" t="s">
        <v>19133</v>
      </c>
      <c r="E1801" s="10" t="s">
        <v>583</v>
      </c>
      <c r="F1801" s="10" t="s">
        <v>62</v>
      </c>
      <c r="G1801" s="10" t="s">
        <v>45</v>
      </c>
      <c r="H1801" s="10" t="s">
        <v>63</v>
      </c>
      <c r="I1801" s="11"/>
      <c r="J1801" s="12">
        <v>3.0974877570094247E-3</v>
      </c>
      <c r="K1801" s="47">
        <v>65.517294079999999</v>
      </c>
      <c r="L1801" s="39" t="s">
        <v>46</v>
      </c>
      <c r="M1801" s="41">
        <v>0</v>
      </c>
      <c r="N1801" s="47">
        <f t="shared" si="56"/>
        <v>65.517294079999999</v>
      </c>
      <c r="O1801" s="39" t="s">
        <v>39</v>
      </c>
      <c r="P1801" s="13" t="s">
        <v>19144</v>
      </c>
      <c r="Q1801" s="40" t="s">
        <v>19145</v>
      </c>
      <c r="R1801" s="40" t="s">
        <v>19146</v>
      </c>
      <c r="S1801" s="40" t="s">
        <v>4966</v>
      </c>
      <c r="T1801" s="39" t="s">
        <v>164</v>
      </c>
      <c r="U1801" s="40" t="s">
        <v>19147</v>
      </c>
      <c r="V1801" s="55">
        <v>42.029962239999996</v>
      </c>
      <c r="W1801" s="43" t="s">
        <v>46</v>
      </c>
      <c r="X1801" s="44">
        <v>0</v>
      </c>
      <c r="Y1801" s="55">
        <f t="shared" si="57"/>
        <v>42.029962239999996</v>
      </c>
      <c r="Z1801" s="14" t="s">
        <v>39</v>
      </c>
      <c r="AA1801" s="45" t="s">
        <v>19148</v>
      </c>
      <c r="AB1801" s="45" t="s">
        <v>19149</v>
      </c>
      <c r="AC1801" s="45" t="s">
        <v>19150</v>
      </c>
      <c r="AD1801" s="45" t="s">
        <v>235</v>
      </c>
      <c r="AE1801" s="43" t="s">
        <v>3751</v>
      </c>
      <c r="AF1801" s="45" t="s">
        <v>19151</v>
      </c>
      <c r="AG1801" s="48">
        <v>1</v>
      </c>
    </row>
    <row r="1802" spans="1:33" s="1" customFormat="1" ht="42.75">
      <c r="A1802" s="46" t="s">
        <v>19152</v>
      </c>
      <c r="B1802" s="10" t="s">
        <v>19121</v>
      </c>
      <c r="C1802" s="21" t="s">
        <v>19122</v>
      </c>
      <c r="D1802" s="10" t="s">
        <v>19153</v>
      </c>
      <c r="E1802" s="10" t="s">
        <v>79</v>
      </c>
      <c r="F1802" s="10" t="s">
        <v>44</v>
      </c>
      <c r="G1802" s="10" t="s">
        <v>45</v>
      </c>
      <c r="H1802" s="10" t="s">
        <v>44</v>
      </c>
      <c r="I1802" s="11"/>
      <c r="J1802" s="12">
        <v>1.9550068494921988E-5</v>
      </c>
      <c r="K1802" s="47">
        <v>263.30535168</v>
      </c>
      <c r="L1802" s="39" t="s">
        <v>46</v>
      </c>
      <c r="M1802" s="41">
        <v>0</v>
      </c>
      <c r="N1802" s="47">
        <f t="shared" si="56"/>
        <v>263.30535168</v>
      </c>
      <c r="O1802" s="39" t="s">
        <v>39</v>
      </c>
      <c r="P1802" s="13" t="s">
        <v>19154</v>
      </c>
      <c r="Q1802" s="40" t="s">
        <v>19155</v>
      </c>
      <c r="R1802" s="40" t="s">
        <v>19156</v>
      </c>
      <c r="S1802" s="40" t="s">
        <v>480</v>
      </c>
      <c r="T1802" s="39" t="s">
        <v>266</v>
      </c>
      <c r="U1802" s="40" t="s">
        <v>19157</v>
      </c>
      <c r="V1802" s="55">
        <v>147.10486784</v>
      </c>
      <c r="W1802" s="43" t="s">
        <v>46</v>
      </c>
      <c r="X1802" s="44">
        <v>0</v>
      </c>
      <c r="Y1802" s="55">
        <f t="shared" si="57"/>
        <v>147.10486784</v>
      </c>
      <c r="Z1802" s="14" t="s">
        <v>39</v>
      </c>
      <c r="AA1802" s="45" t="s">
        <v>19158</v>
      </c>
      <c r="AB1802" s="45" t="s">
        <v>19159</v>
      </c>
      <c r="AC1802" s="45" t="s">
        <v>19160</v>
      </c>
      <c r="AD1802" s="45" t="s">
        <v>271</v>
      </c>
      <c r="AE1802" s="43" t="s">
        <v>272</v>
      </c>
      <c r="AF1802" s="45" t="s">
        <v>19161</v>
      </c>
      <c r="AG1802" s="48">
        <v>1</v>
      </c>
    </row>
    <row r="1803" spans="1:33" s="1" customFormat="1" ht="57">
      <c r="A1803" s="46" t="s">
        <v>19162</v>
      </c>
      <c r="B1803" s="10" t="s">
        <v>19121</v>
      </c>
      <c r="C1803" s="21" t="s">
        <v>19122</v>
      </c>
      <c r="D1803" s="10" t="s">
        <v>19163</v>
      </c>
      <c r="E1803" s="10" t="s">
        <v>79</v>
      </c>
      <c r="F1803" s="10" t="s">
        <v>44</v>
      </c>
      <c r="G1803" s="10" t="s">
        <v>45</v>
      </c>
      <c r="H1803" s="10" t="s">
        <v>44</v>
      </c>
      <c r="I1803" s="11"/>
      <c r="J1803" s="12">
        <v>5.137173250045376E-3</v>
      </c>
      <c r="K1803" s="47">
        <v>342.42057471999999</v>
      </c>
      <c r="L1803" s="39" t="s">
        <v>46</v>
      </c>
      <c r="M1803" s="41">
        <v>0</v>
      </c>
      <c r="N1803" s="47">
        <f t="shared" si="56"/>
        <v>342.42057471999999</v>
      </c>
      <c r="O1803" s="39" t="s">
        <v>39</v>
      </c>
      <c r="P1803" s="13" t="s">
        <v>19164</v>
      </c>
      <c r="Q1803" s="40" t="s">
        <v>19165</v>
      </c>
      <c r="R1803" s="40" t="s">
        <v>19166</v>
      </c>
      <c r="S1803" s="40" t="s">
        <v>480</v>
      </c>
      <c r="T1803" s="39" t="s">
        <v>266</v>
      </c>
      <c r="U1803" s="40" t="s">
        <v>19167</v>
      </c>
      <c r="V1803" s="55">
        <v>200.26040832000001</v>
      </c>
      <c r="W1803" s="43" t="s">
        <v>46</v>
      </c>
      <c r="X1803" s="44">
        <v>0</v>
      </c>
      <c r="Y1803" s="55">
        <f t="shared" si="57"/>
        <v>200.26040832000001</v>
      </c>
      <c r="Z1803" s="14" t="s">
        <v>39</v>
      </c>
      <c r="AA1803" s="45" t="s">
        <v>19168</v>
      </c>
      <c r="AB1803" s="45" t="s">
        <v>19169</v>
      </c>
      <c r="AC1803" s="45" t="s">
        <v>19170</v>
      </c>
      <c r="AD1803" s="45" t="s">
        <v>287</v>
      </c>
      <c r="AE1803" s="43" t="s">
        <v>19171</v>
      </c>
      <c r="AF1803" s="45" t="s">
        <v>19172</v>
      </c>
      <c r="AG1803" s="48">
        <v>1</v>
      </c>
    </row>
    <row r="1804" spans="1:33" s="1" customFormat="1">
      <c r="A1804" s="46" t="s">
        <v>19173</v>
      </c>
      <c r="B1804" s="10" t="s">
        <v>19174</v>
      </c>
      <c r="C1804" s="21" t="s">
        <v>19175</v>
      </c>
      <c r="D1804" s="10" t="s">
        <v>552</v>
      </c>
      <c r="E1804" s="10" t="s">
        <v>61</v>
      </c>
      <c r="F1804" s="10" t="s">
        <v>62</v>
      </c>
      <c r="G1804" s="10" t="s">
        <v>939</v>
      </c>
      <c r="H1804" s="10" t="s">
        <v>63</v>
      </c>
      <c r="I1804" s="11"/>
      <c r="J1804" s="12">
        <v>1.5607072551287781E-3</v>
      </c>
      <c r="K1804" s="47">
        <v>2595.9682560000001</v>
      </c>
      <c r="L1804" s="39" t="s">
        <v>46</v>
      </c>
      <c r="M1804" s="41">
        <v>0</v>
      </c>
      <c r="N1804" s="47">
        <f t="shared" si="56"/>
        <v>2595.9682560000001</v>
      </c>
      <c r="O1804" s="39" t="s">
        <v>39</v>
      </c>
      <c r="P1804" s="13" t="s">
        <v>19176</v>
      </c>
      <c r="Q1804" s="40" t="s">
        <v>19177</v>
      </c>
      <c r="R1804" s="40" t="s">
        <v>19178</v>
      </c>
      <c r="S1804" s="40" t="s">
        <v>8468</v>
      </c>
      <c r="T1804" s="39" t="s">
        <v>208</v>
      </c>
      <c r="U1804" s="40" t="s">
        <v>19179</v>
      </c>
      <c r="V1804" s="55">
        <v>1548.9277260800002</v>
      </c>
      <c r="W1804" s="43" t="s">
        <v>46</v>
      </c>
      <c r="X1804" s="44">
        <v>0</v>
      </c>
      <c r="Y1804" s="55">
        <f t="shared" si="57"/>
        <v>1548.9277260800002</v>
      </c>
      <c r="Z1804" s="14" t="s">
        <v>39</v>
      </c>
      <c r="AA1804" s="45" t="s">
        <v>19180</v>
      </c>
      <c r="AB1804" s="45" t="s">
        <v>19181</v>
      </c>
      <c r="AC1804" s="45" t="s">
        <v>19178</v>
      </c>
      <c r="AD1804" s="45" t="s">
        <v>73</v>
      </c>
      <c r="AE1804" s="43" t="s">
        <v>208</v>
      </c>
      <c r="AF1804" s="45" t="s">
        <v>19179</v>
      </c>
      <c r="AG1804" s="48">
        <v>1</v>
      </c>
    </row>
    <row r="1805" spans="1:33" s="1" customFormat="1">
      <c r="A1805" s="46" t="s">
        <v>19182</v>
      </c>
      <c r="B1805" s="10" t="s">
        <v>19183</v>
      </c>
      <c r="C1805" s="21" t="s">
        <v>19184</v>
      </c>
      <c r="D1805" s="10" t="s">
        <v>19185</v>
      </c>
      <c r="E1805" s="10" t="s">
        <v>19186</v>
      </c>
      <c r="F1805" s="10" t="s">
        <v>526</v>
      </c>
      <c r="G1805" s="10" t="s">
        <v>3723</v>
      </c>
      <c r="H1805" s="10" t="s">
        <v>527</v>
      </c>
      <c r="I1805" s="11"/>
      <c r="J1805" s="12">
        <v>1.078333150429015E-2</v>
      </c>
      <c r="K1805" s="47">
        <v>160439.49144831998</v>
      </c>
      <c r="L1805" s="39" t="s">
        <v>46</v>
      </c>
      <c r="M1805" s="41">
        <v>0</v>
      </c>
      <c r="N1805" s="47">
        <f t="shared" si="56"/>
        <v>160439.49144831998</v>
      </c>
      <c r="O1805" s="39" t="s">
        <v>39</v>
      </c>
      <c r="P1805" s="13" t="s">
        <v>19187</v>
      </c>
      <c r="Q1805" s="40" t="s">
        <v>2578</v>
      </c>
      <c r="R1805" s="40" t="s">
        <v>2578</v>
      </c>
      <c r="S1805" s="40" t="s">
        <v>531</v>
      </c>
      <c r="T1805" s="39" t="s">
        <v>125</v>
      </c>
      <c r="U1805" s="40" t="s">
        <v>2578</v>
      </c>
      <c r="V1805" s="55">
        <v>33178.946662399998</v>
      </c>
      <c r="W1805" s="43" t="s">
        <v>46</v>
      </c>
      <c r="X1805" s="44">
        <v>0</v>
      </c>
      <c r="Y1805" s="55">
        <f t="shared" si="57"/>
        <v>33178.946662399998</v>
      </c>
      <c r="Z1805" s="14" t="s">
        <v>39</v>
      </c>
      <c r="AA1805" s="45" t="s">
        <v>19188</v>
      </c>
      <c r="AB1805" s="45" t="s">
        <v>668</v>
      </c>
      <c r="AC1805" s="45" t="s">
        <v>668</v>
      </c>
      <c r="AD1805" s="45" t="s">
        <v>2826</v>
      </c>
      <c r="AE1805" s="43" t="s">
        <v>259</v>
      </c>
      <c r="AF1805" s="45" t="s">
        <v>19189</v>
      </c>
      <c r="AG1805" s="48">
        <v>1</v>
      </c>
    </row>
    <row r="1806" spans="1:33" s="1" customFormat="1" ht="28.5">
      <c r="A1806" s="46" t="s">
        <v>19190</v>
      </c>
      <c r="B1806" s="10" t="s">
        <v>19191</v>
      </c>
      <c r="C1806" s="21" t="s">
        <v>19192</v>
      </c>
      <c r="D1806" s="10" t="s">
        <v>829</v>
      </c>
      <c r="E1806" s="10" t="s">
        <v>79</v>
      </c>
      <c r="F1806" s="10" t="s">
        <v>44</v>
      </c>
      <c r="G1806" s="10" t="s">
        <v>45</v>
      </c>
      <c r="H1806" s="10" t="s">
        <v>44</v>
      </c>
      <c r="I1806" s="11">
        <v>15542.81</v>
      </c>
      <c r="J1806" s="12">
        <v>8.5298408264583244E-4</v>
      </c>
      <c r="K1806" s="47">
        <v>15541.98299999998</v>
      </c>
      <c r="L1806" s="39" t="s">
        <v>46</v>
      </c>
      <c r="M1806" s="41">
        <v>0</v>
      </c>
      <c r="N1806" s="47">
        <f t="shared" si="56"/>
        <v>15541.98299999998</v>
      </c>
      <c r="O1806" s="39" t="s">
        <v>39</v>
      </c>
      <c r="P1806" s="13" t="s">
        <v>19193</v>
      </c>
      <c r="Q1806" s="40" t="s">
        <v>19194</v>
      </c>
      <c r="R1806" s="40" t="s">
        <v>19195</v>
      </c>
      <c r="S1806" s="40" t="s">
        <v>16424</v>
      </c>
      <c r="T1806" s="39" t="s">
        <v>8155</v>
      </c>
      <c r="U1806" s="40" t="s">
        <v>19196</v>
      </c>
      <c r="V1806" s="55">
        <v>15541.98299999998</v>
      </c>
      <c r="W1806" s="43" t="s">
        <v>46</v>
      </c>
      <c r="X1806" s="44">
        <v>0</v>
      </c>
      <c r="Y1806" s="55">
        <f t="shared" si="57"/>
        <v>15541.98299999998</v>
      </c>
      <c r="Z1806" s="14" t="s">
        <v>39</v>
      </c>
      <c r="AA1806" s="45" t="s">
        <v>19197</v>
      </c>
      <c r="AB1806" s="45" t="s">
        <v>19198</v>
      </c>
      <c r="AC1806" s="45" t="s">
        <v>19199</v>
      </c>
      <c r="AD1806" s="45" t="s">
        <v>55</v>
      </c>
      <c r="AE1806" s="43" t="s">
        <v>8155</v>
      </c>
      <c r="AF1806" s="45" t="s">
        <v>19196</v>
      </c>
      <c r="AG1806" s="48">
        <v>1</v>
      </c>
    </row>
    <row r="1807" spans="1:33" s="1" customFormat="1" ht="36">
      <c r="A1807" s="46" t="s">
        <v>19200</v>
      </c>
      <c r="B1807" s="10" t="s">
        <v>19201</v>
      </c>
      <c r="C1807" s="21" t="s">
        <v>19202</v>
      </c>
      <c r="D1807" s="10" t="s">
        <v>19203</v>
      </c>
      <c r="E1807" s="10" t="s">
        <v>19204</v>
      </c>
      <c r="F1807" s="10" t="s">
        <v>2295</v>
      </c>
      <c r="G1807" s="10" t="s">
        <v>45</v>
      </c>
      <c r="H1807" s="10" t="s">
        <v>63</v>
      </c>
      <c r="I1807" s="11">
        <v>3845.62</v>
      </c>
      <c r="J1807" s="12">
        <v>1.6044565141736999E-3</v>
      </c>
      <c r="K1807" s="47">
        <v>3845.62</v>
      </c>
      <c r="L1807" s="39" t="s">
        <v>46</v>
      </c>
      <c r="M1807" s="41">
        <v>0</v>
      </c>
      <c r="N1807" s="47">
        <f t="shared" si="56"/>
        <v>3845.62</v>
      </c>
      <c r="O1807" s="39" t="s">
        <v>39</v>
      </c>
      <c r="P1807" s="13" t="s">
        <v>19205</v>
      </c>
      <c r="Q1807" s="40" t="s">
        <v>19206</v>
      </c>
      <c r="R1807" s="40" t="s">
        <v>19207</v>
      </c>
      <c r="S1807" s="40" t="s">
        <v>19208</v>
      </c>
      <c r="T1807" s="39" t="s">
        <v>125</v>
      </c>
      <c r="U1807" s="40" t="s">
        <v>19209</v>
      </c>
      <c r="V1807" s="55">
        <v>3845.62</v>
      </c>
      <c r="W1807" s="43" t="s">
        <v>46</v>
      </c>
      <c r="X1807" s="44">
        <v>0</v>
      </c>
      <c r="Y1807" s="55">
        <f t="shared" si="57"/>
        <v>3845.62</v>
      </c>
      <c r="Z1807" s="14" t="s">
        <v>39</v>
      </c>
      <c r="AA1807" s="45" t="s">
        <v>19210</v>
      </c>
      <c r="AB1807" s="45" t="s">
        <v>19211</v>
      </c>
      <c r="AC1807" s="45" t="s">
        <v>19207</v>
      </c>
      <c r="AD1807" s="45" t="s">
        <v>73</v>
      </c>
      <c r="AE1807" s="43" t="s">
        <v>125</v>
      </c>
      <c r="AF1807" s="45" t="s">
        <v>19212</v>
      </c>
      <c r="AG1807" s="48">
        <v>1</v>
      </c>
    </row>
    <row r="1808" spans="1:33" s="1" customFormat="1" ht="85.5">
      <c r="A1808" s="46" t="s">
        <v>19213</v>
      </c>
      <c r="B1808" s="10" t="s">
        <v>660</v>
      </c>
      <c r="C1808" s="95" t="s">
        <v>19214</v>
      </c>
      <c r="D1808" s="10" t="s">
        <v>660</v>
      </c>
      <c r="E1808" s="10" t="s">
        <v>8528</v>
      </c>
      <c r="F1808" s="10" t="s">
        <v>8528</v>
      </c>
      <c r="G1808" s="10" t="s">
        <v>135</v>
      </c>
      <c r="H1808" s="10" t="s">
        <v>8528</v>
      </c>
      <c r="I1808" s="11"/>
      <c r="J1808" s="12">
        <v>7.7146471030328495E-7</v>
      </c>
      <c r="K1808" s="47">
        <v>9205.7979059199988</v>
      </c>
      <c r="L1808" s="39" t="s">
        <v>46</v>
      </c>
      <c r="M1808" s="41">
        <v>0</v>
      </c>
      <c r="N1808" s="47">
        <f t="shared" si="56"/>
        <v>9205.7979059199988</v>
      </c>
      <c r="O1808" s="39" t="s">
        <v>39</v>
      </c>
      <c r="P1808" s="13" t="s">
        <v>19215</v>
      </c>
      <c r="Q1808" s="40" t="s">
        <v>2578</v>
      </c>
      <c r="R1808" s="40" t="s">
        <v>2578</v>
      </c>
      <c r="S1808" s="40" t="s">
        <v>19216</v>
      </c>
      <c r="T1808" s="39" t="s">
        <v>152</v>
      </c>
      <c r="U1808" s="40" t="s">
        <v>2578</v>
      </c>
      <c r="V1808" s="55">
        <v>4202.9962239999995</v>
      </c>
      <c r="W1808" s="43" t="s">
        <v>46</v>
      </c>
      <c r="X1808" s="44">
        <v>0</v>
      </c>
      <c r="Y1808" s="55">
        <f t="shared" si="57"/>
        <v>4202.9962239999995</v>
      </c>
      <c r="Z1808" s="14" t="s">
        <v>39</v>
      </c>
      <c r="AA1808" s="45" t="s">
        <v>19217</v>
      </c>
      <c r="AB1808" s="45" t="s">
        <v>668</v>
      </c>
      <c r="AC1808" s="45" t="s">
        <v>668</v>
      </c>
      <c r="AD1808" s="45" t="s">
        <v>14066</v>
      </c>
      <c r="AE1808" s="43" t="s">
        <v>6122</v>
      </c>
      <c r="AF1808" s="45" t="s">
        <v>2583</v>
      </c>
      <c r="AG1808" s="48">
        <v>1</v>
      </c>
    </row>
    <row r="1809" spans="1:33" s="1" customFormat="1" ht="85.5">
      <c r="A1809" s="46" t="s">
        <v>19218</v>
      </c>
      <c r="B1809" s="10" t="s">
        <v>660</v>
      </c>
      <c r="C1809" s="95" t="s">
        <v>19219</v>
      </c>
      <c r="D1809" s="10" t="s">
        <v>660</v>
      </c>
      <c r="E1809" s="10" t="s">
        <v>8528</v>
      </c>
      <c r="F1809" s="10" t="s">
        <v>8528</v>
      </c>
      <c r="G1809" s="10" t="s">
        <v>135</v>
      </c>
      <c r="H1809" s="10" t="s">
        <v>8528</v>
      </c>
      <c r="I1809" s="11"/>
      <c r="J1809" s="12">
        <v>1.8624820015159247E-3</v>
      </c>
      <c r="K1809" s="47">
        <v>8942.4925542399997</v>
      </c>
      <c r="L1809" s="39" t="s">
        <v>46</v>
      </c>
      <c r="M1809" s="41">
        <v>0</v>
      </c>
      <c r="N1809" s="47">
        <f t="shared" si="56"/>
        <v>8942.4925542399997</v>
      </c>
      <c r="O1809" s="39" t="s">
        <v>39</v>
      </c>
      <c r="P1809" s="13" t="s">
        <v>19220</v>
      </c>
      <c r="Q1809" s="40" t="s">
        <v>2578</v>
      </c>
      <c r="R1809" s="40" t="s">
        <v>2578</v>
      </c>
      <c r="S1809" s="40" t="s">
        <v>19221</v>
      </c>
      <c r="T1809" s="39" t="s">
        <v>152</v>
      </c>
      <c r="U1809" s="40" t="s">
        <v>2578</v>
      </c>
      <c r="V1809" s="55">
        <v>2719.5857919999999</v>
      </c>
      <c r="W1809" s="43" t="s">
        <v>46</v>
      </c>
      <c r="X1809" s="44">
        <v>0</v>
      </c>
      <c r="Y1809" s="55">
        <f t="shared" si="57"/>
        <v>2719.5857919999999</v>
      </c>
      <c r="Z1809" s="14" t="s">
        <v>39</v>
      </c>
      <c r="AA1809" s="45" t="s">
        <v>19222</v>
      </c>
      <c r="AB1809" s="45" t="s">
        <v>668</v>
      </c>
      <c r="AC1809" s="45" t="s">
        <v>668</v>
      </c>
      <c r="AD1809" s="45" t="s">
        <v>14066</v>
      </c>
      <c r="AE1809" s="43" t="s">
        <v>6122</v>
      </c>
      <c r="AF1809" s="45" t="s">
        <v>2583</v>
      </c>
      <c r="AG1809" s="48">
        <v>1</v>
      </c>
    </row>
    <row r="1810" spans="1:33" s="1" customFormat="1" ht="85.5">
      <c r="A1810" s="46" t="s">
        <v>19223</v>
      </c>
      <c r="B1810" s="10" t="s">
        <v>660</v>
      </c>
      <c r="C1810" s="95" t="s">
        <v>19224</v>
      </c>
      <c r="D1810" s="10" t="s">
        <v>660</v>
      </c>
      <c r="E1810" s="10" t="s">
        <v>8528</v>
      </c>
      <c r="F1810" s="10" t="s">
        <v>8528</v>
      </c>
      <c r="G1810" s="10" t="s">
        <v>135</v>
      </c>
      <c r="H1810" s="10" t="s">
        <v>8528</v>
      </c>
      <c r="I1810" s="11"/>
      <c r="J1810" s="12">
        <v>2.7290964663268479E-4</v>
      </c>
      <c r="K1810" s="47">
        <v>4865.5862169599995</v>
      </c>
      <c r="L1810" s="39" t="s">
        <v>46</v>
      </c>
      <c r="M1810" s="41">
        <v>0</v>
      </c>
      <c r="N1810" s="47">
        <f t="shared" si="56"/>
        <v>4865.5862169599995</v>
      </c>
      <c r="O1810" s="39" t="s">
        <v>39</v>
      </c>
      <c r="P1810" s="13" t="s">
        <v>19225</v>
      </c>
      <c r="Q1810" s="40" t="s">
        <v>2578</v>
      </c>
      <c r="R1810" s="40" t="s">
        <v>2578</v>
      </c>
      <c r="S1810" s="40" t="s">
        <v>19226</v>
      </c>
      <c r="T1810" s="39" t="s">
        <v>152</v>
      </c>
      <c r="U1810" s="40" t="s">
        <v>2578</v>
      </c>
      <c r="V1810" s="55">
        <v>3214.0559359999997</v>
      </c>
      <c r="W1810" s="43" t="s">
        <v>46</v>
      </c>
      <c r="X1810" s="44">
        <v>0</v>
      </c>
      <c r="Y1810" s="55">
        <f t="shared" si="57"/>
        <v>3214.0559359999997</v>
      </c>
      <c r="Z1810" s="14" t="s">
        <v>39</v>
      </c>
      <c r="AA1810" s="45" t="s">
        <v>19227</v>
      </c>
      <c r="AB1810" s="45" t="s">
        <v>668</v>
      </c>
      <c r="AC1810" s="45" t="s">
        <v>668</v>
      </c>
      <c r="AD1810" s="45" t="s">
        <v>14066</v>
      </c>
      <c r="AE1810" s="43" t="s">
        <v>6122</v>
      </c>
      <c r="AF1810" s="45" t="s">
        <v>2583</v>
      </c>
      <c r="AG1810" s="48">
        <v>1</v>
      </c>
    </row>
    <row r="1811" spans="1:33" s="1" customFormat="1" ht="85.5">
      <c r="A1811" s="46" t="s">
        <v>19228</v>
      </c>
      <c r="B1811" s="10" t="s">
        <v>660</v>
      </c>
      <c r="C1811" s="95" t="s">
        <v>19229</v>
      </c>
      <c r="D1811" s="10" t="s">
        <v>660</v>
      </c>
      <c r="E1811" s="10" t="s">
        <v>8528</v>
      </c>
      <c r="F1811" s="10" t="s">
        <v>8528</v>
      </c>
      <c r="G1811" s="10" t="s">
        <v>135</v>
      </c>
      <c r="H1811" s="10" t="s">
        <v>8528</v>
      </c>
      <c r="I1811" s="11"/>
      <c r="J1811" s="12">
        <v>1.6371573430288735E-3</v>
      </c>
      <c r="K1811" s="47">
        <v>4602.2808652799995</v>
      </c>
      <c r="L1811" s="39" t="s">
        <v>46</v>
      </c>
      <c r="M1811" s="41">
        <v>0</v>
      </c>
      <c r="N1811" s="47">
        <f t="shared" si="56"/>
        <v>4602.2808652799995</v>
      </c>
      <c r="O1811" s="39" t="s">
        <v>39</v>
      </c>
      <c r="P1811" s="13" t="s">
        <v>19230</v>
      </c>
      <c r="Q1811" s="40" t="s">
        <v>2578</v>
      </c>
      <c r="R1811" s="40" t="s">
        <v>2578</v>
      </c>
      <c r="S1811" s="40" t="s">
        <v>19231</v>
      </c>
      <c r="T1811" s="39" t="s">
        <v>152</v>
      </c>
      <c r="U1811" s="40" t="s">
        <v>2578</v>
      </c>
      <c r="V1811" s="55">
        <v>2719.5857919999999</v>
      </c>
      <c r="W1811" s="43" t="s">
        <v>46</v>
      </c>
      <c r="X1811" s="44">
        <v>0</v>
      </c>
      <c r="Y1811" s="55">
        <f t="shared" si="57"/>
        <v>2719.5857919999999</v>
      </c>
      <c r="Z1811" s="14" t="s">
        <v>39</v>
      </c>
      <c r="AA1811" s="45" t="s">
        <v>19232</v>
      </c>
      <c r="AB1811" s="45" t="s">
        <v>668</v>
      </c>
      <c r="AC1811" s="45" t="s">
        <v>668</v>
      </c>
      <c r="AD1811" s="45" t="s">
        <v>14066</v>
      </c>
      <c r="AE1811" s="43" t="s">
        <v>6122</v>
      </c>
      <c r="AF1811" s="45" t="s">
        <v>2583</v>
      </c>
      <c r="AG1811" s="48">
        <v>1</v>
      </c>
    </row>
    <row r="1812" spans="1:33" s="1" customFormat="1" ht="85.5">
      <c r="A1812" s="46" t="s">
        <v>19233</v>
      </c>
      <c r="B1812" s="10" t="s">
        <v>660</v>
      </c>
      <c r="C1812" s="95" t="s">
        <v>19234</v>
      </c>
      <c r="D1812" s="10" t="s">
        <v>660</v>
      </c>
      <c r="E1812" s="10" t="s">
        <v>8473</v>
      </c>
      <c r="F1812" s="10" t="s">
        <v>8473</v>
      </c>
      <c r="G1812" s="10" t="s">
        <v>135</v>
      </c>
      <c r="H1812" s="10" t="s">
        <v>8473</v>
      </c>
      <c r="I1812" s="11"/>
      <c r="J1812" s="12">
        <v>1.8378235140276322E-5</v>
      </c>
      <c r="K1812" s="47">
        <v>3944.6355737600002</v>
      </c>
      <c r="L1812" s="39" t="s">
        <v>46</v>
      </c>
      <c r="M1812" s="41">
        <v>0</v>
      </c>
      <c r="N1812" s="47">
        <f t="shared" si="56"/>
        <v>3944.6355737600002</v>
      </c>
      <c r="O1812" s="39" t="s">
        <v>39</v>
      </c>
      <c r="P1812" s="13" t="s">
        <v>19235</v>
      </c>
      <c r="Q1812" s="40" t="s">
        <v>2578</v>
      </c>
      <c r="R1812" s="40" t="s">
        <v>2578</v>
      </c>
      <c r="S1812" s="40" t="s">
        <v>19236</v>
      </c>
      <c r="T1812" s="39" t="s">
        <v>152</v>
      </c>
      <c r="U1812" s="40" t="s">
        <v>2578</v>
      </c>
      <c r="V1812" s="55">
        <v>3090.4384</v>
      </c>
      <c r="W1812" s="43" t="s">
        <v>46</v>
      </c>
      <c r="X1812" s="44">
        <v>0</v>
      </c>
      <c r="Y1812" s="55">
        <f t="shared" si="57"/>
        <v>3090.4384</v>
      </c>
      <c r="Z1812" s="14" t="s">
        <v>39</v>
      </c>
      <c r="AA1812" s="45" t="s">
        <v>19237</v>
      </c>
      <c r="AB1812" s="45" t="s">
        <v>668</v>
      </c>
      <c r="AC1812" s="45" t="s">
        <v>668</v>
      </c>
      <c r="AD1812" s="45" t="s">
        <v>16110</v>
      </c>
      <c r="AE1812" s="43" t="s">
        <v>6122</v>
      </c>
      <c r="AF1812" s="45" t="s">
        <v>2583</v>
      </c>
      <c r="AG1812" s="48">
        <v>1</v>
      </c>
    </row>
    <row r="1813" spans="1:33" s="1" customFormat="1" ht="85.5">
      <c r="A1813" s="46" t="s">
        <v>19238</v>
      </c>
      <c r="B1813" s="10" t="s">
        <v>660</v>
      </c>
      <c r="C1813" s="95" t="s">
        <v>19239</v>
      </c>
      <c r="D1813" s="10" t="s">
        <v>660</v>
      </c>
      <c r="E1813" s="10" t="s">
        <v>8473</v>
      </c>
      <c r="F1813" s="10" t="s">
        <v>8473</v>
      </c>
      <c r="G1813" s="10" t="s">
        <v>135</v>
      </c>
      <c r="H1813" s="10" t="s">
        <v>8473</v>
      </c>
      <c r="I1813" s="11"/>
      <c r="J1813" s="12">
        <v>3.151261576361837E-3</v>
      </c>
      <c r="K1813" s="47">
        <v>4602.2808652799995</v>
      </c>
      <c r="L1813" s="39" t="s">
        <v>46</v>
      </c>
      <c r="M1813" s="41">
        <v>0</v>
      </c>
      <c r="N1813" s="47">
        <f t="shared" si="56"/>
        <v>4602.2808652799995</v>
      </c>
      <c r="O1813" s="39" t="s">
        <v>39</v>
      </c>
      <c r="P1813" s="13" t="s">
        <v>19240</v>
      </c>
      <c r="Q1813" s="40" t="s">
        <v>2578</v>
      </c>
      <c r="R1813" s="40" t="s">
        <v>2578</v>
      </c>
      <c r="S1813" s="40" t="s">
        <v>19241</v>
      </c>
      <c r="T1813" s="39" t="s">
        <v>152</v>
      </c>
      <c r="U1813" s="40" t="s">
        <v>2578</v>
      </c>
      <c r="V1813" s="55">
        <v>11249.195776</v>
      </c>
      <c r="W1813" s="43" t="s">
        <v>46</v>
      </c>
      <c r="X1813" s="44">
        <v>0</v>
      </c>
      <c r="Y1813" s="55">
        <f t="shared" si="57"/>
        <v>11249.195776</v>
      </c>
      <c r="Z1813" s="14" t="s">
        <v>39</v>
      </c>
      <c r="AA1813" s="45" t="s">
        <v>19242</v>
      </c>
      <c r="AB1813" s="45" t="s">
        <v>668</v>
      </c>
      <c r="AC1813" s="45" t="s">
        <v>668</v>
      </c>
      <c r="AD1813" s="45" t="s">
        <v>16110</v>
      </c>
      <c r="AE1813" s="43" t="s">
        <v>6122</v>
      </c>
      <c r="AF1813" s="45" t="s">
        <v>2583</v>
      </c>
      <c r="AG1813" s="48">
        <v>1</v>
      </c>
    </row>
    <row r="1814" spans="1:33" s="1" customFormat="1" ht="85.5">
      <c r="A1814" s="46" t="s">
        <v>19243</v>
      </c>
      <c r="B1814" s="10" t="s">
        <v>660</v>
      </c>
      <c r="C1814" s="95" t="s">
        <v>19244</v>
      </c>
      <c r="D1814" s="10" t="s">
        <v>660</v>
      </c>
      <c r="E1814" s="10" t="s">
        <v>8473</v>
      </c>
      <c r="F1814" s="10" t="s">
        <v>8473</v>
      </c>
      <c r="G1814" s="10" t="s">
        <v>135</v>
      </c>
      <c r="H1814" s="10" t="s">
        <v>8473</v>
      </c>
      <c r="I1814" s="11"/>
      <c r="J1814" s="12">
        <v>3.2965560089099266E-5</v>
      </c>
      <c r="K1814" s="47">
        <v>3944.6355737600002</v>
      </c>
      <c r="L1814" s="39" t="s">
        <v>46</v>
      </c>
      <c r="M1814" s="41">
        <v>0</v>
      </c>
      <c r="N1814" s="47">
        <f t="shared" si="56"/>
        <v>3944.6355737600002</v>
      </c>
      <c r="O1814" s="39" t="s">
        <v>39</v>
      </c>
      <c r="P1814" s="13" t="s">
        <v>19245</v>
      </c>
      <c r="Q1814" s="40" t="s">
        <v>2578</v>
      </c>
      <c r="R1814" s="40" t="s">
        <v>2578</v>
      </c>
      <c r="S1814" s="40" t="s">
        <v>19246</v>
      </c>
      <c r="T1814" s="39" t="s">
        <v>152</v>
      </c>
      <c r="U1814" s="40" t="s">
        <v>2578</v>
      </c>
      <c r="V1814" s="55">
        <v>2719.5857919999999</v>
      </c>
      <c r="W1814" s="43" t="s">
        <v>46</v>
      </c>
      <c r="X1814" s="44">
        <v>0</v>
      </c>
      <c r="Y1814" s="55">
        <f t="shared" si="57"/>
        <v>2719.5857919999999</v>
      </c>
      <c r="Z1814" s="14" t="s">
        <v>39</v>
      </c>
      <c r="AA1814" s="45" t="s">
        <v>19247</v>
      </c>
      <c r="AB1814" s="45" t="s">
        <v>668</v>
      </c>
      <c r="AC1814" s="45" t="s">
        <v>668</v>
      </c>
      <c r="AD1814" s="45" t="s">
        <v>16110</v>
      </c>
      <c r="AE1814" s="43" t="s">
        <v>6122</v>
      </c>
      <c r="AF1814" s="45" t="s">
        <v>2583</v>
      </c>
      <c r="AG1814" s="48">
        <v>1</v>
      </c>
    </row>
    <row r="1815" spans="1:33" s="1" customFormat="1" ht="114">
      <c r="A1815" s="46" t="s">
        <v>19248</v>
      </c>
      <c r="B1815" s="10" t="s">
        <v>660</v>
      </c>
      <c r="C1815" s="95" t="s">
        <v>19249</v>
      </c>
      <c r="D1815" s="10" t="s">
        <v>660</v>
      </c>
      <c r="E1815" s="10" t="s">
        <v>8528</v>
      </c>
      <c r="F1815" s="10" t="s">
        <v>8528</v>
      </c>
      <c r="G1815" s="10" t="s">
        <v>135</v>
      </c>
      <c r="H1815" s="10" t="s">
        <v>8528</v>
      </c>
      <c r="I1815" s="11"/>
      <c r="J1815" s="12">
        <v>1.6619784808904895E-4</v>
      </c>
      <c r="K1815" s="47">
        <v>83901.694033920008</v>
      </c>
      <c r="L1815" s="39" t="s">
        <v>46</v>
      </c>
      <c r="M1815" s="41">
        <v>0</v>
      </c>
      <c r="N1815" s="47">
        <f t="shared" si="56"/>
        <v>83901.694033920008</v>
      </c>
      <c r="O1815" s="39" t="s">
        <v>39</v>
      </c>
      <c r="P1815" s="13" t="s">
        <v>19250</v>
      </c>
      <c r="Q1815" s="40" t="s">
        <v>2578</v>
      </c>
      <c r="R1815" s="40" t="s">
        <v>2578</v>
      </c>
      <c r="S1815" s="40" t="s">
        <v>19251</v>
      </c>
      <c r="T1815" s="39" t="s">
        <v>152</v>
      </c>
      <c r="U1815" s="40" t="s">
        <v>2578</v>
      </c>
      <c r="V1815" s="55">
        <v>3584.9085439999999</v>
      </c>
      <c r="W1815" s="43" t="s">
        <v>46</v>
      </c>
      <c r="X1815" s="44">
        <v>0</v>
      </c>
      <c r="Y1815" s="55">
        <f t="shared" si="57"/>
        <v>3584.9085439999999</v>
      </c>
      <c r="Z1815" s="14" t="s">
        <v>39</v>
      </c>
      <c r="AA1815" s="45" t="s">
        <v>19252</v>
      </c>
      <c r="AB1815" s="45" t="s">
        <v>668</v>
      </c>
      <c r="AC1815" s="45" t="s">
        <v>668</v>
      </c>
      <c r="AD1815" s="45" t="s">
        <v>14066</v>
      </c>
      <c r="AE1815" s="43" t="s">
        <v>6122</v>
      </c>
      <c r="AF1815" s="45" t="s">
        <v>2583</v>
      </c>
      <c r="AG1815" s="48">
        <v>1</v>
      </c>
    </row>
    <row r="1816" spans="1:33" s="1" customFormat="1" ht="128.25">
      <c r="A1816" s="46" t="s">
        <v>19253</v>
      </c>
      <c r="B1816" s="10" t="s">
        <v>660</v>
      </c>
      <c r="C1816" s="95" t="s">
        <v>19254</v>
      </c>
      <c r="D1816" s="10" t="s">
        <v>660</v>
      </c>
      <c r="E1816" s="10" t="s">
        <v>8473</v>
      </c>
      <c r="F1816" s="10" t="s">
        <v>8473</v>
      </c>
      <c r="G1816" s="10" t="s">
        <v>135</v>
      </c>
      <c r="H1816" s="10" t="s">
        <v>8473</v>
      </c>
      <c r="I1816" s="11"/>
      <c r="J1816" s="12">
        <v>3.1460209773285202E-5</v>
      </c>
      <c r="K1816" s="47">
        <v>4602.2808652799995</v>
      </c>
      <c r="L1816" s="39" t="s">
        <v>46</v>
      </c>
      <c r="M1816" s="41">
        <v>0</v>
      </c>
      <c r="N1816" s="47">
        <f t="shared" si="56"/>
        <v>4602.2808652799995</v>
      </c>
      <c r="O1816" s="39" t="s">
        <v>39</v>
      </c>
      <c r="P1816" s="13" t="s">
        <v>19255</v>
      </c>
      <c r="Q1816" s="40" t="s">
        <v>2578</v>
      </c>
      <c r="R1816" s="40" t="s">
        <v>2578</v>
      </c>
      <c r="S1816" s="40" t="s">
        <v>19256</v>
      </c>
      <c r="T1816" s="39" t="s">
        <v>152</v>
      </c>
      <c r="U1816" s="40" t="s">
        <v>2578</v>
      </c>
      <c r="V1816" s="55">
        <v>3584.9085439999999</v>
      </c>
      <c r="W1816" s="43" t="s">
        <v>46</v>
      </c>
      <c r="X1816" s="44">
        <v>0</v>
      </c>
      <c r="Y1816" s="55">
        <f t="shared" si="57"/>
        <v>3584.9085439999999</v>
      </c>
      <c r="Z1816" s="14" t="s">
        <v>39</v>
      </c>
      <c r="AA1816" s="45" t="s">
        <v>19257</v>
      </c>
      <c r="AB1816" s="45" t="s">
        <v>668</v>
      </c>
      <c r="AC1816" s="45" t="s">
        <v>668</v>
      </c>
      <c r="AD1816" s="45" t="s">
        <v>16110</v>
      </c>
      <c r="AE1816" s="43" t="s">
        <v>6122</v>
      </c>
      <c r="AF1816" s="45" t="s">
        <v>2583</v>
      </c>
      <c r="AG1816" s="48">
        <v>1</v>
      </c>
    </row>
    <row r="1817" spans="1:33" s="1" customFormat="1" ht="42.75">
      <c r="A1817" s="46" t="s">
        <v>19258</v>
      </c>
      <c r="B1817" s="10" t="s">
        <v>19259</v>
      </c>
      <c r="C1817" s="21" t="s">
        <v>19260</v>
      </c>
      <c r="D1817" s="17">
        <v>0.1</v>
      </c>
      <c r="E1817" s="10" t="s">
        <v>568</v>
      </c>
      <c r="F1817" s="10" t="s">
        <v>201</v>
      </c>
      <c r="G1817" s="10" t="s">
        <v>202</v>
      </c>
      <c r="H1817" s="10" t="s">
        <v>203</v>
      </c>
      <c r="I1817" s="11"/>
      <c r="J1817" s="12">
        <v>0.14091491322067395</v>
      </c>
      <c r="K1817" s="47">
        <v>417.82727167999997</v>
      </c>
      <c r="L1817" s="39" t="s">
        <v>192</v>
      </c>
      <c r="M1817" s="41">
        <v>0.19</v>
      </c>
      <c r="N1817" s="47">
        <f t="shared" si="56"/>
        <v>497.21445329919993</v>
      </c>
      <c r="O1817" s="39" t="s">
        <v>39</v>
      </c>
      <c r="P1817" s="13" t="s">
        <v>19261</v>
      </c>
      <c r="Q1817" s="40" t="s">
        <v>19262</v>
      </c>
      <c r="R1817" s="40" t="s">
        <v>19263</v>
      </c>
      <c r="S1817" s="40" t="s">
        <v>19264</v>
      </c>
      <c r="T1817" s="39" t="s">
        <v>84</v>
      </c>
      <c r="U1817" s="40" t="s">
        <v>19265</v>
      </c>
      <c r="V1817" s="55">
        <v>395.5761152</v>
      </c>
      <c r="W1817" s="43" t="s">
        <v>46</v>
      </c>
      <c r="X1817" s="44">
        <v>0</v>
      </c>
      <c r="Y1817" s="55">
        <f t="shared" si="57"/>
        <v>395.5761152</v>
      </c>
      <c r="Z1817" s="14" t="s">
        <v>39</v>
      </c>
      <c r="AA1817" s="45" t="s">
        <v>19266</v>
      </c>
      <c r="AB1817" s="45" t="s">
        <v>668</v>
      </c>
      <c r="AC1817" s="45" t="s">
        <v>668</v>
      </c>
      <c r="AD1817" s="45" t="s">
        <v>19267</v>
      </c>
      <c r="AE1817" s="43" t="s">
        <v>19268</v>
      </c>
      <c r="AF1817" s="45" t="s">
        <v>2583</v>
      </c>
      <c r="AG1817" s="48">
        <v>1</v>
      </c>
    </row>
    <row r="1818" spans="1:33" s="1" customFormat="1" ht="42.75">
      <c r="A1818" s="46" t="s">
        <v>19269</v>
      </c>
      <c r="B1818" s="10" t="s">
        <v>19259</v>
      </c>
      <c r="C1818" s="21" t="s">
        <v>19260</v>
      </c>
      <c r="D1818" s="17">
        <v>0.4</v>
      </c>
      <c r="E1818" s="10" t="s">
        <v>568</v>
      </c>
      <c r="F1818" s="10" t="s">
        <v>201</v>
      </c>
      <c r="G1818" s="10" t="s">
        <v>202</v>
      </c>
      <c r="H1818" s="10" t="s">
        <v>203</v>
      </c>
      <c r="I1818" s="11"/>
      <c r="J1818" s="12">
        <v>1.0975356371941882E-2</v>
      </c>
      <c r="K1818" s="47">
        <v>275.66710527999999</v>
      </c>
      <c r="L1818" s="39" t="s">
        <v>46</v>
      </c>
      <c r="M1818" s="41">
        <v>0</v>
      </c>
      <c r="N1818" s="47">
        <f t="shared" si="56"/>
        <v>275.66710527999999</v>
      </c>
      <c r="O1818" s="39" t="s">
        <v>39</v>
      </c>
      <c r="P1818" s="13" t="s">
        <v>19270</v>
      </c>
      <c r="Q1818" s="40" t="s">
        <v>19271</v>
      </c>
      <c r="R1818" s="40" t="s">
        <v>19272</v>
      </c>
      <c r="S1818" s="40" t="s">
        <v>19273</v>
      </c>
      <c r="T1818" s="39" t="s">
        <v>84</v>
      </c>
      <c r="U1818" s="40" t="s">
        <v>19274</v>
      </c>
      <c r="V1818" s="55">
        <v>2970.5293900799998</v>
      </c>
      <c r="W1818" s="43" t="s">
        <v>46</v>
      </c>
      <c r="X1818" s="44">
        <v>0</v>
      </c>
      <c r="Y1818" s="55">
        <f t="shared" si="57"/>
        <v>2970.5293900799998</v>
      </c>
      <c r="Z1818" s="14" t="s">
        <v>39</v>
      </c>
      <c r="AA1818" s="45" t="s">
        <v>19266</v>
      </c>
      <c r="AB1818" s="45" t="s">
        <v>668</v>
      </c>
      <c r="AC1818" s="45" t="s">
        <v>668</v>
      </c>
      <c r="AD1818" s="45" t="s">
        <v>19267</v>
      </c>
      <c r="AE1818" s="43" t="s">
        <v>15496</v>
      </c>
      <c r="AF1818" s="45" t="s">
        <v>2583</v>
      </c>
      <c r="AG1818" s="48">
        <v>1</v>
      </c>
    </row>
    <row r="1819" spans="1:33" s="1" customFormat="1" ht="28.5">
      <c r="A1819" s="46" t="s">
        <v>19275</v>
      </c>
      <c r="B1819" s="10" t="s">
        <v>19276</v>
      </c>
      <c r="C1819" s="21" t="s">
        <v>19277</v>
      </c>
      <c r="D1819" s="10" t="s">
        <v>1111</v>
      </c>
      <c r="E1819" s="10" t="s">
        <v>79</v>
      </c>
      <c r="F1819" s="10" t="s">
        <v>44</v>
      </c>
      <c r="G1819" s="10" t="s">
        <v>45</v>
      </c>
      <c r="H1819" s="10" t="s">
        <v>44</v>
      </c>
      <c r="I1819" s="11"/>
      <c r="J1819" s="12">
        <v>2.1551689328676887E-2</v>
      </c>
      <c r="K1819" s="47">
        <v>2430.3207577599997</v>
      </c>
      <c r="L1819" s="39" t="s">
        <v>46</v>
      </c>
      <c r="M1819" s="41">
        <v>0</v>
      </c>
      <c r="N1819" s="47">
        <f t="shared" si="56"/>
        <v>2430.3207577599997</v>
      </c>
      <c r="O1819" s="39" t="s">
        <v>39</v>
      </c>
      <c r="P1819" s="13" t="s">
        <v>19278</v>
      </c>
      <c r="Q1819" s="40" t="s">
        <v>19279</v>
      </c>
      <c r="R1819" s="40" t="s">
        <v>19280</v>
      </c>
      <c r="S1819" s="40" t="s">
        <v>19281</v>
      </c>
      <c r="T1819" s="39" t="s">
        <v>19282</v>
      </c>
      <c r="U1819" s="40" t="s">
        <v>19283</v>
      </c>
      <c r="V1819" s="55">
        <v>1427.7825408000001</v>
      </c>
      <c r="W1819" s="43" t="s">
        <v>46</v>
      </c>
      <c r="X1819" s="44">
        <v>0</v>
      </c>
      <c r="Y1819" s="55">
        <f t="shared" si="57"/>
        <v>1427.7825408000001</v>
      </c>
      <c r="Z1819" s="14" t="s">
        <v>39</v>
      </c>
      <c r="AA1819" s="45" t="s">
        <v>19284</v>
      </c>
      <c r="AB1819" s="45" t="s">
        <v>19285</v>
      </c>
      <c r="AC1819" s="45" t="s">
        <v>19286</v>
      </c>
      <c r="AD1819" s="45" t="s">
        <v>271</v>
      </c>
      <c r="AE1819" s="43" t="s">
        <v>19282</v>
      </c>
      <c r="AF1819" s="45" t="s">
        <v>19287</v>
      </c>
      <c r="AG1819" s="48">
        <v>1</v>
      </c>
    </row>
    <row r="1820" spans="1:33" s="1" customFormat="1" ht="28.5">
      <c r="A1820" s="46" t="s">
        <v>19288</v>
      </c>
      <c r="B1820" s="10" t="s">
        <v>19289</v>
      </c>
      <c r="C1820" s="21" t="s">
        <v>19290</v>
      </c>
      <c r="D1820" s="10" t="s">
        <v>1820</v>
      </c>
      <c r="E1820" s="10" t="s">
        <v>133</v>
      </c>
      <c r="F1820" s="10" t="s">
        <v>147</v>
      </c>
      <c r="G1820" s="10" t="s">
        <v>135</v>
      </c>
      <c r="H1820" s="10" t="s">
        <v>133</v>
      </c>
      <c r="I1820" s="11">
        <v>10198210.92</v>
      </c>
      <c r="J1820" s="12">
        <v>0.10516166839870286</v>
      </c>
      <c r="K1820" s="47">
        <v>10198209.865399987</v>
      </c>
      <c r="L1820" s="39" t="s">
        <v>46</v>
      </c>
      <c r="M1820" s="41">
        <v>0</v>
      </c>
      <c r="N1820" s="47">
        <f t="shared" si="56"/>
        <v>10198209.865399987</v>
      </c>
      <c r="O1820" s="39" t="s">
        <v>39</v>
      </c>
      <c r="P1820" s="13" t="s">
        <v>19291</v>
      </c>
      <c r="Q1820" s="40" t="s">
        <v>19292</v>
      </c>
      <c r="R1820" s="40" t="s">
        <v>19293</v>
      </c>
      <c r="S1820" s="40" t="s">
        <v>2592</v>
      </c>
      <c r="T1820" s="39" t="s">
        <v>152</v>
      </c>
      <c r="U1820" s="40" t="s">
        <v>19294</v>
      </c>
      <c r="V1820" s="55">
        <v>10198209.865399987</v>
      </c>
      <c r="W1820" s="43" t="s">
        <v>46</v>
      </c>
      <c r="X1820" s="44">
        <v>0</v>
      </c>
      <c r="Y1820" s="55">
        <f t="shared" si="57"/>
        <v>10198209.865399987</v>
      </c>
      <c r="Z1820" s="14" t="s">
        <v>39</v>
      </c>
      <c r="AA1820" s="45" t="s">
        <v>19295</v>
      </c>
      <c r="AB1820" s="45" t="s">
        <v>19296</v>
      </c>
      <c r="AC1820" s="45" t="s">
        <v>19293</v>
      </c>
      <c r="AD1820" s="45" t="s">
        <v>813</v>
      </c>
      <c r="AE1820" s="43" t="s">
        <v>152</v>
      </c>
      <c r="AF1820" s="45" t="s">
        <v>19297</v>
      </c>
      <c r="AG1820" s="48">
        <v>1</v>
      </c>
    </row>
    <row r="1821" spans="1:33" s="1" customFormat="1" ht="29.25">
      <c r="A1821" s="46" t="s">
        <v>19298</v>
      </c>
      <c r="B1821" s="10" t="s">
        <v>19299</v>
      </c>
      <c r="C1821" s="21" t="s">
        <v>19300</v>
      </c>
      <c r="D1821" s="10" t="s">
        <v>660</v>
      </c>
      <c r="E1821" s="10" t="s">
        <v>19301</v>
      </c>
      <c r="F1821" s="10" t="s">
        <v>147</v>
      </c>
      <c r="G1821" s="10" t="s">
        <v>135</v>
      </c>
      <c r="H1821" s="10" t="s">
        <v>133</v>
      </c>
      <c r="I1821" s="11"/>
      <c r="J1821" s="12">
        <v>7.4792768486818897E-4</v>
      </c>
      <c r="K1821" s="47">
        <v>189370.93957376</v>
      </c>
      <c r="L1821" s="39" t="s">
        <v>46</v>
      </c>
      <c r="M1821" s="41">
        <v>0</v>
      </c>
      <c r="N1821" s="47">
        <f t="shared" si="56"/>
        <v>189370.93957376</v>
      </c>
      <c r="O1821" s="39" t="s">
        <v>39</v>
      </c>
      <c r="P1821" s="13" t="s">
        <v>19302</v>
      </c>
      <c r="Q1821" s="40" t="s">
        <v>19303</v>
      </c>
      <c r="R1821" s="40" t="s">
        <v>19304</v>
      </c>
      <c r="S1821" s="40" t="s">
        <v>19305</v>
      </c>
      <c r="T1821" s="39" t="s">
        <v>563</v>
      </c>
      <c r="U1821" s="40" t="s">
        <v>19306</v>
      </c>
      <c r="V1821" s="55">
        <v>101135.21472768001</v>
      </c>
      <c r="W1821" s="43" t="s">
        <v>46</v>
      </c>
      <c r="X1821" s="44">
        <v>0</v>
      </c>
      <c r="Y1821" s="55">
        <f t="shared" si="57"/>
        <v>101135.21472768001</v>
      </c>
      <c r="Z1821" s="14" t="s">
        <v>39</v>
      </c>
      <c r="AA1821" s="45" t="s">
        <v>19307</v>
      </c>
      <c r="AB1821" s="45" t="s">
        <v>19308</v>
      </c>
      <c r="AC1821" s="45" t="s">
        <v>19309</v>
      </c>
      <c r="AD1821" s="45" t="s">
        <v>693</v>
      </c>
      <c r="AE1821" s="43" t="s">
        <v>152</v>
      </c>
      <c r="AF1821" s="45" t="s">
        <v>19310</v>
      </c>
      <c r="AG1821" s="48">
        <v>1</v>
      </c>
    </row>
    <row r="1822" spans="1:33" s="1" customFormat="1" ht="28.5">
      <c r="A1822" s="46" t="s">
        <v>19311</v>
      </c>
      <c r="B1822" s="10" t="s">
        <v>19312</v>
      </c>
      <c r="C1822" s="21" t="s">
        <v>19313</v>
      </c>
      <c r="D1822" s="10" t="s">
        <v>660</v>
      </c>
      <c r="E1822" s="10" t="s">
        <v>583</v>
      </c>
      <c r="F1822" s="10" t="s">
        <v>19314</v>
      </c>
      <c r="G1822" s="10" t="s">
        <v>45</v>
      </c>
      <c r="H1822" s="10" t="s">
        <v>19315</v>
      </c>
      <c r="I1822" s="11"/>
      <c r="J1822" s="12">
        <v>3.2801037023487439E-5</v>
      </c>
      <c r="K1822" s="47">
        <v>1052064.34658304</v>
      </c>
      <c r="L1822" s="39" t="s">
        <v>46</v>
      </c>
      <c r="M1822" s="41">
        <v>0</v>
      </c>
      <c r="N1822" s="47">
        <f t="shared" si="56"/>
        <v>1052064.34658304</v>
      </c>
      <c r="O1822" s="39" t="s">
        <v>39</v>
      </c>
      <c r="P1822" s="13" t="s">
        <v>19316</v>
      </c>
      <c r="Q1822" s="40" t="s">
        <v>19317</v>
      </c>
      <c r="R1822" s="40" t="s">
        <v>19318</v>
      </c>
      <c r="S1822" s="40" t="s">
        <v>19319</v>
      </c>
      <c r="T1822" s="39" t="s">
        <v>152</v>
      </c>
      <c r="U1822" s="40" t="s">
        <v>19320</v>
      </c>
      <c r="V1822" s="55">
        <v>168915.94589183998</v>
      </c>
      <c r="W1822" s="43" t="s">
        <v>46</v>
      </c>
      <c r="X1822" s="44">
        <v>0</v>
      </c>
      <c r="Y1822" s="55">
        <f t="shared" si="57"/>
        <v>168915.94589183998</v>
      </c>
      <c r="Z1822" s="14" t="s">
        <v>39</v>
      </c>
      <c r="AA1822" s="45" t="s">
        <v>19321</v>
      </c>
      <c r="AB1822" s="45" t="s">
        <v>19322</v>
      </c>
      <c r="AC1822" s="45" t="s">
        <v>19318</v>
      </c>
      <c r="AD1822" s="45" t="s">
        <v>813</v>
      </c>
      <c r="AE1822" s="43" t="s">
        <v>152</v>
      </c>
      <c r="AF1822" s="45" t="s">
        <v>19323</v>
      </c>
      <c r="AG1822" s="48">
        <v>1</v>
      </c>
    </row>
    <row r="1823" spans="1:33" s="1" customFormat="1" ht="28.5">
      <c r="A1823" s="46" t="s">
        <v>19324</v>
      </c>
      <c r="B1823" s="10" t="s">
        <v>19325</v>
      </c>
      <c r="C1823" s="21" t="s">
        <v>19326</v>
      </c>
      <c r="D1823" s="10" t="s">
        <v>19327</v>
      </c>
      <c r="E1823" s="10" t="s">
        <v>133</v>
      </c>
      <c r="F1823" s="10" t="s">
        <v>147</v>
      </c>
      <c r="G1823" s="10" t="s">
        <v>135</v>
      </c>
      <c r="H1823" s="10" t="s">
        <v>133</v>
      </c>
      <c r="I1823" s="11"/>
      <c r="J1823" s="12">
        <v>5.8448046443155361E-3</v>
      </c>
      <c r="K1823" s="47">
        <v>20751.675768319998</v>
      </c>
      <c r="L1823" s="39" t="s">
        <v>46</v>
      </c>
      <c r="M1823" s="41">
        <v>0</v>
      </c>
      <c r="N1823" s="47">
        <f t="shared" si="56"/>
        <v>20751.675768319998</v>
      </c>
      <c r="O1823" s="39" t="s">
        <v>39</v>
      </c>
      <c r="P1823" s="13" t="s">
        <v>19328</v>
      </c>
      <c r="Q1823" s="40" t="s">
        <v>19329</v>
      </c>
      <c r="R1823" s="40" t="s">
        <v>19330</v>
      </c>
      <c r="S1823" s="40" t="s">
        <v>5282</v>
      </c>
      <c r="T1823" s="39" t="s">
        <v>613</v>
      </c>
      <c r="U1823" s="40" t="s">
        <v>19331</v>
      </c>
      <c r="V1823" s="55">
        <v>9289.8578304000002</v>
      </c>
      <c r="W1823" s="43" t="s">
        <v>46</v>
      </c>
      <c r="X1823" s="44">
        <v>0</v>
      </c>
      <c r="Y1823" s="55">
        <f t="shared" si="57"/>
        <v>9289.8578304000002</v>
      </c>
      <c r="Z1823" s="14" t="s">
        <v>39</v>
      </c>
      <c r="AA1823" s="45" t="s">
        <v>19332</v>
      </c>
      <c r="AB1823" s="45" t="s">
        <v>19333</v>
      </c>
      <c r="AC1823" s="45" t="s">
        <v>19330</v>
      </c>
      <c r="AD1823" s="45" t="s">
        <v>55</v>
      </c>
      <c r="AE1823" s="43" t="s">
        <v>2899</v>
      </c>
      <c r="AF1823" s="45" t="s">
        <v>19334</v>
      </c>
      <c r="AG1823" s="48">
        <v>1</v>
      </c>
    </row>
    <row r="1824" spans="1:33" s="1" customFormat="1" ht="28.5">
      <c r="A1824" s="46" t="s">
        <v>19335</v>
      </c>
      <c r="B1824" s="10" t="s">
        <v>19336</v>
      </c>
      <c r="C1824" s="21" t="s">
        <v>19337</v>
      </c>
      <c r="D1824" s="10" t="s">
        <v>660</v>
      </c>
      <c r="E1824" s="10" t="s">
        <v>1792</v>
      </c>
      <c r="F1824" s="10" t="s">
        <v>134</v>
      </c>
      <c r="G1824" s="10" t="s">
        <v>135</v>
      </c>
      <c r="H1824" s="10" t="s">
        <v>136</v>
      </c>
      <c r="I1824" s="11"/>
      <c r="J1824" s="12">
        <v>3.2918767934176068E-3</v>
      </c>
      <c r="K1824" s="47">
        <v>266251.15756288002</v>
      </c>
      <c r="L1824" s="39" t="s">
        <v>46</v>
      </c>
      <c r="M1824" s="41">
        <v>0</v>
      </c>
      <c r="N1824" s="47">
        <f t="shared" si="56"/>
        <v>266251.15756288002</v>
      </c>
      <c r="O1824" s="39" t="s">
        <v>39</v>
      </c>
      <c r="P1824" s="13" t="s">
        <v>19338</v>
      </c>
      <c r="Q1824" s="40" t="s">
        <v>19339</v>
      </c>
      <c r="R1824" s="40" t="s">
        <v>19340</v>
      </c>
      <c r="S1824" s="40" t="s">
        <v>19341</v>
      </c>
      <c r="T1824" s="39" t="s">
        <v>152</v>
      </c>
      <c r="U1824" s="40" t="s">
        <v>19342</v>
      </c>
      <c r="V1824" s="55">
        <v>199877.19395839999</v>
      </c>
      <c r="W1824" s="43" t="s">
        <v>46</v>
      </c>
      <c r="X1824" s="44">
        <v>0</v>
      </c>
      <c r="Y1824" s="55">
        <f t="shared" si="57"/>
        <v>199877.19395839999</v>
      </c>
      <c r="Z1824" s="14" t="s">
        <v>39</v>
      </c>
      <c r="AA1824" s="45" t="s">
        <v>19343</v>
      </c>
      <c r="AB1824" s="45" t="s">
        <v>19344</v>
      </c>
      <c r="AC1824" s="45" t="s">
        <v>19345</v>
      </c>
      <c r="AD1824" s="45" t="s">
        <v>813</v>
      </c>
      <c r="AE1824" s="43" t="s">
        <v>152</v>
      </c>
      <c r="AF1824" s="45" t="s">
        <v>19346</v>
      </c>
      <c r="AG1824" s="48">
        <v>1</v>
      </c>
    </row>
    <row r="1825" spans="1:33" s="1" customFormat="1">
      <c r="A1825" s="46" t="s">
        <v>19347</v>
      </c>
      <c r="B1825" s="10" t="s">
        <v>19348</v>
      </c>
      <c r="C1825" s="21" t="s">
        <v>19349</v>
      </c>
      <c r="D1825" s="10" t="s">
        <v>660</v>
      </c>
      <c r="E1825" s="10" t="s">
        <v>19301</v>
      </c>
      <c r="F1825" s="10" t="s">
        <v>6757</v>
      </c>
      <c r="G1825" s="10" t="s">
        <v>135</v>
      </c>
      <c r="H1825" s="10" t="s">
        <v>136</v>
      </c>
      <c r="I1825" s="11"/>
      <c r="J1825" s="12">
        <v>2.9558071720821506E-4</v>
      </c>
      <c r="K1825" s="47">
        <v>266251.15756288002</v>
      </c>
      <c r="L1825" s="39" t="s">
        <v>46</v>
      </c>
      <c r="M1825" s="41">
        <v>0</v>
      </c>
      <c r="N1825" s="47">
        <f t="shared" si="56"/>
        <v>266251.15756288002</v>
      </c>
      <c r="O1825" s="39" t="s">
        <v>39</v>
      </c>
      <c r="P1825" s="13" t="s">
        <v>19338</v>
      </c>
      <c r="Q1825" s="40" t="s">
        <v>19339</v>
      </c>
      <c r="R1825" s="40" t="s">
        <v>19340</v>
      </c>
      <c r="S1825" s="40" t="s">
        <v>19350</v>
      </c>
      <c r="T1825" s="39" t="s">
        <v>152</v>
      </c>
      <c r="U1825" s="40" t="s">
        <v>19351</v>
      </c>
      <c r="V1825" s="55">
        <v>133955.67053567999</v>
      </c>
      <c r="W1825" s="43" t="s">
        <v>46</v>
      </c>
      <c r="X1825" s="44">
        <v>0</v>
      </c>
      <c r="Y1825" s="55">
        <f t="shared" si="57"/>
        <v>133955.67053567999</v>
      </c>
      <c r="Z1825" s="14" t="s">
        <v>39</v>
      </c>
      <c r="AA1825" s="45" t="s">
        <v>19352</v>
      </c>
      <c r="AB1825" s="45" t="s">
        <v>19353</v>
      </c>
      <c r="AC1825" s="45" t="s">
        <v>19340</v>
      </c>
      <c r="AD1825" s="45" t="s">
        <v>693</v>
      </c>
      <c r="AE1825" s="43" t="s">
        <v>152</v>
      </c>
      <c r="AF1825" s="45" t="s">
        <v>19354</v>
      </c>
      <c r="AG1825" s="48">
        <v>1</v>
      </c>
    </row>
    <row r="1826" spans="1:33" s="1" customFormat="1" ht="185.25">
      <c r="A1826" s="46" t="s">
        <v>19355</v>
      </c>
      <c r="B1826" s="10" t="s">
        <v>19356</v>
      </c>
      <c r="C1826" s="21" t="s">
        <v>19357</v>
      </c>
      <c r="D1826" s="10" t="s">
        <v>4698</v>
      </c>
      <c r="E1826" s="10" t="s">
        <v>79</v>
      </c>
      <c r="F1826" s="10" t="s">
        <v>44</v>
      </c>
      <c r="G1826" s="10" t="s">
        <v>45</v>
      </c>
      <c r="H1826" s="10" t="s">
        <v>44</v>
      </c>
      <c r="I1826" s="11"/>
      <c r="J1826" s="12">
        <v>5.7752473190039871E-3</v>
      </c>
      <c r="K1826" s="47">
        <v>8402.2839219199996</v>
      </c>
      <c r="L1826" s="39" t="s">
        <v>46</v>
      </c>
      <c r="M1826" s="41">
        <v>0</v>
      </c>
      <c r="N1826" s="47">
        <f t="shared" si="56"/>
        <v>8402.2839219199996</v>
      </c>
      <c r="O1826" s="39" t="s">
        <v>39</v>
      </c>
      <c r="P1826" s="13" t="s">
        <v>19358</v>
      </c>
      <c r="Q1826" s="40" t="s">
        <v>19359</v>
      </c>
      <c r="R1826" s="40" t="s">
        <v>19360</v>
      </c>
      <c r="S1826" s="40" t="s">
        <v>19361</v>
      </c>
      <c r="T1826" s="39" t="s">
        <v>19362</v>
      </c>
      <c r="U1826" s="40" t="s">
        <v>19363</v>
      </c>
      <c r="V1826" s="55">
        <v>4248.7347123199997</v>
      </c>
      <c r="W1826" s="43" t="s">
        <v>46</v>
      </c>
      <c r="X1826" s="44">
        <v>0</v>
      </c>
      <c r="Y1826" s="55">
        <f t="shared" si="57"/>
        <v>4248.7347123199997</v>
      </c>
      <c r="Z1826" s="14" t="s">
        <v>39</v>
      </c>
      <c r="AA1826" s="45" t="s">
        <v>19364</v>
      </c>
      <c r="AB1826" s="45" t="s">
        <v>19365</v>
      </c>
      <c r="AC1826" s="45" t="s">
        <v>19366</v>
      </c>
      <c r="AD1826" s="45" t="s">
        <v>3026</v>
      </c>
      <c r="AE1826" s="43" t="s">
        <v>19367</v>
      </c>
      <c r="AF1826" s="45" t="s">
        <v>19368</v>
      </c>
      <c r="AG1826" s="48">
        <v>1</v>
      </c>
    </row>
    <row r="1827" spans="1:33" s="1" customFormat="1" ht="85.5">
      <c r="A1827" s="46" t="s">
        <v>19369</v>
      </c>
      <c r="B1827" s="10" t="s">
        <v>19370</v>
      </c>
      <c r="C1827" s="21" t="s">
        <v>19371</v>
      </c>
      <c r="D1827" s="10" t="s">
        <v>3869</v>
      </c>
      <c r="E1827" s="10" t="s">
        <v>61</v>
      </c>
      <c r="F1827" s="10" t="s">
        <v>63</v>
      </c>
      <c r="G1827" s="10" t="s">
        <v>45</v>
      </c>
      <c r="H1827" s="10" t="s">
        <v>63</v>
      </c>
      <c r="I1827" s="11">
        <v>894808.41</v>
      </c>
      <c r="J1827" s="12">
        <v>3.0934308937730955E-4</v>
      </c>
      <c r="K1827" s="47">
        <v>894807.35899999877</v>
      </c>
      <c r="L1827" s="39" t="s">
        <v>46</v>
      </c>
      <c r="M1827" s="41">
        <v>0</v>
      </c>
      <c r="N1827" s="47">
        <f t="shared" si="56"/>
        <v>894807.35899999877</v>
      </c>
      <c r="O1827" s="39" t="s">
        <v>39</v>
      </c>
      <c r="P1827" s="13" t="s">
        <v>19372</v>
      </c>
      <c r="Q1827" s="40" t="s">
        <v>19373</v>
      </c>
      <c r="R1827" s="40" t="s">
        <v>19374</v>
      </c>
      <c r="S1827" s="40" t="s">
        <v>19375</v>
      </c>
      <c r="T1827" s="39" t="s">
        <v>152</v>
      </c>
      <c r="U1827" s="40" t="s">
        <v>19376</v>
      </c>
      <c r="V1827" s="55">
        <v>894807.35899999877</v>
      </c>
      <c r="W1827" s="43" t="s">
        <v>46</v>
      </c>
      <c r="X1827" s="44">
        <v>0</v>
      </c>
      <c r="Y1827" s="55">
        <f t="shared" si="57"/>
        <v>894807.35899999877</v>
      </c>
      <c r="Z1827" s="14" t="s">
        <v>39</v>
      </c>
      <c r="AA1827" s="45" t="s">
        <v>19377</v>
      </c>
      <c r="AB1827" s="45" t="s">
        <v>19378</v>
      </c>
      <c r="AC1827" s="45" t="s">
        <v>19374</v>
      </c>
      <c r="AD1827" s="45" t="s">
        <v>73</v>
      </c>
      <c r="AE1827" s="43" t="s">
        <v>152</v>
      </c>
      <c r="AF1827" s="45" t="s">
        <v>19376</v>
      </c>
      <c r="AG1827" s="48">
        <v>1</v>
      </c>
    </row>
    <row r="1828" spans="1:33" s="1" customFormat="1" ht="71.25">
      <c r="A1828" s="46" t="s">
        <v>19379</v>
      </c>
      <c r="B1828" s="10" t="s">
        <v>19370</v>
      </c>
      <c r="C1828" s="21" t="s">
        <v>19371</v>
      </c>
      <c r="D1828" s="10" t="s">
        <v>19380</v>
      </c>
      <c r="E1828" s="10" t="s">
        <v>79</v>
      </c>
      <c r="F1828" s="10" t="s">
        <v>44</v>
      </c>
      <c r="G1828" s="10" t="s">
        <v>45</v>
      </c>
      <c r="H1828" s="10" t="s">
        <v>44</v>
      </c>
      <c r="I1828" s="11">
        <v>42217.53</v>
      </c>
      <c r="J1828" s="12">
        <v>1.296686626358304E-2</v>
      </c>
      <c r="K1828" s="47">
        <v>15731.042799999979</v>
      </c>
      <c r="L1828" s="39" t="s">
        <v>46</v>
      </c>
      <c r="M1828" s="41">
        <v>0</v>
      </c>
      <c r="N1828" s="47">
        <f t="shared" si="56"/>
        <v>15731.042799999979</v>
      </c>
      <c r="O1828" s="39" t="s">
        <v>39</v>
      </c>
      <c r="P1828" s="13" t="s">
        <v>19381</v>
      </c>
      <c r="Q1828" s="40" t="s">
        <v>19382</v>
      </c>
      <c r="R1828" s="40" t="s">
        <v>19383</v>
      </c>
      <c r="S1828" s="40" t="s">
        <v>19384</v>
      </c>
      <c r="T1828" s="39" t="s">
        <v>125</v>
      </c>
      <c r="U1828" s="40" t="s">
        <v>19385</v>
      </c>
      <c r="V1828" s="55">
        <v>17720.923599999976</v>
      </c>
      <c r="W1828" s="43" t="s">
        <v>46</v>
      </c>
      <c r="X1828" s="44">
        <v>0</v>
      </c>
      <c r="Y1828" s="55">
        <f t="shared" si="57"/>
        <v>17720.923599999976</v>
      </c>
      <c r="Z1828" s="14" t="s">
        <v>39</v>
      </c>
      <c r="AA1828" s="45" t="s">
        <v>19386</v>
      </c>
      <c r="AB1828" s="45" t="s">
        <v>19387</v>
      </c>
      <c r="AC1828" s="45" t="s">
        <v>19388</v>
      </c>
      <c r="AD1828" s="45" t="s">
        <v>2040</v>
      </c>
      <c r="AE1828" s="43" t="s">
        <v>19389</v>
      </c>
      <c r="AF1828" s="45" t="s">
        <v>19390</v>
      </c>
      <c r="AG1828" s="48">
        <v>1</v>
      </c>
    </row>
    <row r="1829" spans="1:33" s="1" customFormat="1" ht="71.25">
      <c r="A1829" s="46" t="s">
        <v>19391</v>
      </c>
      <c r="B1829" s="10" t="s">
        <v>19392</v>
      </c>
      <c r="C1829" s="21" t="s">
        <v>19393</v>
      </c>
      <c r="D1829" s="10" t="s">
        <v>238</v>
      </c>
      <c r="E1829" s="10" t="s">
        <v>61</v>
      </c>
      <c r="F1829" s="10" t="s">
        <v>62</v>
      </c>
      <c r="G1829" s="10" t="s">
        <v>45</v>
      </c>
      <c r="H1829" s="10" t="s">
        <v>63</v>
      </c>
      <c r="I1829" s="11"/>
      <c r="J1829" s="12">
        <v>6.117791890082388E-3</v>
      </c>
      <c r="K1829" s="47">
        <v>46.974663679999999</v>
      </c>
      <c r="L1829" s="39" t="s">
        <v>46</v>
      </c>
      <c r="M1829" s="41">
        <v>0</v>
      </c>
      <c r="N1829" s="47">
        <f t="shared" si="56"/>
        <v>46.974663679999999</v>
      </c>
      <c r="O1829" s="39" t="s">
        <v>39</v>
      </c>
      <c r="P1829" s="13" t="s">
        <v>19394</v>
      </c>
      <c r="Q1829" s="40" t="s">
        <v>19395</v>
      </c>
      <c r="R1829" s="40" t="s">
        <v>19396</v>
      </c>
      <c r="S1829" s="40" t="s">
        <v>19397</v>
      </c>
      <c r="T1829" s="39" t="s">
        <v>164</v>
      </c>
      <c r="U1829" s="40" t="s">
        <v>19398</v>
      </c>
      <c r="V1829" s="55">
        <v>34.612910079999999</v>
      </c>
      <c r="W1829" s="43" t="s">
        <v>46</v>
      </c>
      <c r="X1829" s="44">
        <v>0</v>
      </c>
      <c r="Y1829" s="55">
        <f t="shared" si="57"/>
        <v>34.612910079999999</v>
      </c>
      <c r="Z1829" s="14" t="s">
        <v>39</v>
      </c>
      <c r="AA1829" s="45" t="s">
        <v>19399</v>
      </c>
      <c r="AB1829" s="45" t="s">
        <v>19400</v>
      </c>
      <c r="AC1829" s="45" t="s">
        <v>19401</v>
      </c>
      <c r="AD1829" s="45" t="s">
        <v>235</v>
      </c>
      <c r="AE1829" s="43" t="s">
        <v>3751</v>
      </c>
      <c r="AF1829" s="45" t="s">
        <v>19402</v>
      </c>
      <c r="AG1829" s="48">
        <v>1</v>
      </c>
    </row>
    <row r="1830" spans="1:33" s="1" customFormat="1" ht="57">
      <c r="A1830" s="46" t="s">
        <v>19403</v>
      </c>
      <c r="B1830" s="10" t="s">
        <v>19392</v>
      </c>
      <c r="C1830" s="21" t="s">
        <v>19393</v>
      </c>
      <c r="D1830" s="10" t="s">
        <v>146</v>
      </c>
      <c r="E1830" s="10" t="s">
        <v>79</v>
      </c>
      <c r="F1830" s="10" t="s">
        <v>44</v>
      </c>
      <c r="G1830" s="10" t="s">
        <v>45</v>
      </c>
      <c r="H1830" s="10" t="s">
        <v>44</v>
      </c>
      <c r="I1830" s="11">
        <v>1127.3399999999999</v>
      </c>
      <c r="J1830" s="12">
        <v>1.8331317621566035E-2</v>
      </c>
      <c r="K1830" s="47">
        <v>1126.9653999999985</v>
      </c>
      <c r="L1830" s="39" t="s">
        <v>46</v>
      </c>
      <c r="M1830" s="41">
        <v>0</v>
      </c>
      <c r="N1830" s="47">
        <f t="shared" si="56"/>
        <v>1126.9653999999985</v>
      </c>
      <c r="O1830" s="39" t="s">
        <v>39</v>
      </c>
      <c r="P1830" s="13" t="s">
        <v>19404</v>
      </c>
      <c r="Q1830" s="40" t="s">
        <v>19405</v>
      </c>
      <c r="R1830" s="40" t="s">
        <v>19406</v>
      </c>
      <c r="S1830" s="40" t="s">
        <v>19407</v>
      </c>
      <c r="T1830" s="39" t="s">
        <v>1287</v>
      </c>
      <c r="U1830" s="40" t="s">
        <v>19408</v>
      </c>
      <c r="V1830" s="55">
        <v>208.07139999999973</v>
      </c>
      <c r="W1830" s="43" t="s">
        <v>46</v>
      </c>
      <c r="X1830" s="44">
        <v>0</v>
      </c>
      <c r="Y1830" s="55">
        <f t="shared" si="57"/>
        <v>208.07139999999973</v>
      </c>
      <c r="Z1830" s="14" t="s">
        <v>39</v>
      </c>
      <c r="AA1830" s="45" t="s">
        <v>19409</v>
      </c>
      <c r="AB1830" s="45" t="s">
        <v>19410</v>
      </c>
      <c r="AC1830" s="45" t="s">
        <v>19411</v>
      </c>
      <c r="AD1830" s="45" t="s">
        <v>287</v>
      </c>
      <c r="AE1830" s="43" t="s">
        <v>19412</v>
      </c>
      <c r="AF1830" s="45" t="s">
        <v>19413</v>
      </c>
      <c r="AG1830" s="48">
        <v>1</v>
      </c>
    </row>
    <row r="1831" spans="1:33" s="1" customFormat="1" ht="28.5">
      <c r="A1831" s="46" t="s">
        <v>19414</v>
      </c>
      <c r="B1831" s="10" t="s">
        <v>19392</v>
      </c>
      <c r="C1831" s="21" t="s">
        <v>19393</v>
      </c>
      <c r="D1831" s="10" t="s">
        <v>1994</v>
      </c>
      <c r="E1831" s="10" t="s">
        <v>133</v>
      </c>
      <c r="F1831" s="10" t="s">
        <v>147</v>
      </c>
      <c r="G1831" s="10" t="s">
        <v>135</v>
      </c>
      <c r="H1831" s="10" t="s">
        <v>133</v>
      </c>
      <c r="I1831" s="11">
        <v>46457.88</v>
      </c>
      <c r="J1831" s="12">
        <v>1.070336131494345E-2</v>
      </c>
      <c r="K1831" s="47">
        <v>29663.37699999996</v>
      </c>
      <c r="L1831" s="39" t="s">
        <v>46</v>
      </c>
      <c r="M1831" s="41">
        <v>0</v>
      </c>
      <c r="N1831" s="47">
        <f t="shared" si="56"/>
        <v>29663.37699999996</v>
      </c>
      <c r="O1831" s="39" t="s">
        <v>39</v>
      </c>
      <c r="P1831" s="13" t="s">
        <v>19415</v>
      </c>
      <c r="Q1831" s="40" t="s">
        <v>19416</v>
      </c>
      <c r="R1831" s="40" t="s">
        <v>19417</v>
      </c>
      <c r="S1831" s="40" t="s">
        <v>5282</v>
      </c>
      <c r="T1831" s="39" t="s">
        <v>613</v>
      </c>
      <c r="U1831" s="40" t="s">
        <v>19418</v>
      </c>
      <c r="V1831" s="55">
        <v>15663.44599999998</v>
      </c>
      <c r="W1831" s="43" t="s">
        <v>46</v>
      </c>
      <c r="X1831" s="44">
        <v>0</v>
      </c>
      <c r="Y1831" s="55">
        <f t="shared" si="57"/>
        <v>15663.44599999998</v>
      </c>
      <c r="Z1831" s="14" t="s">
        <v>39</v>
      </c>
      <c r="AA1831" s="45" t="s">
        <v>19419</v>
      </c>
      <c r="AB1831" s="45" t="s">
        <v>19420</v>
      </c>
      <c r="AC1831" s="45" t="s">
        <v>19421</v>
      </c>
      <c r="AD1831" s="45" t="s">
        <v>287</v>
      </c>
      <c r="AE1831" s="43" t="s">
        <v>19422</v>
      </c>
      <c r="AF1831" s="45" t="s">
        <v>19423</v>
      </c>
      <c r="AG1831" s="48">
        <v>1</v>
      </c>
    </row>
    <row r="1832" spans="1:33" s="1" customFormat="1" ht="28.5">
      <c r="A1832" s="46" t="s">
        <v>19424</v>
      </c>
      <c r="B1832" s="10" t="s">
        <v>19392</v>
      </c>
      <c r="C1832" s="21" t="s">
        <v>19425</v>
      </c>
      <c r="D1832" s="10" t="s">
        <v>238</v>
      </c>
      <c r="E1832" s="10" t="s">
        <v>61</v>
      </c>
      <c r="F1832" s="10" t="s">
        <v>62</v>
      </c>
      <c r="G1832" s="10" t="s">
        <v>45</v>
      </c>
      <c r="H1832" s="10" t="s">
        <v>63</v>
      </c>
      <c r="I1832" s="11"/>
      <c r="J1832" s="12">
        <v>1.2565169022877581E-2</v>
      </c>
      <c r="K1832" s="47">
        <v>279.37563136</v>
      </c>
      <c r="L1832" s="39" t="s">
        <v>46</v>
      </c>
      <c r="M1832" s="41">
        <v>0</v>
      </c>
      <c r="N1832" s="47">
        <f t="shared" si="56"/>
        <v>279.37563136</v>
      </c>
      <c r="O1832" s="39" t="s">
        <v>39</v>
      </c>
      <c r="P1832" s="13" t="s">
        <v>19426</v>
      </c>
      <c r="Q1832" s="40" t="s">
        <v>19427</v>
      </c>
      <c r="R1832" s="40" t="s">
        <v>19428</v>
      </c>
      <c r="S1832" s="40" t="s">
        <v>19429</v>
      </c>
      <c r="T1832" s="39" t="s">
        <v>164</v>
      </c>
      <c r="U1832" s="40" t="s">
        <v>19430</v>
      </c>
      <c r="V1832" s="55">
        <v>34.612910079999999</v>
      </c>
      <c r="W1832" s="43" t="s">
        <v>46</v>
      </c>
      <c r="X1832" s="44">
        <v>0</v>
      </c>
      <c r="Y1832" s="55">
        <f t="shared" si="57"/>
        <v>34.612910079999999</v>
      </c>
      <c r="Z1832" s="14" t="s">
        <v>39</v>
      </c>
      <c r="AA1832" s="45" t="s">
        <v>19409</v>
      </c>
      <c r="AB1832" s="45" t="s">
        <v>19400</v>
      </c>
      <c r="AC1832" s="45" t="s">
        <v>19401</v>
      </c>
      <c r="AD1832" s="45" t="s">
        <v>235</v>
      </c>
      <c r="AE1832" s="43" t="s">
        <v>3751</v>
      </c>
      <c r="AF1832" s="45" t="s">
        <v>19402</v>
      </c>
      <c r="AG1832" s="48">
        <v>1</v>
      </c>
    </row>
    <row r="1833" spans="1:33" s="1" customFormat="1" ht="71.25" hidden="1">
      <c r="A1833" s="46" t="s">
        <v>19431</v>
      </c>
      <c r="B1833" s="10" t="s">
        <v>19392</v>
      </c>
      <c r="C1833" s="9" t="s">
        <v>19432</v>
      </c>
      <c r="D1833" s="10" t="s">
        <v>19433</v>
      </c>
      <c r="E1833" s="10" t="s">
        <v>79</v>
      </c>
      <c r="F1833" s="10" t="s">
        <v>44</v>
      </c>
      <c r="G1833" s="10" t="s">
        <v>45</v>
      </c>
      <c r="H1833" s="10" t="s">
        <v>44</v>
      </c>
      <c r="I1833" s="11">
        <v>563.65</v>
      </c>
      <c r="J1833" s="12">
        <v>7.3345633712760801E-4</v>
      </c>
      <c r="K1833" s="47">
        <v>563.65</v>
      </c>
      <c r="L1833" s="39" t="s">
        <v>46</v>
      </c>
      <c r="M1833" s="41">
        <v>0</v>
      </c>
      <c r="N1833" s="47">
        <f t="shared" si="56"/>
        <v>563.65</v>
      </c>
      <c r="O1833" s="39" t="s">
        <v>39</v>
      </c>
      <c r="P1833" s="13" t="s">
        <v>19434</v>
      </c>
      <c r="Q1833" s="40" t="s">
        <v>19435</v>
      </c>
      <c r="R1833" s="40" t="s">
        <v>19436</v>
      </c>
      <c r="S1833" s="40" t="s">
        <v>19437</v>
      </c>
      <c r="T1833" s="39" t="s">
        <v>125</v>
      </c>
      <c r="U1833" s="40" t="s">
        <v>19438</v>
      </c>
      <c r="V1833" s="55">
        <v>562.95459999999923</v>
      </c>
      <c r="W1833" s="43" t="s">
        <v>46</v>
      </c>
      <c r="X1833" s="44">
        <v>0</v>
      </c>
      <c r="Y1833" s="14">
        <f t="shared" si="57"/>
        <v>562.95459999999923</v>
      </c>
      <c r="Z1833" s="14" t="s">
        <v>39</v>
      </c>
      <c r="AA1833" s="45" t="s">
        <v>19439</v>
      </c>
      <c r="AB1833" s="45" t="s">
        <v>19440</v>
      </c>
      <c r="AC1833" s="45" t="s">
        <v>19436</v>
      </c>
      <c r="AD1833" s="45" t="s">
        <v>73</v>
      </c>
      <c r="AE1833" s="43" t="s">
        <v>125</v>
      </c>
      <c r="AF1833" s="45" t="s">
        <v>19441</v>
      </c>
      <c r="AG1833" s="48">
        <v>0</v>
      </c>
    </row>
    <row r="1834" spans="1:33" s="1" customFormat="1" ht="42.75">
      <c r="A1834" s="46" t="s">
        <v>19442</v>
      </c>
      <c r="B1834" s="10" t="s">
        <v>19392</v>
      </c>
      <c r="C1834" s="21" t="s">
        <v>19432</v>
      </c>
      <c r="D1834" s="10" t="s">
        <v>18230</v>
      </c>
      <c r="E1834" s="10" t="s">
        <v>79</v>
      </c>
      <c r="F1834" s="10" t="s">
        <v>44</v>
      </c>
      <c r="G1834" s="10" t="s">
        <v>45</v>
      </c>
      <c r="H1834" s="10" t="s">
        <v>44</v>
      </c>
      <c r="I1834" s="11">
        <v>1127.3399999999999</v>
      </c>
      <c r="J1834" s="12">
        <v>2.2595922618648675E-2</v>
      </c>
      <c r="K1834" s="47">
        <v>1126.9653999999985</v>
      </c>
      <c r="L1834" s="39" t="s">
        <v>46</v>
      </c>
      <c r="M1834" s="41">
        <v>0</v>
      </c>
      <c r="N1834" s="47">
        <f t="shared" si="56"/>
        <v>1126.9653999999985</v>
      </c>
      <c r="O1834" s="39" t="s">
        <v>39</v>
      </c>
      <c r="P1834" s="13" t="s">
        <v>19443</v>
      </c>
      <c r="Q1834" s="40" t="s">
        <v>19444</v>
      </c>
      <c r="R1834" s="40" t="s">
        <v>19445</v>
      </c>
      <c r="S1834" s="40" t="s">
        <v>19446</v>
      </c>
      <c r="T1834" s="39" t="s">
        <v>125</v>
      </c>
      <c r="U1834" s="40" t="s">
        <v>19447</v>
      </c>
      <c r="V1834" s="55">
        <v>208.07139999999973</v>
      </c>
      <c r="W1834" s="43" t="s">
        <v>46</v>
      </c>
      <c r="X1834" s="44">
        <v>0</v>
      </c>
      <c r="Y1834" s="55">
        <f t="shared" si="57"/>
        <v>208.07139999999973</v>
      </c>
      <c r="Z1834" s="14" t="s">
        <v>39</v>
      </c>
      <c r="AA1834" s="45" t="s">
        <v>19448</v>
      </c>
      <c r="AB1834" s="45" t="s">
        <v>19410</v>
      </c>
      <c r="AC1834" s="45" t="s">
        <v>19411</v>
      </c>
      <c r="AD1834" s="45" t="s">
        <v>287</v>
      </c>
      <c r="AE1834" s="43" t="s">
        <v>19412</v>
      </c>
      <c r="AF1834" s="45" t="s">
        <v>19413</v>
      </c>
      <c r="AG1834" s="48">
        <v>1</v>
      </c>
    </row>
    <row r="1835" spans="1:33" s="1" customFormat="1" ht="29.25">
      <c r="A1835" s="46" t="s">
        <v>19449</v>
      </c>
      <c r="B1835" s="10" t="s">
        <v>19392</v>
      </c>
      <c r="C1835" s="21" t="s">
        <v>19432</v>
      </c>
      <c r="D1835" s="10" t="s">
        <v>1694</v>
      </c>
      <c r="E1835" s="10" t="s">
        <v>79</v>
      </c>
      <c r="F1835" s="10" t="s">
        <v>44</v>
      </c>
      <c r="G1835" s="10" t="s">
        <v>45</v>
      </c>
      <c r="H1835" s="10" t="s">
        <v>44</v>
      </c>
      <c r="I1835" s="11">
        <v>2254.69</v>
      </c>
      <c r="J1835" s="12">
        <v>2.4494781710954996E-2</v>
      </c>
      <c r="K1835" s="47">
        <v>2098.669399999997</v>
      </c>
      <c r="L1835" s="39" t="s">
        <v>46</v>
      </c>
      <c r="M1835" s="41">
        <v>0</v>
      </c>
      <c r="N1835" s="47">
        <f t="shared" si="56"/>
        <v>2098.669399999997</v>
      </c>
      <c r="O1835" s="39" t="s">
        <v>39</v>
      </c>
      <c r="P1835" s="13" t="s">
        <v>19450</v>
      </c>
      <c r="Q1835" s="40" t="s">
        <v>19451</v>
      </c>
      <c r="R1835" s="40" t="s">
        <v>19452</v>
      </c>
      <c r="S1835" s="40" t="s">
        <v>19453</v>
      </c>
      <c r="T1835" s="39" t="s">
        <v>125</v>
      </c>
      <c r="U1835" s="40" t="s">
        <v>19454</v>
      </c>
      <c r="V1835" s="55">
        <v>1095.2793999999985</v>
      </c>
      <c r="W1835" s="43" t="s">
        <v>46</v>
      </c>
      <c r="X1835" s="44">
        <v>0</v>
      </c>
      <c r="Y1835" s="55">
        <f t="shared" si="57"/>
        <v>1095.2793999999985</v>
      </c>
      <c r="Z1835" s="14" t="s">
        <v>39</v>
      </c>
      <c r="AA1835" s="45" t="s">
        <v>19455</v>
      </c>
      <c r="AB1835" s="45" t="s">
        <v>19456</v>
      </c>
      <c r="AC1835" s="45" t="s">
        <v>19452</v>
      </c>
      <c r="AD1835" s="45" t="s">
        <v>73</v>
      </c>
      <c r="AE1835" s="43" t="s">
        <v>125</v>
      </c>
      <c r="AF1835" s="45" t="s">
        <v>19454</v>
      </c>
      <c r="AG1835" s="48">
        <v>1</v>
      </c>
    </row>
    <row r="1836" spans="1:33" s="1" customFormat="1" ht="42.75">
      <c r="A1836" s="46" t="s">
        <v>19457</v>
      </c>
      <c r="B1836" s="10" t="s">
        <v>19392</v>
      </c>
      <c r="C1836" s="21" t="s">
        <v>19458</v>
      </c>
      <c r="D1836" s="10" t="s">
        <v>18230</v>
      </c>
      <c r="E1836" s="10" t="s">
        <v>44</v>
      </c>
      <c r="F1836" s="10" t="s">
        <v>44</v>
      </c>
      <c r="G1836" s="10" t="s">
        <v>45</v>
      </c>
      <c r="H1836" s="10" t="s">
        <v>44</v>
      </c>
      <c r="I1836" s="11">
        <v>1127.3399999999999</v>
      </c>
      <c r="J1836" s="12">
        <v>3.0620794807155096E-2</v>
      </c>
      <c r="K1836" s="47">
        <v>1126.9653999999985</v>
      </c>
      <c r="L1836" s="39" t="s">
        <v>46</v>
      </c>
      <c r="M1836" s="41">
        <v>0</v>
      </c>
      <c r="N1836" s="47">
        <f t="shared" si="56"/>
        <v>1126.9653999999985</v>
      </c>
      <c r="O1836" s="39" t="s">
        <v>39</v>
      </c>
      <c r="P1836" s="13" t="s">
        <v>19443</v>
      </c>
      <c r="Q1836" s="40" t="s">
        <v>19444</v>
      </c>
      <c r="R1836" s="40" t="s">
        <v>19445</v>
      </c>
      <c r="S1836" s="40" t="s">
        <v>19446</v>
      </c>
      <c r="T1836" s="39" t="s">
        <v>125</v>
      </c>
      <c r="U1836" s="40" t="s">
        <v>19447</v>
      </c>
      <c r="V1836" s="55">
        <v>618.93319999999915</v>
      </c>
      <c r="W1836" s="43" t="s">
        <v>46</v>
      </c>
      <c r="X1836" s="44">
        <v>0</v>
      </c>
      <c r="Y1836" s="55">
        <f t="shared" si="57"/>
        <v>618.93319999999915</v>
      </c>
      <c r="Z1836" s="14" t="s">
        <v>39</v>
      </c>
      <c r="AA1836" s="45" t="s">
        <v>19459</v>
      </c>
      <c r="AB1836" s="45" t="s">
        <v>19460</v>
      </c>
      <c r="AC1836" s="45" t="s">
        <v>19461</v>
      </c>
      <c r="AD1836" s="45" t="s">
        <v>1676</v>
      </c>
      <c r="AE1836" s="43" t="s">
        <v>259</v>
      </c>
      <c r="AF1836" s="45" t="s">
        <v>19462</v>
      </c>
      <c r="AG1836" s="48">
        <v>1</v>
      </c>
    </row>
    <row r="1837" spans="1:33" s="1" customFormat="1" ht="29.25">
      <c r="A1837" s="46" t="s">
        <v>19463</v>
      </c>
      <c r="B1837" s="10" t="s">
        <v>19392</v>
      </c>
      <c r="C1837" s="21" t="s">
        <v>19458</v>
      </c>
      <c r="D1837" s="10" t="s">
        <v>1694</v>
      </c>
      <c r="E1837" s="10" t="s">
        <v>44</v>
      </c>
      <c r="F1837" s="10" t="s">
        <v>44</v>
      </c>
      <c r="G1837" s="10" t="s">
        <v>45</v>
      </c>
      <c r="H1837" s="10" t="s">
        <v>44</v>
      </c>
      <c r="I1837" s="11">
        <v>2254.69</v>
      </c>
      <c r="J1837" s="12">
        <v>0.17516505401994853</v>
      </c>
      <c r="K1837" s="47">
        <v>2253.9307999999969</v>
      </c>
      <c r="L1837" s="39" t="s">
        <v>46</v>
      </c>
      <c r="M1837" s="41">
        <v>0</v>
      </c>
      <c r="N1837" s="47">
        <f t="shared" si="56"/>
        <v>2253.9307999999969</v>
      </c>
      <c r="O1837" s="39" t="s">
        <v>39</v>
      </c>
      <c r="P1837" s="13" t="s">
        <v>19450</v>
      </c>
      <c r="Q1837" s="40" t="s">
        <v>19451</v>
      </c>
      <c r="R1837" s="40" t="s">
        <v>19452</v>
      </c>
      <c r="S1837" s="40" t="s">
        <v>19453</v>
      </c>
      <c r="T1837" s="39" t="s">
        <v>125</v>
      </c>
      <c r="U1837" s="40" t="s">
        <v>19454</v>
      </c>
      <c r="V1837" s="55">
        <v>1095.2793999999985</v>
      </c>
      <c r="W1837" s="43" t="s">
        <v>46</v>
      </c>
      <c r="X1837" s="44">
        <v>0</v>
      </c>
      <c r="Y1837" s="55">
        <f t="shared" si="57"/>
        <v>1095.2793999999985</v>
      </c>
      <c r="Z1837" s="14" t="s">
        <v>39</v>
      </c>
      <c r="AA1837" s="45" t="s">
        <v>19459</v>
      </c>
      <c r="AB1837" s="45" t="s">
        <v>19456</v>
      </c>
      <c r="AC1837" s="45" t="s">
        <v>19452</v>
      </c>
      <c r="AD1837" s="45" t="s">
        <v>73</v>
      </c>
      <c r="AE1837" s="43" t="s">
        <v>125</v>
      </c>
      <c r="AF1837" s="45" t="s">
        <v>19454</v>
      </c>
      <c r="AG1837" s="48">
        <v>1</v>
      </c>
    </row>
    <row r="1838" spans="1:33" s="1" customFormat="1" ht="71.25">
      <c r="A1838" s="46" t="s">
        <v>19464</v>
      </c>
      <c r="B1838" s="10" t="s">
        <v>19392</v>
      </c>
      <c r="C1838" s="21" t="s">
        <v>19465</v>
      </c>
      <c r="D1838" s="10" t="s">
        <v>18230</v>
      </c>
      <c r="E1838" s="10" t="s">
        <v>79</v>
      </c>
      <c r="F1838" s="10" t="s">
        <v>44</v>
      </c>
      <c r="G1838" s="10" t="s">
        <v>45</v>
      </c>
      <c r="H1838" s="10" t="s">
        <v>3817</v>
      </c>
      <c r="I1838" s="11">
        <v>1127.3399999999999</v>
      </c>
      <c r="J1838" s="12">
        <v>1.9237590154859169E-2</v>
      </c>
      <c r="K1838" s="47">
        <v>1127.3399999999999</v>
      </c>
      <c r="L1838" s="39" t="s">
        <v>46</v>
      </c>
      <c r="M1838" s="41">
        <v>0</v>
      </c>
      <c r="N1838" s="47">
        <f t="shared" si="56"/>
        <v>1127.3399999999999</v>
      </c>
      <c r="O1838" s="39" t="s">
        <v>39</v>
      </c>
      <c r="P1838" s="13" t="s">
        <v>19466</v>
      </c>
      <c r="Q1838" s="40" t="s">
        <v>19467</v>
      </c>
      <c r="R1838" s="40" t="s">
        <v>19468</v>
      </c>
      <c r="S1838" s="40" t="s">
        <v>19469</v>
      </c>
      <c r="T1838" s="39" t="s">
        <v>125</v>
      </c>
      <c r="U1838" s="40" t="s">
        <v>19470</v>
      </c>
      <c r="V1838" s="55">
        <v>1127.3399999999999</v>
      </c>
      <c r="W1838" s="43" t="s">
        <v>46</v>
      </c>
      <c r="X1838" s="44">
        <v>0</v>
      </c>
      <c r="Y1838" s="55">
        <f t="shared" si="57"/>
        <v>1127.3399999999999</v>
      </c>
      <c r="Z1838" s="14" t="s">
        <v>39</v>
      </c>
      <c r="AA1838" s="45" t="s">
        <v>19399</v>
      </c>
      <c r="AB1838" s="45" t="s">
        <v>19410</v>
      </c>
      <c r="AC1838" s="45" t="s">
        <v>19411</v>
      </c>
      <c r="AD1838" s="45" t="s">
        <v>287</v>
      </c>
      <c r="AE1838" s="43" t="s">
        <v>19412</v>
      </c>
      <c r="AF1838" s="45" t="s">
        <v>19413</v>
      </c>
      <c r="AG1838" s="48">
        <v>1</v>
      </c>
    </row>
    <row r="1839" spans="1:33" s="1" customFormat="1" ht="42.75">
      <c r="A1839" s="46" t="s">
        <v>19471</v>
      </c>
      <c r="B1839" s="10" t="s">
        <v>19392</v>
      </c>
      <c r="C1839" s="21" t="s">
        <v>19465</v>
      </c>
      <c r="D1839" s="10" t="s">
        <v>19472</v>
      </c>
      <c r="E1839" s="10" t="s">
        <v>79</v>
      </c>
      <c r="F1839" s="10" t="s">
        <v>44</v>
      </c>
      <c r="G1839" s="10" t="s">
        <v>45</v>
      </c>
      <c r="H1839" s="10" t="s">
        <v>3817</v>
      </c>
      <c r="I1839" s="11">
        <v>2254.69</v>
      </c>
      <c r="J1839" s="12">
        <v>3.6258684522704865E-2</v>
      </c>
      <c r="K1839" s="47">
        <v>2253.9307999999969</v>
      </c>
      <c r="L1839" s="39" t="s">
        <v>46</v>
      </c>
      <c r="M1839" s="41">
        <v>0</v>
      </c>
      <c r="N1839" s="47">
        <f t="shared" si="56"/>
        <v>2253.9307999999969</v>
      </c>
      <c r="O1839" s="39" t="s">
        <v>39</v>
      </c>
      <c r="P1839" s="13" t="s">
        <v>19473</v>
      </c>
      <c r="Q1839" s="40" t="s">
        <v>19474</v>
      </c>
      <c r="R1839" s="40" t="s">
        <v>19475</v>
      </c>
      <c r="S1839" s="40" t="s">
        <v>19476</v>
      </c>
      <c r="T1839" s="39" t="s">
        <v>125</v>
      </c>
      <c r="U1839" s="40" t="s">
        <v>19477</v>
      </c>
      <c r="V1839" s="55">
        <v>1095.2793999999985</v>
      </c>
      <c r="W1839" s="43" t="s">
        <v>46</v>
      </c>
      <c r="X1839" s="44">
        <v>0</v>
      </c>
      <c r="Y1839" s="55">
        <f t="shared" si="57"/>
        <v>1095.2793999999985</v>
      </c>
      <c r="Z1839" s="14" t="s">
        <v>39</v>
      </c>
      <c r="AA1839" s="45" t="s">
        <v>19455</v>
      </c>
      <c r="AB1839" s="45" t="s">
        <v>19456</v>
      </c>
      <c r="AC1839" s="45" t="s">
        <v>19452</v>
      </c>
      <c r="AD1839" s="45" t="s">
        <v>73</v>
      </c>
      <c r="AE1839" s="43" t="s">
        <v>125</v>
      </c>
      <c r="AF1839" s="45" t="s">
        <v>19454</v>
      </c>
      <c r="AG1839" s="48">
        <v>1</v>
      </c>
    </row>
    <row r="1840" spans="1:33" s="1" customFormat="1" ht="24" hidden="1">
      <c r="A1840" s="46" t="s">
        <v>19478</v>
      </c>
      <c r="B1840" s="10" t="s">
        <v>19479</v>
      </c>
      <c r="C1840" s="9" t="s">
        <v>19480</v>
      </c>
      <c r="D1840" s="10" t="s">
        <v>792</v>
      </c>
      <c r="E1840" s="10" t="s">
        <v>79</v>
      </c>
      <c r="F1840" s="10" t="s">
        <v>44</v>
      </c>
      <c r="G1840" s="10" t="s">
        <v>45</v>
      </c>
      <c r="H1840" s="10" t="s">
        <v>44</v>
      </c>
      <c r="I1840" s="11">
        <v>369.21</v>
      </c>
      <c r="J1840" s="12">
        <v>5.6140761796713069E-6</v>
      </c>
      <c r="K1840" s="47">
        <v>369.21</v>
      </c>
      <c r="L1840" s="39" t="s">
        <v>46</v>
      </c>
      <c r="M1840" s="41">
        <v>0</v>
      </c>
      <c r="N1840" s="47">
        <f t="shared" si="56"/>
        <v>369.21</v>
      </c>
      <c r="O1840" s="39" t="s">
        <v>39</v>
      </c>
      <c r="P1840" s="13" t="s">
        <v>19481</v>
      </c>
      <c r="Q1840" s="40" t="s">
        <v>19482</v>
      </c>
      <c r="R1840" s="40" t="s">
        <v>19483</v>
      </c>
      <c r="S1840" s="40" t="s">
        <v>19484</v>
      </c>
      <c r="T1840" s="39" t="s">
        <v>797</v>
      </c>
      <c r="U1840" s="40" t="s">
        <v>19485</v>
      </c>
      <c r="V1840" s="55">
        <v>368.61379999999951</v>
      </c>
      <c r="W1840" s="43" t="s">
        <v>46</v>
      </c>
      <c r="X1840" s="44">
        <v>0</v>
      </c>
      <c r="Y1840" s="14">
        <f t="shared" si="57"/>
        <v>368.61379999999951</v>
      </c>
      <c r="Z1840" s="14" t="s">
        <v>39</v>
      </c>
      <c r="AA1840" s="45" t="s">
        <v>19486</v>
      </c>
      <c r="AB1840" s="45" t="s">
        <v>19487</v>
      </c>
      <c r="AC1840" s="45" t="s">
        <v>19483</v>
      </c>
      <c r="AD1840" s="45" t="s">
        <v>55</v>
      </c>
      <c r="AE1840" s="43" t="s">
        <v>797</v>
      </c>
      <c r="AF1840" s="45" t="s">
        <v>19485</v>
      </c>
      <c r="AG1840" s="48">
        <v>0</v>
      </c>
    </row>
    <row r="1841" spans="1:33" s="1" customFormat="1" ht="114">
      <c r="A1841" s="46" t="s">
        <v>19488</v>
      </c>
      <c r="B1841" s="10" t="s">
        <v>19479</v>
      </c>
      <c r="C1841" s="21" t="s">
        <v>19480</v>
      </c>
      <c r="D1841" s="10" t="s">
        <v>2066</v>
      </c>
      <c r="E1841" s="10" t="s">
        <v>79</v>
      </c>
      <c r="F1841" s="10" t="s">
        <v>44</v>
      </c>
      <c r="G1841" s="10" t="s">
        <v>45</v>
      </c>
      <c r="H1841" s="10" t="s">
        <v>44</v>
      </c>
      <c r="I1841" s="11">
        <v>738.42</v>
      </c>
      <c r="J1841" s="12">
        <v>0.13723864205735367</v>
      </c>
      <c r="K1841" s="47">
        <v>680.19279999999912</v>
      </c>
      <c r="L1841" s="39" t="s">
        <v>46</v>
      </c>
      <c r="M1841" s="41">
        <v>0</v>
      </c>
      <c r="N1841" s="47">
        <f t="shared" si="56"/>
        <v>680.19279999999912</v>
      </c>
      <c r="O1841" s="39" t="s">
        <v>39</v>
      </c>
      <c r="P1841" s="13" t="s">
        <v>19489</v>
      </c>
      <c r="Q1841" s="40" t="s">
        <v>19490</v>
      </c>
      <c r="R1841" s="40" t="s">
        <v>19491</v>
      </c>
      <c r="S1841" s="40" t="s">
        <v>19492</v>
      </c>
      <c r="T1841" s="39" t="s">
        <v>19493</v>
      </c>
      <c r="U1841" s="40" t="s">
        <v>19494</v>
      </c>
      <c r="V1841" s="55">
        <v>340.09639999999956</v>
      </c>
      <c r="W1841" s="43" t="s">
        <v>46</v>
      </c>
      <c r="X1841" s="44">
        <v>0</v>
      </c>
      <c r="Y1841" s="55">
        <f t="shared" si="57"/>
        <v>340.09639999999956</v>
      </c>
      <c r="Z1841" s="14" t="s">
        <v>39</v>
      </c>
      <c r="AA1841" s="45" t="s">
        <v>19495</v>
      </c>
      <c r="AB1841" s="45" t="s">
        <v>19496</v>
      </c>
      <c r="AC1841" s="45" t="s">
        <v>19497</v>
      </c>
      <c r="AD1841" s="45" t="s">
        <v>287</v>
      </c>
      <c r="AE1841" s="43" t="s">
        <v>19498</v>
      </c>
      <c r="AF1841" s="45" t="s">
        <v>19499</v>
      </c>
      <c r="AG1841" s="48">
        <v>1</v>
      </c>
    </row>
    <row r="1842" spans="1:33" s="1" customFormat="1" ht="42.75">
      <c r="A1842" s="46" t="s">
        <v>19500</v>
      </c>
      <c r="B1842" s="10" t="s">
        <v>19479</v>
      </c>
      <c r="C1842" s="21" t="s">
        <v>19480</v>
      </c>
      <c r="D1842" s="10" t="s">
        <v>12281</v>
      </c>
      <c r="E1842" s="10" t="s">
        <v>79</v>
      </c>
      <c r="F1842" s="10" t="s">
        <v>44</v>
      </c>
      <c r="G1842" s="10" t="s">
        <v>45</v>
      </c>
      <c r="H1842" s="10" t="s">
        <v>44</v>
      </c>
      <c r="I1842" s="11">
        <v>1476.85</v>
      </c>
      <c r="J1842" s="12">
        <v>0.30546703519094431</v>
      </c>
      <c r="K1842" s="47">
        <v>1020.2891999999987</v>
      </c>
      <c r="L1842" s="39" t="s">
        <v>46</v>
      </c>
      <c r="M1842" s="41">
        <v>0</v>
      </c>
      <c r="N1842" s="47">
        <f t="shared" si="56"/>
        <v>1020.2891999999987</v>
      </c>
      <c r="O1842" s="39" t="s">
        <v>39</v>
      </c>
      <c r="P1842" s="13" t="s">
        <v>19501</v>
      </c>
      <c r="Q1842" s="40" t="s">
        <v>19502</v>
      </c>
      <c r="R1842" s="40" t="s">
        <v>19503</v>
      </c>
      <c r="S1842" s="40" t="s">
        <v>19504</v>
      </c>
      <c r="T1842" s="39" t="s">
        <v>797</v>
      </c>
      <c r="U1842" s="40" t="s">
        <v>19505</v>
      </c>
      <c r="V1842" s="55">
        <v>502.75119999999936</v>
      </c>
      <c r="W1842" s="43" t="s">
        <v>46</v>
      </c>
      <c r="X1842" s="44">
        <v>0</v>
      </c>
      <c r="Y1842" s="55">
        <f t="shared" si="57"/>
        <v>502.75119999999936</v>
      </c>
      <c r="Z1842" s="14" t="s">
        <v>39</v>
      </c>
      <c r="AA1842" s="45" t="s">
        <v>19506</v>
      </c>
      <c r="AB1842" s="45" t="s">
        <v>19507</v>
      </c>
      <c r="AC1842" s="45" t="s">
        <v>19508</v>
      </c>
      <c r="AD1842" s="45" t="s">
        <v>287</v>
      </c>
      <c r="AE1842" s="43" t="s">
        <v>1522</v>
      </c>
      <c r="AF1842" s="45" t="s">
        <v>19509</v>
      </c>
      <c r="AG1842" s="48">
        <v>1</v>
      </c>
    </row>
    <row r="1843" spans="1:33" s="1" customFormat="1" ht="42.75">
      <c r="A1843" s="46" t="s">
        <v>19510</v>
      </c>
      <c r="B1843" s="10" t="s">
        <v>19479</v>
      </c>
      <c r="C1843" s="21" t="s">
        <v>19480</v>
      </c>
      <c r="D1843" s="10" t="s">
        <v>19511</v>
      </c>
      <c r="E1843" s="10" t="s">
        <v>79</v>
      </c>
      <c r="F1843" s="10" t="s">
        <v>44</v>
      </c>
      <c r="G1843" s="10" t="s">
        <v>45</v>
      </c>
      <c r="H1843" s="10" t="s">
        <v>44</v>
      </c>
      <c r="I1843" s="11">
        <v>2953.7</v>
      </c>
      <c r="J1843" s="12">
        <v>4.1918435474879112E-4</v>
      </c>
      <c r="K1843" s="47">
        <v>2953.1351999999961</v>
      </c>
      <c r="L1843" s="39" t="s">
        <v>46</v>
      </c>
      <c r="M1843" s="41">
        <v>0</v>
      </c>
      <c r="N1843" s="47">
        <f t="shared" si="56"/>
        <v>2953.1351999999961</v>
      </c>
      <c r="O1843" s="39" t="s">
        <v>39</v>
      </c>
      <c r="P1843" s="13" t="s">
        <v>19512</v>
      </c>
      <c r="Q1843" s="40" t="s">
        <v>19513</v>
      </c>
      <c r="R1843" s="40" t="s">
        <v>19514</v>
      </c>
      <c r="S1843" s="40" t="s">
        <v>19515</v>
      </c>
      <c r="T1843" s="39" t="s">
        <v>797</v>
      </c>
      <c r="U1843" s="40" t="s">
        <v>19516</v>
      </c>
      <c r="V1843" s="55">
        <v>2225.4133999999972</v>
      </c>
      <c r="W1843" s="43" t="s">
        <v>46</v>
      </c>
      <c r="X1843" s="44">
        <v>0</v>
      </c>
      <c r="Y1843" s="55">
        <f t="shared" si="57"/>
        <v>2225.4133999999972</v>
      </c>
      <c r="Z1843" s="14" t="s">
        <v>39</v>
      </c>
      <c r="AA1843" s="45" t="s">
        <v>19517</v>
      </c>
      <c r="AB1843" s="45" t="s">
        <v>19518</v>
      </c>
      <c r="AC1843" s="45" t="s">
        <v>19519</v>
      </c>
      <c r="AD1843" s="45" t="s">
        <v>271</v>
      </c>
      <c r="AE1843" s="43" t="s">
        <v>19520</v>
      </c>
      <c r="AF1843" s="45" t="s">
        <v>19521</v>
      </c>
      <c r="AG1843" s="48">
        <v>1</v>
      </c>
    </row>
    <row r="1844" spans="1:33" s="1" customFormat="1" ht="42.75">
      <c r="A1844" s="46" t="s">
        <v>19522</v>
      </c>
      <c r="B1844" s="10" t="s">
        <v>19523</v>
      </c>
      <c r="C1844" s="21" t="s">
        <v>19524</v>
      </c>
      <c r="D1844" s="10" t="s">
        <v>19525</v>
      </c>
      <c r="E1844" s="10" t="s">
        <v>79</v>
      </c>
      <c r="F1844" s="10" t="s">
        <v>44</v>
      </c>
      <c r="G1844" s="10" t="s">
        <v>45</v>
      </c>
      <c r="H1844" s="10" t="s">
        <v>44</v>
      </c>
      <c r="I1844" s="11"/>
      <c r="J1844" s="12">
        <v>6.1047901746520662E-5</v>
      </c>
      <c r="K1844" s="47">
        <v>2065.64902656</v>
      </c>
      <c r="L1844" s="39" t="s">
        <v>46</v>
      </c>
      <c r="M1844" s="41">
        <v>0</v>
      </c>
      <c r="N1844" s="47">
        <f t="shared" si="56"/>
        <v>2065.64902656</v>
      </c>
      <c r="O1844" s="39" t="s">
        <v>39</v>
      </c>
      <c r="P1844" s="13" t="s">
        <v>19526</v>
      </c>
      <c r="Q1844" s="40" t="s">
        <v>19527</v>
      </c>
      <c r="R1844" s="40" t="s">
        <v>19528</v>
      </c>
      <c r="S1844" s="40" t="s">
        <v>19529</v>
      </c>
      <c r="T1844" s="39" t="s">
        <v>125</v>
      </c>
      <c r="U1844" s="40" t="s">
        <v>19530</v>
      </c>
      <c r="V1844" s="55">
        <v>2256.0200319999999</v>
      </c>
      <c r="W1844" s="43" t="s">
        <v>46</v>
      </c>
      <c r="X1844" s="44">
        <v>0</v>
      </c>
      <c r="Y1844" s="55">
        <f t="shared" si="57"/>
        <v>2256.0200319999999</v>
      </c>
      <c r="Z1844" s="14" t="s">
        <v>39</v>
      </c>
      <c r="AA1844" s="45" t="s">
        <v>19531</v>
      </c>
      <c r="AB1844" s="45" t="s">
        <v>19532</v>
      </c>
      <c r="AC1844" s="45" t="s">
        <v>19533</v>
      </c>
      <c r="AD1844" s="45" t="s">
        <v>271</v>
      </c>
      <c r="AE1844" s="43" t="s">
        <v>259</v>
      </c>
      <c r="AF1844" s="45" t="s">
        <v>19534</v>
      </c>
      <c r="AG1844" s="48">
        <v>1</v>
      </c>
    </row>
    <row r="1845" spans="1:33" s="1" customFormat="1" ht="85.5">
      <c r="A1845" s="46" t="s">
        <v>19535</v>
      </c>
      <c r="B1845" s="10" t="s">
        <v>19523</v>
      </c>
      <c r="C1845" s="21" t="s">
        <v>19536</v>
      </c>
      <c r="D1845" s="10" t="s">
        <v>19537</v>
      </c>
      <c r="E1845" s="10" t="s">
        <v>79</v>
      </c>
      <c r="F1845" s="10" t="s">
        <v>44</v>
      </c>
      <c r="G1845" s="10" t="s">
        <v>45</v>
      </c>
      <c r="H1845" s="10" t="s">
        <v>44</v>
      </c>
      <c r="I1845" s="11"/>
      <c r="J1845" s="12">
        <v>1.006254067727409E-3</v>
      </c>
      <c r="K1845" s="47">
        <v>1409.2399103999999</v>
      </c>
      <c r="L1845" s="39" t="s">
        <v>46</v>
      </c>
      <c r="M1845" s="41">
        <v>0</v>
      </c>
      <c r="N1845" s="47">
        <f t="shared" si="56"/>
        <v>1409.2399103999999</v>
      </c>
      <c r="O1845" s="39" t="s">
        <v>39</v>
      </c>
      <c r="P1845" s="13" t="s">
        <v>19538</v>
      </c>
      <c r="Q1845" s="40" t="s">
        <v>19539</v>
      </c>
      <c r="R1845" s="40" t="s">
        <v>19540</v>
      </c>
      <c r="S1845" s="40" t="s">
        <v>19541</v>
      </c>
      <c r="T1845" s="39" t="s">
        <v>19520</v>
      </c>
      <c r="U1845" s="40" t="s">
        <v>19542</v>
      </c>
      <c r="V1845" s="55">
        <v>581.00241919999996</v>
      </c>
      <c r="W1845" s="43" t="s">
        <v>46</v>
      </c>
      <c r="X1845" s="44">
        <v>0</v>
      </c>
      <c r="Y1845" s="55">
        <f t="shared" si="57"/>
        <v>581.00241919999996</v>
      </c>
      <c r="Z1845" s="14" t="s">
        <v>39</v>
      </c>
      <c r="AA1845" s="45" t="s">
        <v>19543</v>
      </c>
      <c r="AB1845" s="45" t="s">
        <v>19544</v>
      </c>
      <c r="AC1845" s="45" t="s">
        <v>19545</v>
      </c>
      <c r="AD1845" s="45" t="s">
        <v>287</v>
      </c>
      <c r="AE1845" s="43" t="s">
        <v>19546</v>
      </c>
      <c r="AF1845" s="45" t="s">
        <v>19547</v>
      </c>
      <c r="AG1845" s="48">
        <v>1</v>
      </c>
    </row>
    <row r="1846" spans="1:33" s="1" customFormat="1" ht="42.75">
      <c r="A1846" s="46" t="s">
        <v>19548</v>
      </c>
      <c r="B1846" s="10" t="s">
        <v>19523</v>
      </c>
      <c r="C1846" s="21" t="s">
        <v>19536</v>
      </c>
      <c r="D1846" s="10" t="s">
        <v>19549</v>
      </c>
      <c r="E1846" s="10" t="s">
        <v>44</v>
      </c>
      <c r="F1846" s="10" t="s">
        <v>44</v>
      </c>
      <c r="G1846" s="10" t="s">
        <v>45</v>
      </c>
      <c r="H1846" s="10" t="s">
        <v>44</v>
      </c>
      <c r="I1846" s="11"/>
      <c r="J1846" s="12">
        <v>3.8344511326587863E-3</v>
      </c>
      <c r="K1846" s="47">
        <v>3142.3577651200003</v>
      </c>
      <c r="L1846" s="39" t="s">
        <v>46</v>
      </c>
      <c r="M1846" s="41">
        <v>0</v>
      </c>
      <c r="N1846" s="47">
        <f t="shared" si="56"/>
        <v>3142.3577651200003</v>
      </c>
      <c r="O1846" s="39" t="s">
        <v>39</v>
      </c>
      <c r="P1846" s="13" t="s">
        <v>19550</v>
      </c>
      <c r="Q1846" s="40" t="s">
        <v>19551</v>
      </c>
      <c r="R1846" s="40" t="s">
        <v>19552</v>
      </c>
      <c r="S1846" s="40" t="s">
        <v>19553</v>
      </c>
      <c r="T1846" s="39" t="s">
        <v>797</v>
      </c>
      <c r="U1846" s="40" t="s">
        <v>19554</v>
      </c>
      <c r="V1846" s="55">
        <v>935.78474752</v>
      </c>
      <c r="W1846" s="43" t="s">
        <v>46</v>
      </c>
      <c r="X1846" s="44">
        <v>0</v>
      </c>
      <c r="Y1846" s="55">
        <f t="shared" si="57"/>
        <v>935.78474752</v>
      </c>
      <c r="Z1846" s="14" t="s">
        <v>39</v>
      </c>
      <c r="AA1846" s="45" t="s">
        <v>19555</v>
      </c>
      <c r="AB1846" s="45" t="s">
        <v>19556</v>
      </c>
      <c r="AC1846" s="45" t="s">
        <v>19557</v>
      </c>
      <c r="AD1846" s="45" t="s">
        <v>287</v>
      </c>
      <c r="AE1846" s="43" t="s">
        <v>6738</v>
      </c>
      <c r="AF1846" s="45" t="s">
        <v>19558</v>
      </c>
      <c r="AG1846" s="48">
        <v>1</v>
      </c>
    </row>
    <row r="1847" spans="1:33" s="1" customFormat="1" ht="99.75">
      <c r="A1847" s="46" t="s">
        <v>19559</v>
      </c>
      <c r="B1847" s="10" t="s">
        <v>19523</v>
      </c>
      <c r="C1847" s="21" t="s">
        <v>19536</v>
      </c>
      <c r="D1847" s="10" t="s">
        <v>19560</v>
      </c>
      <c r="E1847" s="10" t="s">
        <v>79</v>
      </c>
      <c r="F1847" s="10" t="s">
        <v>44</v>
      </c>
      <c r="G1847" s="10" t="s">
        <v>45</v>
      </c>
      <c r="H1847" s="10" t="s">
        <v>44</v>
      </c>
      <c r="I1847" s="11"/>
      <c r="J1847" s="12">
        <v>6.8897282869224031E-4</v>
      </c>
      <c r="K1847" s="47">
        <v>3081.7851724799998</v>
      </c>
      <c r="L1847" s="39" t="s">
        <v>46</v>
      </c>
      <c r="M1847" s="41">
        <v>0</v>
      </c>
      <c r="N1847" s="47">
        <f t="shared" si="56"/>
        <v>3081.7851724799998</v>
      </c>
      <c r="O1847" s="39" t="s">
        <v>39</v>
      </c>
      <c r="P1847" s="13" t="s">
        <v>19561</v>
      </c>
      <c r="Q1847" s="40" t="s">
        <v>19562</v>
      </c>
      <c r="R1847" s="40" t="s">
        <v>19563</v>
      </c>
      <c r="S1847" s="40" t="s">
        <v>19564</v>
      </c>
      <c r="T1847" s="39" t="s">
        <v>409</v>
      </c>
      <c r="U1847" s="40" t="s">
        <v>19565</v>
      </c>
      <c r="V1847" s="55">
        <v>1168.1857152</v>
      </c>
      <c r="W1847" s="43" t="s">
        <v>46</v>
      </c>
      <c r="X1847" s="44">
        <v>0</v>
      </c>
      <c r="Y1847" s="55">
        <f t="shared" si="57"/>
        <v>1168.1857152</v>
      </c>
      <c r="Z1847" s="14" t="s">
        <v>39</v>
      </c>
      <c r="AA1847" s="45" t="s">
        <v>19566</v>
      </c>
      <c r="AB1847" s="45" t="s">
        <v>19567</v>
      </c>
      <c r="AC1847" s="45" t="s">
        <v>19568</v>
      </c>
      <c r="AD1847" s="45" t="s">
        <v>287</v>
      </c>
      <c r="AE1847" s="43" t="s">
        <v>19569</v>
      </c>
      <c r="AF1847" s="45" t="s">
        <v>19570</v>
      </c>
      <c r="AG1847" s="48">
        <v>1</v>
      </c>
    </row>
    <row r="1848" spans="1:33" s="1" customFormat="1" ht="42.75">
      <c r="A1848" s="46" t="s">
        <v>19571</v>
      </c>
      <c r="B1848" s="10" t="s">
        <v>19523</v>
      </c>
      <c r="C1848" s="21" t="s">
        <v>19536</v>
      </c>
      <c r="D1848" s="10" t="s">
        <v>19572</v>
      </c>
      <c r="E1848" s="10" t="s">
        <v>44</v>
      </c>
      <c r="F1848" s="10" t="s">
        <v>44</v>
      </c>
      <c r="G1848" s="10" t="s">
        <v>45</v>
      </c>
      <c r="H1848" s="10" t="s">
        <v>44</v>
      </c>
      <c r="I1848" s="11"/>
      <c r="J1848" s="12">
        <v>1.6963834257262298E-3</v>
      </c>
      <c r="K1848" s="47">
        <v>7868.2561663999995</v>
      </c>
      <c r="L1848" s="39" t="s">
        <v>46</v>
      </c>
      <c r="M1848" s="41">
        <v>0</v>
      </c>
      <c r="N1848" s="47">
        <f t="shared" si="56"/>
        <v>7868.2561663999995</v>
      </c>
      <c r="O1848" s="39" t="s">
        <v>39</v>
      </c>
      <c r="P1848" s="13" t="s">
        <v>19573</v>
      </c>
      <c r="Q1848" s="40" t="s">
        <v>19574</v>
      </c>
      <c r="R1848" s="40" t="s">
        <v>19575</v>
      </c>
      <c r="S1848" s="40" t="s">
        <v>19576</v>
      </c>
      <c r="T1848" s="39" t="s">
        <v>797</v>
      </c>
      <c r="U1848" s="40" t="s">
        <v>19577</v>
      </c>
      <c r="V1848" s="55">
        <v>3800.0030566399996</v>
      </c>
      <c r="W1848" s="43" t="s">
        <v>46</v>
      </c>
      <c r="X1848" s="44">
        <v>0</v>
      </c>
      <c r="Y1848" s="55">
        <f t="shared" si="57"/>
        <v>3800.0030566399996</v>
      </c>
      <c r="Z1848" s="14" t="s">
        <v>39</v>
      </c>
      <c r="AA1848" s="45" t="s">
        <v>19578</v>
      </c>
      <c r="AB1848" s="45" t="s">
        <v>19579</v>
      </c>
      <c r="AC1848" s="45" t="s">
        <v>19575</v>
      </c>
      <c r="AD1848" s="45" t="s">
        <v>55</v>
      </c>
      <c r="AE1848" s="43" t="s">
        <v>797</v>
      </c>
      <c r="AF1848" s="45" t="s">
        <v>19577</v>
      </c>
      <c r="AG1848" s="48">
        <v>1</v>
      </c>
    </row>
    <row r="1849" spans="1:33" s="1" customFormat="1" ht="42.75">
      <c r="A1849" s="46" t="s">
        <v>19580</v>
      </c>
      <c r="B1849" s="10" t="s">
        <v>19523</v>
      </c>
      <c r="C1849" s="21" t="s">
        <v>19581</v>
      </c>
      <c r="D1849" s="10" t="s">
        <v>19582</v>
      </c>
      <c r="E1849" s="10" t="s">
        <v>79</v>
      </c>
      <c r="F1849" s="10" t="s">
        <v>44</v>
      </c>
      <c r="G1849" s="10" t="s">
        <v>45</v>
      </c>
      <c r="H1849" s="10" t="s">
        <v>44</v>
      </c>
      <c r="I1849" s="11"/>
      <c r="J1849" s="12">
        <v>6.7681487126441888E-4</v>
      </c>
      <c r="K1849" s="47">
        <v>6838.5220915199998</v>
      </c>
      <c r="L1849" s="39" t="s">
        <v>46</v>
      </c>
      <c r="M1849" s="41">
        <v>0</v>
      </c>
      <c r="N1849" s="47">
        <f t="shared" si="56"/>
        <v>6838.5220915199998</v>
      </c>
      <c r="O1849" s="39" t="s">
        <v>39</v>
      </c>
      <c r="P1849" s="13" t="s">
        <v>19583</v>
      </c>
      <c r="Q1849" s="40" t="s">
        <v>19584</v>
      </c>
      <c r="R1849" s="40" t="s">
        <v>19585</v>
      </c>
      <c r="S1849" s="40" t="s">
        <v>19586</v>
      </c>
      <c r="T1849" s="39" t="s">
        <v>125</v>
      </c>
      <c r="U1849" s="40" t="s">
        <v>19587</v>
      </c>
      <c r="V1849" s="55">
        <v>3921.1482419200001</v>
      </c>
      <c r="W1849" s="43" t="s">
        <v>46</v>
      </c>
      <c r="X1849" s="44">
        <v>0</v>
      </c>
      <c r="Y1849" s="55">
        <f t="shared" si="57"/>
        <v>3921.1482419200001</v>
      </c>
      <c r="Z1849" s="14" t="s">
        <v>39</v>
      </c>
      <c r="AA1849" s="45" t="s">
        <v>19588</v>
      </c>
      <c r="AB1849" s="45" t="s">
        <v>19589</v>
      </c>
      <c r="AC1849" s="45" t="s">
        <v>19585</v>
      </c>
      <c r="AD1849" s="45" t="s">
        <v>55</v>
      </c>
      <c r="AE1849" s="43" t="s">
        <v>125</v>
      </c>
      <c r="AF1849" s="45" t="s">
        <v>19590</v>
      </c>
      <c r="AG1849" s="48">
        <v>1</v>
      </c>
    </row>
    <row r="1850" spans="1:33" s="1" customFormat="1" ht="114">
      <c r="A1850" s="46" t="s">
        <v>19591</v>
      </c>
      <c r="B1850" s="10" t="s">
        <v>19592</v>
      </c>
      <c r="C1850" s="21" t="s">
        <v>19593</v>
      </c>
      <c r="D1850" s="10" t="s">
        <v>1694</v>
      </c>
      <c r="E1850" s="10" t="s">
        <v>133</v>
      </c>
      <c r="F1850" s="10" t="s">
        <v>147</v>
      </c>
      <c r="G1850" s="10" t="s">
        <v>135</v>
      </c>
      <c r="H1850" s="10" t="s">
        <v>133</v>
      </c>
      <c r="I1850" s="11"/>
      <c r="J1850" s="12">
        <v>2.0553765877850114E-2</v>
      </c>
      <c r="K1850" s="47">
        <v>13150.433479679999</v>
      </c>
      <c r="L1850" s="39" t="s">
        <v>46</v>
      </c>
      <c r="M1850" s="41">
        <v>0</v>
      </c>
      <c r="N1850" s="47">
        <f t="shared" si="56"/>
        <v>13150.433479679999</v>
      </c>
      <c r="O1850" s="39" t="s">
        <v>39</v>
      </c>
      <c r="P1850" s="13" t="s">
        <v>19594</v>
      </c>
      <c r="Q1850" s="40" t="s">
        <v>19595</v>
      </c>
      <c r="R1850" s="40" t="s">
        <v>19596</v>
      </c>
      <c r="S1850" s="40" t="s">
        <v>19597</v>
      </c>
      <c r="T1850" s="39" t="s">
        <v>1999</v>
      </c>
      <c r="U1850" s="40" t="s">
        <v>19598</v>
      </c>
      <c r="V1850" s="55">
        <v>8614.9060838400001</v>
      </c>
      <c r="W1850" s="43" t="s">
        <v>46</v>
      </c>
      <c r="X1850" s="44">
        <v>0</v>
      </c>
      <c r="Y1850" s="55">
        <f t="shared" si="57"/>
        <v>8614.9060838400001</v>
      </c>
      <c r="Z1850" s="14" t="s">
        <v>39</v>
      </c>
      <c r="AA1850" s="45" t="s">
        <v>19599</v>
      </c>
      <c r="AB1850" s="45" t="s">
        <v>19600</v>
      </c>
      <c r="AC1850" s="45" t="s">
        <v>19601</v>
      </c>
      <c r="AD1850" s="45" t="s">
        <v>287</v>
      </c>
      <c r="AE1850" s="43" t="s">
        <v>19602</v>
      </c>
      <c r="AF1850" s="45" t="s">
        <v>19603</v>
      </c>
      <c r="AG1850" s="48">
        <v>1</v>
      </c>
    </row>
    <row r="1851" spans="1:33" s="1" customFormat="1" ht="24" hidden="1">
      <c r="A1851" s="46" t="s">
        <v>19604</v>
      </c>
      <c r="B1851" s="10" t="s">
        <v>19605</v>
      </c>
      <c r="C1851" s="9" t="s">
        <v>19606</v>
      </c>
      <c r="D1851" s="10" t="s">
        <v>464</v>
      </c>
      <c r="E1851" s="10" t="s">
        <v>79</v>
      </c>
      <c r="F1851" s="10" t="s">
        <v>44</v>
      </c>
      <c r="G1851" s="10" t="s">
        <v>45</v>
      </c>
      <c r="H1851" s="10" t="s">
        <v>44</v>
      </c>
      <c r="I1851" s="11"/>
      <c r="J1851" s="12">
        <v>5.1145893478640604E-2</v>
      </c>
      <c r="K1851" s="47">
        <v>789048.25993727997</v>
      </c>
      <c r="L1851" s="39" t="s">
        <v>46</v>
      </c>
      <c r="M1851" s="41">
        <v>0</v>
      </c>
      <c r="N1851" s="47">
        <f t="shared" si="56"/>
        <v>789048.25993727997</v>
      </c>
      <c r="O1851" s="39" t="s">
        <v>39</v>
      </c>
      <c r="P1851" s="13" t="s">
        <v>19607</v>
      </c>
      <c r="Q1851" s="40" t="s">
        <v>2578</v>
      </c>
      <c r="R1851" s="40" t="s">
        <v>2578</v>
      </c>
      <c r="S1851" s="40" t="s">
        <v>382</v>
      </c>
      <c r="T1851" s="39" t="s">
        <v>125</v>
      </c>
      <c r="U1851" s="40" t="s">
        <v>2578</v>
      </c>
      <c r="V1851" s="55">
        <v>2230.0603494400002</v>
      </c>
      <c r="W1851" s="43" t="s">
        <v>46</v>
      </c>
      <c r="X1851" s="44">
        <v>0</v>
      </c>
      <c r="Y1851" s="14">
        <f t="shared" si="57"/>
        <v>2230.0603494400002</v>
      </c>
      <c r="Z1851" s="14" t="s">
        <v>39</v>
      </c>
      <c r="AA1851" s="45" t="s">
        <v>19608</v>
      </c>
      <c r="AB1851" s="45" t="s">
        <v>19609</v>
      </c>
      <c r="AC1851" s="45" t="s">
        <v>19610</v>
      </c>
      <c r="AD1851" s="45" t="s">
        <v>55</v>
      </c>
      <c r="AE1851" s="43" t="s">
        <v>19611</v>
      </c>
      <c r="AF1851" s="45" t="s">
        <v>19612</v>
      </c>
      <c r="AG1851" s="48">
        <v>0</v>
      </c>
    </row>
    <row r="1852" spans="1:33" s="1" customFormat="1" ht="57" hidden="1">
      <c r="A1852" s="46" t="s">
        <v>19613</v>
      </c>
      <c r="B1852" s="10" t="s">
        <v>19614</v>
      </c>
      <c r="C1852" s="9" t="s">
        <v>19615</v>
      </c>
      <c r="D1852" s="10" t="s">
        <v>684</v>
      </c>
      <c r="E1852" s="10" t="s">
        <v>79</v>
      </c>
      <c r="F1852" s="10" t="s">
        <v>44</v>
      </c>
      <c r="G1852" s="10" t="s">
        <v>45</v>
      </c>
      <c r="H1852" s="10" t="s">
        <v>44</v>
      </c>
      <c r="I1852" s="11"/>
      <c r="J1852" s="12">
        <v>4.1031263583177244E-5</v>
      </c>
      <c r="K1852" s="47">
        <v>6969.5566796800003</v>
      </c>
      <c r="L1852" s="39" t="s">
        <v>46</v>
      </c>
      <c r="M1852" s="41">
        <v>0</v>
      </c>
      <c r="N1852" s="47">
        <f t="shared" si="56"/>
        <v>6969.5566796800003</v>
      </c>
      <c r="O1852" s="39" t="s">
        <v>39</v>
      </c>
      <c r="P1852" s="13" t="s">
        <v>19616</v>
      </c>
      <c r="Q1852" s="40" t="s">
        <v>19617</v>
      </c>
      <c r="R1852" s="40" t="s">
        <v>19610</v>
      </c>
      <c r="S1852" s="40" t="s">
        <v>19618</v>
      </c>
      <c r="T1852" s="39" t="s">
        <v>19611</v>
      </c>
      <c r="U1852" s="40" t="s">
        <v>19612</v>
      </c>
      <c r="V1852" s="55">
        <v>2230.0603494400002</v>
      </c>
      <c r="W1852" s="43" t="s">
        <v>46</v>
      </c>
      <c r="X1852" s="44">
        <v>0</v>
      </c>
      <c r="Y1852" s="14">
        <f t="shared" si="57"/>
        <v>2230.0603494400002</v>
      </c>
      <c r="Z1852" s="14" t="s">
        <v>39</v>
      </c>
      <c r="AA1852" s="45" t="s">
        <v>19608</v>
      </c>
      <c r="AB1852" s="45" t="s">
        <v>19609</v>
      </c>
      <c r="AC1852" s="45" t="s">
        <v>19610</v>
      </c>
      <c r="AD1852" s="45" t="s">
        <v>55</v>
      </c>
      <c r="AE1852" s="43" t="s">
        <v>19611</v>
      </c>
      <c r="AF1852" s="45" t="s">
        <v>19612</v>
      </c>
      <c r="AG1852" s="48">
        <v>0</v>
      </c>
    </row>
    <row r="1853" spans="1:33" s="1" customFormat="1" ht="28.5" hidden="1">
      <c r="A1853" s="46" t="s">
        <v>19619</v>
      </c>
      <c r="B1853" s="10" t="s">
        <v>19614</v>
      </c>
      <c r="C1853" s="9" t="s">
        <v>19615</v>
      </c>
      <c r="D1853" s="10" t="s">
        <v>1856</v>
      </c>
      <c r="E1853" s="10" t="s">
        <v>79</v>
      </c>
      <c r="F1853" s="10" t="s">
        <v>44</v>
      </c>
      <c r="G1853" s="10" t="s">
        <v>45</v>
      </c>
      <c r="H1853" s="10" t="s">
        <v>44</v>
      </c>
      <c r="I1853" s="11"/>
      <c r="J1853" s="12">
        <v>1.2328449744576113E-4</v>
      </c>
      <c r="K1853" s="47">
        <v>7512.2376627199992</v>
      </c>
      <c r="L1853" s="39" t="s">
        <v>46</v>
      </c>
      <c r="M1853" s="41">
        <v>0</v>
      </c>
      <c r="N1853" s="47">
        <f t="shared" si="56"/>
        <v>7512.2376627199992</v>
      </c>
      <c r="O1853" s="39" t="s">
        <v>39</v>
      </c>
      <c r="P1853" s="13" t="s">
        <v>19620</v>
      </c>
      <c r="Q1853" s="40" t="s">
        <v>19621</v>
      </c>
      <c r="R1853" s="40" t="s">
        <v>19622</v>
      </c>
      <c r="S1853" s="40" t="s">
        <v>19623</v>
      </c>
      <c r="T1853" s="39" t="s">
        <v>51</v>
      </c>
      <c r="U1853" s="40" t="s">
        <v>19624</v>
      </c>
      <c r="V1853" s="55">
        <v>4034.8763750400003</v>
      </c>
      <c r="W1853" s="43" t="s">
        <v>46</v>
      </c>
      <c r="X1853" s="44">
        <v>0</v>
      </c>
      <c r="Y1853" s="14">
        <f t="shared" si="57"/>
        <v>4034.8763750400003</v>
      </c>
      <c r="Z1853" s="14" t="s">
        <v>39</v>
      </c>
      <c r="AA1853" s="45" t="s">
        <v>19608</v>
      </c>
      <c r="AB1853" s="45" t="s">
        <v>19625</v>
      </c>
      <c r="AC1853" s="45" t="s">
        <v>19622</v>
      </c>
      <c r="AD1853" s="45" t="s">
        <v>55</v>
      </c>
      <c r="AE1853" s="43" t="s">
        <v>51</v>
      </c>
      <c r="AF1853" s="45" t="s">
        <v>19626</v>
      </c>
      <c r="AG1853" s="48">
        <v>0</v>
      </c>
    </row>
    <row r="1854" spans="1:33" s="1" customFormat="1" ht="28.5">
      <c r="A1854" s="46" t="s">
        <v>19627</v>
      </c>
      <c r="B1854" s="10" t="s">
        <v>19628</v>
      </c>
      <c r="C1854" s="21" t="s">
        <v>19629</v>
      </c>
      <c r="D1854" s="10" t="s">
        <v>12151</v>
      </c>
      <c r="E1854" s="10" t="s">
        <v>593</v>
      </c>
      <c r="F1854" s="10" t="s">
        <v>201</v>
      </c>
      <c r="G1854" s="10" t="s">
        <v>202</v>
      </c>
      <c r="H1854" s="10" t="s">
        <v>2537</v>
      </c>
      <c r="I1854" s="11"/>
      <c r="J1854" s="12">
        <v>3.7115748534521271E-2</v>
      </c>
      <c r="K1854" s="47">
        <v>242.29037056000001</v>
      </c>
      <c r="L1854" s="39" t="s">
        <v>192</v>
      </c>
      <c r="M1854" s="41">
        <v>0.19</v>
      </c>
      <c r="N1854" s="47">
        <f t="shared" si="56"/>
        <v>288.32554096640001</v>
      </c>
      <c r="O1854" s="39" t="s">
        <v>39</v>
      </c>
      <c r="P1854" s="13" t="s">
        <v>19630</v>
      </c>
      <c r="Q1854" s="40" t="s">
        <v>19631</v>
      </c>
      <c r="R1854" s="40" t="s">
        <v>19632</v>
      </c>
      <c r="S1854" s="40" t="s">
        <v>19633</v>
      </c>
      <c r="T1854" s="39" t="s">
        <v>19634</v>
      </c>
      <c r="U1854" s="40" t="s">
        <v>19635</v>
      </c>
      <c r="V1854" s="55">
        <v>72.934346240000011</v>
      </c>
      <c r="W1854" s="43" t="s">
        <v>46</v>
      </c>
      <c r="X1854" s="44">
        <v>0</v>
      </c>
      <c r="Y1854" s="55">
        <f t="shared" si="57"/>
        <v>72.934346240000011</v>
      </c>
      <c r="Z1854" s="14" t="s">
        <v>39</v>
      </c>
      <c r="AA1854" s="45" t="s">
        <v>19636</v>
      </c>
      <c r="AB1854" s="45" t="s">
        <v>19637</v>
      </c>
      <c r="AC1854" s="45" t="s">
        <v>19638</v>
      </c>
      <c r="AD1854" s="45" t="s">
        <v>2546</v>
      </c>
      <c r="AE1854" s="43" t="s">
        <v>506</v>
      </c>
      <c r="AF1854" s="45" t="s">
        <v>75</v>
      </c>
      <c r="AG1854" s="48">
        <v>1</v>
      </c>
    </row>
    <row r="1855" spans="1:33" s="1" customFormat="1" ht="57.75">
      <c r="A1855" s="46" t="s">
        <v>19639</v>
      </c>
      <c r="B1855" s="10" t="s">
        <v>19640</v>
      </c>
      <c r="C1855" s="21" t="s">
        <v>19641</v>
      </c>
      <c r="D1855" s="10" t="s">
        <v>19642</v>
      </c>
      <c r="E1855" s="10" t="s">
        <v>133</v>
      </c>
      <c r="F1855" s="10" t="s">
        <v>147</v>
      </c>
      <c r="G1855" s="10" t="s">
        <v>135</v>
      </c>
      <c r="H1855" s="10" t="s">
        <v>133</v>
      </c>
      <c r="I1855" s="11"/>
      <c r="J1855" s="12">
        <v>1.1658867514258613E-2</v>
      </c>
      <c r="K1855" s="47">
        <v>27616.157542399997</v>
      </c>
      <c r="L1855" s="39" t="s">
        <v>46</v>
      </c>
      <c r="M1855" s="41">
        <v>0</v>
      </c>
      <c r="N1855" s="47">
        <f t="shared" si="56"/>
        <v>27616.157542399997</v>
      </c>
      <c r="O1855" s="39" t="s">
        <v>765</v>
      </c>
      <c r="P1855" s="13" t="s">
        <v>19643</v>
      </c>
      <c r="Q1855" s="40" t="s">
        <v>19644</v>
      </c>
      <c r="R1855" s="40" t="s">
        <v>19645</v>
      </c>
      <c r="S1855" s="40" t="s">
        <v>19646</v>
      </c>
      <c r="T1855" s="39" t="s">
        <v>1159</v>
      </c>
      <c r="U1855" s="40" t="s">
        <v>19647</v>
      </c>
      <c r="V1855" s="55">
        <v>13709.184742400001</v>
      </c>
      <c r="W1855" s="43" t="s">
        <v>46</v>
      </c>
      <c r="X1855" s="44">
        <v>0</v>
      </c>
      <c r="Y1855" s="55">
        <f t="shared" si="57"/>
        <v>13709.184742400001</v>
      </c>
      <c r="Z1855" s="14" t="s">
        <v>39</v>
      </c>
      <c r="AA1855" s="45" t="s">
        <v>19648</v>
      </c>
      <c r="AB1855" s="45" t="s">
        <v>19649</v>
      </c>
      <c r="AC1855" s="45" t="s">
        <v>19650</v>
      </c>
      <c r="AD1855" s="45" t="s">
        <v>271</v>
      </c>
      <c r="AE1855" s="43" t="s">
        <v>1159</v>
      </c>
      <c r="AF1855" s="45" t="s">
        <v>19651</v>
      </c>
      <c r="AG1855" s="48">
        <v>1</v>
      </c>
    </row>
    <row r="1856" spans="1:33" s="1" customFormat="1" ht="28.5">
      <c r="A1856" s="46" t="s">
        <v>19652</v>
      </c>
      <c r="B1856" s="10" t="s">
        <v>19653</v>
      </c>
      <c r="C1856" s="21" t="s">
        <v>19654</v>
      </c>
      <c r="D1856" s="10" t="s">
        <v>12681</v>
      </c>
      <c r="E1856" s="10" t="s">
        <v>133</v>
      </c>
      <c r="F1856" s="10" t="s">
        <v>147</v>
      </c>
      <c r="G1856" s="10" t="s">
        <v>135</v>
      </c>
      <c r="H1856" s="10" t="s">
        <v>133</v>
      </c>
      <c r="I1856" s="11"/>
      <c r="J1856" s="12">
        <v>7.8433012890341655E-4</v>
      </c>
      <c r="K1856" s="47">
        <v>21040.940802560002</v>
      </c>
      <c r="L1856" s="39" t="s">
        <v>46</v>
      </c>
      <c r="M1856" s="41">
        <v>0</v>
      </c>
      <c r="N1856" s="47">
        <f t="shared" si="56"/>
        <v>21040.940802560002</v>
      </c>
      <c r="O1856" s="39" t="s">
        <v>39</v>
      </c>
      <c r="P1856" s="13" t="s">
        <v>19655</v>
      </c>
      <c r="Q1856" s="40" t="s">
        <v>19656</v>
      </c>
      <c r="R1856" s="40" t="s">
        <v>19657</v>
      </c>
      <c r="S1856" s="40" t="s">
        <v>5282</v>
      </c>
      <c r="T1856" s="39" t="s">
        <v>613</v>
      </c>
      <c r="U1856" s="40" t="s">
        <v>19658</v>
      </c>
      <c r="V1856" s="55">
        <v>12065.0715136</v>
      </c>
      <c r="W1856" s="43" t="s">
        <v>46</v>
      </c>
      <c r="X1856" s="44">
        <v>0</v>
      </c>
      <c r="Y1856" s="55">
        <f t="shared" si="57"/>
        <v>12065.0715136</v>
      </c>
      <c r="Z1856" s="14" t="s">
        <v>39</v>
      </c>
      <c r="AA1856" s="45" t="s">
        <v>19659</v>
      </c>
      <c r="AB1856" s="45" t="s">
        <v>19660</v>
      </c>
      <c r="AC1856" s="45" t="s">
        <v>19657</v>
      </c>
      <c r="AD1856" s="45" t="s">
        <v>55</v>
      </c>
      <c r="AE1856" s="43" t="s">
        <v>613</v>
      </c>
      <c r="AF1856" s="45" t="s">
        <v>19658</v>
      </c>
      <c r="AG1856" s="48">
        <v>1</v>
      </c>
    </row>
    <row r="1857" spans="1:33" s="1" customFormat="1" ht="142.5">
      <c r="A1857" s="46" t="s">
        <v>19661</v>
      </c>
      <c r="B1857" s="10" t="s">
        <v>19662</v>
      </c>
      <c r="C1857" s="21" t="s">
        <v>19663</v>
      </c>
      <c r="D1857" s="10" t="s">
        <v>1111</v>
      </c>
      <c r="E1857" s="10" t="s">
        <v>133</v>
      </c>
      <c r="F1857" s="10" t="s">
        <v>147</v>
      </c>
      <c r="G1857" s="10" t="s">
        <v>135</v>
      </c>
      <c r="H1857" s="10" t="s">
        <v>133</v>
      </c>
      <c r="I1857" s="11">
        <v>8085591.2300000004</v>
      </c>
      <c r="J1857" s="12">
        <v>4.9460815821764557E-2</v>
      </c>
      <c r="K1857" s="47">
        <v>8085590.1757999891</v>
      </c>
      <c r="L1857" s="39" t="s">
        <v>46</v>
      </c>
      <c r="M1857" s="41">
        <v>0</v>
      </c>
      <c r="N1857" s="47">
        <f t="shared" si="56"/>
        <v>8085590.1757999891</v>
      </c>
      <c r="O1857" s="39" t="s">
        <v>39</v>
      </c>
      <c r="P1857" s="13" t="s">
        <v>19664</v>
      </c>
      <c r="Q1857" s="40" t="s">
        <v>19665</v>
      </c>
      <c r="R1857" s="40" t="s">
        <v>19666</v>
      </c>
      <c r="S1857" s="40" t="s">
        <v>19667</v>
      </c>
      <c r="T1857" s="39" t="s">
        <v>152</v>
      </c>
      <c r="U1857" s="40" t="s">
        <v>19668</v>
      </c>
      <c r="V1857" s="55">
        <v>8085590.1757999891</v>
      </c>
      <c r="W1857" s="43" t="s">
        <v>46</v>
      </c>
      <c r="X1857" s="44">
        <v>0</v>
      </c>
      <c r="Y1857" s="55">
        <f t="shared" si="57"/>
        <v>8085590.1757999891</v>
      </c>
      <c r="Z1857" s="14" t="s">
        <v>39</v>
      </c>
      <c r="AA1857" s="45" t="s">
        <v>19669</v>
      </c>
      <c r="AB1857" s="45" t="s">
        <v>19670</v>
      </c>
      <c r="AC1857" s="45" t="s">
        <v>19666</v>
      </c>
      <c r="AD1857" s="45" t="s">
        <v>156</v>
      </c>
      <c r="AE1857" s="43" t="s">
        <v>152</v>
      </c>
      <c r="AF1857" s="45" t="s">
        <v>19668</v>
      </c>
      <c r="AG1857" s="48">
        <v>1</v>
      </c>
    </row>
    <row r="1858" spans="1:33" s="1" customFormat="1" ht="57">
      <c r="A1858" s="46" t="s">
        <v>19671</v>
      </c>
      <c r="B1858" s="10" t="s">
        <v>19672</v>
      </c>
      <c r="C1858" s="21" t="s">
        <v>19673</v>
      </c>
      <c r="D1858" s="10" t="s">
        <v>19674</v>
      </c>
      <c r="E1858" s="10" t="s">
        <v>79</v>
      </c>
      <c r="F1858" s="10" t="s">
        <v>44</v>
      </c>
      <c r="G1858" s="10" t="s">
        <v>45</v>
      </c>
      <c r="H1858" s="10" t="s">
        <v>44</v>
      </c>
      <c r="I1858" s="11">
        <v>102745.15</v>
      </c>
      <c r="J1858" s="12">
        <v>8.7488319272217063E-2</v>
      </c>
      <c r="K1858" s="47">
        <v>64641.552399999913</v>
      </c>
      <c r="L1858" s="39" t="s">
        <v>46</v>
      </c>
      <c r="M1858" s="41">
        <v>0</v>
      </c>
      <c r="N1858" s="47">
        <f t="shared" si="56"/>
        <v>64641.552399999913</v>
      </c>
      <c r="O1858" s="39" t="s">
        <v>39</v>
      </c>
      <c r="P1858" s="13" t="s">
        <v>19675</v>
      </c>
      <c r="Q1858" s="40" t="s">
        <v>19676</v>
      </c>
      <c r="R1858" s="40" t="s">
        <v>19677</v>
      </c>
      <c r="S1858" s="40" t="s">
        <v>19678</v>
      </c>
      <c r="T1858" s="39" t="s">
        <v>51</v>
      </c>
      <c r="U1858" s="40" t="s">
        <v>19679</v>
      </c>
      <c r="V1858" s="55">
        <v>35094.357399999957</v>
      </c>
      <c r="W1858" s="43" t="s">
        <v>46</v>
      </c>
      <c r="X1858" s="44">
        <v>0</v>
      </c>
      <c r="Y1858" s="55">
        <f t="shared" si="57"/>
        <v>35094.357399999957</v>
      </c>
      <c r="Z1858" s="14" t="s">
        <v>39</v>
      </c>
      <c r="AA1858" s="45" t="s">
        <v>19680</v>
      </c>
      <c r="AB1858" s="45" t="s">
        <v>19681</v>
      </c>
      <c r="AC1858" s="45" t="s">
        <v>19677</v>
      </c>
      <c r="AD1858" s="45" t="s">
        <v>55</v>
      </c>
      <c r="AE1858" s="43" t="s">
        <v>51</v>
      </c>
      <c r="AF1858" s="45" t="s">
        <v>19679</v>
      </c>
      <c r="AG1858" s="48">
        <v>1</v>
      </c>
    </row>
    <row r="1859" spans="1:33" s="1" customFormat="1" ht="57">
      <c r="A1859" s="46" t="s">
        <v>19682</v>
      </c>
      <c r="B1859" s="10" t="s">
        <v>19683</v>
      </c>
      <c r="C1859" s="21" t="s">
        <v>19684</v>
      </c>
      <c r="D1859" s="10" t="s">
        <v>43</v>
      </c>
      <c r="E1859" s="10" t="s">
        <v>79</v>
      </c>
      <c r="F1859" s="10" t="s">
        <v>44</v>
      </c>
      <c r="G1859" s="10" t="s">
        <v>45</v>
      </c>
      <c r="H1859" s="10" t="s">
        <v>44</v>
      </c>
      <c r="I1859" s="11">
        <v>18597.400000000001</v>
      </c>
      <c r="J1859" s="12">
        <v>4.8475282231900752E-5</v>
      </c>
      <c r="K1859" s="47">
        <v>18597.400000000001</v>
      </c>
      <c r="L1859" s="39" t="s">
        <v>46</v>
      </c>
      <c r="M1859" s="41">
        <v>0</v>
      </c>
      <c r="N1859" s="47">
        <f t="shared" si="56"/>
        <v>18597.400000000001</v>
      </c>
      <c r="O1859" s="39" t="s">
        <v>39</v>
      </c>
      <c r="P1859" s="13" t="s">
        <v>19685</v>
      </c>
      <c r="Q1859" s="40" t="s">
        <v>19686</v>
      </c>
      <c r="R1859" s="40" t="s">
        <v>19687</v>
      </c>
      <c r="S1859" s="40" t="s">
        <v>19688</v>
      </c>
      <c r="T1859" s="39" t="s">
        <v>19689</v>
      </c>
      <c r="U1859" s="40" t="s">
        <v>19690</v>
      </c>
      <c r="V1859" s="55">
        <v>18597.400000000001</v>
      </c>
      <c r="W1859" s="43" t="s">
        <v>46</v>
      </c>
      <c r="X1859" s="44">
        <v>0</v>
      </c>
      <c r="Y1859" s="55">
        <f t="shared" si="57"/>
        <v>18597.400000000001</v>
      </c>
      <c r="Z1859" s="14" t="s">
        <v>39</v>
      </c>
      <c r="AA1859" s="45" t="s">
        <v>19691</v>
      </c>
      <c r="AB1859" s="45" t="s">
        <v>19692</v>
      </c>
      <c r="AC1859" s="45" t="s">
        <v>19693</v>
      </c>
      <c r="AD1859" s="45" t="s">
        <v>55</v>
      </c>
      <c r="AE1859" s="43" t="s">
        <v>409</v>
      </c>
      <c r="AF1859" s="45" t="s">
        <v>19694</v>
      </c>
      <c r="AG1859" s="48">
        <v>1</v>
      </c>
    </row>
    <row r="1860" spans="1:33" s="1" customFormat="1" ht="57">
      <c r="A1860" s="46" t="s">
        <v>19695</v>
      </c>
      <c r="B1860" s="10" t="s">
        <v>19683</v>
      </c>
      <c r="C1860" s="21" t="s">
        <v>19684</v>
      </c>
      <c r="D1860" s="10" t="s">
        <v>698</v>
      </c>
      <c r="E1860" s="10" t="s">
        <v>79</v>
      </c>
      <c r="F1860" s="10" t="s">
        <v>44</v>
      </c>
      <c r="G1860" s="10" t="s">
        <v>45</v>
      </c>
      <c r="H1860" s="10" t="s">
        <v>44</v>
      </c>
      <c r="I1860" s="11">
        <v>92987</v>
      </c>
      <c r="J1860" s="12">
        <v>1.2119093519753622E-4</v>
      </c>
      <c r="K1860" s="47">
        <v>92987</v>
      </c>
      <c r="L1860" s="39" t="s">
        <v>46</v>
      </c>
      <c r="M1860" s="41">
        <v>0</v>
      </c>
      <c r="N1860" s="47">
        <f t="shared" si="56"/>
        <v>92987</v>
      </c>
      <c r="O1860" s="39" t="s">
        <v>39</v>
      </c>
      <c r="P1860" s="13" t="s">
        <v>19696</v>
      </c>
      <c r="Q1860" s="40" t="s">
        <v>19697</v>
      </c>
      <c r="R1860" s="40" t="s">
        <v>19687</v>
      </c>
      <c r="S1860" s="40" t="s">
        <v>19698</v>
      </c>
      <c r="T1860" s="39" t="s">
        <v>2093</v>
      </c>
      <c r="U1860" s="40" t="s">
        <v>19690</v>
      </c>
      <c r="V1860" s="55">
        <v>92987</v>
      </c>
      <c r="W1860" s="43" t="s">
        <v>46</v>
      </c>
      <c r="X1860" s="44">
        <v>0</v>
      </c>
      <c r="Y1860" s="55">
        <f t="shared" si="57"/>
        <v>92987</v>
      </c>
      <c r="Z1860" s="14" t="s">
        <v>39</v>
      </c>
      <c r="AA1860" s="45" t="s">
        <v>19691</v>
      </c>
      <c r="AB1860" s="45" t="s">
        <v>19699</v>
      </c>
      <c r="AC1860" s="45" t="s">
        <v>19693</v>
      </c>
      <c r="AD1860" s="45" t="s">
        <v>55</v>
      </c>
      <c r="AE1860" s="43" t="s">
        <v>2093</v>
      </c>
      <c r="AF1860" s="45" t="s">
        <v>19700</v>
      </c>
      <c r="AG1860" s="48">
        <v>1</v>
      </c>
    </row>
    <row r="1861" spans="1:33" s="1" customFormat="1" ht="29.25">
      <c r="A1861" s="46" t="s">
        <v>19701</v>
      </c>
      <c r="B1861" s="10" t="s">
        <v>19683</v>
      </c>
      <c r="C1861" s="21" t="s">
        <v>19684</v>
      </c>
      <c r="D1861" s="10" t="s">
        <v>464</v>
      </c>
      <c r="E1861" s="10" t="s">
        <v>79</v>
      </c>
      <c r="F1861" s="10" t="s">
        <v>44</v>
      </c>
      <c r="G1861" s="10" t="s">
        <v>45</v>
      </c>
      <c r="H1861" s="10" t="s">
        <v>44</v>
      </c>
      <c r="I1861" s="11">
        <v>185974</v>
      </c>
      <c r="J1861" s="12">
        <v>1.2407727203722567E-2</v>
      </c>
      <c r="K1861" s="47">
        <v>185974</v>
      </c>
      <c r="L1861" s="39" t="s">
        <v>46</v>
      </c>
      <c r="M1861" s="41">
        <v>0</v>
      </c>
      <c r="N1861" s="47">
        <f t="shared" si="56"/>
        <v>185974</v>
      </c>
      <c r="O1861" s="39" t="s">
        <v>39</v>
      </c>
      <c r="P1861" s="13" t="s">
        <v>19702</v>
      </c>
      <c r="Q1861" s="40" t="s">
        <v>19703</v>
      </c>
      <c r="R1861" s="40" t="s">
        <v>19687</v>
      </c>
      <c r="S1861" s="40" t="s">
        <v>19704</v>
      </c>
      <c r="T1861" s="39" t="s">
        <v>164</v>
      </c>
      <c r="U1861" s="40" t="s">
        <v>19690</v>
      </c>
      <c r="V1861" s="55">
        <v>185974</v>
      </c>
      <c r="W1861" s="43" t="s">
        <v>46</v>
      </c>
      <c r="X1861" s="44">
        <v>0</v>
      </c>
      <c r="Y1861" s="55">
        <f t="shared" si="57"/>
        <v>185974</v>
      </c>
      <c r="Z1861" s="14" t="s">
        <v>39</v>
      </c>
      <c r="AA1861" s="45" t="s">
        <v>19691</v>
      </c>
      <c r="AB1861" s="45" t="s">
        <v>19705</v>
      </c>
      <c r="AC1861" s="45" t="s">
        <v>19693</v>
      </c>
      <c r="AD1861" s="45" t="s">
        <v>73</v>
      </c>
      <c r="AE1861" s="43" t="s">
        <v>164</v>
      </c>
      <c r="AF1861" s="45" t="s">
        <v>19690</v>
      </c>
      <c r="AG1861" s="48">
        <v>1</v>
      </c>
    </row>
    <row r="1862" spans="1:33" s="1" customFormat="1" ht="114">
      <c r="A1862" s="46" t="s">
        <v>19706</v>
      </c>
      <c r="B1862" s="10" t="s">
        <v>19707</v>
      </c>
      <c r="C1862" s="21" t="s">
        <v>19708</v>
      </c>
      <c r="D1862" s="10" t="s">
        <v>16487</v>
      </c>
      <c r="E1862" s="10" t="s">
        <v>79</v>
      </c>
      <c r="F1862" s="10" t="s">
        <v>44</v>
      </c>
      <c r="G1862" s="10" t="s">
        <v>45</v>
      </c>
      <c r="H1862" s="10" t="s">
        <v>44</v>
      </c>
      <c r="I1862" s="11" t="s">
        <v>19709</v>
      </c>
      <c r="J1862" s="12">
        <v>3.4201107301693647E-5</v>
      </c>
      <c r="K1862" s="47">
        <v>438.05</v>
      </c>
      <c r="L1862" s="39" t="s">
        <v>46</v>
      </c>
      <c r="M1862" s="41">
        <v>0</v>
      </c>
      <c r="N1862" s="47">
        <f t="shared" si="56"/>
        <v>438.05</v>
      </c>
      <c r="O1862" s="39" t="s">
        <v>39</v>
      </c>
      <c r="P1862" s="13" t="s">
        <v>19710</v>
      </c>
      <c r="Q1862" s="40" t="s">
        <v>19711</v>
      </c>
      <c r="R1862" s="40" t="s">
        <v>19712</v>
      </c>
      <c r="S1862" s="40" t="s">
        <v>19713</v>
      </c>
      <c r="T1862" s="39" t="s">
        <v>4842</v>
      </c>
      <c r="U1862" s="40" t="s">
        <v>19714</v>
      </c>
      <c r="V1862" s="55">
        <v>437.26679999999942</v>
      </c>
      <c r="W1862" s="43" t="s">
        <v>46</v>
      </c>
      <c r="X1862" s="44">
        <v>0</v>
      </c>
      <c r="Y1862" s="55">
        <f t="shared" si="57"/>
        <v>437.26679999999942</v>
      </c>
      <c r="Z1862" s="14" t="s">
        <v>39</v>
      </c>
      <c r="AA1862" s="45" t="s">
        <v>19715</v>
      </c>
      <c r="AB1862" s="45" t="s">
        <v>19716</v>
      </c>
      <c r="AC1862" s="45" t="s">
        <v>19717</v>
      </c>
      <c r="AD1862" s="45" t="s">
        <v>55</v>
      </c>
      <c r="AE1862" s="43" t="s">
        <v>2093</v>
      </c>
      <c r="AF1862" s="45" t="s">
        <v>19718</v>
      </c>
      <c r="AG1862" s="48">
        <v>1</v>
      </c>
    </row>
    <row r="1863" spans="1:33" s="1" customFormat="1" ht="71.25">
      <c r="A1863" s="46" t="s">
        <v>19719</v>
      </c>
      <c r="B1863" s="10" t="s">
        <v>19707</v>
      </c>
      <c r="C1863" s="21" t="s">
        <v>19708</v>
      </c>
      <c r="D1863" s="10" t="s">
        <v>1065</v>
      </c>
      <c r="E1863" s="10" t="s">
        <v>79</v>
      </c>
      <c r="F1863" s="10" t="s">
        <v>44</v>
      </c>
      <c r="G1863" s="10" t="s">
        <v>45</v>
      </c>
      <c r="H1863" s="10" t="s">
        <v>44</v>
      </c>
      <c r="I1863" s="11">
        <v>1752.23</v>
      </c>
      <c r="J1863" s="12">
        <v>6.0637210825330334E-4</v>
      </c>
      <c r="K1863" s="47">
        <v>1752.23</v>
      </c>
      <c r="L1863" s="39" t="s">
        <v>46</v>
      </c>
      <c r="M1863" s="41">
        <v>0</v>
      </c>
      <c r="N1863" s="47">
        <f t="shared" ref="N1863:N1926" si="58">+((K1863*M1863)+K1863)</f>
        <v>1752.23</v>
      </c>
      <c r="O1863" s="39" t="s">
        <v>39</v>
      </c>
      <c r="P1863" s="13" t="s">
        <v>19720</v>
      </c>
      <c r="Q1863" s="40" t="s">
        <v>19721</v>
      </c>
      <c r="R1863" s="40" t="s">
        <v>19722</v>
      </c>
      <c r="S1863" s="40" t="s">
        <v>19723</v>
      </c>
      <c r="T1863" s="39" t="s">
        <v>449</v>
      </c>
      <c r="U1863" s="40" t="s">
        <v>19724</v>
      </c>
      <c r="V1863" s="55">
        <v>1435.3757999999982</v>
      </c>
      <c r="W1863" s="43" t="s">
        <v>46</v>
      </c>
      <c r="X1863" s="44">
        <v>0</v>
      </c>
      <c r="Y1863" s="55">
        <f t="shared" ref="Y1863:Y1926" si="59">+((V1863*X1863)+V1863)</f>
        <v>1435.3757999999982</v>
      </c>
      <c r="Z1863" s="14" t="s">
        <v>39</v>
      </c>
      <c r="AA1863" s="45" t="s">
        <v>19725</v>
      </c>
      <c r="AB1863" s="45" t="s">
        <v>19726</v>
      </c>
      <c r="AC1863" s="45" t="s">
        <v>19727</v>
      </c>
      <c r="AD1863" s="45" t="s">
        <v>287</v>
      </c>
      <c r="AE1863" s="43" t="s">
        <v>16569</v>
      </c>
      <c r="AF1863" s="45" t="s">
        <v>19728</v>
      </c>
      <c r="AG1863" s="48">
        <v>1</v>
      </c>
    </row>
    <row r="1864" spans="1:33" s="1" customFormat="1" ht="42.75">
      <c r="A1864" s="46" t="s">
        <v>19729</v>
      </c>
      <c r="B1864" s="10" t="s">
        <v>19707</v>
      </c>
      <c r="C1864" s="21" t="s">
        <v>19730</v>
      </c>
      <c r="D1864" s="10" t="s">
        <v>4975</v>
      </c>
      <c r="E1864" s="10" t="s">
        <v>79</v>
      </c>
      <c r="F1864" s="10" t="s">
        <v>44</v>
      </c>
      <c r="G1864" s="10" t="s">
        <v>45</v>
      </c>
      <c r="H1864" s="10" t="s">
        <v>44</v>
      </c>
      <c r="I1864" s="11">
        <v>872.63400000000001</v>
      </c>
      <c r="J1864" s="12">
        <v>6.5590184088882064E-2</v>
      </c>
      <c r="K1864" s="47">
        <v>872</v>
      </c>
      <c r="L1864" s="39" t="s">
        <v>46</v>
      </c>
      <c r="M1864" s="41">
        <v>0</v>
      </c>
      <c r="N1864" s="47">
        <f t="shared" si="58"/>
        <v>872</v>
      </c>
      <c r="O1864" s="39" t="s">
        <v>39</v>
      </c>
      <c r="P1864" s="13" t="s">
        <v>19731</v>
      </c>
      <c r="Q1864" s="40" t="s">
        <v>19732</v>
      </c>
      <c r="R1864" s="40" t="s">
        <v>19733</v>
      </c>
      <c r="S1864" s="40" t="s">
        <v>19734</v>
      </c>
      <c r="T1864" s="39" t="s">
        <v>19735</v>
      </c>
      <c r="U1864" s="40" t="s">
        <v>19736</v>
      </c>
      <c r="V1864" s="55">
        <v>626</v>
      </c>
      <c r="W1864" s="43" t="s">
        <v>46</v>
      </c>
      <c r="X1864" s="44">
        <v>0</v>
      </c>
      <c r="Y1864" s="55">
        <f t="shared" si="59"/>
        <v>626</v>
      </c>
      <c r="Z1864" s="14" t="s">
        <v>39</v>
      </c>
      <c r="AA1864" s="45" t="s">
        <v>19708</v>
      </c>
      <c r="AB1864" s="45" t="s">
        <v>19737</v>
      </c>
      <c r="AC1864" s="45" t="s">
        <v>19738</v>
      </c>
      <c r="AD1864" s="45" t="s">
        <v>1292</v>
      </c>
      <c r="AE1864" s="43">
        <v>30</v>
      </c>
      <c r="AF1864" s="45" t="s">
        <v>19736</v>
      </c>
      <c r="AG1864" s="48">
        <v>1</v>
      </c>
    </row>
    <row r="1865" spans="1:33" s="1" customFormat="1" ht="71.25">
      <c r="A1865" s="46" t="s">
        <v>19739</v>
      </c>
      <c r="B1865" s="10" t="s">
        <v>19740</v>
      </c>
      <c r="C1865" s="21" t="s">
        <v>19741</v>
      </c>
      <c r="D1865" s="10" t="s">
        <v>2066</v>
      </c>
      <c r="E1865" s="10" t="s">
        <v>79</v>
      </c>
      <c r="F1865" s="10" t="s">
        <v>44</v>
      </c>
      <c r="G1865" s="10" t="s">
        <v>45</v>
      </c>
      <c r="H1865" s="10" t="s">
        <v>44</v>
      </c>
      <c r="I1865" s="11">
        <v>189.6</v>
      </c>
      <c r="J1865" s="12">
        <v>3.0035981219779222E-2</v>
      </c>
      <c r="K1865" s="47">
        <v>175.33599999999998</v>
      </c>
      <c r="L1865" s="39" t="s">
        <v>46</v>
      </c>
      <c r="M1865" s="41">
        <v>0</v>
      </c>
      <c r="N1865" s="47">
        <f t="shared" si="58"/>
        <v>175.33599999999998</v>
      </c>
      <c r="O1865" s="39" t="s">
        <v>39</v>
      </c>
      <c r="P1865" s="13" t="s">
        <v>19742</v>
      </c>
      <c r="Q1865" s="40" t="s">
        <v>19743</v>
      </c>
      <c r="R1865" s="40" t="s">
        <v>19744</v>
      </c>
      <c r="S1865" s="40" t="s">
        <v>19745</v>
      </c>
      <c r="T1865" s="39" t="s">
        <v>1238</v>
      </c>
      <c r="U1865" s="40" t="s">
        <v>19746</v>
      </c>
      <c r="V1865" s="55">
        <v>106.33279999999999</v>
      </c>
      <c r="W1865" s="43" t="s">
        <v>46</v>
      </c>
      <c r="X1865" s="44">
        <v>0</v>
      </c>
      <c r="Y1865" s="55">
        <f t="shared" si="59"/>
        <v>106.33279999999999</v>
      </c>
      <c r="Z1865" s="14" t="s">
        <v>39</v>
      </c>
      <c r="AA1865" s="45" t="s">
        <v>19747</v>
      </c>
      <c r="AB1865" s="45" t="s">
        <v>19748</v>
      </c>
      <c r="AC1865" s="45" t="s">
        <v>19749</v>
      </c>
      <c r="AD1865" s="45" t="s">
        <v>271</v>
      </c>
      <c r="AE1865" s="43" t="s">
        <v>19750</v>
      </c>
      <c r="AF1865" s="45" t="s">
        <v>19751</v>
      </c>
      <c r="AG1865" s="48">
        <v>1</v>
      </c>
    </row>
    <row r="1866" spans="1:33" s="1" customFormat="1" ht="28.5">
      <c r="A1866" s="46" t="s">
        <v>19752</v>
      </c>
      <c r="B1866" s="10" t="s">
        <v>19753</v>
      </c>
      <c r="C1866" s="21" t="s">
        <v>19754</v>
      </c>
      <c r="D1866" s="10" t="s">
        <v>19755</v>
      </c>
      <c r="E1866" s="10" t="s">
        <v>79</v>
      </c>
      <c r="F1866" s="10" t="s">
        <v>44</v>
      </c>
      <c r="G1866" s="10" t="s">
        <v>45</v>
      </c>
      <c r="H1866" s="10" t="s">
        <v>44</v>
      </c>
      <c r="I1866" s="11">
        <v>1837.74</v>
      </c>
      <c r="J1866" s="12">
        <v>0.94529296665659246</v>
      </c>
      <c r="K1866" s="47">
        <v>1837.74</v>
      </c>
      <c r="L1866" s="39" t="s">
        <v>46</v>
      </c>
      <c r="M1866" s="41">
        <v>0</v>
      </c>
      <c r="N1866" s="47">
        <f t="shared" si="58"/>
        <v>1837.74</v>
      </c>
      <c r="O1866" s="39" t="s">
        <v>39</v>
      </c>
      <c r="P1866" s="13" t="s">
        <v>19756</v>
      </c>
      <c r="Q1866" s="40" t="s">
        <v>19757</v>
      </c>
      <c r="R1866" s="40" t="s">
        <v>19758</v>
      </c>
      <c r="S1866" s="40" t="s">
        <v>19759</v>
      </c>
      <c r="T1866" s="39" t="s">
        <v>409</v>
      </c>
      <c r="U1866" s="40" t="s">
        <v>19760</v>
      </c>
      <c r="V1866" s="55">
        <v>1837.74</v>
      </c>
      <c r="W1866" s="43" t="s">
        <v>46</v>
      </c>
      <c r="X1866" s="44">
        <v>0</v>
      </c>
      <c r="Y1866" s="55">
        <f t="shared" si="59"/>
        <v>1837.74</v>
      </c>
      <c r="Z1866" s="14" t="s">
        <v>39</v>
      </c>
      <c r="AA1866" s="45" t="s">
        <v>19761</v>
      </c>
      <c r="AB1866" s="45" t="s">
        <v>19762</v>
      </c>
      <c r="AC1866" s="45" t="s">
        <v>19758</v>
      </c>
      <c r="AD1866" s="45" t="s">
        <v>55</v>
      </c>
      <c r="AE1866" s="43" t="s">
        <v>409</v>
      </c>
      <c r="AF1866" s="45" t="s">
        <v>19763</v>
      </c>
      <c r="AG1866" s="48">
        <v>1</v>
      </c>
    </row>
    <row r="1867" spans="1:33" s="1" customFormat="1" ht="48">
      <c r="A1867" s="46" t="s">
        <v>19764</v>
      </c>
      <c r="B1867" s="10" t="s">
        <v>19740</v>
      </c>
      <c r="C1867" s="21" t="s">
        <v>19765</v>
      </c>
      <c r="D1867" s="10" t="s">
        <v>2506</v>
      </c>
      <c r="E1867" s="10" t="s">
        <v>79</v>
      </c>
      <c r="F1867" s="10" t="s">
        <v>44</v>
      </c>
      <c r="G1867" s="10" t="s">
        <v>45</v>
      </c>
      <c r="H1867" s="10" t="s">
        <v>3817</v>
      </c>
      <c r="I1867" s="11" t="s">
        <v>19766</v>
      </c>
      <c r="J1867" s="12">
        <v>0.20120701803696298</v>
      </c>
      <c r="K1867" s="47">
        <v>284.39999999999998</v>
      </c>
      <c r="L1867" s="39" t="s">
        <v>46</v>
      </c>
      <c r="M1867" s="41">
        <v>0</v>
      </c>
      <c r="N1867" s="47">
        <f t="shared" si="58"/>
        <v>284.39999999999998</v>
      </c>
      <c r="O1867" s="39" t="s">
        <v>39</v>
      </c>
      <c r="P1867" s="13" t="s">
        <v>19767</v>
      </c>
      <c r="Q1867" s="40" t="s">
        <v>19768</v>
      </c>
      <c r="R1867" s="40" t="s">
        <v>19769</v>
      </c>
      <c r="S1867" s="40" t="s">
        <v>19770</v>
      </c>
      <c r="T1867" s="39" t="s">
        <v>1238</v>
      </c>
      <c r="U1867" s="40" t="s">
        <v>19771</v>
      </c>
      <c r="V1867" s="55">
        <v>284.39999999999998</v>
      </c>
      <c r="W1867" s="43" t="s">
        <v>46</v>
      </c>
      <c r="X1867" s="44">
        <v>0</v>
      </c>
      <c r="Y1867" s="55">
        <f t="shared" si="59"/>
        <v>284.39999999999998</v>
      </c>
      <c r="Z1867" s="14" t="s">
        <v>39</v>
      </c>
      <c r="AA1867" s="45" t="s">
        <v>19772</v>
      </c>
      <c r="AB1867" s="45" t="s">
        <v>19773</v>
      </c>
      <c r="AC1867" s="45" t="s">
        <v>19774</v>
      </c>
      <c r="AD1867" s="45" t="s">
        <v>55</v>
      </c>
      <c r="AE1867" s="43" t="s">
        <v>125</v>
      </c>
      <c r="AF1867" s="45" t="s">
        <v>19775</v>
      </c>
      <c r="AG1867" s="48">
        <v>1</v>
      </c>
    </row>
    <row r="1868" spans="1:33" s="1" customFormat="1" ht="42.75">
      <c r="A1868" s="46" t="s">
        <v>19776</v>
      </c>
      <c r="B1868" s="10" t="s">
        <v>19740</v>
      </c>
      <c r="C1868" s="21" t="s">
        <v>19765</v>
      </c>
      <c r="D1868" s="10" t="s">
        <v>19674</v>
      </c>
      <c r="E1868" s="10" t="s">
        <v>79</v>
      </c>
      <c r="F1868" s="10" t="s">
        <v>44</v>
      </c>
      <c r="G1868" s="10" t="s">
        <v>45</v>
      </c>
      <c r="H1868" s="10" t="s">
        <v>3817</v>
      </c>
      <c r="I1868" s="11">
        <v>712.8</v>
      </c>
      <c r="J1868" s="12">
        <v>3.4609211883179585E-4</v>
      </c>
      <c r="K1868" s="47">
        <v>712.8</v>
      </c>
      <c r="L1868" s="39" t="s">
        <v>46</v>
      </c>
      <c r="M1868" s="41">
        <v>0</v>
      </c>
      <c r="N1868" s="47">
        <f t="shared" si="58"/>
        <v>712.8</v>
      </c>
      <c r="O1868" s="39" t="s">
        <v>39</v>
      </c>
      <c r="P1868" s="13" t="s">
        <v>19777</v>
      </c>
      <c r="Q1868" s="40" t="s">
        <v>19778</v>
      </c>
      <c r="R1868" s="40" t="s">
        <v>19779</v>
      </c>
      <c r="S1868" s="40" t="s">
        <v>19780</v>
      </c>
      <c r="T1868" s="39" t="s">
        <v>613</v>
      </c>
      <c r="U1868" s="40" t="s">
        <v>19781</v>
      </c>
      <c r="V1868" s="55">
        <v>712.8</v>
      </c>
      <c r="W1868" s="43" t="s">
        <v>46</v>
      </c>
      <c r="X1868" s="44">
        <v>0</v>
      </c>
      <c r="Y1868" s="55">
        <f t="shared" si="59"/>
        <v>712.8</v>
      </c>
      <c r="Z1868" s="14" t="s">
        <v>39</v>
      </c>
      <c r="AA1868" s="45" t="s">
        <v>19772</v>
      </c>
      <c r="AB1868" s="45" t="s">
        <v>19782</v>
      </c>
      <c r="AC1868" s="45" t="s">
        <v>19783</v>
      </c>
      <c r="AD1868" s="45" t="s">
        <v>55</v>
      </c>
      <c r="AE1868" s="43" t="s">
        <v>613</v>
      </c>
      <c r="AF1868" s="45" t="s">
        <v>19784</v>
      </c>
      <c r="AG1868" s="48">
        <v>1</v>
      </c>
    </row>
    <row r="1869" spans="1:33" s="1" customFormat="1" ht="42.75">
      <c r="A1869" s="46" t="s">
        <v>19785</v>
      </c>
      <c r="B1869" s="10" t="s">
        <v>19786</v>
      </c>
      <c r="C1869" s="21" t="s">
        <v>19787</v>
      </c>
      <c r="D1869" s="10" t="s">
        <v>173</v>
      </c>
      <c r="E1869" s="10" t="s">
        <v>79</v>
      </c>
      <c r="F1869" s="10" t="s">
        <v>44</v>
      </c>
      <c r="G1869" s="10" t="s">
        <v>45</v>
      </c>
      <c r="H1869" s="10" t="s">
        <v>44</v>
      </c>
      <c r="I1869" s="11">
        <v>1914.16</v>
      </c>
      <c r="J1869" s="12">
        <v>2.9701676152821502E-2</v>
      </c>
      <c r="K1869" s="47">
        <v>1913.8343999999975</v>
      </c>
      <c r="L1869" s="39" t="s">
        <v>46</v>
      </c>
      <c r="M1869" s="41">
        <v>0</v>
      </c>
      <c r="N1869" s="47">
        <f t="shared" si="58"/>
        <v>1913.8343999999975</v>
      </c>
      <c r="O1869" s="39" t="s">
        <v>39</v>
      </c>
      <c r="P1869" s="13" t="s">
        <v>19788</v>
      </c>
      <c r="Q1869" s="40" t="s">
        <v>19789</v>
      </c>
      <c r="R1869" s="40" t="s">
        <v>19790</v>
      </c>
      <c r="S1869" s="40" t="s">
        <v>19791</v>
      </c>
      <c r="T1869" s="39" t="s">
        <v>84</v>
      </c>
      <c r="U1869" s="40" t="s">
        <v>19792</v>
      </c>
      <c r="V1869" s="55">
        <v>1913.8343999999975</v>
      </c>
      <c r="W1869" s="43" t="s">
        <v>46</v>
      </c>
      <c r="X1869" s="44">
        <v>0</v>
      </c>
      <c r="Y1869" s="55">
        <f t="shared" si="59"/>
        <v>1913.8343999999975</v>
      </c>
      <c r="Z1869" s="14" t="s">
        <v>39</v>
      </c>
      <c r="AA1869" s="45" t="s">
        <v>19793</v>
      </c>
      <c r="AB1869" s="45" t="s">
        <v>19794</v>
      </c>
      <c r="AC1869" s="45" t="s">
        <v>19790</v>
      </c>
      <c r="AD1869" s="45" t="s">
        <v>55</v>
      </c>
      <c r="AE1869" s="43" t="s">
        <v>84</v>
      </c>
      <c r="AF1869" s="45" t="s">
        <v>19795</v>
      </c>
      <c r="AG1869" s="48">
        <v>1</v>
      </c>
    </row>
    <row r="1870" spans="1:33" s="1" customFormat="1" ht="156.75">
      <c r="A1870" s="46" t="s">
        <v>19796</v>
      </c>
      <c r="B1870" s="10" t="s">
        <v>19797</v>
      </c>
      <c r="C1870" s="21" t="s">
        <v>19798</v>
      </c>
      <c r="D1870" s="10" t="s">
        <v>19799</v>
      </c>
      <c r="E1870" s="10" t="s">
        <v>19204</v>
      </c>
      <c r="F1870" s="10" t="s">
        <v>2471</v>
      </c>
      <c r="G1870" s="10" t="s">
        <v>45</v>
      </c>
      <c r="H1870" s="10" t="s">
        <v>63</v>
      </c>
      <c r="I1870" s="11">
        <v>5783.24</v>
      </c>
      <c r="J1870" s="12">
        <v>7.4896476727036665E-3</v>
      </c>
      <c r="K1870" s="47">
        <v>5782.6949999999924</v>
      </c>
      <c r="L1870" s="39" t="s">
        <v>46</v>
      </c>
      <c r="M1870" s="41">
        <v>0</v>
      </c>
      <c r="N1870" s="47">
        <f t="shared" si="58"/>
        <v>5782.6949999999924</v>
      </c>
      <c r="O1870" s="39" t="s">
        <v>39</v>
      </c>
      <c r="P1870" s="13" t="s">
        <v>19800</v>
      </c>
      <c r="Q1870" s="40" t="s">
        <v>19801</v>
      </c>
      <c r="R1870" s="40" t="s">
        <v>19802</v>
      </c>
      <c r="S1870" s="40" t="s">
        <v>19803</v>
      </c>
      <c r="T1870" s="39" t="s">
        <v>125</v>
      </c>
      <c r="U1870" s="40" t="s">
        <v>19804</v>
      </c>
      <c r="V1870" s="55">
        <v>4376.8927999999942</v>
      </c>
      <c r="W1870" s="43" t="s">
        <v>46</v>
      </c>
      <c r="X1870" s="44">
        <v>0</v>
      </c>
      <c r="Y1870" s="55">
        <f t="shared" si="59"/>
        <v>4376.8927999999942</v>
      </c>
      <c r="Z1870" s="14" t="s">
        <v>39</v>
      </c>
      <c r="AA1870" s="45" t="s">
        <v>19805</v>
      </c>
      <c r="AB1870" s="45" t="s">
        <v>19806</v>
      </c>
      <c r="AC1870" s="45" t="s">
        <v>19802</v>
      </c>
      <c r="AD1870" s="45" t="s">
        <v>73</v>
      </c>
      <c r="AE1870" s="43" t="s">
        <v>125</v>
      </c>
      <c r="AF1870" s="45" t="s">
        <v>19807</v>
      </c>
      <c r="AG1870" s="48">
        <v>1</v>
      </c>
    </row>
    <row r="1871" spans="1:33" s="1" customFormat="1" ht="43.5">
      <c r="A1871" s="46" t="s">
        <v>19808</v>
      </c>
      <c r="B1871" s="10" t="s">
        <v>19809</v>
      </c>
      <c r="C1871" s="21" t="s">
        <v>19810</v>
      </c>
      <c r="D1871" s="10" t="s">
        <v>19811</v>
      </c>
      <c r="E1871" s="10" t="s">
        <v>19204</v>
      </c>
      <c r="F1871" s="10" t="s">
        <v>2471</v>
      </c>
      <c r="G1871" s="10" t="s">
        <v>45</v>
      </c>
      <c r="H1871" s="10" t="s">
        <v>63</v>
      </c>
      <c r="I1871" s="11"/>
      <c r="J1871" s="12">
        <v>1.3407286720056824E-2</v>
      </c>
      <c r="K1871" s="47">
        <v>17535.147481600001</v>
      </c>
      <c r="L1871" s="39" t="s">
        <v>46</v>
      </c>
      <c r="M1871" s="41">
        <v>0</v>
      </c>
      <c r="N1871" s="47">
        <f t="shared" si="58"/>
        <v>17535.147481600001</v>
      </c>
      <c r="O1871" s="39" t="s">
        <v>39</v>
      </c>
      <c r="P1871" s="13" t="s">
        <v>19812</v>
      </c>
      <c r="Q1871" s="40" t="s">
        <v>19813</v>
      </c>
      <c r="R1871" s="40" t="s">
        <v>19814</v>
      </c>
      <c r="S1871" s="40" t="s">
        <v>19815</v>
      </c>
      <c r="T1871" s="39" t="s">
        <v>125</v>
      </c>
      <c r="U1871" s="40" t="s">
        <v>19816</v>
      </c>
      <c r="V1871" s="55">
        <v>9456.7415039999996</v>
      </c>
      <c r="W1871" s="43" t="s">
        <v>46</v>
      </c>
      <c r="X1871" s="44">
        <v>0</v>
      </c>
      <c r="Y1871" s="55">
        <f t="shared" si="59"/>
        <v>9456.7415039999996</v>
      </c>
      <c r="Z1871" s="14" t="s">
        <v>39</v>
      </c>
      <c r="AA1871" s="45" t="s">
        <v>19817</v>
      </c>
      <c r="AB1871" s="45" t="s">
        <v>19818</v>
      </c>
      <c r="AC1871" s="45" t="s">
        <v>19819</v>
      </c>
      <c r="AD1871" s="45" t="s">
        <v>73</v>
      </c>
      <c r="AE1871" s="43" t="s">
        <v>125</v>
      </c>
      <c r="AF1871" s="45" t="s">
        <v>19816</v>
      </c>
      <c r="AG1871" s="48">
        <v>1</v>
      </c>
    </row>
    <row r="1872" spans="1:33" s="1" customFormat="1" ht="28.5">
      <c r="A1872" s="46" t="s">
        <v>19820</v>
      </c>
      <c r="B1872" s="10" t="s">
        <v>19821</v>
      </c>
      <c r="C1872" s="21" t="s">
        <v>19822</v>
      </c>
      <c r="D1872" s="10" t="s">
        <v>3794</v>
      </c>
      <c r="E1872" s="10" t="s">
        <v>79</v>
      </c>
      <c r="F1872" s="10" t="s">
        <v>44</v>
      </c>
      <c r="G1872" s="10" t="s">
        <v>45</v>
      </c>
      <c r="H1872" s="10" t="s">
        <v>44</v>
      </c>
      <c r="I1872" s="11">
        <v>1928.62</v>
      </c>
      <c r="J1872" s="12">
        <v>8.9869681530874452E-3</v>
      </c>
      <c r="K1872" s="47">
        <v>1928.62</v>
      </c>
      <c r="L1872" s="39" t="s">
        <v>46</v>
      </c>
      <c r="M1872" s="41">
        <v>0</v>
      </c>
      <c r="N1872" s="47">
        <f t="shared" si="58"/>
        <v>1928.62</v>
      </c>
      <c r="O1872" s="39" t="s">
        <v>39</v>
      </c>
      <c r="P1872" s="13" t="s">
        <v>19823</v>
      </c>
      <c r="Q1872" s="40" t="s">
        <v>19824</v>
      </c>
      <c r="R1872" s="40" t="s">
        <v>19825</v>
      </c>
      <c r="S1872" s="40" t="s">
        <v>19826</v>
      </c>
      <c r="T1872" s="39" t="s">
        <v>797</v>
      </c>
      <c r="U1872" s="40" t="s">
        <v>19827</v>
      </c>
      <c r="V1872" s="55">
        <v>1170.2695999999985</v>
      </c>
      <c r="W1872" s="43" t="s">
        <v>46</v>
      </c>
      <c r="X1872" s="44">
        <v>0</v>
      </c>
      <c r="Y1872" s="55">
        <f t="shared" si="59"/>
        <v>1170.2695999999985</v>
      </c>
      <c r="Z1872" s="14" t="s">
        <v>39</v>
      </c>
      <c r="AA1872" s="45" t="s">
        <v>19828</v>
      </c>
      <c r="AB1872" s="45" t="s">
        <v>19829</v>
      </c>
      <c r="AC1872" s="45" t="s">
        <v>19825</v>
      </c>
      <c r="AD1872" s="45" t="s">
        <v>55</v>
      </c>
      <c r="AE1872" s="43" t="s">
        <v>797</v>
      </c>
      <c r="AF1872" s="45" t="s">
        <v>19827</v>
      </c>
      <c r="AG1872" s="48">
        <v>1</v>
      </c>
    </row>
    <row r="1873" spans="1:33" s="1" customFormat="1" ht="42.75">
      <c r="A1873" s="46" t="s">
        <v>19830</v>
      </c>
      <c r="B1873" s="10" t="s">
        <v>19831</v>
      </c>
      <c r="C1873" s="21" t="s">
        <v>19832</v>
      </c>
      <c r="D1873" s="10" t="s">
        <v>19833</v>
      </c>
      <c r="E1873" s="10" t="s">
        <v>79</v>
      </c>
      <c r="F1873" s="10" t="s">
        <v>44</v>
      </c>
      <c r="G1873" s="10" t="s">
        <v>45</v>
      </c>
      <c r="H1873" s="10" t="s">
        <v>44</v>
      </c>
      <c r="I1873" s="11">
        <v>1182.94</v>
      </c>
      <c r="J1873" s="12">
        <v>1.0724126072573475E-3</v>
      </c>
      <c r="K1873" s="47">
        <v>1182.94</v>
      </c>
      <c r="L1873" s="39" t="s">
        <v>46</v>
      </c>
      <c r="M1873" s="41">
        <v>0</v>
      </c>
      <c r="N1873" s="47">
        <f t="shared" si="58"/>
        <v>1182.94</v>
      </c>
      <c r="O1873" s="39" t="s">
        <v>39</v>
      </c>
      <c r="P1873" s="13" t="s">
        <v>19834</v>
      </c>
      <c r="Q1873" s="40" t="s">
        <v>19835</v>
      </c>
      <c r="R1873" s="40" t="s">
        <v>19836</v>
      </c>
      <c r="S1873" s="40" t="s">
        <v>19837</v>
      </c>
      <c r="T1873" s="39" t="s">
        <v>797</v>
      </c>
      <c r="U1873" s="40" t="s">
        <v>19838</v>
      </c>
      <c r="V1873" s="55">
        <v>741.45239999999899</v>
      </c>
      <c r="W1873" s="43" t="s">
        <v>46</v>
      </c>
      <c r="X1873" s="44">
        <v>0</v>
      </c>
      <c r="Y1873" s="55">
        <f t="shared" si="59"/>
        <v>741.45239999999899</v>
      </c>
      <c r="Z1873" s="14" t="s">
        <v>39</v>
      </c>
      <c r="AA1873" s="45" t="s">
        <v>19839</v>
      </c>
      <c r="AB1873" s="45" t="s">
        <v>19840</v>
      </c>
      <c r="AC1873" s="45" t="s">
        <v>19836</v>
      </c>
      <c r="AD1873" s="45" t="s">
        <v>55</v>
      </c>
      <c r="AE1873" s="43" t="s">
        <v>797</v>
      </c>
      <c r="AF1873" s="45" t="s">
        <v>19838</v>
      </c>
      <c r="AG1873" s="48">
        <v>1</v>
      </c>
    </row>
    <row r="1874" spans="1:33" s="1" customFormat="1" ht="71.25">
      <c r="A1874" s="46" t="s">
        <v>19841</v>
      </c>
      <c r="B1874" s="10" t="s">
        <v>19831</v>
      </c>
      <c r="C1874" s="21" t="s">
        <v>19832</v>
      </c>
      <c r="D1874" s="10" t="s">
        <v>17312</v>
      </c>
      <c r="E1874" s="10" t="s">
        <v>79</v>
      </c>
      <c r="F1874" s="10" t="s">
        <v>44</v>
      </c>
      <c r="G1874" s="10" t="s">
        <v>45</v>
      </c>
      <c r="H1874" s="10" t="s">
        <v>44</v>
      </c>
      <c r="I1874" s="11">
        <v>2011</v>
      </c>
      <c r="J1874" s="12">
        <v>1.3956360272932834E-2</v>
      </c>
      <c r="K1874" s="47">
        <v>2011</v>
      </c>
      <c r="L1874" s="39" t="s">
        <v>46</v>
      </c>
      <c r="M1874" s="41">
        <v>0</v>
      </c>
      <c r="N1874" s="47">
        <f t="shared" si="58"/>
        <v>2011</v>
      </c>
      <c r="O1874" s="39" t="s">
        <v>39</v>
      </c>
      <c r="P1874" s="13" t="s">
        <v>19842</v>
      </c>
      <c r="Q1874" s="40" t="s">
        <v>19843</v>
      </c>
      <c r="R1874" s="40" t="s">
        <v>19844</v>
      </c>
      <c r="S1874" s="40" t="s">
        <v>19845</v>
      </c>
      <c r="T1874" s="39" t="s">
        <v>51</v>
      </c>
      <c r="U1874" s="40" t="s">
        <v>19846</v>
      </c>
      <c r="V1874" s="55">
        <v>1170.2695999999985</v>
      </c>
      <c r="W1874" s="43" t="s">
        <v>46</v>
      </c>
      <c r="X1874" s="44">
        <v>0</v>
      </c>
      <c r="Y1874" s="55">
        <f t="shared" si="59"/>
        <v>1170.2695999999985</v>
      </c>
      <c r="Z1874" s="14" t="s">
        <v>39</v>
      </c>
      <c r="AA1874" s="45" t="s">
        <v>19842</v>
      </c>
      <c r="AB1874" s="45" t="s">
        <v>19847</v>
      </c>
      <c r="AC1874" s="45" t="s">
        <v>19844</v>
      </c>
      <c r="AD1874" s="45" t="s">
        <v>55</v>
      </c>
      <c r="AE1874" s="43" t="s">
        <v>51</v>
      </c>
      <c r="AF1874" s="45" t="s">
        <v>19848</v>
      </c>
      <c r="AG1874" s="48">
        <v>1</v>
      </c>
    </row>
    <row r="1875" spans="1:33" s="1" customFormat="1" ht="57">
      <c r="A1875" s="46" t="s">
        <v>19849</v>
      </c>
      <c r="B1875" s="10" t="s">
        <v>19831</v>
      </c>
      <c r="C1875" s="21" t="s">
        <v>19832</v>
      </c>
      <c r="D1875" s="10" t="s">
        <v>17321</v>
      </c>
      <c r="E1875" s="10" t="s">
        <v>79</v>
      </c>
      <c r="F1875" s="10" t="s">
        <v>44</v>
      </c>
      <c r="G1875" s="10" t="s">
        <v>45</v>
      </c>
      <c r="H1875" s="10" t="s">
        <v>44</v>
      </c>
      <c r="I1875" s="11">
        <v>2365.88</v>
      </c>
      <c r="J1875" s="12">
        <v>6.378464522815136E-2</v>
      </c>
      <c r="K1875" s="47">
        <v>2365.88</v>
      </c>
      <c r="L1875" s="39" t="s">
        <v>46</v>
      </c>
      <c r="M1875" s="41">
        <v>0</v>
      </c>
      <c r="N1875" s="47">
        <f t="shared" si="58"/>
        <v>2365.88</v>
      </c>
      <c r="O1875" s="39" t="s">
        <v>39</v>
      </c>
      <c r="P1875" s="13" t="s">
        <v>19850</v>
      </c>
      <c r="Q1875" s="40" t="s">
        <v>19851</v>
      </c>
      <c r="R1875" s="40" t="s">
        <v>19852</v>
      </c>
      <c r="S1875" s="40" t="s">
        <v>19853</v>
      </c>
      <c r="T1875" s="39" t="s">
        <v>797</v>
      </c>
      <c r="U1875" s="40" t="s">
        <v>19854</v>
      </c>
      <c r="V1875" s="55">
        <v>1170.2695999999985</v>
      </c>
      <c r="W1875" s="43" t="s">
        <v>46</v>
      </c>
      <c r="X1875" s="44">
        <v>0</v>
      </c>
      <c r="Y1875" s="55">
        <f t="shared" si="59"/>
        <v>1170.2695999999985</v>
      </c>
      <c r="Z1875" s="14" t="s">
        <v>39</v>
      </c>
      <c r="AA1875" s="45" t="s">
        <v>19839</v>
      </c>
      <c r="AB1875" s="45" t="s">
        <v>19855</v>
      </c>
      <c r="AC1875" s="45" t="s">
        <v>19856</v>
      </c>
      <c r="AD1875" s="45" t="s">
        <v>55</v>
      </c>
      <c r="AE1875" s="43" t="s">
        <v>797</v>
      </c>
      <c r="AF1875" s="45" t="s">
        <v>19857</v>
      </c>
      <c r="AG1875" s="48">
        <v>1</v>
      </c>
    </row>
    <row r="1876" spans="1:33" s="1" customFormat="1" ht="71.25">
      <c r="A1876" s="46" t="s">
        <v>19858</v>
      </c>
      <c r="B1876" s="10" t="s">
        <v>19859</v>
      </c>
      <c r="C1876" s="21" t="s">
        <v>19860</v>
      </c>
      <c r="D1876" s="10" t="s">
        <v>1476</v>
      </c>
      <c r="E1876" s="10" t="s">
        <v>133</v>
      </c>
      <c r="F1876" s="10" t="s">
        <v>147</v>
      </c>
      <c r="G1876" s="10" t="s">
        <v>135</v>
      </c>
      <c r="H1876" s="10" t="s">
        <v>133</v>
      </c>
      <c r="I1876" s="11"/>
      <c r="J1876" s="12">
        <v>7.871341248729156E-4</v>
      </c>
      <c r="K1876" s="47">
        <v>31562.029291520001</v>
      </c>
      <c r="L1876" s="39" t="s">
        <v>46</v>
      </c>
      <c r="M1876" s="41">
        <v>0</v>
      </c>
      <c r="N1876" s="47">
        <f t="shared" si="58"/>
        <v>31562.029291520001</v>
      </c>
      <c r="O1876" s="39" t="s">
        <v>39</v>
      </c>
      <c r="P1876" s="13" t="s">
        <v>19861</v>
      </c>
      <c r="Q1876" s="40" t="s">
        <v>19862</v>
      </c>
      <c r="R1876" s="40" t="s">
        <v>19863</v>
      </c>
      <c r="S1876" s="40" t="s">
        <v>19864</v>
      </c>
      <c r="T1876" s="39" t="s">
        <v>152</v>
      </c>
      <c r="U1876" s="40" t="s">
        <v>19865</v>
      </c>
      <c r="V1876" s="55">
        <v>47917.865479680004</v>
      </c>
      <c r="W1876" s="43" t="s">
        <v>46</v>
      </c>
      <c r="X1876" s="44">
        <v>0</v>
      </c>
      <c r="Y1876" s="55">
        <f t="shared" si="59"/>
        <v>47917.865479680004</v>
      </c>
      <c r="Z1876" s="14" t="s">
        <v>39</v>
      </c>
      <c r="AA1876" s="45" t="s">
        <v>19866</v>
      </c>
      <c r="AB1876" s="45" t="s">
        <v>19867</v>
      </c>
      <c r="AC1876" s="45" t="s">
        <v>19868</v>
      </c>
      <c r="AD1876" s="45" t="s">
        <v>562</v>
      </c>
      <c r="AE1876" s="43" t="s">
        <v>563</v>
      </c>
      <c r="AF1876" s="45" t="s">
        <v>19869</v>
      </c>
      <c r="AG1876" s="48">
        <v>1</v>
      </c>
    </row>
    <row r="1877" spans="1:33" s="1" customFormat="1" ht="128.25">
      <c r="A1877" s="46" t="s">
        <v>19870</v>
      </c>
      <c r="B1877" s="10" t="s">
        <v>19871</v>
      </c>
      <c r="C1877" s="21" t="s">
        <v>19872</v>
      </c>
      <c r="D1877" s="10" t="s">
        <v>778</v>
      </c>
      <c r="E1877" s="10" t="s">
        <v>133</v>
      </c>
      <c r="F1877" s="10" t="s">
        <v>147</v>
      </c>
      <c r="G1877" s="10" t="s">
        <v>135</v>
      </c>
      <c r="H1877" s="10" t="s">
        <v>133</v>
      </c>
      <c r="I1877" s="11"/>
      <c r="J1877" s="12">
        <v>1.7946962878338383E-3</v>
      </c>
      <c r="K1877" s="47">
        <v>36756.438154240001</v>
      </c>
      <c r="L1877" s="39" t="s">
        <v>46</v>
      </c>
      <c r="M1877" s="41">
        <v>0</v>
      </c>
      <c r="N1877" s="47">
        <f t="shared" si="58"/>
        <v>36756.438154240001</v>
      </c>
      <c r="O1877" s="39" t="s">
        <v>39</v>
      </c>
      <c r="P1877" s="13" t="s">
        <v>19873</v>
      </c>
      <c r="Q1877" s="40" t="s">
        <v>19874</v>
      </c>
      <c r="R1877" s="40" t="s">
        <v>19875</v>
      </c>
      <c r="S1877" s="40" t="s">
        <v>19876</v>
      </c>
      <c r="T1877" s="39" t="s">
        <v>563</v>
      </c>
      <c r="U1877" s="40" t="s">
        <v>19877</v>
      </c>
      <c r="V1877" s="55">
        <v>14946.59627776</v>
      </c>
      <c r="W1877" s="43" t="s">
        <v>46</v>
      </c>
      <c r="X1877" s="44">
        <v>0</v>
      </c>
      <c r="Y1877" s="55">
        <f t="shared" si="59"/>
        <v>14946.59627776</v>
      </c>
      <c r="Z1877" s="14" t="s">
        <v>39</v>
      </c>
      <c r="AA1877" s="45" t="s">
        <v>19878</v>
      </c>
      <c r="AB1877" s="45" t="s">
        <v>19879</v>
      </c>
      <c r="AC1877" s="45" t="s">
        <v>19880</v>
      </c>
      <c r="AD1877" s="45" t="s">
        <v>2572</v>
      </c>
      <c r="AE1877" s="43" t="s">
        <v>2276</v>
      </c>
      <c r="AF1877" s="45" t="s">
        <v>19881</v>
      </c>
      <c r="AG1877" s="48">
        <v>1</v>
      </c>
    </row>
    <row r="1878" spans="1:33" s="1" customFormat="1" ht="71.25">
      <c r="A1878" s="46" t="s">
        <v>19882</v>
      </c>
      <c r="B1878" s="10" t="s">
        <v>19883</v>
      </c>
      <c r="C1878" s="21" t="s">
        <v>19884</v>
      </c>
      <c r="D1878" s="10" t="s">
        <v>8456</v>
      </c>
      <c r="E1878" s="10" t="s">
        <v>133</v>
      </c>
      <c r="F1878" s="10" t="s">
        <v>147</v>
      </c>
      <c r="G1878" s="10" t="s">
        <v>135</v>
      </c>
      <c r="H1878" s="10" t="s">
        <v>133</v>
      </c>
      <c r="I1878" s="11">
        <v>197956.5</v>
      </c>
      <c r="J1878" s="12">
        <v>5.9853495288696495E-3</v>
      </c>
      <c r="K1878" s="47">
        <v>197956.5</v>
      </c>
      <c r="L1878" s="39" t="s">
        <v>46</v>
      </c>
      <c r="M1878" s="41">
        <v>0</v>
      </c>
      <c r="N1878" s="47">
        <f t="shared" si="58"/>
        <v>197956.5</v>
      </c>
      <c r="O1878" s="39" t="s">
        <v>39</v>
      </c>
      <c r="P1878" s="13" t="s">
        <v>19885</v>
      </c>
      <c r="Q1878" s="40" t="s">
        <v>19886</v>
      </c>
      <c r="R1878" s="40" t="s">
        <v>19887</v>
      </c>
      <c r="S1878" s="40" t="s">
        <v>19888</v>
      </c>
      <c r="T1878" s="39" t="s">
        <v>152</v>
      </c>
      <c r="U1878" s="40" t="s">
        <v>19889</v>
      </c>
      <c r="V1878" s="55">
        <v>197956.5</v>
      </c>
      <c r="W1878" s="43" t="s">
        <v>46</v>
      </c>
      <c r="X1878" s="44">
        <v>0</v>
      </c>
      <c r="Y1878" s="55">
        <f t="shared" si="59"/>
        <v>197956.5</v>
      </c>
      <c r="Z1878" s="14" t="s">
        <v>39</v>
      </c>
      <c r="AA1878" s="45" t="s">
        <v>19890</v>
      </c>
      <c r="AB1878" s="45" t="s">
        <v>19891</v>
      </c>
      <c r="AC1878" s="45" t="s">
        <v>19887</v>
      </c>
      <c r="AD1878" s="45" t="s">
        <v>836</v>
      </c>
      <c r="AE1878" s="43" t="s">
        <v>152</v>
      </c>
      <c r="AF1878" s="45" t="s">
        <v>19892</v>
      </c>
      <c r="AG1878" s="48">
        <v>1</v>
      </c>
    </row>
    <row r="1879" spans="1:33" s="1" customFormat="1" ht="142.5">
      <c r="A1879" s="46" t="s">
        <v>19893</v>
      </c>
      <c r="B1879" s="10" t="s">
        <v>19894</v>
      </c>
      <c r="C1879" s="21" t="s">
        <v>19895</v>
      </c>
      <c r="D1879" s="10" t="s">
        <v>1065</v>
      </c>
      <c r="E1879" s="10" t="s">
        <v>79</v>
      </c>
      <c r="F1879" s="10" t="s">
        <v>44</v>
      </c>
      <c r="G1879" s="10" t="s">
        <v>45</v>
      </c>
      <c r="H1879" s="10" t="s">
        <v>44</v>
      </c>
      <c r="I1879" s="11">
        <v>632325.43000000005</v>
      </c>
      <c r="J1879" s="12">
        <v>0.13306033669841935</v>
      </c>
      <c r="K1879" s="47">
        <v>632324.75979999918</v>
      </c>
      <c r="L1879" s="39" t="s">
        <v>46</v>
      </c>
      <c r="M1879" s="41">
        <v>0</v>
      </c>
      <c r="N1879" s="47">
        <f t="shared" si="58"/>
        <v>632324.75979999918</v>
      </c>
      <c r="O1879" s="39" t="s">
        <v>39</v>
      </c>
      <c r="P1879" s="13" t="s">
        <v>19896</v>
      </c>
      <c r="Q1879" s="40" t="s">
        <v>19897</v>
      </c>
      <c r="R1879" s="40" t="s">
        <v>19898</v>
      </c>
      <c r="S1879" s="40" t="s">
        <v>19899</v>
      </c>
      <c r="T1879" s="39" t="s">
        <v>797</v>
      </c>
      <c r="U1879" s="40" t="s">
        <v>19900</v>
      </c>
      <c r="V1879" s="55">
        <v>632324.75979999918</v>
      </c>
      <c r="W1879" s="43" t="s">
        <v>46</v>
      </c>
      <c r="X1879" s="44">
        <v>0</v>
      </c>
      <c r="Y1879" s="55">
        <f t="shared" si="59"/>
        <v>632324.75979999918</v>
      </c>
      <c r="Z1879" s="14" t="s">
        <v>39</v>
      </c>
      <c r="AA1879" s="45" t="s">
        <v>19901</v>
      </c>
      <c r="AB1879" s="45" t="s">
        <v>19902</v>
      </c>
      <c r="AC1879" s="45" t="s">
        <v>19898</v>
      </c>
      <c r="AD1879" s="45" t="s">
        <v>73</v>
      </c>
      <c r="AE1879" s="43" t="s">
        <v>797</v>
      </c>
      <c r="AF1879" s="45" t="s">
        <v>19900</v>
      </c>
      <c r="AG1879" s="48">
        <v>1</v>
      </c>
    </row>
    <row r="1880" spans="1:33" s="1" customFormat="1" ht="99.75">
      <c r="A1880" s="46" t="s">
        <v>19903</v>
      </c>
      <c r="B1880" s="10" t="s">
        <v>19904</v>
      </c>
      <c r="C1880" s="21" t="s">
        <v>19905</v>
      </c>
      <c r="D1880" s="10" t="s">
        <v>19906</v>
      </c>
      <c r="E1880" s="10" t="s">
        <v>79</v>
      </c>
      <c r="F1880" s="10" t="s">
        <v>44</v>
      </c>
      <c r="G1880" s="10" t="s">
        <v>45</v>
      </c>
      <c r="H1880" s="10" t="s">
        <v>44</v>
      </c>
      <c r="I1880" s="11"/>
      <c r="J1880" s="12">
        <v>9.0655404583733154E-3</v>
      </c>
      <c r="K1880" s="47">
        <v>170.59219968000002</v>
      </c>
      <c r="L1880" s="39" t="s">
        <v>46</v>
      </c>
      <c r="M1880" s="41">
        <v>0</v>
      </c>
      <c r="N1880" s="47">
        <f t="shared" si="58"/>
        <v>170.59219968000002</v>
      </c>
      <c r="O1880" s="39" t="s">
        <v>39</v>
      </c>
      <c r="P1880" s="13" t="s">
        <v>19907</v>
      </c>
      <c r="Q1880" s="40" t="s">
        <v>19908</v>
      </c>
      <c r="R1880" s="40" t="s">
        <v>19909</v>
      </c>
      <c r="S1880" s="40" t="s">
        <v>19910</v>
      </c>
      <c r="T1880" s="39" t="s">
        <v>19750</v>
      </c>
      <c r="U1880" s="40" t="s">
        <v>19911</v>
      </c>
      <c r="V1880" s="55">
        <v>100.13020416000001</v>
      </c>
      <c r="W1880" s="43" t="s">
        <v>46</v>
      </c>
      <c r="X1880" s="44">
        <v>0</v>
      </c>
      <c r="Y1880" s="55">
        <f t="shared" si="59"/>
        <v>100.13020416000001</v>
      </c>
      <c r="Z1880" s="14" t="s">
        <v>39</v>
      </c>
      <c r="AA1880" s="45" t="s">
        <v>19912</v>
      </c>
      <c r="AB1880" s="45" t="s">
        <v>19913</v>
      </c>
      <c r="AC1880" s="45" t="s">
        <v>19914</v>
      </c>
      <c r="AD1880" s="45" t="s">
        <v>271</v>
      </c>
      <c r="AE1880" s="43" t="s">
        <v>19750</v>
      </c>
      <c r="AF1880" s="45" t="s">
        <v>19915</v>
      </c>
      <c r="AG1880" s="48">
        <v>1</v>
      </c>
    </row>
    <row r="1881" spans="1:33" s="1" customFormat="1" ht="29.25">
      <c r="A1881" s="46" t="s">
        <v>19916</v>
      </c>
      <c r="B1881" s="10" t="s">
        <v>19917</v>
      </c>
      <c r="C1881" s="21" t="s">
        <v>19918</v>
      </c>
      <c r="D1881" s="10" t="s">
        <v>19919</v>
      </c>
      <c r="E1881" s="10" t="s">
        <v>133</v>
      </c>
      <c r="F1881" s="10" t="s">
        <v>147</v>
      </c>
      <c r="G1881" s="10" t="s">
        <v>135</v>
      </c>
      <c r="H1881" s="10" t="s">
        <v>133</v>
      </c>
      <c r="I1881" s="11"/>
      <c r="J1881" s="12">
        <v>7.6617952959734037E-3</v>
      </c>
      <c r="K1881" s="47">
        <v>1840.6651110400001</v>
      </c>
      <c r="L1881" s="39" t="s">
        <v>46</v>
      </c>
      <c r="M1881" s="41">
        <v>0</v>
      </c>
      <c r="N1881" s="47">
        <f t="shared" si="58"/>
        <v>1840.6651110400001</v>
      </c>
      <c r="O1881" s="39" t="s">
        <v>39</v>
      </c>
      <c r="P1881" s="13" t="s">
        <v>19920</v>
      </c>
      <c r="Q1881" s="40" t="s">
        <v>19921</v>
      </c>
      <c r="R1881" s="40" t="s">
        <v>19922</v>
      </c>
      <c r="S1881" s="40" t="s">
        <v>19923</v>
      </c>
      <c r="T1881" s="39" t="s">
        <v>522</v>
      </c>
      <c r="U1881" s="40" t="s">
        <v>19924</v>
      </c>
      <c r="V1881" s="55">
        <v>1259.66269184</v>
      </c>
      <c r="W1881" s="43" t="s">
        <v>46</v>
      </c>
      <c r="X1881" s="44">
        <v>0</v>
      </c>
      <c r="Y1881" s="55">
        <f t="shared" si="59"/>
        <v>1259.66269184</v>
      </c>
      <c r="Z1881" s="14" t="s">
        <v>39</v>
      </c>
      <c r="AA1881" s="45" t="s">
        <v>19925</v>
      </c>
      <c r="AB1881" s="45" t="s">
        <v>19926</v>
      </c>
      <c r="AC1881" s="45" t="s">
        <v>19927</v>
      </c>
      <c r="AD1881" s="45" t="s">
        <v>271</v>
      </c>
      <c r="AE1881" s="43" t="s">
        <v>19928</v>
      </c>
      <c r="AF1881" s="45" t="s">
        <v>19929</v>
      </c>
      <c r="AG1881" s="48">
        <v>1</v>
      </c>
    </row>
    <row r="1882" spans="1:33" s="1" customFormat="1" ht="42.75">
      <c r="A1882" s="46" t="s">
        <v>19930</v>
      </c>
      <c r="B1882" s="10" t="s">
        <v>6471</v>
      </c>
      <c r="C1882" s="21" t="s">
        <v>19931</v>
      </c>
      <c r="D1882" s="10" t="s">
        <v>10002</v>
      </c>
      <c r="E1882" s="10" t="s">
        <v>79</v>
      </c>
      <c r="F1882" s="10" t="s">
        <v>44</v>
      </c>
      <c r="G1882" s="10" t="s">
        <v>45</v>
      </c>
      <c r="H1882" s="10" t="s">
        <v>44</v>
      </c>
      <c r="I1882" s="11"/>
      <c r="J1882" s="12">
        <v>3.3452034772783246E-2</v>
      </c>
      <c r="K1882" s="47">
        <v>220.03921407999999</v>
      </c>
      <c r="L1882" s="39" t="s">
        <v>46</v>
      </c>
      <c r="M1882" s="41">
        <v>0</v>
      </c>
      <c r="N1882" s="47">
        <f t="shared" si="58"/>
        <v>220.03921407999999</v>
      </c>
      <c r="O1882" s="39" t="s">
        <v>39</v>
      </c>
      <c r="P1882" s="13" t="s">
        <v>19932</v>
      </c>
      <c r="Q1882" s="40" t="s">
        <v>6475</v>
      </c>
      <c r="R1882" s="40" t="s">
        <v>19933</v>
      </c>
      <c r="S1882" s="40" t="s">
        <v>6477</v>
      </c>
      <c r="T1882" s="39" t="s">
        <v>266</v>
      </c>
      <c r="U1882" s="40" t="s">
        <v>6478</v>
      </c>
      <c r="V1882" s="55">
        <v>190.37100544</v>
      </c>
      <c r="W1882" s="43" t="s">
        <v>46</v>
      </c>
      <c r="X1882" s="44">
        <v>0</v>
      </c>
      <c r="Y1882" s="55">
        <f t="shared" si="59"/>
        <v>190.37100544</v>
      </c>
      <c r="Z1882" s="14" t="s">
        <v>39</v>
      </c>
      <c r="AA1882" s="45" t="s">
        <v>19934</v>
      </c>
      <c r="AB1882" s="45" t="s">
        <v>6480</v>
      </c>
      <c r="AC1882" s="45" t="s">
        <v>6481</v>
      </c>
      <c r="AD1882" s="45" t="s">
        <v>287</v>
      </c>
      <c r="AE1882" s="43" t="s">
        <v>6482</v>
      </c>
      <c r="AF1882" s="45" t="s">
        <v>6483</v>
      </c>
      <c r="AG1882" s="48">
        <v>1</v>
      </c>
    </row>
    <row r="1883" spans="1:33" s="1" customFormat="1">
      <c r="A1883" s="46" t="s">
        <v>19935</v>
      </c>
      <c r="B1883" s="10" t="s">
        <v>19936</v>
      </c>
      <c r="C1883" s="21" t="s">
        <v>19937</v>
      </c>
      <c r="D1883" s="10" t="s">
        <v>19938</v>
      </c>
      <c r="E1883" s="10" t="s">
        <v>133</v>
      </c>
      <c r="F1883" s="10" t="s">
        <v>147</v>
      </c>
      <c r="G1883" s="10" t="s">
        <v>135</v>
      </c>
      <c r="H1883" s="10" t="s">
        <v>133</v>
      </c>
      <c r="I1883" s="11"/>
      <c r="J1883" s="12">
        <v>8.3954380408952402E-3</v>
      </c>
      <c r="K1883" s="47">
        <v>34192.6104576</v>
      </c>
      <c r="L1883" s="39" t="s">
        <v>46</v>
      </c>
      <c r="M1883" s="41">
        <v>0</v>
      </c>
      <c r="N1883" s="47">
        <f t="shared" si="58"/>
        <v>34192.6104576</v>
      </c>
      <c r="O1883" s="39" t="s">
        <v>39</v>
      </c>
      <c r="P1883" s="13" t="s">
        <v>19939</v>
      </c>
      <c r="Q1883" s="40" t="s">
        <v>19940</v>
      </c>
      <c r="R1883" s="40" t="s">
        <v>19941</v>
      </c>
      <c r="S1883" s="40" t="s">
        <v>2775</v>
      </c>
      <c r="T1883" s="39" t="s">
        <v>506</v>
      </c>
      <c r="U1883" s="40" t="s">
        <v>19942</v>
      </c>
      <c r="V1883" s="55">
        <v>19605.741209600001</v>
      </c>
      <c r="W1883" s="43" t="s">
        <v>46</v>
      </c>
      <c r="X1883" s="44">
        <v>0</v>
      </c>
      <c r="Y1883" s="55">
        <f t="shared" si="59"/>
        <v>19605.741209600001</v>
      </c>
      <c r="Z1883" s="14" t="s">
        <v>39</v>
      </c>
      <c r="AA1883" s="45" t="s">
        <v>19943</v>
      </c>
      <c r="AB1883" s="45" t="s">
        <v>19944</v>
      </c>
      <c r="AC1883" s="45" t="s">
        <v>19941</v>
      </c>
      <c r="AD1883" s="45" t="s">
        <v>55</v>
      </c>
      <c r="AE1883" s="43" t="s">
        <v>506</v>
      </c>
      <c r="AF1883" s="45" t="s">
        <v>19945</v>
      </c>
      <c r="AG1883" s="48">
        <v>1</v>
      </c>
    </row>
    <row r="1884" spans="1:33" s="1" customFormat="1" ht="99.75">
      <c r="A1884" s="46" t="s">
        <v>19946</v>
      </c>
      <c r="B1884" s="10" t="s">
        <v>19936</v>
      </c>
      <c r="C1884" s="21" t="s">
        <v>19937</v>
      </c>
      <c r="D1884" s="10" t="s">
        <v>552</v>
      </c>
      <c r="E1884" s="10" t="s">
        <v>133</v>
      </c>
      <c r="F1884" s="10" t="s">
        <v>147</v>
      </c>
      <c r="G1884" s="10" t="s">
        <v>135</v>
      </c>
      <c r="H1884" s="10" t="s">
        <v>133</v>
      </c>
      <c r="I1884" s="11"/>
      <c r="J1884" s="12">
        <v>6.731772791070135E-4</v>
      </c>
      <c r="K1884" s="47">
        <v>4734.5516287999999</v>
      </c>
      <c r="L1884" s="39" t="s">
        <v>46</v>
      </c>
      <c r="M1884" s="41">
        <v>0</v>
      </c>
      <c r="N1884" s="47">
        <f t="shared" si="58"/>
        <v>4734.5516287999999</v>
      </c>
      <c r="O1884" s="39" t="s">
        <v>39</v>
      </c>
      <c r="P1884" s="13" t="s">
        <v>19947</v>
      </c>
      <c r="Q1884" s="40" t="s">
        <v>19948</v>
      </c>
      <c r="R1884" s="40" t="s">
        <v>19949</v>
      </c>
      <c r="S1884" s="40" t="s">
        <v>19950</v>
      </c>
      <c r="T1884" s="39" t="s">
        <v>19951</v>
      </c>
      <c r="U1884" s="40" t="s">
        <v>19952</v>
      </c>
      <c r="V1884" s="55">
        <v>1809.7607270400001</v>
      </c>
      <c r="W1884" s="43" t="s">
        <v>46</v>
      </c>
      <c r="X1884" s="44">
        <v>0</v>
      </c>
      <c r="Y1884" s="55">
        <f t="shared" si="59"/>
        <v>1809.7607270400001</v>
      </c>
      <c r="Z1884" s="14" t="s">
        <v>39</v>
      </c>
      <c r="AA1884" s="45" t="s">
        <v>19953</v>
      </c>
      <c r="AB1884" s="45" t="s">
        <v>19954</v>
      </c>
      <c r="AC1884" s="45" t="s">
        <v>19955</v>
      </c>
      <c r="AD1884" s="45" t="s">
        <v>55</v>
      </c>
      <c r="AE1884" s="43" t="s">
        <v>266</v>
      </c>
      <c r="AF1884" s="45" t="s">
        <v>19956</v>
      </c>
      <c r="AG1884" s="48">
        <v>1</v>
      </c>
    </row>
    <row r="1885" spans="1:33" s="1" customFormat="1" ht="57" hidden="1">
      <c r="A1885" s="46" t="s">
        <v>19957</v>
      </c>
      <c r="B1885" s="10" t="s">
        <v>19958</v>
      </c>
      <c r="C1885" s="9" t="s">
        <v>19959</v>
      </c>
      <c r="D1885" s="10" t="s">
        <v>698</v>
      </c>
      <c r="E1885" s="10" t="s">
        <v>79</v>
      </c>
      <c r="F1885" s="10" t="s">
        <v>44</v>
      </c>
      <c r="G1885" s="10" t="s">
        <v>45</v>
      </c>
      <c r="H1885" s="10" t="s">
        <v>44</v>
      </c>
      <c r="I1885" s="11">
        <v>18161.71</v>
      </c>
      <c r="J1885" s="12">
        <v>5.1791221916303769E-4</v>
      </c>
      <c r="K1885" s="47">
        <v>18161.71</v>
      </c>
      <c r="L1885" s="39" t="s">
        <v>46</v>
      </c>
      <c r="M1885" s="41">
        <v>0</v>
      </c>
      <c r="N1885" s="47">
        <f t="shared" si="58"/>
        <v>18161.71</v>
      </c>
      <c r="O1885" s="39" t="s">
        <v>39</v>
      </c>
      <c r="P1885" s="13" t="s">
        <v>19960</v>
      </c>
      <c r="Q1885" s="40" t="s">
        <v>19961</v>
      </c>
      <c r="R1885" s="40" t="s">
        <v>19962</v>
      </c>
      <c r="S1885" s="40" t="s">
        <v>19963</v>
      </c>
      <c r="T1885" s="39" t="s">
        <v>613</v>
      </c>
      <c r="U1885" s="40" t="s">
        <v>19964</v>
      </c>
      <c r="V1885" s="55">
        <v>9732.8829999999871</v>
      </c>
      <c r="W1885" s="43" t="s">
        <v>46</v>
      </c>
      <c r="X1885" s="44">
        <v>0</v>
      </c>
      <c r="Y1885" s="14">
        <f t="shared" si="59"/>
        <v>9732.8829999999871</v>
      </c>
      <c r="Z1885" s="14" t="s">
        <v>39</v>
      </c>
      <c r="AA1885" s="45" t="s">
        <v>19965</v>
      </c>
      <c r="AB1885" s="45" t="s">
        <v>19966</v>
      </c>
      <c r="AC1885" s="45" t="s">
        <v>19967</v>
      </c>
      <c r="AD1885" s="45" t="s">
        <v>271</v>
      </c>
      <c r="AE1885" s="43" t="s">
        <v>12608</v>
      </c>
      <c r="AF1885" s="45" t="s">
        <v>19968</v>
      </c>
      <c r="AG1885" s="48">
        <v>0</v>
      </c>
    </row>
    <row r="1886" spans="1:33" s="1" customFormat="1" ht="29.25">
      <c r="A1886" s="46" t="s">
        <v>19969</v>
      </c>
      <c r="B1886" s="10" t="s">
        <v>19958</v>
      </c>
      <c r="C1886" s="21" t="s">
        <v>19959</v>
      </c>
      <c r="D1886" s="10" t="s">
        <v>598</v>
      </c>
      <c r="E1886" s="10" t="s">
        <v>133</v>
      </c>
      <c r="F1886" s="10" t="s">
        <v>147</v>
      </c>
      <c r="G1886" s="10" t="s">
        <v>135</v>
      </c>
      <c r="H1886" s="10" t="s">
        <v>136</v>
      </c>
      <c r="I1886" s="11">
        <v>273815.62</v>
      </c>
      <c r="J1886" s="12">
        <v>1.1485527504793799E-2</v>
      </c>
      <c r="K1886" s="47">
        <v>151688.27539999981</v>
      </c>
      <c r="L1886" s="39" t="s">
        <v>46</v>
      </c>
      <c r="M1886" s="41">
        <v>0</v>
      </c>
      <c r="N1886" s="47">
        <f t="shared" si="58"/>
        <v>151688.27539999981</v>
      </c>
      <c r="O1886" s="39" t="s">
        <v>39</v>
      </c>
      <c r="P1886" s="13" t="s">
        <v>19970</v>
      </c>
      <c r="Q1886" s="40" t="s">
        <v>19971</v>
      </c>
      <c r="R1886" s="40" t="s">
        <v>19972</v>
      </c>
      <c r="S1886" s="40" t="s">
        <v>9950</v>
      </c>
      <c r="T1886" s="39" t="s">
        <v>563</v>
      </c>
      <c r="U1886" s="40" t="s">
        <v>19973</v>
      </c>
      <c r="V1886" s="55">
        <v>90310.380999999878</v>
      </c>
      <c r="W1886" s="43" t="s">
        <v>46</v>
      </c>
      <c r="X1886" s="44">
        <v>0</v>
      </c>
      <c r="Y1886" s="55">
        <f t="shared" si="59"/>
        <v>90310.380999999878</v>
      </c>
      <c r="Z1886" s="14" t="s">
        <v>39</v>
      </c>
      <c r="AA1886" s="45" t="s">
        <v>19974</v>
      </c>
      <c r="AB1886" s="45" t="s">
        <v>19975</v>
      </c>
      <c r="AC1886" s="45" t="s">
        <v>19976</v>
      </c>
      <c r="AD1886" s="45" t="s">
        <v>2275</v>
      </c>
      <c r="AE1886" s="43" t="s">
        <v>2276</v>
      </c>
      <c r="AF1886" s="45" t="s">
        <v>19977</v>
      </c>
      <c r="AG1886" s="48">
        <v>1</v>
      </c>
    </row>
    <row r="1887" spans="1:33" s="1" customFormat="1" ht="28.5">
      <c r="A1887" s="46" t="s">
        <v>19978</v>
      </c>
      <c r="B1887" s="10" t="s">
        <v>19958</v>
      </c>
      <c r="C1887" s="21" t="s">
        <v>19959</v>
      </c>
      <c r="D1887" s="10" t="s">
        <v>598</v>
      </c>
      <c r="E1887" s="10" t="s">
        <v>79</v>
      </c>
      <c r="F1887" s="10" t="s">
        <v>44</v>
      </c>
      <c r="G1887" s="10" t="s">
        <v>45</v>
      </c>
      <c r="H1887" s="10" t="s">
        <v>44</v>
      </c>
      <c r="I1887" s="11">
        <v>72646.87</v>
      </c>
      <c r="J1887" s="12">
        <v>6.0518792635206355E-3</v>
      </c>
      <c r="K1887" s="47">
        <v>72646.492199999906</v>
      </c>
      <c r="L1887" s="39" t="s">
        <v>46</v>
      </c>
      <c r="M1887" s="41">
        <v>0</v>
      </c>
      <c r="N1887" s="47">
        <f t="shared" si="58"/>
        <v>72646.492199999906</v>
      </c>
      <c r="O1887" s="39" t="s">
        <v>39</v>
      </c>
      <c r="P1887" s="13" t="s">
        <v>19979</v>
      </c>
      <c r="Q1887" s="40" t="s">
        <v>19980</v>
      </c>
      <c r="R1887" s="40" t="s">
        <v>19981</v>
      </c>
      <c r="S1887" s="40" t="s">
        <v>1090</v>
      </c>
      <c r="T1887" s="39" t="s">
        <v>613</v>
      </c>
      <c r="U1887" s="40" t="s">
        <v>19982</v>
      </c>
      <c r="V1887" s="55">
        <v>12112.501599999983</v>
      </c>
      <c r="W1887" s="43" t="s">
        <v>46</v>
      </c>
      <c r="X1887" s="44">
        <v>0</v>
      </c>
      <c r="Y1887" s="55">
        <f t="shared" si="59"/>
        <v>12112.501599999983</v>
      </c>
      <c r="Z1887" s="14" t="s">
        <v>39</v>
      </c>
      <c r="AA1887" s="45" t="s">
        <v>19983</v>
      </c>
      <c r="AB1887" s="45" t="s">
        <v>19984</v>
      </c>
      <c r="AC1887" s="45" t="s">
        <v>19981</v>
      </c>
      <c r="AD1887" s="45" t="s">
        <v>55</v>
      </c>
      <c r="AE1887" s="43" t="s">
        <v>613</v>
      </c>
      <c r="AF1887" s="45" t="s">
        <v>19985</v>
      </c>
      <c r="AG1887" s="48">
        <v>1</v>
      </c>
    </row>
    <row r="1888" spans="1:33" s="1" customFormat="1" ht="71.25">
      <c r="A1888" s="46" t="s">
        <v>19986</v>
      </c>
      <c r="B1888" s="10" t="s">
        <v>19987</v>
      </c>
      <c r="C1888" s="21" t="s">
        <v>19988</v>
      </c>
      <c r="D1888" s="10" t="s">
        <v>43</v>
      </c>
      <c r="E1888" s="10" t="s">
        <v>79</v>
      </c>
      <c r="F1888" s="10" t="s">
        <v>44</v>
      </c>
      <c r="G1888" s="10" t="s">
        <v>45</v>
      </c>
      <c r="H1888" s="10" t="s">
        <v>44</v>
      </c>
      <c r="I1888" s="11">
        <v>3385.8813033375704</v>
      </c>
      <c r="J1888" s="12">
        <v>5.4066097342574408E-4</v>
      </c>
      <c r="K1888" s="47">
        <v>3385.3360000000002</v>
      </c>
      <c r="L1888" s="39" t="s">
        <v>46</v>
      </c>
      <c r="M1888" s="41">
        <v>0</v>
      </c>
      <c r="N1888" s="47">
        <f t="shared" si="58"/>
        <v>3385.3360000000002</v>
      </c>
      <c r="O1888" s="39" t="s">
        <v>39</v>
      </c>
      <c r="P1888" s="13" t="s">
        <v>19989</v>
      </c>
      <c r="Q1888" s="40" t="s">
        <v>19990</v>
      </c>
      <c r="R1888" s="40" t="s">
        <v>19991</v>
      </c>
      <c r="S1888" s="40" t="s">
        <v>19992</v>
      </c>
      <c r="T1888" s="39" t="s">
        <v>125</v>
      </c>
      <c r="U1888" s="40" t="s">
        <v>19993</v>
      </c>
      <c r="V1888" s="55">
        <v>3385.3360000000002</v>
      </c>
      <c r="W1888" s="43" t="s">
        <v>46</v>
      </c>
      <c r="X1888" s="44">
        <v>0</v>
      </c>
      <c r="Y1888" s="55">
        <f t="shared" si="59"/>
        <v>3385.3360000000002</v>
      </c>
      <c r="Z1888" s="14" t="s">
        <v>39</v>
      </c>
      <c r="AA1888" s="45" t="s">
        <v>19994</v>
      </c>
      <c r="AB1888" s="45" t="s">
        <v>19995</v>
      </c>
      <c r="AC1888" s="45" t="s">
        <v>19996</v>
      </c>
      <c r="AD1888" s="45" t="s">
        <v>1292</v>
      </c>
      <c r="AE1888" s="43">
        <v>28</v>
      </c>
      <c r="AF1888" s="45" t="s">
        <v>19997</v>
      </c>
      <c r="AG1888" s="48">
        <v>1</v>
      </c>
    </row>
    <row r="1889" spans="1:33" s="1" customFormat="1" ht="57">
      <c r="A1889" s="46" t="s">
        <v>19998</v>
      </c>
      <c r="B1889" s="10" t="s">
        <v>19999</v>
      </c>
      <c r="C1889" s="21" t="s">
        <v>20000</v>
      </c>
      <c r="D1889" s="10" t="s">
        <v>1465</v>
      </c>
      <c r="E1889" s="10" t="s">
        <v>79</v>
      </c>
      <c r="F1889" s="10" t="s">
        <v>44</v>
      </c>
      <c r="G1889" s="10" t="s">
        <v>45</v>
      </c>
      <c r="H1889" s="10" t="s">
        <v>44</v>
      </c>
      <c r="I1889" s="11"/>
      <c r="J1889" s="12">
        <v>1.1224212185619656E-2</v>
      </c>
      <c r="K1889" s="47">
        <v>315.22471680000001</v>
      </c>
      <c r="L1889" s="39" t="s">
        <v>46</v>
      </c>
      <c r="M1889" s="41">
        <v>0</v>
      </c>
      <c r="N1889" s="47">
        <f t="shared" si="58"/>
        <v>315.22471680000001</v>
      </c>
      <c r="O1889" s="39" t="s">
        <v>39</v>
      </c>
      <c r="P1889" s="13" t="s">
        <v>20001</v>
      </c>
      <c r="Q1889" s="40" t="s">
        <v>20002</v>
      </c>
      <c r="R1889" s="40" t="s">
        <v>20003</v>
      </c>
      <c r="S1889" s="40" t="s">
        <v>20004</v>
      </c>
      <c r="T1889" s="39" t="s">
        <v>657</v>
      </c>
      <c r="U1889" s="40" t="s">
        <v>20005</v>
      </c>
      <c r="V1889" s="55">
        <v>212.62216192</v>
      </c>
      <c r="W1889" s="43" t="s">
        <v>46</v>
      </c>
      <c r="X1889" s="44">
        <v>0</v>
      </c>
      <c r="Y1889" s="55">
        <f t="shared" si="59"/>
        <v>212.62216192</v>
      </c>
      <c r="Z1889" s="14" t="s">
        <v>39</v>
      </c>
      <c r="AA1889" s="45" t="s">
        <v>20006</v>
      </c>
      <c r="AB1889" s="45" t="s">
        <v>20007</v>
      </c>
      <c r="AC1889" s="45" t="s">
        <v>20008</v>
      </c>
      <c r="AD1889" s="45" t="s">
        <v>287</v>
      </c>
      <c r="AE1889" s="43" t="s">
        <v>20009</v>
      </c>
      <c r="AF1889" s="45" t="s">
        <v>20010</v>
      </c>
      <c r="AG1889" s="48">
        <v>1</v>
      </c>
    </row>
    <row r="1890" spans="1:33" s="1" customFormat="1" ht="57">
      <c r="A1890" s="46" t="s">
        <v>20011</v>
      </c>
      <c r="B1890" s="10" t="s">
        <v>20012</v>
      </c>
      <c r="C1890" s="21" t="s">
        <v>20013</v>
      </c>
      <c r="D1890" s="17">
        <v>0.08</v>
      </c>
      <c r="E1890" s="10" t="s">
        <v>20014</v>
      </c>
      <c r="F1890" s="10" t="s">
        <v>62</v>
      </c>
      <c r="G1890" s="10" t="s">
        <v>202</v>
      </c>
      <c r="H1890" s="10" t="s">
        <v>63</v>
      </c>
      <c r="I1890" s="11"/>
      <c r="J1890" s="12">
        <v>2.5240342188387137E-3</v>
      </c>
      <c r="K1890" s="47">
        <v>21040.940802560002</v>
      </c>
      <c r="L1890" s="39" t="s">
        <v>46</v>
      </c>
      <c r="M1890" s="41">
        <v>0</v>
      </c>
      <c r="N1890" s="47">
        <f t="shared" si="58"/>
        <v>21040.940802560002</v>
      </c>
      <c r="O1890" s="39" t="s">
        <v>39</v>
      </c>
      <c r="P1890" s="13" t="s">
        <v>20015</v>
      </c>
      <c r="Q1890" s="40" t="s">
        <v>20016</v>
      </c>
      <c r="R1890" s="40" t="s">
        <v>20017</v>
      </c>
      <c r="S1890" s="40" t="s">
        <v>3727</v>
      </c>
      <c r="T1890" s="39" t="s">
        <v>84</v>
      </c>
      <c r="U1890" s="40" t="s">
        <v>20018</v>
      </c>
      <c r="V1890" s="55">
        <v>37.0852608</v>
      </c>
      <c r="W1890" s="43" t="s">
        <v>46</v>
      </c>
      <c r="X1890" s="44">
        <v>0</v>
      </c>
      <c r="Y1890" s="55">
        <f t="shared" si="59"/>
        <v>37.0852608</v>
      </c>
      <c r="Z1890" s="14" t="s">
        <v>39</v>
      </c>
      <c r="AA1890" s="45" t="s">
        <v>20019</v>
      </c>
      <c r="AB1890" s="45" t="s">
        <v>20020</v>
      </c>
      <c r="AC1890" s="45" t="s">
        <v>20021</v>
      </c>
      <c r="AD1890" s="45" t="s">
        <v>235</v>
      </c>
      <c r="AE1890" s="43" t="s">
        <v>3751</v>
      </c>
      <c r="AF1890" s="45" t="s">
        <v>20022</v>
      </c>
      <c r="AG1890" s="48">
        <v>1</v>
      </c>
    </row>
    <row r="1891" spans="1:33" s="1" customFormat="1" ht="99.75">
      <c r="A1891" s="46" t="s">
        <v>20023</v>
      </c>
      <c r="B1891" s="10" t="s">
        <v>20012</v>
      </c>
      <c r="C1891" s="21" t="s">
        <v>20013</v>
      </c>
      <c r="D1891" s="17">
        <v>0.1</v>
      </c>
      <c r="E1891" s="10" t="s">
        <v>61</v>
      </c>
      <c r="F1891" s="10" t="s">
        <v>62</v>
      </c>
      <c r="G1891" s="10" t="s">
        <v>202</v>
      </c>
      <c r="H1891" s="10" t="s">
        <v>63</v>
      </c>
      <c r="I1891" s="11"/>
      <c r="J1891" s="12">
        <v>2.490323692666772E-3</v>
      </c>
      <c r="K1891" s="47">
        <v>116.20048383999999</v>
      </c>
      <c r="L1891" s="39" t="s">
        <v>46</v>
      </c>
      <c r="M1891" s="41">
        <v>0</v>
      </c>
      <c r="N1891" s="47">
        <f t="shared" si="58"/>
        <v>116.20048383999999</v>
      </c>
      <c r="O1891" s="39" t="s">
        <v>39</v>
      </c>
      <c r="P1891" s="13" t="s">
        <v>20024</v>
      </c>
      <c r="Q1891" s="40" t="s">
        <v>20025</v>
      </c>
      <c r="R1891" s="40" t="s">
        <v>20026</v>
      </c>
      <c r="S1891" s="40" t="s">
        <v>20027</v>
      </c>
      <c r="T1891" s="39" t="s">
        <v>1590</v>
      </c>
      <c r="U1891" s="40" t="s">
        <v>20028</v>
      </c>
      <c r="V1891" s="55">
        <v>51.919365120000002</v>
      </c>
      <c r="W1891" s="43" t="s">
        <v>46</v>
      </c>
      <c r="X1891" s="44">
        <v>0</v>
      </c>
      <c r="Y1891" s="55">
        <f t="shared" si="59"/>
        <v>51.919365120000002</v>
      </c>
      <c r="Z1891" s="14" t="s">
        <v>39</v>
      </c>
      <c r="AA1891" s="45" t="s">
        <v>20029</v>
      </c>
      <c r="AB1891" s="45" t="s">
        <v>20030</v>
      </c>
      <c r="AC1891" s="45" t="s">
        <v>20031</v>
      </c>
      <c r="AD1891" s="45" t="s">
        <v>235</v>
      </c>
      <c r="AE1891" s="43" t="s">
        <v>90</v>
      </c>
      <c r="AF1891" s="45" t="s">
        <v>20032</v>
      </c>
      <c r="AG1891" s="48">
        <v>1</v>
      </c>
    </row>
    <row r="1892" spans="1:33" s="1" customFormat="1" ht="57">
      <c r="A1892" s="46" t="s">
        <v>20033</v>
      </c>
      <c r="B1892" s="10" t="s">
        <v>20034</v>
      </c>
      <c r="C1892" s="21" t="s">
        <v>20035</v>
      </c>
      <c r="D1892" s="17">
        <v>0.08</v>
      </c>
      <c r="E1892" s="10" t="s">
        <v>61</v>
      </c>
      <c r="F1892" s="10" t="s">
        <v>62</v>
      </c>
      <c r="G1892" s="10" t="s">
        <v>45</v>
      </c>
      <c r="H1892" s="10" t="s">
        <v>63</v>
      </c>
      <c r="I1892" s="11"/>
      <c r="J1892" s="12">
        <v>1.1488724875190313E-2</v>
      </c>
      <c r="K1892" s="47">
        <v>65.517294079999999</v>
      </c>
      <c r="L1892" s="39" t="s">
        <v>46</v>
      </c>
      <c r="M1892" s="41">
        <v>0</v>
      </c>
      <c r="N1892" s="47">
        <f t="shared" si="58"/>
        <v>65.517294079999999</v>
      </c>
      <c r="O1892" s="39" t="s">
        <v>39</v>
      </c>
      <c r="P1892" s="13" t="s">
        <v>20036</v>
      </c>
      <c r="Q1892" s="40" t="s">
        <v>20037</v>
      </c>
      <c r="R1892" s="40" t="s">
        <v>20038</v>
      </c>
      <c r="S1892" s="40" t="s">
        <v>4966</v>
      </c>
      <c r="T1892" s="39" t="s">
        <v>164</v>
      </c>
      <c r="U1892" s="40" t="s">
        <v>20039</v>
      </c>
      <c r="V1892" s="55">
        <v>28.432033280000002</v>
      </c>
      <c r="W1892" s="43" t="s">
        <v>46</v>
      </c>
      <c r="X1892" s="44">
        <v>0</v>
      </c>
      <c r="Y1892" s="55">
        <f t="shared" si="59"/>
        <v>28.432033280000002</v>
      </c>
      <c r="Z1892" s="14" t="s">
        <v>39</v>
      </c>
      <c r="AA1892" s="45" t="s">
        <v>20040</v>
      </c>
      <c r="AB1892" s="45" t="s">
        <v>20041</v>
      </c>
      <c r="AC1892" s="45" t="s">
        <v>20042</v>
      </c>
      <c r="AD1892" s="45" t="s">
        <v>169</v>
      </c>
      <c r="AE1892" s="43" t="s">
        <v>170</v>
      </c>
      <c r="AF1892" s="45" t="s">
        <v>20043</v>
      </c>
      <c r="AG1892" s="48">
        <v>1</v>
      </c>
    </row>
    <row r="1893" spans="1:33" s="1" customFormat="1" ht="28.5">
      <c r="A1893" s="46" t="s">
        <v>20044</v>
      </c>
      <c r="B1893" s="10" t="s">
        <v>20045</v>
      </c>
      <c r="C1893" s="21" t="s">
        <v>20046</v>
      </c>
      <c r="D1893" s="10" t="s">
        <v>552</v>
      </c>
      <c r="E1893" s="10" t="s">
        <v>133</v>
      </c>
      <c r="F1893" s="10" t="s">
        <v>147</v>
      </c>
      <c r="G1893" s="10" t="s">
        <v>135</v>
      </c>
      <c r="H1893" s="10" t="s">
        <v>147</v>
      </c>
      <c r="I1893" s="11"/>
      <c r="J1893" s="12">
        <v>2.1354015176666219E-4</v>
      </c>
      <c r="K1893" s="47">
        <v>120986.95483392</v>
      </c>
      <c r="L1893" s="39" t="s">
        <v>46</v>
      </c>
      <c r="M1893" s="41">
        <v>0</v>
      </c>
      <c r="N1893" s="47">
        <f t="shared" si="58"/>
        <v>120986.95483392</v>
      </c>
      <c r="O1893" s="39" t="s">
        <v>39</v>
      </c>
      <c r="P1893" s="13" t="s">
        <v>20047</v>
      </c>
      <c r="Q1893" s="40" t="s">
        <v>20048</v>
      </c>
      <c r="R1893" s="40" t="s">
        <v>20049</v>
      </c>
      <c r="S1893" s="40" t="s">
        <v>20050</v>
      </c>
      <c r="T1893" s="39" t="s">
        <v>506</v>
      </c>
      <c r="U1893" s="40" t="s">
        <v>20051</v>
      </c>
      <c r="V1893" s="55">
        <v>90574.568627200002</v>
      </c>
      <c r="W1893" s="43" t="s">
        <v>46</v>
      </c>
      <c r="X1893" s="44">
        <v>0</v>
      </c>
      <c r="Y1893" s="55">
        <f t="shared" si="59"/>
        <v>90574.568627200002</v>
      </c>
      <c r="Z1893" s="14" t="s">
        <v>39</v>
      </c>
      <c r="AA1893" s="45" t="s">
        <v>20052</v>
      </c>
      <c r="AB1893" s="45" t="s">
        <v>20053</v>
      </c>
      <c r="AC1893" s="45" t="s">
        <v>20049</v>
      </c>
      <c r="AD1893" s="45" t="s">
        <v>55</v>
      </c>
      <c r="AE1893" s="43" t="s">
        <v>506</v>
      </c>
      <c r="AF1893" s="45" t="s">
        <v>20051</v>
      </c>
      <c r="AG1893" s="48">
        <v>1</v>
      </c>
    </row>
    <row r="1894" spans="1:33" s="1" customFormat="1" ht="57">
      <c r="A1894" s="46" t="s">
        <v>20054</v>
      </c>
      <c r="B1894" s="10" t="s">
        <v>20045</v>
      </c>
      <c r="C1894" s="21" t="s">
        <v>20046</v>
      </c>
      <c r="D1894" s="10" t="s">
        <v>552</v>
      </c>
      <c r="E1894" s="10" t="s">
        <v>61</v>
      </c>
      <c r="F1894" s="10" t="s">
        <v>62</v>
      </c>
      <c r="G1894" s="10" t="s">
        <v>45</v>
      </c>
      <c r="H1894" s="10" t="s">
        <v>63</v>
      </c>
      <c r="I1894" s="11"/>
      <c r="J1894" s="12">
        <v>8.8813168305502661E-4</v>
      </c>
      <c r="K1894" s="47">
        <v>158.23044608000001</v>
      </c>
      <c r="L1894" s="39" t="s">
        <v>46</v>
      </c>
      <c r="M1894" s="41">
        <v>0</v>
      </c>
      <c r="N1894" s="47">
        <f t="shared" si="58"/>
        <v>158.23044608000001</v>
      </c>
      <c r="O1894" s="39" t="s">
        <v>39</v>
      </c>
      <c r="P1894" s="13" t="s">
        <v>20055</v>
      </c>
      <c r="Q1894" s="40" t="s">
        <v>20056</v>
      </c>
      <c r="R1894" s="40" t="s">
        <v>20057</v>
      </c>
      <c r="S1894" s="40" t="s">
        <v>20058</v>
      </c>
      <c r="T1894" s="39" t="s">
        <v>68</v>
      </c>
      <c r="U1894" s="40" t="s">
        <v>20059</v>
      </c>
      <c r="V1894" s="55">
        <v>93.949327359999998</v>
      </c>
      <c r="W1894" s="43" t="s">
        <v>46</v>
      </c>
      <c r="X1894" s="44">
        <v>0</v>
      </c>
      <c r="Y1894" s="55">
        <f t="shared" si="59"/>
        <v>93.949327359999998</v>
      </c>
      <c r="Z1894" s="14" t="s">
        <v>39</v>
      </c>
      <c r="AA1894" s="45" t="s">
        <v>20060</v>
      </c>
      <c r="AB1894" s="45" t="s">
        <v>20061</v>
      </c>
      <c r="AC1894" s="45" t="s">
        <v>20062</v>
      </c>
      <c r="AD1894" s="45" t="s">
        <v>235</v>
      </c>
      <c r="AE1894" s="43" t="s">
        <v>20063</v>
      </c>
      <c r="AF1894" s="45" t="s">
        <v>20064</v>
      </c>
      <c r="AG1894" s="48">
        <v>1</v>
      </c>
    </row>
    <row r="1895" spans="1:33" s="1" customFormat="1" ht="28.5">
      <c r="A1895" s="46" t="s">
        <v>20065</v>
      </c>
      <c r="B1895" s="10" t="s">
        <v>20045</v>
      </c>
      <c r="C1895" s="21" t="s">
        <v>20046</v>
      </c>
      <c r="D1895" s="10" t="s">
        <v>1111</v>
      </c>
      <c r="E1895" s="10" t="s">
        <v>79</v>
      </c>
      <c r="F1895" s="10" t="s">
        <v>44</v>
      </c>
      <c r="G1895" s="10" t="s">
        <v>45</v>
      </c>
      <c r="H1895" s="10" t="s">
        <v>44</v>
      </c>
      <c r="I1895" s="11"/>
      <c r="J1895" s="12">
        <v>5.4684195626662985E-4</v>
      </c>
      <c r="K1895" s="47">
        <v>1406.76755968</v>
      </c>
      <c r="L1895" s="39" t="s">
        <v>46</v>
      </c>
      <c r="M1895" s="41">
        <v>0</v>
      </c>
      <c r="N1895" s="47">
        <f t="shared" si="58"/>
        <v>1406.76755968</v>
      </c>
      <c r="O1895" s="39" t="s">
        <v>39</v>
      </c>
      <c r="P1895" s="13" t="s">
        <v>20066</v>
      </c>
      <c r="Q1895" s="40" t="s">
        <v>20067</v>
      </c>
      <c r="R1895" s="40" t="s">
        <v>20068</v>
      </c>
      <c r="S1895" s="40" t="s">
        <v>3553</v>
      </c>
      <c r="T1895" s="39" t="s">
        <v>84</v>
      </c>
      <c r="U1895" s="40" t="s">
        <v>20069</v>
      </c>
      <c r="V1895" s="55">
        <v>807.22251008000001</v>
      </c>
      <c r="W1895" s="43" t="s">
        <v>46</v>
      </c>
      <c r="X1895" s="44">
        <v>0</v>
      </c>
      <c r="Y1895" s="55">
        <f t="shared" si="59"/>
        <v>807.22251008000001</v>
      </c>
      <c r="Z1895" s="14" t="s">
        <v>39</v>
      </c>
      <c r="AA1895" s="45" t="s">
        <v>20070</v>
      </c>
      <c r="AB1895" s="45" t="s">
        <v>20071</v>
      </c>
      <c r="AC1895" s="45" t="s">
        <v>20068</v>
      </c>
      <c r="AD1895" s="45" t="s">
        <v>73</v>
      </c>
      <c r="AE1895" s="43" t="s">
        <v>84</v>
      </c>
      <c r="AF1895" s="45" t="s">
        <v>20072</v>
      </c>
      <c r="AG1895" s="48">
        <v>1</v>
      </c>
    </row>
    <row r="1896" spans="1:33" s="1" customFormat="1" ht="42.75">
      <c r="A1896" s="46" t="s">
        <v>20073</v>
      </c>
      <c r="B1896" s="10" t="s">
        <v>13579</v>
      </c>
      <c r="C1896" s="21" t="s">
        <v>20074</v>
      </c>
      <c r="D1896" s="10" t="s">
        <v>5303</v>
      </c>
      <c r="E1896" s="10" t="s">
        <v>525</v>
      </c>
      <c r="F1896" s="10" t="s">
        <v>201</v>
      </c>
      <c r="G1896" s="10" t="s">
        <v>45</v>
      </c>
      <c r="H1896" s="10" t="s">
        <v>14193</v>
      </c>
      <c r="I1896" s="11"/>
      <c r="J1896" s="12">
        <v>5.4099987230644984E-2</v>
      </c>
      <c r="K1896" s="47">
        <v>168.11984895999998</v>
      </c>
      <c r="L1896" s="39" t="s">
        <v>46</v>
      </c>
      <c r="M1896" s="41">
        <v>0</v>
      </c>
      <c r="N1896" s="47">
        <f t="shared" si="58"/>
        <v>168.11984895999998</v>
      </c>
      <c r="O1896" s="39" t="s">
        <v>39</v>
      </c>
      <c r="P1896" s="13" t="s">
        <v>20075</v>
      </c>
      <c r="Q1896" s="40" t="s">
        <v>20076</v>
      </c>
      <c r="R1896" s="40" t="s">
        <v>20077</v>
      </c>
      <c r="S1896" s="40" t="s">
        <v>20078</v>
      </c>
      <c r="T1896" s="39" t="s">
        <v>1287</v>
      </c>
      <c r="U1896" s="40" t="s">
        <v>20079</v>
      </c>
      <c r="V1896" s="55">
        <v>106.31108096</v>
      </c>
      <c r="W1896" s="43" t="s">
        <v>46</v>
      </c>
      <c r="X1896" s="44">
        <v>0</v>
      </c>
      <c r="Y1896" s="55">
        <f t="shared" si="59"/>
        <v>106.31108096</v>
      </c>
      <c r="Z1896" s="14" t="s">
        <v>39</v>
      </c>
      <c r="AA1896" s="45" t="s">
        <v>20080</v>
      </c>
      <c r="AB1896" s="45" t="s">
        <v>20081</v>
      </c>
      <c r="AC1896" s="45" t="s">
        <v>20077</v>
      </c>
      <c r="AD1896" s="45" t="s">
        <v>14219</v>
      </c>
      <c r="AE1896" s="43" t="s">
        <v>1287</v>
      </c>
      <c r="AF1896" s="45" t="s">
        <v>20082</v>
      </c>
      <c r="AG1896" s="48">
        <v>1</v>
      </c>
    </row>
    <row r="1897" spans="1:33" s="1" customFormat="1" ht="28.5">
      <c r="A1897" s="46" t="s">
        <v>20083</v>
      </c>
      <c r="B1897" s="10" t="s">
        <v>13579</v>
      </c>
      <c r="C1897" s="21" t="s">
        <v>20074</v>
      </c>
      <c r="D1897" s="10" t="s">
        <v>5303</v>
      </c>
      <c r="E1897" s="10" t="s">
        <v>79</v>
      </c>
      <c r="F1897" s="10" t="s">
        <v>44</v>
      </c>
      <c r="G1897" s="10" t="s">
        <v>45</v>
      </c>
      <c r="H1897" s="10" t="s">
        <v>44</v>
      </c>
      <c r="I1897" s="11"/>
      <c r="J1897" s="12">
        <v>1.7600608813685644E-3</v>
      </c>
      <c r="K1897" s="47">
        <v>709.56465664000007</v>
      </c>
      <c r="L1897" s="39" t="s">
        <v>46</v>
      </c>
      <c r="M1897" s="41">
        <v>0</v>
      </c>
      <c r="N1897" s="47">
        <f t="shared" si="58"/>
        <v>709.56465664000007</v>
      </c>
      <c r="O1897" s="39" t="s">
        <v>39</v>
      </c>
      <c r="P1897" s="13" t="s">
        <v>20084</v>
      </c>
      <c r="Q1897" s="40" t="s">
        <v>20085</v>
      </c>
      <c r="R1897" s="40" t="s">
        <v>20086</v>
      </c>
      <c r="S1897" s="40" t="s">
        <v>3530</v>
      </c>
      <c r="T1897" s="39" t="s">
        <v>84</v>
      </c>
      <c r="U1897" s="40" t="s">
        <v>20087</v>
      </c>
      <c r="V1897" s="55">
        <v>259.59682559999999</v>
      </c>
      <c r="W1897" s="43" t="s">
        <v>46</v>
      </c>
      <c r="X1897" s="44">
        <v>0</v>
      </c>
      <c r="Y1897" s="55">
        <f t="shared" si="59"/>
        <v>259.59682559999999</v>
      </c>
      <c r="Z1897" s="14" t="s">
        <v>39</v>
      </c>
      <c r="AA1897" s="45" t="s">
        <v>20088</v>
      </c>
      <c r="AB1897" s="45" t="s">
        <v>20089</v>
      </c>
      <c r="AC1897" s="45" t="s">
        <v>20090</v>
      </c>
      <c r="AD1897" s="45" t="s">
        <v>271</v>
      </c>
      <c r="AE1897" s="43" t="s">
        <v>3234</v>
      </c>
      <c r="AF1897" s="45" t="s">
        <v>20091</v>
      </c>
      <c r="AG1897" s="48">
        <v>1</v>
      </c>
    </row>
    <row r="1898" spans="1:33" s="1" customFormat="1" ht="28.5">
      <c r="A1898" s="46" t="s">
        <v>20092</v>
      </c>
      <c r="B1898" s="10" t="s">
        <v>20093</v>
      </c>
      <c r="C1898" s="21" t="s">
        <v>20094</v>
      </c>
      <c r="D1898" s="10" t="s">
        <v>20095</v>
      </c>
      <c r="E1898" s="10" t="s">
        <v>593</v>
      </c>
      <c r="F1898" s="10" t="s">
        <v>201</v>
      </c>
      <c r="G1898" s="10" t="s">
        <v>202</v>
      </c>
      <c r="H1898" s="10" t="s">
        <v>2537</v>
      </c>
      <c r="I1898" s="11"/>
      <c r="J1898" s="12">
        <v>4.79074357498001E-4</v>
      </c>
      <c r="K1898" s="47">
        <v>105.07490559999999</v>
      </c>
      <c r="L1898" s="39" t="s">
        <v>46</v>
      </c>
      <c r="M1898" s="41">
        <v>0</v>
      </c>
      <c r="N1898" s="47">
        <f t="shared" si="58"/>
        <v>105.07490559999999</v>
      </c>
      <c r="O1898" s="39" t="s">
        <v>39</v>
      </c>
      <c r="P1898" s="13" t="s">
        <v>20096</v>
      </c>
      <c r="Q1898" s="40" t="s">
        <v>20097</v>
      </c>
      <c r="R1898" s="40" t="s">
        <v>20098</v>
      </c>
      <c r="S1898" s="40" t="s">
        <v>20099</v>
      </c>
      <c r="T1898" s="39" t="s">
        <v>653</v>
      </c>
      <c r="U1898" s="40" t="s">
        <v>20100</v>
      </c>
      <c r="V1898" s="55">
        <v>273.19475456000004</v>
      </c>
      <c r="W1898" s="43" t="s">
        <v>46</v>
      </c>
      <c r="X1898" s="44">
        <v>0</v>
      </c>
      <c r="Y1898" s="55">
        <f t="shared" si="59"/>
        <v>273.19475456000004</v>
      </c>
      <c r="Z1898" s="14" t="s">
        <v>39</v>
      </c>
      <c r="AA1898" s="45" t="s">
        <v>20101</v>
      </c>
      <c r="AB1898" s="45" t="s">
        <v>20102</v>
      </c>
      <c r="AC1898" s="45" t="s">
        <v>20103</v>
      </c>
      <c r="AD1898" s="45" t="s">
        <v>2546</v>
      </c>
      <c r="AE1898" s="43" t="s">
        <v>84</v>
      </c>
      <c r="AF1898" s="45" t="s">
        <v>20104</v>
      </c>
      <c r="AG1898" s="48">
        <v>1</v>
      </c>
    </row>
    <row r="1899" spans="1:33" s="1" customFormat="1">
      <c r="A1899" s="46" t="s">
        <v>20105</v>
      </c>
      <c r="B1899" s="10" t="s">
        <v>20093</v>
      </c>
      <c r="C1899" s="21" t="s">
        <v>20094</v>
      </c>
      <c r="D1899" s="10">
        <v>0.2</v>
      </c>
      <c r="E1899" s="10" t="s">
        <v>568</v>
      </c>
      <c r="F1899" s="10" t="s">
        <v>201</v>
      </c>
      <c r="G1899" s="10" t="s">
        <v>202</v>
      </c>
      <c r="H1899" s="10" t="s">
        <v>2537</v>
      </c>
      <c r="I1899" s="11"/>
      <c r="J1899" s="12">
        <v>2.306056597630246E-3</v>
      </c>
      <c r="K1899" s="47">
        <v>221.27538944</v>
      </c>
      <c r="L1899" s="39" t="s">
        <v>46</v>
      </c>
      <c r="M1899" s="41">
        <v>0</v>
      </c>
      <c r="N1899" s="47">
        <f t="shared" si="58"/>
        <v>221.27538944</v>
      </c>
      <c r="O1899" s="39" t="s">
        <v>39</v>
      </c>
      <c r="P1899" s="13" t="s">
        <v>20106</v>
      </c>
      <c r="Q1899" s="40" t="s">
        <v>20107</v>
      </c>
      <c r="R1899" s="40" t="s">
        <v>20108</v>
      </c>
      <c r="S1899" s="40" t="s">
        <v>20109</v>
      </c>
      <c r="T1899" s="39" t="s">
        <v>84</v>
      </c>
      <c r="U1899" s="40" t="s">
        <v>20110</v>
      </c>
      <c r="V1899" s="55">
        <v>375.92320000000001</v>
      </c>
      <c r="W1899" s="43" t="s">
        <v>46</v>
      </c>
      <c r="X1899" s="44">
        <v>0</v>
      </c>
      <c r="Y1899" s="55">
        <f t="shared" si="59"/>
        <v>375.92320000000001</v>
      </c>
      <c r="Z1899" s="14" t="s">
        <v>39</v>
      </c>
      <c r="AA1899" s="45" t="s">
        <v>20111</v>
      </c>
      <c r="AB1899" s="45" t="s">
        <v>20112</v>
      </c>
      <c r="AC1899" s="45" t="s">
        <v>20113</v>
      </c>
      <c r="AD1899" s="45" t="s">
        <v>2015</v>
      </c>
      <c r="AE1899" s="43">
        <v>60</v>
      </c>
      <c r="AF1899" s="45" t="s">
        <v>647</v>
      </c>
      <c r="AG1899" s="48">
        <v>1</v>
      </c>
    </row>
    <row r="1900" spans="1:33" s="1" customFormat="1" ht="57">
      <c r="A1900" s="46" t="s">
        <v>20114</v>
      </c>
      <c r="B1900" s="10" t="s">
        <v>20115</v>
      </c>
      <c r="C1900" s="21" t="s">
        <v>20116</v>
      </c>
      <c r="D1900" s="10" t="s">
        <v>20117</v>
      </c>
      <c r="E1900" s="10" t="s">
        <v>61</v>
      </c>
      <c r="F1900" s="10" t="s">
        <v>62</v>
      </c>
      <c r="G1900" s="10" t="s">
        <v>45</v>
      </c>
      <c r="H1900" s="10" t="s">
        <v>63</v>
      </c>
      <c r="I1900" s="11"/>
      <c r="J1900" s="12">
        <v>1.1073542608380281E-4</v>
      </c>
      <c r="K1900" s="47">
        <v>86.532275200000001</v>
      </c>
      <c r="L1900" s="39" t="s">
        <v>46</v>
      </c>
      <c r="M1900" s="41">
        <v>0</v>
      </c>
      <c r="N1900" s="47">
        <f t="shared" si="58"/>
        <v>86.532275200000001</v>
      </c>
      <c r="O1900" s="39" t="s">
        <v>39</v>
      </c>
      <c r="P1900" s="13" t="s">
        <v>20118</v>
      </c>
      <c r="Q1900" s="40" t="s">
        <v>20119</v>
      </c>
      <c r="R1900" s="40" t="s">
        <v>20120</v>
      </c>
      <c r="S1900" s="40" t="s">
        <v>20121</v>
      </c>
      <c r="T1900" s="39" t="s">
        <v>170</v>
      </c>
      <c r="U1900" s="40" t="s">
        <v>20122</v>
      </c>
      <c r="V1900" s="55">
        <v>33.376734720000002</v>
      </c>
      <c r="W1900" s="43" t="s">
        <v>46</v>
      </c>
      <c r="X1900" s="44">
        <v>0</v>
      </c>
      <c r="Y1900" s="55">
        <f t="shared" si="59"/>
        <v>33.376734720000002</v>
      </c>
      <c r="Z1900" s="14" t="s">
        <v>39</v>
      </c>
      <c r="AA1900" s="45" t="s">
        <v>20123</v>
      </c>
      <c r="AB1900" s="45" t="s">
        <v>20124</v>
      </c>
      <c r="AC1900" s="45" t="s">
        <v>20125</v>
      </c>
      <c r="AD1900" s="45" t="s">
        <v>235</v>
      </c>
      <c r="AE1900" s="43" t="s">
        <v>3751</v>
      </c>
      <c r="AF1900" s="45" t="s">
        <v>20126</v>
      </c>
      <c r="AG1900" s="48">
        <v>1</v>
      </c>
    </row>
    <row r="1901" spans="1:33" s="1" customFormat="1" ht="28.5">
      <c r="A1901" s="46" t="s">
        <v>20127</v>
      </c>
      <c r="B1901" s="10" t="s">
        <v>20128</v>
      </c>
      <c r="C1901" s="21" t="s">
        <v>20129</v>
      </c>
      <c r="D1901" s="10" t="s">
        <v>2066</v>
      </c>
      <c r="E1901" s="10" t="s">
        <v>79</v>
      </c>
      <c r="F1901" s="10" t="s">
        <v>44</v>
      </c>
      <c r="G1901" s="10" t="s">
        <v>45</v>
      </c>
      <c r="H1901" s="10" t="s">
        <v>44</v>
      </c>
      <c r="I1901" s="11"/>
      <c r="J1901" s="12">
        <v>7.1785787220406659E-4</v>
      </c>
      <c r="K1901" s="47">
        <v>31485.3864192</v>
      </c>
      <c r="L1901" s="39" t="s">
        <v>46</v>
      </c>
      <c r="M1901" s="41">
        <v>0</v>
      </c>
      <c r="N1901" s="47">
        <f t="shared" si="58"/>
        <v>31485.3864192</v>
      </c>
      <c r="O1901" s="39" t="s">
        <v>39</v>
      </c>
      <c r="P1901" s="13" t="s">
        <v>20130</v>
      </c>
      <c r="Q1901" s="40" t="s">
        <v>20131</v>
      </c>
      <c r="R1901" s="40" t="s">
        <v>20132</v>
      </c>
      <c r="S1901" s="40" t="s">
        <v>20133</v>
      </c>
      <c r="T1901" s="39" t="s">
        <v>395</v>
      </c>
      <c r="U1901" s="40" t="s">
        <v>20134</v>
      </c>
      <c r="V1901" s="55">
        <v>15124.605529599999</v>
      </c>
      <c r="W1901" s="43" t="s">
        <v>46</v>
      </c>
      <c r="X1901" s="44">
        <v>0</v>
      </c>
      <c r="Y1901" s="55">
        <f t="shared" si="59"/>
        <v>15124.605529599999</v>
      </c>
      <c r="Z1901" s="14" t="s">
        <v>39</v>
      </c>
      <c r="AA1901" s="45" t="s">
        <v>20135</v>
      </c>
      <c r="AB1901" s="45" t="s">
        <v>20136</v>
      </c>
      <c r="AC1901" s="45" t="s">
        <v>20132</v>
      </c>
      <c r="AD1901" s="45" t="s">
        <v>55</v>
      </c>
      <c r="AE1901" s="43" t="s">
        <v>395</v>
      </c>
      <c r="AF1901" s="45" t="s">
        <v>20137</v>
      </c>
      <c r="AG1901" s="48">
        <v>1</v>
      </c>
    </row>
    <row r="1902" spans="1:33" s="1" customFormat="1" ht="72">
      <c r="A1902" s="46" t="s">
        <v>20138</v>
      </c>
      <c r="B1902" s="10" t="s">
        <v>20139</v>
      </c>
      <c r="C1902" s="21" t="s">
        <v>20140</v>
      </c>
      <c r="D1902" s="10" t="s">
        <v>2430</v>
      </c>
      <c r="E1902" s="10" t="s">
        <v>133</v>
      </c>
      <c r="F1902" s="10" t="s">
        <v>147</v>
      </c>
      <c r="G1902" s="10" t="s">
        <v>135</v>
      </c>
      <c r="H1902" s="10" t="s">
        <v>133</v>
      </c>
      <c r="I1902" s="11">
        <v>519659.46</v>
      </c>
      <c r="J1902" s="12">
        <v>2.2339191946949464E-3</v>
      </c>
      <c r="K1902" s="47">
        <v>53933.796799999931</v>
      </c>
      <c r="L1902" s="39" t="s">
        <v>46</v>
      </c>
      <c r="M1902" s="41">
        <v>0</v>
      </c>
      <c r="N1902" s="47">
        <f t="shared" si="58"/>
        <v>53933.796799999931</v>
      </c>
      <c r="O1902" s="39" t="s">
        <v>39</v>
      </c>
      <c r="P1902" s="13" t="s">
        <v>20141</v>
      </c>
      <c r="Q1902" s="40" t="s">
        <v>20142</v>
      </c>
      <c r="R1902" s="40" t="s">
        <v>20143</v>
      </c>
      <c r="S1902" s="40" t="s">
        <v>20144</v>
      </c>
      <c r="T1902" s="39" t="s">
        <v>2276</v>
      </c>
      <c r="U1902" s="40" t="s">
        <v>20145</v>
      </c>
      <c r="V1902" s="55">
        <v>519658.84959999932</v>
      </c>
      <c r="W1902" s="43" t="s">
        <v>46</v>
      </c>
      <c r="X1902" s="44">
        <v>0</v>
      </c>
      <c r="Y1902" s="55">
        <f t="shared" si="59"/>
        <v>519658.84959999932</v>
      </c>
      <c r="Z1902" s="14" t="s">
        <v>39</v>
      </c>
      <c r="AA1902" s="45" t="s">
        <v>20146</v>
      </c>
      <c r="AB1902" s="45" t="s">
        <v>20147</v>
      </c>
      <c r="AC1902" s="45" t="s">
        <v>20148</v>
      </c>
      <c r="AD1902" s="45" t="s">
        <v>156</v>
      </c>
      <c r="AE1902" s="43" t="s">
        <v>152</v>
      </c>
      <c r="AF1902" s="45" t="s">
        <v>20149</v>
      </c>
      <c r="AG1902" s="48">
        <v>1</v>
      </c>
    </row>
    <row r="1903" spans="1:33" s="1" customFormat="1" ht="57">
      <c r="A1903" s="46" t="s">
        <v>20150</v>
      </c>
      <c r="B1903" s="10" t="s">
        <v>20139</v>
      </c>
      <c r="C1903" s="21" t="s">
        <v>20140</v>
      </c>
      <c r="D1903" s="10" t="s">
        <v>829</v>
      </c>
      <c r="E1903" s="10" t="s">
        <v>133</v>
      </c>
      <c r="F1903" s="10" t="s">
        <v>147</v>
      </c>
      <c r="G1903" s="10" t="s">
        <v>135</v>
      </c>
      <c r="H1903" s="10" t="s">
        <v>133</v>
      </c>
      <c r="I1903" s="11">
        <v>649574.32999999996</v>
      </c>
      <c r="J1903" s="12">
        <v>4.1061250384265127E-2</v>
      </c>
      <c r="K1903" s="47">
        <v>649573.5619999991</v>
      </c>
      <c r="L1903" s="39" t="s">
        <v>46</v>
      </c>
      <c r="M1903" s="41">
        <v>0</v>
      </c>
      <c r="N1903" s="47">
        <f t="shared" si="58"/>
        <v>649573.5619999991</v>
      </c>
      <c r="O1903" s="39" t="s">
        <v>39</v>
      </c>
      <c r="P1903" s="13" t="s">
        <v>20151</v>
      </c>
      <c r="Q1903" s="40" t="s">
        <v>20152</v>
      </c>
      <c r="R1903" s="40" t="s">
        <v>20153</v>
      </c>
      <c r="S1903" s="40" t="s">
        <v>20154</v>
      </c>
      <c r="T1903" s="39" t="s">
        <v>563</v>
      </c>
      <c r="U1903" s="40" t="s">
        <v>20155</v>
      </c>
      <c r="V1903" s="55">
        <v>241785.30399999968</v>
      </c>
      <c r="W1903" s="43" t="s">
        <v>46</v>
      </c>
      <c r="X1903" s="44">
        <v>0</v>
      </c>
      <c r="Y1903" s="55">
        <f t="shared" si="59"/>
        <v>241785.30399999968</v>
      </c>
      <c r="Z1903" s="14" t="s">
        <v>39</v>
      </c>
      <c r="AA1903" s="45" t="s">
        <v>20156</v>
      </c>
      <c r="AB1903" s="45" t="s">
        <v>20157</v>
      </c>
      <c r="AC1903" s="45" t="s">
        <v>20158</v>
      </c>
      <c r="AD1903" s="45" t="s">
        <v>4336</v>
      </c>
      <c r="AE1903" s="43" t="s">
        <v>2276</v>
      </c>
      <c r="AF1903" s="45" t="s">
        <v>20159</v>
      </c>
      <c r="AG1903" s="48">
        <v>1</v>
      </c>
    </row>
    <row r="1904" spans="1:33" s="1" customFormat="1" hidden="1">
      <c r="A1904" s="46" t="s">
        <v>20160</v>
      </c>
      <c r="B1904" s="10" t="s">
        <v>20161</v>
      </c>
      <c r="C1904" s="9" t="s">
        <v>20162</v>
      </c>
      <c r="D1904" s="10" t="s">
        <v>829</v>
      </c>
      <c r="E1904" s="10" t="s">
        <v>61</v>
      </c>
      <c r="F1904" s="10" t="s">
        <v>2295</v>
      </c>
      <c r="G1904" s="10" t="s">
        <v>2296</v>
      </c>
      <c r="H1904" s="10" t="s">
        <v>63</v>
      </c>
      <c r="I1904" s="11"/>
      <c r="J1904" s="12">
        <v>8.871619473426012E-4</v>
      </c>
      <c r="K1904" s="47">
        <v>12209.70403072</v>
      </c>
      <c r="L1904" s="39" t="s">
        <v>46</v>
      </c>
      <c r="M1904" s="41">
        <v>0</v>
      </c>
      <c r="N1904" s="47">
        <f t="shared" si="58"/>
        <v>12209.70403072</v>
      </c>
      <c r="O1904" s="39" t="s">
        <v>39</v>
      </c>
      <c r="P1904" s="13" t="s">
        <v>20163</v>
      </c>
      <c r="Q1904" s="40" t="s">
        <v>20164</v>
      </c>
      <c r="R1904" s="40" t="s">
        <v>20165</v>
      </c>
      <c r="S1904" s="40" t="s">
        <v>20166</v>
      </c>
      <c r="T1904" s="39" t="s">
        <v>2093</v>
      </c>
      <c r="U1904" s="40" t="s">
        <v>20167</v>
      </c>
      <c r="V1904" s="55">
        <v>7954.7884415999997</v>
      </c>
      <c r="W1904" s="43" t="s">
        <v>46</v>
      </c>
      <c r="X1904" s="44">
        <v>0</v>
      </c>
      <c r="Y1904" s="14">
        <f t="shared" si="59"/>
        <v>7954.7884415999997</v>
      </c>
      <c r="Z1904" s="14" t="s">
        <v>39</v>
      </c>
      <c r="AA1904" s="45" t="s">
        <v>20168</v>
      </c>
      <c r="AB1904" s="45" t="s">
        <v>20169</v>
      </c>
      <c r="AC1904" s="45" t="s">
        <v>20165</v>
      </c>
      <c r="AD1904" s="45" t="s">
        <v>73</v>
      </c>
      <c r="AE1904" s="43" t="s">
        <v>2093</v>
      </c>
      <c r="AF1904" s="45" t="s">
        <v>20167</v>
      </c>
      <c r="AG1904" s="48">
        <v>0</v>
      </c>
    </row>
    <row r="1905" spans="1:33" s="1" customFormat="1" ht="43.5">
      <c r="A1905" s="46" t="s">
        <v>20170</v>
      </c>
      <c r="B1905" s="10" t="s">
        <v>20171</v>
      </c>
      <c r="C1905" s="21" t="s">
        <v>20172</v>
      </c>
      <c r="D1905" s="10" t="s">
        <v>43</v>
      </c>
      <c r="E1905" s="10" t="s">
        <v>79</v>
      </c>
      <c r="F1905" s="10" t="s">
        <v>44</v>
      </c>
      <c r="G1905" s="10" t="s">
        <v>45</v>
      </c>
      <c r="H1905" s="10" t="s">
        <v>44</v>
      </c>
      <c r="I1905" s="11"/>
      <c r="J1905" s="12">
        <v>1.2312872146760306E-2</v>
      </c>
      <c r="K1905" s="47">
        <v>244.76272127999999</v>
      </c>
      <c r="L1905" s="39" t="s">
        <v>46</v>
      </c>
      <c r="M1905" s="41">
        <v>0</v>
      </c>
      <c r="N1905" s="47">
        <f t="shared" si="58"/>
        <v>244.76272127999999</v>
      </c>
      <c r="O1905" s="39" t="s">
        <v>39</v>
      </c>
      <c r="P1905" s="13" t="s">
        <v>20173</v>
      </c>
      <c r="Q1905" s="40" t="s">
        <v>20174</v>
      </c>
      <c r="R1905" s="40" t="s">
        <v>20175</v>
      </c>
      <c r="S1905" s="40" t="s">
        <v>20176</v>
      </c>
      <c r="T1905" s="39" t="s">
        <v>11130</v>
      </c>
      <c r="U1905" s="40" t="s">
        <v>20177</v>
      </c>
      <c r="V1905" s="55">
        <v>134.74311423999998</v>
      </c>
      <c r="W1905" s="43" t="s">
        <v>46</v>
      </c>
      <c r="X1905" s="44">
        <v>0</v>
      </c>
      <c r="Y1905" s="55">
        <f t="shared" si="59"/>
        <v>134.74311423999998</v>
      </c>
      <c r="Z1905" s="14" t="s">
        <v>39</v>
      </c>
      <c r="AA1905" s="45" t="s">
        <v>20178</v>
      </c>
      <c r="AB1905" s="45" t="s">
        <v>20179</v>
      </c>
      <c r="AC1905" s="45" t="s">
        <v>20175</v>
      </c>
      <c r="AD1905" s="45" t="s">
        <v>271</v>
      </c>
      <c r="AE1905" s="43" t="s">
        <v>11130</v>
      </c>
      <c r="AF1905" s="45" t="s">
        <v>20180</v>
      </c>
      <c r="AG1905" s="48">
        <v>1</v>
      </c>
    </row>
    <row r="1906" spans="1:33" s="1" customFormat="1" ht="57">
      <c r="A1906" s="46" t="s">
        <v>20181</v>
      </c>
      <c r="B1906" s="10" t="s">
        <v>20182</v>
      </c>
      <c r="C1906" s="21" t="s">
        <v>20183</v>
      </c>
      <c r="D1906" s="10" t="s">
        <v>5567</v>
      </c>
      <c r="E1906" s="10" t="s">
        <v>79</v>
      </c>
      <c r="F1906" s="10" t="s">
        <v>44</v>
      </c>
      <c r="G1906" s="10" t="s">
        <v>45</v>
      </c>
      <c r="H1906" s="10" t="s">
        <v>44</v>
      </c>
      <c r="I1906" s="11"/>
      <c r="J1906" s="12">
        <v>8.1822182547965083E-5</v>
      </c>
      <c r="K1906" s="47">
        <v>249.70742271999998</v>
      </c>
      <c r="L1906" s="39" t="s">
        <v>46</v>
      </c>
      <c r="M1906" s="41">
        <v>0</v>
      </c>
      <c r="N1906" s="47">
        <f t="shared" si="58"/>
        <v>249.70742271999998</v>
      </c>
      <c r="O1906" s="39" t="s">
        <v>39</v>
      </c>
      <c r="P1906" s="13" t="s">
        <v>20184</v>
      </c>
      <c r="Q1906" s="40" t="s">
        <v>20185</v>
      </c>
      <c r="R1906" s="40" t="s">
        <v>20186</v>
      </c>
      <c r="S1906" s="40" t="s">
        <v>13424</v>
      </c>
      <c r="T1906" s="39" t="s">
        <v>1427</v>
      </c>
      <c r="U1906" s="40" t="s">
        <v>20187</v>
      </c>
      <c r="V1906" s="55">
        <v>171.82837504000003</v>
      </c>
      <c r="W1906" s="43" t="s">
        <v>46</v>
      </c>
      <c r="X1906" s="44">
        <v>0</v>
      </c>
      <c r="Y1906" s="55">
        <f t="shared" si="59"/>
        <v>171.82837504000003</v>
      </c>
      <c r="Z1906" s="14" t="s">
        <v>39</v>
      </c>
      <c r="AA1906" s="45" t="s">
        <v>20188</v>
      </c>
      <c r="AB1906" s="45" t="s">
        <v>20189</v>
      </c>
      <c r="AC1906" s="45" t="s">
        <v>20190</v>
      </c>
      <c r="AD1906" s="45" t="s">
        <v>287</v>
      </c>
      <c r="AE1906" s="43" t="s">
        <v>1095</v>
      </c>
      <c r="AF1906" s="45" t="s">
        <v>20191</v>
      </c>
      <c r="AG1906" s="48">
        <v>1</v>
      </c>
    </row>
    <row r="1907" spans="1:33" s="1" customFormat="1" ht="24">
      <c r="A1907" s="46" t="s">
        <v>20192</v>
      </c>
      <c r="B1907" s="10" t="s">
        <v>660</v>
      </c>
      <c r="C1907" s="21" t="s">
        <v>20193</v>
      </c>
      <c r="D1907" s="10" t="s">
        <v>660</v>
      </c>
      <c r="E1907" s="10" t="s">
        <v>660</v>
      </c>
      <c r="F1907" s="10" t="s">
        <v>20194</v>
      </c>
      <c r="G1907" s="10" t="s">
        <v>660</v>
      </c>
      <c r="H1907" s="10" t="s">
        <v>20194</v>
      </c>
      <c r="I1907" s="11"/>
      <c r="J1907" s="12">
        <v>0.01</v>
      </c>
      <c r="K1907" s="47">
        <v>18542.630399999998</v>
      </c>
      <c r="L1907" s="39" t="s">
        <v>46</v>
      </c>
      <c r="M1907" s="41">
        <v>0</v>
      </c>
      <c r="N1907" s="47">
        <f t="shared" si="58"/>
        <v>18542.630399999998</v>
      </c>
      <c r="O1907" s="39" t="s">
        <v>39</v>
      </c>
      <c r="P1907" s="13" t="s">
        <v>647</v>
      </c>
      <c r="Q1907" s="40" t="s">
        <v>647</v>
      </c>
      <c r="R1907" s="40" t="s">
        <v>647</v>
      </c>
      <c r="S1907" s="40" t="s">
        <v>647</v>
      </c>
      <c r="T1907" s="39" t="s">
        <v>647</v>
      </c>
      <c r="U1907" s="40" t="s">
        <v>647</v>
      </c>
      <c r="V1907" s="55">
        <v>6428.1118719999995</v>
      </c>
      <c r="W1907" s="43" t="s">
        <v>46</v>
      </c>
      <c r="X1907" s="44">
        <v>0</v>
      </c>
      <c r="Y1907" s="55">
        <f t="shared" si="59"/>
        <v>6428.1118719999995</v>
      </c>
      <c r="Z1907" s="14" t="s">
        <v>39</v>
      </c>
      <c r="AA1907" s="45" t="s">
        <v>20195</v>
      </c>
      <c r="AB1907" s="45" t="s">
        <v>647</v>
      </c>
      <c r="AC1907" s="45" t="s">
        <v>647</v>
      </c>
      <c r="AD1907" s="45" t="s">
        <v>647</v>
      </c>
      <c r="AE1907" s="43" t="s">
        <v>647</v>
      </c>
      <c r="AF1907" s="45" t="s">
        <v>647</v>
      </c>
      <c r="AG1907" s="48">
        <v>1</v>
      </c>
    </row>
    <row r="1908" spans="1:33" s="1" customFormat="1" ht="24">
      <c r="A1908" s="46" t="s">
        <v>20196</v>
      </c>
      <c r="B1908" s="10" t="s">
        <v>660</v>
      </c>
      <c r="C1908" s="21" t="s">
        <v>20197</v>
      </c>
      <c r="D1908" s="10" t="s">
        <v>660</v>
      </c>
      <c r="E1908" s="10" t="s">
        <v>660</v>
      </c>
      <c r="F1908" s="10" t="s">
        <v>20194</v>
      </c>
      <c r="G1908" s="10" t="s">
        <v>660</v>
      </c>
      <c r="H1908" s="10" t="s">
        <v>20194</v>
      </c>
      <c r="I1908" s="11"/>
      <c r="J1908" s="12">
        <v>0.01</v>
      </c>
      <c r="K1908" s="47">
        <v>18542.630399999998</v>
      </c>
      <c r="L1908" s="39" t="s">
        <v>46</v>
      </c>
      <c r="M1908" s="41">
        <v>0</v>
      </c>
      <c r="N1908" s="47">
        <f t="shared" si="58"/>
        <v>18542.630399999998</v>
      </c>
      <c r="O1908" s="39" t="s">
        <v>39</v>
      </c>
      <c r="P1908" s="13" t="s">
        <v>647</v>
      </c>
      <c r="Q1908" s="40" t="s">
        <v>647</v>
      </c>
      <c r="R1908" s="40" t="s">
        <v>647</v>
      </c>
      <c r="S1908" s="40" t="s">
        <v>647</v>
      </c>
      <c r="T1908" s="39" t="s">
        <v>647</v>
      </c>
      <c r="U1908" s="40" t="s">
        <v>647</v>
      </c>
      <c r="V1908" s="55">
        <v>6428.1118719999995</v>
      </c>
      <c r="W1908" s="43" t="s">
        <v>46</v>
      </c>
      <c r="X1908" s="44">
        <v>0</v>
      </c>
      <c r="Y1908" s="55">
        <f t="shared" si="59"/>
        <v>6428.1118719999995</v>
      </c>
      <c r="Z1908" s="14" t="s">
        <v>39</v>
      </c>
      <c r="AA1908" s="45" t="s">
        <v>20195</v>
      </c>
      <c r="AB1908" s="45" t="s">
        <v>647</v>
      </c>
      <c r="AC1908" s="45" t="s">
        <v>647</v>
      </c>
      <c r="AD1908" s="45" t="s">
        <v>647</v>
      </c>
      <c r="AE1908" s="43" t="s">
        <v>647</v>
      </c>
      <c r="AF1908" s="45" t="s">
        <v>647</v>
      </c>
      <c r="AG1908" s="48">
        <v>1</v>
      </c>
    </row>
    <row r="1909" spans="1:33" s="1" customFormat="1" ht="24">
      <c r="A1909" s="46" t="s">
        <v>20198</v>
      </c>
      <c r="B1909" s="10" t="s">
        <v>660</v>
      </c>
      <c r="C1909" s="21" t="s">
        <v>20199</v>
      </c>
      <c r="D1909" s="10" t="s">
        <v>660</v>
      </c>
      <c r="E1909" s="10" t="s">
        <v>660</v>
      </c>
      <c r="F1909" s="10" t="s">
        <v>20194</v>
      </c>
      <c r="G1909" s="10" t="s">
        <v>660</v>
      </c>
      <c r="H1909" s="10" t="s">
        <v>20194</v>
      </c>
      <c r="I1909" s="11"/>
      <c r="J1909" s="12">
        <v>0.01</v>
      </c>
      <c r="K1909" s="47">
        <v>18542.630399999998</v>
      </c>
      <c r="L1909" s="39" t="s">
        <v>46</v>
      </c>
      <c r="M1909" s="41">
        <v>0</v>
      </c>
      <c r="N1909" s="47">
        <f t="shared" si="58"/>
        <v>18542.630399999998</v>
      </c>
      <c r="O1909" s="39" t="s">
        <v>39</v>
      </c>
      <c r="P1909" s="13" t="s">
        <v>647</v>
      </c>
      <c r="Q1909" s="40" t="s">
        <v>647</v>
      </c>
      <c r="R1909" s="40" t="s">
        <v>647</v>
      </c>
      <c r="S1909" s="40" t="s">
        <v>647</v>
      </c>
      <c r="T1909" s="39" t="s">
        <v>647</v>
      </c>
      <c r="U1909" s="40" t="s">
        <v>647</v>
      </c>
      <c r="V1909" s="55">
        <v>6428.1118719999995</v>
      </c>
      <c r="W1909" s="43" t="s">
        <v>46</v>
      </c>
      <c r="X1909" s="44">
        <v>0</v>
      </c>
      <c r="Y1909" s="55">
        <f t="shared" si="59"/>
        <v>6428.1118719999995</v>
      </c>
      <c r="Z1909" s="14" t="s">
        <v>39</v>
      </c>
      <c r="AA1909" s="45" t="s">
        <v>20195</v>
      </c>
      <c r="AB1909" s="45" t="s">
        <v>647</v>
      </c>
      <c r="AC1909" s="45" t="s">
        <v>647</v>
      </c>
      <c r="AD1909" s="45" t="s">
        <v>647</v>
      </c>
      <c r="AE1909" s="43" t="s">
        <v>647</v>
      </c>
      <c r="AF1909" s="45" t="s">
        <v>647</v>
      </c>
      <c r="AG1909" s="48">
        <v>1</v>
      </c>
    </row>
    <row r="1910" spans="1:33" s="1" customFormat="1" ht="24">
      <c r="A1910" s="46" t="s">
        <v>20200</v>
      </c>
      <c r="B1910" s="10" t="s">
        <v>660</v>
      </c>
      <c r="C1910" s="21" t="s">
        <v>20201</v>
      </c>
      <c r="D1910" s="10" t="s">
        <v>660</v>
      </c>
      <c r="E1910" s="10" t="s">
        <v>660</v>
      </c>
      <c r="F1910" s="10" t="s">
        <v>20194</v>
      </c>
      <c r="G1910" s="10" t="s">
        <v>660</v>
      </c>
      <c r="H1910" s="10" t="s">
        <v>20194</v>
      </c>
      <c r="I1910" s="11"/>
      <c r="J1910" s="12">
        <v>0.01</v>
      </c>
      <c r="K1910" s="47">
        <v>18542.630399999998</v>
      </c>
      <c r="L1910" s="39" t="s">
        <v>46</v>
      </c>
      <c r="M1910" s="41">
        <v>0</v>
      </c>
      <c r="N1910" s="47">
        <f t="shared" si="58"/>
        <v>18542.630399999998</v>
      </c>
      <c r="O1910" s="39" t="s">
        <v>39</v>
      </c>
      <c r="P1910" s="13" t="s">
        <v>647</v>
      </c>
      <c r="Q1910" s="40" t="s">
        <v>647</v>
      </c>
      <c r="R1910" s="40" t="s">
        <v>647</v>
      </c>
      <c r="S1910" s="40" t="s">
        <v>647</v>
      </c>
      <c r="T1910" s="39" t="s">
        <v>647</v>
      </c>
      <c r="U1910" s="40" t="s">
        <v>647</v>
      </c>
      <c r="V1910" s="55">
        <v>6428.1118719999995</v>
      </c>
      <c r="W1910" s="43" t="s">
        <v>46</v>
      </c>
      <c r="X1910" s="44">
        <v>0</v>
      </c>
      <c r="Y1910" s="55">
        <f t="shared" si="59"/>
        <v>6428.1118719999995</v>
      </c>
      <c r="Z1910" s="14" t="s">
        <v>39</v>
      </c>
      <c r="AA1910" s="45" t="s">
        <v>20195</v>
      </c>
      <c r="AB1910" s="45" t="s">
        <v>647</v>
      </c>
      <c r="AC1910" s="45" t="s">
        <v>647</v>
      </c>
      <c r="AD1910" s="45" t="s">
        <v>647</v>
      </c>
      <c r="AE1910" s="43" t="s">
        <v>647</v>
      </c>
      <c r="AF1910" s="45" t="s">
        <v>647</v>
      </c>
      <c r="AG1910" s="48">
        <v>1</v>
      </c>
    </row>
    <row r="1911" spans="1:33" s="1" customFormat="1" ht="24">
      <c r="A1911" s="46" t="s">
        <v>20202</v>
      </c>
      <c r="B1911" s="26" t="s">
        <v>660</v>
      </c>
      <c r="C1911" s="21" t="s">
        <v>20203</v>
      </c>
      <c r="D1911" s="56" t="s">
        <v>660</v>
      </c>
      <c r="E1911" s="27" t="s">
        <v>660</v>
      </c>
      <c r="F1911" s="10" t="s">
        <v>20194</v>
      </c>
      <c r="G1911" s="57" t="s">
        <v>660</v>
      </c>
      <c r="H1911" s="10" t="s">
        <v>20194</v>
      </c>
      <c r="I1911" s="11"/>
      <c r="J1911" s="12">
        <v>0.01</v>
      </c>
      <c r="K1911" s="47">
        <v>18542.630399999998</v>
      </c>
      <c r="L1911" s="39" t="s">
        <v>46</v>
      </c>
      <c r="M1911" s="41">
        <v>0</v>
      </c>
      <c r="N1911" s="47">
        <f t="shared" si="58"/>
        <v>18542.630399999998</v>
      </c>
      <c r="O1911" s="39" t="s">
        <v>39</v>
      </c>
      <c r="P1911" s="13" t="s">
        <v>647</v>
      </c>
      <c r="Q1911" s="40" t="s">
        <v>647</v>
      </c>
      <c r="R1911" s="40" t="s">
        <v>647</v>
      </c>
      <c r="S1911" s="40" t="s">
        <v>647</v>
      </c>
      <c r="T1911" s="39" t="s">
        <v>647</v>
      </c>
      <c r="U1911" s="40" t="s">
        <v>647</v>
      </c>
      <c r="V1911" s="55">
        <v>6428.1118719999995</v>
      </c>
      <c r="W1911" s="43" t="s">
        <v>46</v>
      </c>
      <c r="X1911" s="44">
        <v>0</v>
      </c>
      <c r="Y1911" s="55">
        <f t="shared" si="59"/>
        <v>6428.1118719999995</v>
      </c>
      <c r="Z1911" s="14" t="s">
        <v>39</v>
      </c>
      <c r="AA1911" s="45" t="s">
        <v>20195</v>
      </c>
      <c r="AB1911" s="45" t="s">
        <v>647</v>
      </c>
      <c r="AC1911" s="45" t="s">
        <v>647</v>
      </c>
      <c r="AD1911" s="45" t="s">
        <v>647</v>
      </c>
      <c r="AE1911" s="43" t="s">
        <v>647</v>
      </c>
      <c r="AF1911" s="45" t="s">
        <v>647</v>
      </c>
      <c r="AG1911" s="48">
        <v>1</v>
      </c>
    </row>
    <row r="1912" spans="1:33" s="1" customFormat="1" ht="24">
      <c r="A1912" s="46" t="s">
        <v>20204</v>
      </c>
      <c r="B1912" s="26" t="s">
        <v>660</v>
      </c>
      <c r="C1912" s="21" t="s">
        <v>20205</v>
      </c>
      <c r="D1912" s="56" t="s">
        <v>660</v>
      </c>
      <c r="E1912" s="27" t="s">
        <v>660</v>
      </c>
      <c r="F1912" s="10" t="s">
        <v>20194</v>
      </c>
      <c r="G1912" s="57" t="s">
        <v>660</v>
      </c>
      <c r="H1912" s="10" t="s">
        <v>20194</v>
      </c>
      <c r="I1912" s="11"/>
      <c r="J1912" s="12">
        <v>0.01</v>
      </c>
      <c r="K1912" s="47">
        <v>18542.630399999998</v>
      </c>
      <c r="L1912" s="39" t="s">
        <v>46</v>
      </c>
      <c r="M1912" s="41">
        <v>0</v>
      </c>
      <c r="N1912" s="47">
        <f t="shared" si="58"/>
        <v>18542.630399999998</v>
      </c>
      <c r="O1912" s="39" t="s">
        <v>39</v>
      </c>
      <c r="P1912" s="13" t="s">
        <v>647</v>
      </c>
      <c r="Q1912" s="40" t="s">
        <v>647</v>
      </c>
      <c r="R1912" s="40" t="s">
        <v>647</v>
      </c>
      <c r="S1912" s="40" t="s">
        <v>647</v>
      </c>
      <c r="T1912" s="39" t="s">
        <v>647</v>
      </c>
      <c r="U1912" s="40" t="s">
        <v>647</v>
      </c>
      <c r="V1912" s="55">
        <v>6428.1118719999995</v>
      </c>
      <c r="W1912" s="43" t="s">
        <v>46</v>
      </c>
      <c r="X1912" s="44">
        <v>0</v>
      </c>
      <c r="Y1912" s="55">
        <f t="shared" si="59"/>
        <v>6428.1118719999995</v>
      </c>
      <c r="Z1912" s="14" t="s">
        <v>39</v>
      </c>
      <c r="AA1912" s="45" t="s">
        <v>20195</v>
      </c>
      <c r="AB1912" s="45" t="s">
        <v>647</v>
      </c>
      <c r="AC1912" s="45" t="s">
        <v>647</v>
      </c>
      <c r="AD1912" s="45" t="s">
        <v>647</v>
      </c>
      <c r="AE1912" s="43" t="s">
        <v>647</v>
      </c>
      <c r="AF1912" s="45" t="s">
        <v>647</v>
      </c>
      <c r="AG1912" s="48">
        <v>1</v>
      </c>
    </row>
    <row r="1913" spans="1:33" s="1" customFormat="1" ht="24">
      <c r="A1913" s="46" t="s">
        <v>20206</v>
      </c>
      <c r="B1913" s="26" t="s">
        <v>660</v>
      </c>
      <c r="C1913" s="21" t="s">
        <v>20207</v>
      </c>
      <c r="D1913" s="56" t="s">
        <v>660</v>
      </c>
      <c r="E1913" s="27" t="s">
        <v>660</v>
      </c>
      <c r="F1913" s="10" t="s">
        <v>20194</v>
      </c>
      <c r="G1913" s="57" t="s">
        <v>660</v>
      </c>
      <c r="H1913" s="10" t="s">
        <v>20194</v>
      </c>
      <c r="I1913" s="11"/>
      <c r="J1913" s="12">
        <v>0.01</v>
      </c>
      <c r="K1913" s="47">
        <v>18542.630399999998</v>
      </c>
      <c r="L1913" s="39" t="s">
        <v>46</v>
      </c>
      <c r="M1913" s="41">
        <v>0</v>
      </c>
      <c r="N1913" s="47">
        <f t="shared" si="58"/>
        <v>18542.630399999998</v>
      </c>
      <c r="O1913" s="39" t="s">
        <v>39</v>
      </c>
      <c r="P1913" s="13" t="s">
        <v>647</v>
      </c>
      <c r="Q1913" s="40" t="s">
        <v>647</v>
      </c>
      <c r="R1913" s="40" t="s">
        <v>647</v>
      </c>
      <c r="S1913" s="40" t="s">
        <v>647</v>
      </c>
      <c r="T1913" s="39" t="s">
        <v>647</v>
      </c>
      <c r="U1913" s="40" t="s">
        <v>647</v>
      </c>
      <c r="V1913" s="55">
        <v>6428.1118719999995</v>
      </c>
      <c r="W1913" s="43" t="s">
        <v>46</v>
      </c>
      <c r="X1913" s="44">
        <v>0</v>
      </c>
      <c r="Y1913" s="55">
        <f t="shared" si="59"/>
        <v>6428.1118719999995</v>
      </c>
      <c r="Z1913" s="14" t="s">
        <v>39</v>
      </c>
      <c r="AA1913" s="45" t="s">
        <v>20195</v>
      </c>
      <c r="AB1913" s="45" t="s">
        <v>647</v>
      </c>
      <c r="AC1913" s="45" t="s">
        <v>647</v>
      </c>
      <c r="AD1913" s="45" t="s">
        <v>647</v>
      </c>
      <c r="AE1913" s="43" t="s">
        <v>647</v>
      </c>
      <c r="AF1913" s="45" t="s">
        <v>647</v>
      </c>
      <c r="AG1913" s="48">
        <v>1</v>
      </c>
    </row>
    <row r="1914" spans="1:33" s="1" customFormat="1" ht="24">
      <c r="A1914" s="46" t="s">
        <v>20208</v>
      </c>
      <c r="B1914" s="26" t="s">
        <v>660</v>
      </c>
      <c r="C1914" s="21" t="s">
        <v>20209</v>
      </c>
      <c r="D1914" s="56" t="s">
        <v>660</v>
      </c>
      <c r="E1914" s="27" t="s">
        <v>660</v>
      </c>
      <c r="F1914" s="10" t="s">
        <v>20194</v>
      </c>
      <c r="G1914" s="57" t="s">
        <v>660</v>
      </c>
      <c r="H1914" s="10" t="s">
        <v>20194</v>
      </c>
      <c r="I1914" s="11"/>
      <c r="J1914" s="12">
        <v>0.01</v>
      </c>
      <c r="K1914" s="47">
        <v>18542.630399999998</v>
      </c>
      <c r="L1914" s="39" t="s">
        <v>46</v>
      </c>
      <c r="M1914" s="41">
        <v>0</v>
      </c>
      <c r="N1914" s="47">
        <f t="shared" si="58"/>
        <v>18542.630399999998</v>
      </c>
      <c r="O1914" s="39" t="s">
        <v>39</v>
      </c>
      <c r="P1914" s="13" t="s">
        <v>647</v>
      </c>
      <c r="Q1914" s="40" t="s">
        <v>647</v>
      </c>
      <c r="R1914" s="40" t="s">
        <v>647</v>
      </c>
      <c r="S1914" s="40" t="s">
        <v>647</v>
      </c>
      <c r="T1914" s="39" t="s">
        <v>647</v>
      </c>
      <c r="U1914" s="40" t="s">
        <v>647</v>
      </c>
      <c r="V1914" s="55">
        <v>6428.1118719999995</v>
      </c>
      <c r="W1914" s="43" t="s">
        <v>46</v>
      </c>
      <c r="X1914" s="44">
        <v>0</v>
      </c>
      <c r="Y1914" s="55">
        <f t="shared" si="59"/>
        <v>6428.1118719999995</v>
      </c>
      <c r="Z1914" s="14" t="s">
        <v>39</v>
      </c>
      <c r="AA1914" s="45" t="s">
        <v>20195</v>
      </c>
      <c r="AB1914" s="45" t="s">
        <v>647</v>
      </c>
      <c r="AC1914" s="45" t="s">
        <v>647</v>
      </c>
      <c r="AD1914" s="45" t="s">
        <v>647</v>
      </c>
      <c r="AE1914" s="43" t="s">
        <v>647</v>
      </c>
      <c r="AF1914" s="45" t="s">
        <v>647</v>
      </c>
      <c r="AG1914" s="48">
        <v>1</v>
      </c>
    </row>
    <row r="1915" spans="1:33" s="1" customFormat="1" ht="24">
      <c r="A1915" s="46" t="s">
        <v>20210</v>
      </c>
      <c r="B1915" s="26" t="s">
        <v>660</v>
      </c>
      <c r="C1915" s="21" t="s">
        <v>20211</v>
      </c>
      <c r="D1915" s="56" t="s">
        <v>660</v>
      </c>
      <c r="E1915" s="27" t="s">
        <v>660</v>
      </c>
      <c r="F1915" s="10" t="s">
        <v>20194</v>
      </c>
      <c r="G1915" s="57" t="s">
        <v>660</v>
      </c>
      <c r="H1915" s="10" t="s">
        <v>20194</v>
      </c>
      <c r="I1915" s="11"/>
      <c r="J1915" s="12">
        <v>0.01</v>
      </c>
      <c r="K1915" s="47">
        <v>18542.630399999998</v>
      </c>
      <c r="L1915" s="39" t="s">
        <v>46</v>
      </c>
      <c r="M1915" s="41">
        <v>0</v>
      </c>
      <c r="N1915" s="47">
        <f t="shared" si="58"/>
        <v>18542.630399999998</v>
      </c>
      <c r="O1915" s="39" t="s">
        <v>39</v>
      </c>
      <c r="P1915" s="13" t="s">
        <v>647</v>
      </c>
      <c r="Q1915" s="40" t="s">
        <v>647</v>
      </c>
      <c r="R1915" s="40" t="s">
        <v>647</v>
      </c>
      <c r="S1915" s="40" t="s">
        <v>647</v>
      </c>
      <c r="T1915" s="39" t="s">
        <v>647</v>
      </c>
      <c r="U1915" s="40" t="s">
        <v>647</v>
      </c>
      <c r="V1915" s="55">
        <v>6428.1118719999995</v>
      </c>
      <c r="W1915" s="43" t="s">
        <v>46</v>
      </c>
      <c r="X1915" s="44">
        <v>0</v>
      </c>
      <c r="Y1915" s="55">
        <f t="shared" si="59"/>
        <v>6428.1118719999995</v>
      </c>
      <c r="Z1915" s="14" t="s">
        <v>39</v>
      </c>
      <c r="AA1915" s="45" t="s">
        <v>647</v>
      </c>
      <c r="AB1915" s="45" t="s">
        <v>647</v>
      </c>
      <c r="AC1915" s="45" t="s">
        <v>647</v>
      </c>
      <c r="AD1915" s="45" t="s">
        <v>647</v>
      </c>
      <c r="AE1915" s="43" t="s">
        <v>647</v>
      </c>
      <c r="AF1915" s="45" t="s">
        <v>647</v>
      </c>
      <c r="AG1915" s="48">
        <v>1</v>
      </c>
    </row>
    <row r="1916" spans="1:33" s="1" customFormat="1" ht="24">
      <c r="A1916" s="46" t="s">
        <v>20212</v>
      </c>
      <c r="B1916" s="10" t="s">
        <v>20213</v>
      </c>
      <c r="C1916" s="21" t="s">
        <v>20214</v>
      </c>
      <c r="D1916" s="10" t="s">
        <v>464</v>
      </c>
      <c r="E1916" s="10" t="s">
        <v>79</v>
      </c>
      <c r="F1916" s="10" t="s">
        <v>14444</v>
      </c>
      <c r="G1916" s="10" t="s">
        <v>45</v>
      </c>
      <c r="H1916" s="10" t="s">
        <v>44</v>
      </c>
      <c r="I1916" s="11"/>
      <c r="J1916" s="10">
        <v>7.9470198675496706E-3</v>
      </c>
      <c r="K1916" s="47">
        <v>2892.6503423999998</v>
      </c>
      <c r="L1916" s="39" t="s">
        <v>46</v>
      </c>
      <c r="M1916" s="41">
        <v>0</v>
      </c>
      <c r="N1916" s="47">
        <f t="shared" si="58"/>
        <v>2892.6503423999998</v>
      </c>
      <c r="O1916" s="39" t="s">
        <v>20215</v>
      </c>
      <c r="P1916" s="13" t="s">
        <v>20216</v>
      </c>
      <c r="Q1916" s="40" t="s">
        <v>20217</v>
      </c>
      <c r="R1916" s="40" t="s">
        <v>20218</v>
      </c>
      <c r="S1916" s="40" t="s">
        <v>1090</v>
      </c>
      <c r="T1916" s="39" t="s">
        <v>613</v>
      </c>
      <c r="U1916" s="40" t="s">
        <v>20219</v>
      </c>
      <c r="V1916" s="55">
        <v>2262.2009088</v>
      </c>
      <c r="W1916" s="43" t="s">
        <v>46</v>
      </c>
      <c r="X1916" s="44">
        <v>0</v>
      </c>
      <c r="Y1916" s="55">
        <f t="shared" si="59"/>
        <v>2262.2009088</v>
      </c>
      <c r="Z1916" s="14" t="s">
        <v>39</v>
      </c>
      <c r="AA1916" s="45" t="s">
        <v>20220</v>
      </c>
      <c r="AB1916" s="45" t="s">
        <v>20221</v>
      </c>
      <c r="AC1916" s="45" t="s">
        <v>20222</v>
      </c>
      <c r="AD1916" s="45" t="s">
        <v>55</v>
      </c>
      <c r="AE1916" s="43" t="s">
        <v>613</v>
      </c>
      <c r="AF1916" s="45" t="s">
        <v>20223</v>
      </c>
      <c r="AG1916" s="48">
        <v>1</v>
      </c>
    </row>
    <row r="1917" spans="1:33" s="1" customFormat="1" ht="24">
      <c r="A1917" s="10" t="s">
        <v>20224</v>
      </c>
      <c r="B1917" s="10" t="s">
        <v>20213</v>
      </c>
      <c r="C1917" s="21" t="s">
        <v>20214</v>
      </c>
      <c r="D1917" s="10" t="s">
        <v>598</v>
      </c>
      <c r="E1917" s="10" t="s">
        <v>79</v>
      </c>
      <c r="F1917" s="10" t="s">
        <v>14444</v>
      </c>
      <c r="G1917" s="10" t="s">
        <v>45</v>
      </c>
      <c r="H1917" s="10" t="s">
        <v>44</v>
      </c>
      <c r="I1917" s="11"/>
      <c r="J1917" s="10">
        <v>7.9470198675496689E-3</v>
      </c>
      <c r="K1917" s="47">
        <v>12098.448248319999</v>
      </c>
      <c r="L1917" s="39" t="s">
        <v>46</v>
      </c>
      <c r="M1917" s="41">
        <v>0</v>
      </c>
      <c r="N1917" s="47">
        <f t="shared" si="58"/>
        <v>12098.448248319999</v>
      </c>
      <c r="O1917" s="39" t="s">
        <v>20215</v>
      </c>
      <c r="P1917" s="13" t="s">
        <v>20225</v>
      </c>
      <c r="Q1917" s="40" t="s">
        <v>20226</v>
      </c>
      <c r="R1917" s="40" t="s">
        <v>20227</v>
      </c>
      <c r="S1917" s="40" t="s">
        <v>382</v>
      </c>
      <c r="T1917" s="39" t="s">
        <v>125</v>
      </c>
      <c r="U1917" s="40" t="s">
        <v>20228</v>
      </c>
      <c r="V1917" s="55">
        <v>6937.4161203200001</v>
      </c>
      <c r="W1917" s="43" t="s">
        <v>46</v>
      </c>
      <c r="X1917" s="44">
        <v>0</v>
      </c>
      <c r="Y1917" s="55">
        <f t="shared" si="59"/>
        <v>6937.4161203200001</v>
      </c>
      <c r="Z1917" s="14" t="s">
        <v>39</v>
      </c>
      <c r="AA1917" s="45" t="s">
        <v>20229</v>
      </c>
      <c r="AB1917" s="45" t="s">
        <v>20230</v>
      </c>
      <c r="AC1917" s="45" t="s">
        <v>20231</v>
      </c>
      <c r="AD1917" s="45" t="s">
        <v>55</v>
      </c>
      <c r="AE1917" s="43" t="s">
        <v>613</v>
      </c>
      <c r="AF1917" s="45" t="s">
        <v>20232</v>
      </c>
      <c r="AG1917" s="48">
        <v>1</v>
      </c>
    </row>
    <row r="1918" spans="1:33" s="1" customFormat="1" ht="24">
      <c r="A1918" s="10" t="s">
        <v>20233</v>
      </c>
      <c r="B1918" s="10" t="s">
        <v>20234</v>
      </c>
      <c r="C1918" s="21" t="s">
        <v>20235</v>
      </c>
      <c r="D1918" s="10" t="s">
        <v>1889</v>
      </c>
      <c r="E1918" s="10" t="s">
        <v>79</v>
      </c>
      <c r="F1918" s="10" t="s">
        <v>44</v>
      </c>
      <c r="G1918" s="10" t="s">
        <v>45</v>
      </c>
      <c r="H1918" s="10" t="s">
        <v>44</v>
      </c>
      <c r="I1918" s="11"/>
      <c r="J1918" s="10">
        <v>7.9470198675496689E-3</v>
      </c>
      <c r="K1918" s="47">
        <v>6707.4875033600001</v>
      </c>
      <c r="L1918" s="39" t="s">
        <v>46</v>
      </c>
      <c r="M1918" s="41">
        <v>0</v>
      </c>
      <c r="N1918" s="47">
        <f t="shared" si="58"/>
        <v>6707.4875033600001</v>
      </c>
      <c r="O1918" s="39" t="s">
        <v>20215</v>
      </c>
      <c r="P1918" s="13" t="s">
        <v>20236</v>
      </c>
      <c r="Q1918" s="40" t="s">
        <v>20237</v>
      </c>
      <c r="R1918" s="40" t="s">
        <v>20238</v>
      </c>
      <c r="S1918" s="40" t="s">
        <v>20239</v>
      </c>
      <c r="T1918" s="39" t="s">
        <v>395</v>
      </c>
      <c r="U1918" s="40" t="s">
        <v>20240</v>
      </c>
      <c r="V1918" s="55">
        <v>3661.55141632</v>
      </c>
      <c r="W1918" s="43" t="s">
        <v>46</v>
      </c>
      <c r="X1918" s="44">
        <v>0</v>
      </c>
      <c r="Y1918" s="55">
        <f t="shared" si="59"/>
        <v>3661.55141632</v>
      </c>
      <c r="Z1918" s="14" t="s">
        <v>39</v>
      </c>
      <c r="AA1918" s="45" t="s">
        <v>20241</v>
      </c>
      <c r="AB1918" s="45" t="s">
        <v>20242</v>
      </c>
      <c r="AC1918" s="45" t="s">
        <v>20243</v>
      </c>
      <c r="AD1918" s="45" t="s">
        <v>55</v>
      </c>
      <c r="AE1918" s="43" t="s">
        <v>395</v>
      </c>
      <c r="AF1918" s="45" t="s">
        <v>20244</v>
      </c>
      <c r="AG1918" s="48">
        <v>1</v>
      </c>
    </row>
    <row r="1919" spans="1:33" s="1" customFormat="1" ht="29.25">
      <c r="A1919" s="10" t="s">
        <v>20245</v>
      </c>
      <c r="B1919" s="10" t="s">
        <v>224</v>
      </c>
      <c r="C1919" s="21" t="s">
        <v>225</v>
      </c>
      <c r="D1919" s="10" t="s">
        <v>552</v>
      </c>
      <c r="E1919" s="10" t="s">
        <v>133</v>
      </c>
      <c r="F1919" s="10" t="s">
        <v>6757</v>
      </c>
      <c r="G1919" s="10" t="s">
        <v>135</v>
      </c>
      <c r="H1919" s="10" t="s">
        <v>136</v>
      </c>
      <c r="I1919" s="11"/>
      <c r="J1919" s="10">
        <v>7.9470198675496689E-3</v>
      </c>
      <c r="K1919" s="47">
        <v>32916.877486079997</v>
      </c>
      <c r="L1919" s="39" t="s">
        <v>46</v>
      </c>
      <c r="M1919" s="41">
        <v>0</v>
      </c>
      <c r="N1919" s="47">
        <f t="shared" si="58"/>
        <v>32916.877486079997</v>
      </c>
      <c r="O1919" s="39" t="s">
        <v>20215</v>
      </c>
      <c r="P1919" s="13" t="s">
        <v>279</v>
      </c>
      <c r="Q1919" s="40" t="s">
        <v>280</v>
      </c>
      <c r="R1919" s="40" t="s">
        <v>20246</v>
      </c>
      <c r="S1919" s="40" t="s">
        <v>282</v>
      </c>
      <c r="T1919" s="39" t="s">
        <v>152</v>
      </c>
      <c r="U1919" s="40" t="s">
        <v>283</v>
      </c>
      <c r="V1919" s="55">
        <v>12672.03361536</v>
      </c>
      <c r="W1919" s="43" t="s">
        <v>46</v>
      </c>
      <c r="X1919" s="44">
        <v>0</v>
      </c>
      <c r="Y1919" s="55">
        <f t="shared" si="59"/>
        <v>12672.03361536</v>
      </c>
      <c r="Z1919" s="14" t="s">
        <v>39</v>
      </c>
      <c r="AA1919" s="45" t="s">
        <v>20247</v>
      </c>
      <c r="AB1919" s="45" t="s">
        <v>20248</v>
      </c>
      <c r="AC1919" s="45" t="s">
        <v>281</v>
      </c>
      <c r="AD1919" s="45" t="s">
        <v>271</v>
      </c>
      <c r="AE1919" s="43" t="s">
        <v>288</v>
      </c>
      <c r="AF1919" s="45" t="s">
        <v>20249</v>
      </c>
      <c r="AG1919" s="48">
        <v>1</v>
      </c>
    </row>
    <row r="1920" spans="1:33" s="1" customFormat="1" ht="24">
      <c r="A1920" s="10" t="s">
        <v>20250</v>
      </c>
      <c r="B1920" s="10" t="s">
        <v>224</v>
      </c>
      <c r="C1920" s="21" t="s">
        <v>225</v>
      </c>
      <c r="D1920" s="10" t="s">
        <v>20251</v>
      </c>
      <c r="E1920" s="10" t="s">
        <v>79</v>
      </c>
      <c r="F1920" s="10" t="s">
        <v>14444</v>
      </c>
      <c r="G1920" s="10" t="s">
        <v>45</v>
      </c>
      <c r="H1920" s="10" t="s">
        <v>44</v>
      </c>
      <c r="I1920" s="11"/>
      <c r="J1920" s="10">
        <v>7.9470198675496689E-3</v>
      </c>
      <c r="K1920" s="47">
        <v>583.47476991999997</v>
      </c>
      <c r="L1920" s="39" t="s">
        <v>46</v>
      </c>
      <c r="M1920" s="41">
        <v>0</v>
      </c>
      <c r="N1920" s="47">
        <f t="shared" si="58"/>
        <v>583.47476991999997</v>
      </c>
      <c r="O1920" s="39" t="s">
        <v>20215</v>
      </c>
      <c r="P1920" s="13" t="s">
        <v>20252</v>
      </c>
      <c r="Q1920" s="40" t="s">
        <v>20253</v>
      </c>
      <c r="R1920" s="40" t="s">
        <v>20254</v>
      </c>
      <c r="S1920" s="40" t="s">
        <v>995</v>
      </c>
      <c r="T1920" s="39" t="s">
        <v>266</v>
      </c>
      <c r="U1920" s="40" t="s">
        <v>20255</v>
      </c>
      <c r="V1920" s="55">
        <v>295.44591104</v>
      </c>
      <c r="W1920" s="43" t="s">
        <v>46</v>
      </c>
      <c r="X1920" s="44">
        <v>0</v>
      </c>
      <c r="Y1920" s="55">
        <f t="shared" si="59"/>
        <v>295.44591104</v>
      </c>
      <c r="Z1920" s="14" t="s">
        <v>39</v>
      </c>
      <c r="AA1920" s="45" t="s">
        <v>20256</v>
      </c>
      <c r="AB1920" s="45" t="s">
        <v>20257</v>
      </c>
      <c r="AC1920" s="45" t="s">
        <v>20258</v>
      </c>
      <c r="AD1920" s="45" t="s">
        <v>55</v>
      </c>
      <c r="AE1920" s="43" t="s">
        <v>266</v>
      </c>
      <c r="AF1920" s="45" t="s">
        <v>20259</v>
      </c>
      <c r="AG1920" s="48">
        <v>1</v>
      </c>
    </row>
    <row r="1921" spans="1:33" s="1" customFormat="1" ht="29.25">
      <c r="A1921" s="10" t="s">
        <v>20260</v>
      </c>
      <c r="B1921" s="10" t="s">
        <v>291</v>
      </c>
      <c r="C1921" s="21" t="s">
        <v>20261</v>
      </c>
      <c r="D1921" s="10" t="s">
        <v>20262</v>
      </c>
      <c r="E1921" s="10" t="s">
        <v>79</v>
      </c>
      <c r="F1921" s="10" t="s">
        <v>14444</v>
      </c>
      <c r="G1921" s="10" t="s">
        <v>45</v>
      </c>
      <c r="H1921" s="10" t="s">
        <v>44</v>
      </c>
      <c r="I1921" s="11"/>
      <c r="J1921" s="10">
        <v>7.9470198675496689E-3</v>
      </c>
      <c r="K1921" s="47">
        <v>2274.5626623999997</v>
      </c>
      <c r="L1921" s="39" t="s">
        <v>46</v>
      </c>
      <c r="M1921" s="41">
        <v>0</v>
      </c>
      <c r="N1921" s="47">
        <f t="shared" si="58"/>
        <v>2274.5626623999997</v>
      </c>
      <c r="O1921" s="39" t="s">
        <v>20215</v>
      </c>
      <c r="P1921" s="13" t="s">
        <v>20263</v>
      </c>
      <c r="Q1921" s="40" t="s">
        <v>20264</v>
      </c>
      <c r="R1921" s="40" t="s">
        <v>20265</v>
      </c>
      <c r="S1921" s="40" t="s">
        <v>3530</v>
      </c>
      <c r="T1921" s="39" t="s">
        <v>84</v>
      </c>
      <c r="U1921" s="40" t="s">
        <v>20266</v>
      </c>
      <c r="V1921" s="55">
        <v>1255.9541657599998</v>
      </c>
      <c r="W1921" s="43" t="s">
        <v>46</v>
      </c>
      <c r="X1921" s="44">
        <v>0</v>
      </c>
      <c r="Y1921" s="55">
        <f t="shared" si="59"/>
        <v>1255.9541657599998</v>
      </c>
      <c r="Z1921" s="14" t="s">
        <v>39</v>
      </c>
      <c r="AA1921" s="45" t="s">
        <v>20267</v>
      </c>
      <c r="AB1921" s="45" t="s">
        <v>20268</v>
      </c>
      <c r="AC1921" s="45" t="s">
        <v>20269</v>
      </c>
      <c r="AD1921" s="45" t="s">
        <v>55</v>
      </c>
      <c r="AE1921" s="43" t="s">
        <v>84</v>
      </c>
      <c r="AF1921" s="45" t="s">
        <v>20270</v>
      </c>
      <c r="AG1921" s="48">
        <v>1</v>
      </c>
    </row>
    <row r="1922" spans="1:33" s="1" customFormat="1" ht="24">
      <c r="A1922" s="10" t="s">
        <v>20271</v>
      </c>
      <c r="B1922" s="10" t="s">
        <v>291</v>
      </c>
      <c r="C1922" s="21" t="s">
        <v>389</v>
      </c>
      <c r="D1922" s="10" t="s">
        <v>20272</v>
      </c>
      <c r="E1922" s="10" t="s">
        <v>79</v>
      </c>
      <c r="F1922" s="10" t="s">
        <v>14444</v>
      </c>
      <c r="G1922" s="10" t="s">
        <v>45</v>
      </c>
      <c r="H1922" s="10" t="s">
        <v>44</v>
      </c>
      <c r="I1922" s="11"/>
      <c r="J1922" s="10">
        <v>7.9470198675496689E-3</v>
      </c>
      <c r="K1922" s="47">
        <v>5672.8087270400001</v>
      </c>
      <c r="L1922" s="39" t="s">
        <v>46</v>
      </c>
      <c r="M1922" s="41">
        <v>0</v>
      </c>
      <c r="N1922" s="47">
        <f t="shared" si="58"/>
        <v>5672.8087270400001</v>
      </c>
      <c r="O1922" s="39" t="s">
        <v>20215</v>
      </c>
      <c r="P1922" s="13" t="s">
        <v>20273</v>
      </c>
      <c r="Q1922" s="40" t="s">
        <v>20274</v>
      </c>
      <c r="R1922" s="40" t="s">
        <v>20275</v>
      </c>
      <c r="S1922" s="40" t="s">
        <v>15611</v>
      </c>
      <c r="T1922" s="39" t="s">
        <v>3291</v>
      </c>
      <c r="U1922" s="40" t="s">
        <v>20276</v>
      </c>
      <c r="V1922" s="55">
        <v>3003.9061247999998</v>
      </c>
      <c r="W1922" s="43" t="s">
        <v>46</v>
      </c>
      <c r="X1922" s="44">
        <v>0</v>
      </c>
      <c r="Y1922" s="55">
        <f t="shared" si="59"/>
        <v>3003.9061247999998</v>
      </c>
      <c r="Z1922" s="14" t="s">
        <v>39</v>
      </c>
      <c r="AA1922" s="45" t="s">
        <v>20277</v>
      </c>
      <c r="AB1922" s="45" t="s">
        <v>20278</v>
      </c>
      <c r="AC1922" s="45" t="s">
        <v>20279</v>
      </c>
      <c r="AD1922" s="45" t="s">
        <v>55</v>
      </c>
      <c r="AE1922" s="43" t="s">
        <v>3291</v>
      </c>
      <c r="AF1922" s="45" t="s">
        <v>20280</v>
      </c>
      <c r="AG1922" s="48">
        <v>1</v>
      </c>
    </row>
    <row r="1923" spans="1:33" s="1" customFormat="1" ht="24">
      <c r="A1923" s="10" t="s">
        <v>20281</v>
      </c>
      <c r="B1923" s="10" t="s">
        <v>354</v>
      </c>
      <c r="C1923" s="21" t="s">
        <v>20282</v>
      </c>
      <c r="D1923" s="10" t="s">
        <v>20283</v>
      </c>
      <c r="E1923" s="10" t="s">
        <v>79</v>
      </c>
      <c r="F1923" s="10" t="s">
        <v>14444</v>
      </c>
      <c r="G1923" s="10" t="s">
        <v>45</v>
      </c>
      <c r="H1923" s="10" t="s">
        <v>44</v>
      </c>
      <c r="I1923" s="11"/>
      <c r="J1923" s="10">
        <v>7.9470198675496689E-3</v>
      </c>
      <c r="K1923" s="47">
        <v>55.627891199999993</v>
      </c>
      <c r="L1923" s="39" t="s">
        <v>46</v>
      </c>
      <c r="M1923" s="41">
        <v>0</v>
      </c>
      <c r="N1923" s="47">
        <f t="shared" si="58"/>
        <v>55.627891199999993</v>
      </c>
      <c r="O1923" s="39" t="s">
        <v>20215</v>
      </c>
      <c r="P1923" s="13" t="s">
        <v>20284</v>
      </c>
      <c r="Q1923" s="40" t="s">
        <v>20285</v>
      </c>
      <c r="R1923" s="40" t="s">
        <v>20286</v>
      </c>
      <c r="S1923" s="40" t="s">
        <v>20287</v>
      </c>
      <c r="T1923" s="39" t="s">
        <v>2899</v>
      </c>
      <c r="U1923" s="40" t="s">
        <v>20288</v>
      </c>
      <c r="V1923" s="55">
        <v>1272.0244454399999</v>
      </c>
      <c r="W1923" s="43" t="s">
        <v>46</v>
      </c>
      <c r="X1923" s="44">
        <v>0</v>
      </c>
      <c r="Y1923" s="55">
        <f t="shared" si="59"/>
        <v>1272.0244454399999</v>
      </c>
      <c r="Z1923" s="14" t="s">
        <v>39</v>
      </c>
      <c r="AA1923" s="45" t="s">
        <v>20289</v>
      </c>
      <c r="AB1923" s="45" t="s">
        <v>20290</v>
      </c>
      <c r="AC1923" s="45" t="s">
        <v>20291</v>
      </c>
      <c r="AD1923" s="45" t="s">
        <v>55</v>
      </c>
      <c r="AE1923" s="43" t="s">
        <v>2899</v>
      </c>
      <c r="AF1923" s="45" t="s">
        <v>20292</v>
      </c>
      <c r="AG1923" s="48">
        <v>1</v>
      </c>
    </row>
    <row r="1924" spans="1:33" s="1" customFormat="1" ht="24" hidden="1">
      <c r="A1924" s="10" t="s">
        <v>20293</v>
      </c>
      <c r="B1924" s="10" t="s">
        <v>20294</v>
      </c>
      <c r="C1924" s="21" t="s">
        <v>20295</v>
      </c>
      <c r="D1924" s="10" t="s">
        <v>20296</v>
      </c>
      <c r="E1924" s="10" t="s">
        <v>79</v>
      </c>
      <c r="F1924" s="10" t="s">
        <v>14444</v>
      </c>
      <c r="G1924" s="10" t="s">
        <v>45</v>
      </c>
      <c r="H1924" s="10" t="s">
        <v>44</v>
      </c>
      <c r="I1924" s="11"/>
      <c r="J1924" s="10">
        <v>7.9470198675496689E-3</v>
      </c>
      <c r="K1924" s="47">
        <v>131508.04332288</v>
      </c>
      <c r="L1924" s="39" t="s">
        <v>46</v>
      </c>
      <c r="M1924" s="41">
        <v>0</v>
      </c>
      <c r="N1924" s="47">
        <f t="shared" si="58"/>
        <v>131508.04332288</v>
      </c>
      <c r="O1924" s="39" t="s">
        <v>20215</v>
      </c>
      <c r="P1924" s="13" t="s">
        <v>20297</v>
      </c>
      <c r="Q1924" s="40" t="s">
        <v>20298</v>
      </c>
      <c r="R1924" s="40" t="s">
        <v>20299</v>
      </c>
      <c r="S1924" s="40" t="s">
        <v>382</v>
      </c>
      <c r="T1924" s="39" t="s">
        <v>125</v>
      </c>
      <c r="U1924" s="40" t="s">
        <v>20300</v>
      </c>
      <c r="V1924" s="55">
        <v>2400.65254912</v>
      </c>
      <c r="W1924" s="43" t="s">
        <v>46</v>
      </c>
      <c r="X1924" s="44">
        <v>0</v>
      </c>
      <c r="Y1924" s="14">
        <f t="shared" si="59"/>
        <v>2400.65254912</v>
      </c>
      <c r="Z1924" s="14" t="s">
        <v>39</v>
      </c>
      <c r="AA1924" s="45" t="s">
        <v>20301</v>
      </c>
      <c r="AB1924" s="45" t="s">
        <v>20302</v>
      </c>
      <c r="AC1924" s="45" t="s">
        <v>20303</v>
      </c>
      <c r="AD1924" s="45" t="s">
        <v>55</v>
      </c>
      <c r="AE1924" s="43" t="s">
        <v>125</v>
      </c>
      <c r="AF1924" s="45" t="s">
        <v>20304</v>
      </c>
      <c r="AG1924" s="48">
        <v>0</v>
      </c>
    </row>
    <row r="1925" spans="1:33" s="1" customFormat="1" ht="24">
      <c r="A1925" s="10" t="s">
        <v>20305</v>
      </c>
      <c r="B1925" s="10" t="s">
        <v>20294</v>
      </c>
      <c r="C1925" s="21" t="s">
        <v>20295</v>
      </c>
      <c r="D1925" s="10" t="s">
        <v>356</v>
      </c>
      <c r="E1925" s="10" t="s">
        <v>79</v>
      </c>
      <c r="F1925" s="10" t="s">
        <v>14444</v>
      </c>
      <c r="G1925" s="10" t="s">
        <v>45</v>
      </c>
      <c r="H1925" s="10" t="s">
        <v>44</v>
      </c>
      <c r="I1925" s="11"/>
      <c r="J1925" s="10">
        <v>7.9470198675496689E-3</v>
      </c>
      <c r="K1925" s="47">
        <v>4186.9259443199999</v>
      </c>
      <c r="L1925" s="39" t="s">
        <v>46</v>
      </c>
      <c r="M1925" s="41">
        <v>0</v>
      </c>
      <c r="N1925" s="47">
        <f t="shared" si="58"/>
        <v>4186.9259443199999</v>
      </c>
      <c r="O1925" s="39" t="s">
        <v>20215</v>
      </c>
      <c r="P1925" s="13" t="s">
        <v>20306</v>
      </c>
      <c r="Q1925" s="40" t="s">
        <v>20307</v>
      </c>
      <c r="R1925" s="40" t="s">
        <v>20308</v>
      </c>
      <c r="S1925" s="40" t="s">
        <v>382</v>
      </c>
      <c r="T1925" s="39" t="s">
        <v>125</v>
      </c>
      <c r="U1925" s="40" t="s">
        <v>20309</v>
      </c>
      <c r="V1925" s="55">
        <v>2400.65254912</v>
      </c>
      <c r="W1925" s="43" t="s">
        <v>46</v>
      </c>
      <c r="X1925" s="44">
        <v>0</v>
      </c>
      <c r="Y1925" s="55">
        <f t="shared" si="59"/>
        <v>2400.65254912</v>
      </c>
      <c r="Z1925" s="14" t="s">
        <v>39</v>
      </c>
      <c r="AA1925" s="45" t="s">
        <v>20301</v>
      </c>
      <c r="AB1925" s="45" t="s">
        <v>20302</v>
      </c>
      <c r="AC1925" s="45" t="s">
        <v>20303</v>
      </c>
      <c r="AD1925" s="45" t="s">
        <v>55</v>
      </c>
      <c r="AE1925" s="43" t="s">
        <v>125</v>
      </c>
      <c r="AF1925" s="45" t="s">
        <v>20304</v>
      </c>
      <c r="AG1925" s="48">
        <v>1</v>
      </c>
    </row>
    <row r="1926" spans="1:33" s="1" customFormat="1" ht="24">
      <c r="A1926" s="10" t="s">
        <v>20310</v>
      </c>
      <c r="B1926" s="10" t="s">
        <v>291</v>
      </c>
      <c r="C1926" s="21" t="s">
        <v>414</v>
      </c>
      <c r="D1926" s="10" t="s">
        <v>20311</v>
      </c>
      <c r="E1926" s="10" t="s">
        <v>79</v>
      </c>
      <c r="F1926" s="10" t="s">
        <v>14444</v>
      </c>
      <c r="G1926" s="10" t="s">
        <v>45</v>
      </c>
      <c r="H1926" s="10" t="s">
        <v>44</v>
      </c>
      <c r="I1926" s="11"/>
      <c r="J1926" s="10">
        <v>7.9470198675496689E-3</v>
      </c>
      <c r="K1926" s="47">
        <v>1840.6651110400001</v>
      </c>
      <c r="L1926" s="39" t="s">
        <v>46</v>
      </c>
      <c r="M1926" s="41">
        <v>0</v>
      </c>
      <c r="N1926" s="47">
        <f t="shared" si="58"/>
        <v>1840.6651110400001</v>
      </c>
      <c r="O1926" s="39" t="s">
        <v>20215</v>
      </c>
      <c r="P1926" s="13" t="s">
        <v>20312</v>
      </c>
      <c r="Q1926" s="40" t="s">
        <v>20313</v>
      </c>
      <c r="R1926" s="40" t="s">
        <v>20314</v>
      </c>
      <c r="S1926" s="40" t="s">
        <v>1435</v>
      </c>
      <c r="T1926" s="39" t="s">
        <v>395</v>
      </c>
      <c r="U1926" s="40" t="s">
        <v>20315</v>
      </c>
      <c r="V1926" s="55">
        <v>958.03590400000007</v>
      </c>
      <c r="W1926" s="43" t="s">
        <v>46</v>
      </c>
      <c r="X1926" s="44">
        <v>0</v>
      </c>
      <c r="Y1926" s="55">
        <f t="shared" si="59"/>
        <v>958.03590400000007</v>
      </c>
      <c r="Z1926" s="14" t="s">
        <v>39</v>
      </c>
      <c r="AA1926" s="45" t="s">
        <v>20316</v>
      </c>
      <c r="AB1926" s="45" t="s">
        <v>20317</v>
      </c>
      <c r="AC1926" s="45" t="s">
        <v>20318</v>
      </c>
      <c r="AD1926" s="45" t="s">
        <v>55</v>
      </c>
      <c r="AE1926" s="43" t="s">
        <v>395</v>
      </c>
      <c r="AF1926" s="45" t="s">
        <v>20319</v>
      </c>
      <c r="AG1926" s="48">
        <v>1</v>
      </c>
    </row>
    <row r="1927" spans="1:33" s="1" customFormat="1" ht="99.75">
      <c r="A1927" s="10" t="s">
        <v>20320</v>
      </c>
      <c r="B1927" s="10" t="s">
        <v>452</v>
      </c>
      <c r="C1927" s="21" t="s">
        <v>453</v>
      </c>
      <c r="D1927" s="10" t="s">
        <v>1065</v>
      </c>
      <c r="E1927" s="10" t="s">
        <v>79</v>
      </c>
      <c r="F1927" s="10" t="s">
        <v>14444</v>
      </c>
      <c r="G1927" s="10" t="s">
        <v>45</v>
      </c>
      <c r="H1927" s="10" t="s">
        <v>44</v>
      </c>
      <c r="I1927" s="11"/>
      <c r="J1927" s="10">
        <v>7.9470198675496689E-3</v>
      </c>
      <c r="K1927" s="47">
        <v>3419.2610457599999</v>
      </c>
      <c r="L1927" s="39" t="s">
        <v>46</v>
      </c>
      <c r="M1927" s="41">
        <v>0</v>
      </c>
      <c r="N1927" s="47">
        <f t="shared" ref="N1927:N1990" si="60">+((K1927*M1927)+K1927)</f>
        <v>3419.2610457599999</v>
      </c>
      <c r="O1927" s="39" t="s">
        <v>20215</v>
      </c>
      <c r="P1927" s="13" t="s">
        <v>20321</v>
      </c>
      <c r="Q1927" s="40" t="s">
        <v>20322</v>
      </c>
      <c r="R1927" s="40" t="s">
        <v>20323</v>
      </c>
      <c r="S1927" s="40" t="s">
        <v>20324</v>
      </c>
      <c r="T1927" s="39" t="s">
        <v>125</v>
      </c>
      <c r="U1927" s="40" t="s">
        <v>20325</v>
      </c>
      <c r="V1927" s="55">
        <v>1960.5741209600001</v>
      </c>
      <c r="W1927" s="43" t="s">
        <v>46</v>
      </c>
      <c r="X1927" s="44">
        <v>0</v>
      </c>
      <c r="Y1927" s="55">
        <f t="shared" ref="Y1927:Y1990" si="61">+((V1927*X1927)+V1927)</f>
        <v>1960.5741209600001</v>
      </c>
      <c r="Z1927" s="14" t="s">
        <v>39</v>
      </c>
      <c r="AA1927" s="45" t="s">
        <v>20321</v>
      </c>
      <c r="AB1927" s="45" t="s">
        <v>20326</v>
      </c>
      <c r="AC1927" s="45" t="s">
        <v>20327</v>
      </c>
      <c r="AD1927" s="45" t="s">
        <v>55</v>
      </c>
      <c r="AE1927" s="43" t="s">
        <v>125</v>
      </c>
      <c r="AF1927" s="45" t="s">
        <v>20328</v>
      </c>
      <c r="AG1927" s="48">
        <v>1</v>
      </c>
    </row>
    <row r="1928" spans="1:33" s="1" customFormat="1">
      <c r="A1928" s="10" t="s">
        <v>20329</v>
      </c>
      <c r="B1928" s="10" t="s">
        <v>486</v>
      </c>
      <c r="C1928" s="21" t="s">
        <v>487</v>
      </c>
      <c r="D1928" s="10" t="s">
        <v>2325</v>
      </c>
      <c r="E1928" s="10" t="s">
        <v>61</v>
      </c>
      <c r="F1928" s="10" t="s">
        <v>62</v>
      </c>
      <c r="G1928" s="10" t="s">
        <v>45</v>
      </c>
      <c r="H1928" s="10" t="s">
        <v>63</v>
      </c>
      <c r="I1928" s="11"/>
      <c r="J1928" s="10">
        <v>7.9470198675496689E-3</v>
      </c>
      <c r="K1928" s="47">
        <v>391.86758911999999</v>
      </c>
      <c r="L1928" s="39" t="s">
        <v>46</v>
      </c>
      <c r="M1928" s="41">
        <v>0</v>
      </c>
      <c r="N1928" s="47">
        <f t="shared" si="60"/>
        <v>391.86758911999999</v>
      </c>
      <c r="O1928" s="39" t="s">
        <v>20215</v>
      </c>
      <c r="P1928" s="13" t="s">
        <v>20330</v>
      </c>
      <c r="Q1928" s="40" t="s">
        <v>20331</v>
      </c>
      <c r="R1928" s="40" t="s">
        <v>20332</v>
      </c>
      <c r="S1928" s="40" t="s">
        <v>20333</v>
      </c>
      <c r="T1928" s="39" t="s">
        <v>164</v>
      </c>
      <c r="U1928" s="40" t="s">
        <v>20334</v>
      </c>
      <c r="V1928" s="55">
        <v>77.879047680000014</v>
      </c>
      <c r="W1928" s="43" t="s">
        <v>46</v>
      </c>
      <c r="X1928" s="44">
        <v>0</v>
      </c>
      <c r="Y1928" s="55">
        <f t="shared" si="61"/>
        <v>77.879047680000014</v>
      </c>
      <c r="Z1928" s="14" t="s">
        <v>39</v>
      </c>
      <c r="AA1928" s="45" t="s">
        <v>20335</v>
      </c>
      <c r="AB1928" s="45" t="s">
        <v>20336</v>
      </c>
      <c r="AC1928" s="45" t="s">
        <v>20337</v>
      </c>
      <c r="AD1928" s="45" t="s">
        <v>8629</v>
      </c>
      <c r="AE1928" s="43" t="s">
        <v>948</v>
      </c>
      <c r="AF1928" s="45" t="s">
        <v>20338</v>
      </c>
      <c r="AG1928" s="48">
        <v>1</v>
      </c>
    </row>
    <row r="1929" spans="1:33" s="1" customFormat="1" ht="28.5" hidden="1">
      <c r="A1929" s="10" t="s">
        <v>20339</v>
      </c>
      <c r="B1929" s="10" t="s">
        <v>486</v>
      </c>
      <c r="C1929" s="21" t="s">
        <v>487</v>
      </c>
      <c r="D1929" s="10">
        <v>0.1</v>
      </c>
      <c r="E1929" s="10" t="s">
        <v>14504</v>
      </c>
      <c r="F1929" s="10" t="s">
        <v>62</v>
      </c>
      <c r="G1929" s="10" t="s">
        <v>2296</v>
      </c>
      <c r="H1929" s="10" t="s">
        <v>63</v>
      </c>
      <c r="I1929" s="11"/>
      <c r="J1929" s="10">
        <v>7.9470198675496689E-3</v>
      </c>
      <c r="K1929" s="47">
        <v>49447.0144</v>
      </c>
      <c r="L1929" s="39" t="s">
        <v>46</v>
      </c>
      <c r="M1929" s="41">
        <v>0</v>
      </c>
      <c r="N1929" s="47">
        <f t="shared" si="60"/>
        <v>49447.0144</v>
      </c>
      <c r="O1929" s="39" t="s">
        <v>20215</v>
      </c>
      <c r="P1929" s="13" t="s">
        <v>20340</v>
      </c>
      <c r="Q1929" s="40" t="s">
        <v>20341</v>
      </c>
      <c r="R1929" s="40" t="s">
        <v>20342</v>
      </c>
      <c r="S1929" s="40" t="s">
        <v>9454</v>
      </c>
      <c r="T1929" s="39" t="s">
        <v>613</v>
      </c>
      <c r="U1929" s="40" t="s">
        <v>20343</v>
      </c>
      <c r="V1929" s="55">
        <v>987.70411263999995</v>
      </c>
      <c r="W1929" s="43" t="s">
        <v>46</v>
      </c>
      <c r="X1929" s="44">
        <v>0</v>
      </c>
      <c r="Y1929" s="14">
        <f t="shared" si="61"/>
        <v>987.70411263999995</v>
      </c>
      <c r="Z1929" s="14" t="s">
        <v>39</v>
      </c>
      <c r="AA1929" s="45" t="s">
        <v>20344</v>
      </c>
      <c r="AB1929" s="45" t="s">
        <v>20345</v>
      </c>
      <c r="AC1929" s="45" t="s">
        <v>20346</v>
      </c>
      <c r="AD1929" s="45" t="s">
        <v>271</v>
      </c>
      <c r="AE1929" s="43" t="s">
        <v>547</v>
      </c>
      <c r="AF1929" s="45" t="s">
        <v>20347</v>
      </c>
      <c r="AG1929" s="48">
        <v>0</v>
      </c>
    </row>
    <row r="1930" spans="1:33" s="1" customFormat="1">
      <c r="A1930" s="10" t="s">
        <v>20348</v>
      </c>
      <c r="B1930" s="10" t="s">
        <v>486</v>
      </c>
      <c r="C1930" s="21" t="s">
        <v>487</v>
      </c>
      <c r="D1930" s="10" t="s">
        <v>598</v>
      </c>
      <c r="E1930" s="10" t="s">
        <v>525</v>
      </c>
      <c r="F1930" s="10" t="s">
        <v>201</v>
      </c>
      <c r="G1930" s="10" t="s">
        <v>45</v>
      </c>
      <c r="H1930" s="10" t="s">
        <v>527</v>
      </c>
      <c r="I1930" s="11"/>
      <c r="J1930" s="10">
        <v>7.9470198675496689E-3</v>
      </c>
      <c r="K1930" s="47">
        <v>307.80766463999998</v>
      </c>
      <c r="L1930" s="39" t="s">
        <v>46</v>
      </c>
      <c r="M1930" s="41">
        <v>0</v>
      </c>
      <c r="N1930" s="47">
        <f t="shared" si="60"/>
        <v>307.80766463999998</v>
      </c>
      <c r="O1930" s="39" t="s">
        <v>20215</v>
      </c>
      <c r="P1930" s="13" t="s">
        <v>20349</v>
      </c>
      <c r="Q1930" s="40" t="s">
        <v>20350</v>
      </c>
      <c r="R1930" s="40" t="s">
        <v>20351</v>
      </c>
      <c r="S1930" s="40" t="s">
        <v>20352</v>
      </c>
      <c r="T1930" s="39" t="s">
        <v>20353</v>
      </c>
      <c r="U1930" s="40" t="s">
        <v>20354</v>
      </c>
      <c r="V1930" s="55">
        <v>112.49195775999999</v>
      </c>
      <c r="W1930" s="43" t="s">
        <v>46</v>
      </c>
      <c r="X1930" s="44">
        <v>0</v>
      </c>
      <c r="Y1930" s="55">
        <f t="shared" si="61"/>
        <v>112.49195775999999</v>
      </c>
      <c r="Z1930" s="14" t="s">
        <v>39</v>
      </c>
      <c r="AA1930" s="45" t="s">
        <v>20355</v>
      </c>
      <c r="AB1930" s="45" t="s">
        <v>20356</v>
      </c>
      <c r="AC1930" s="45" t="s">
        <v>20357</v>
      </c>
      <c r="AD1930" s="45" t="s">
        <v>73</v>
      </c>
      <c r="AE1930" s="43" t="s">
        <v>164</v>
      </c>
      <c r="AF1930" s="45" t="s">
        <v>20358</v>
      </c>
      <c r="AG1930" s="48">
        <v>1</v>
      </c>
    </row>
    <row r="1931" spans="1:33" s="1" customFormat="1" ht="28.5">
      <c r="A1931" s="10" t="s">
        <v>20359</v>
      </c>
      <c r="B1931" s="10" t="s">
        <v>486</v>
      </c>
      <c r="C1931" s="21" t="s">
        <v>487</v>
      </c>
      <c r="D1931" s="10" t="s">
        <v>538</v>
      </c>
      <c r="E1931" s="10" t="s">
        <v>79</v>
      </c>
      <c r="F1931" s="10" t="s">
        <v>14444</v>
      </c>
      <c r="G1931" s="10" t="s">
        <v>45</v>
      </c>
      <c r="H1931" s="10" t="s">
        <v>44</v>
      </c>
      <c r="I1931" s="11"/>
      <c r="J1931" s="10">
        <v>7.9470198675496689E-3</v>
      </c>
      <c r="K1931" s="47">
        <v>2892.6503423999998</v>
      </c>
      <c r="L1931" s="39" t="s">
        <v>46</v>
      </c>
      <c r="M1931" s="41">
        <v>0</v>
      </c>
      <c r="N1931" s="47">
        <f t="shared" si="60"/>
        <v>2892.6503423999998</v>
      </c>
      <c r="O1931" s="39" t="s">
        <v>20215</v>
      </c>
      <c r="P1931" s="13" t="s">
        <v>20360</v>
      </c>
      <c r="Q1931" s="40" t="s">
        <v>20361</v>
      </c>
      <c r="R1931" s="40" t="s">
        <v>20362</v>
      </c>
      <c r="S1931" s="40" t="s">
        <v>1435</v>
      </c>
      <c r="T1931" s="39" t="s">
        <v>395</v>
      </c>
      <c r="U1931" s="40" t="s">
        <v>20363</v>
      </c>
      <c r="V1931" s="55">
        <v>745.41374208000002</v>
      </c>
      <c r="W1931" s="43" t="s">
        <v>46</v>
      </c>
      <c r="X1931" s="44">
        <v>0</v>
      </c>
      <c r="Y1931" s="55">
        <f t="shared" si="61"/>
        <v>745.41374208000002</v>
      </c>
      <c r="Z1931" s="14" t="s">
        <v>39</v>
      </c>
      <c r="AA1931" s="45" t="s">
        <v>20364</v>
      </c>
      <c r="AB1931" s="45" t="s">
        <v>20365</v>
      </c>
      <c r="AC1931" s="45" t="s">
        <v>521</v>
      </c>
      <c r="AD1931" s="45" t="s">
        <v>73</v>
      </c>
      <c r="AE1931" s="43" t="s">
        <v>522</v>
      </c>
      <c r="AF1931" s="45" t="s">
        <v>20366</v>
      </c>
      <c r="AG1931" s="48">
        <v>1</v>
      </c>
    </row>
    <row r="1932" spans="1:33" s="1" customFormat="1">
      <c r="A1932" s="10" t="s">
        <v>20367</v>
      </c>
      <c r="B1932" s="10" t="s">
        <v>20368</v>
      </c>
      <c r="C1932" s="21" t="s">
        <v>20369</v>
      </c>
      <c r="D1932" s="10" t="s">
        <v>20370</v>
      </c>
      <c r="E1932" s="10" t="s">
        <v>239</v>
      </c>
      <c r="F1932" s="10" t="s">
        <v>62</v>
      </c>
      <c r="G1932" s="10" t="s">
        <v>45</v>
      </c>
      <c r="H1932" s="10" t="s">
        <v>63</v>
      </c>
      <c r="I1932" s="11"/>
      <c r="J1932" s="10">
        <v>7.9470198675496689E-3</v>
      </c>
      <c r="K1932" s="47">
        <v>372.42624000000001</v>
      </c>
      <c r="L1932" s="39" t="s">
        <v>46</v>
      </c>
      <c r="M1932" s="41">
        <v>0</v>
      </c>
      <c r="N1932" s="47">
        <f t="shared" si="60"/>
        <v>372.42624000000001</v>
      </c>
      <c r="O1932" s="39" t="s">
        <v>20215</v>
      </c>
      <c r="P1932" s="13" t="s">
        <v>20371</v>
      </c>
      <c r="Q1932" s="40" t="s">
        <v>20372</v>
      </c>
      <c r="R1932" s="40" t="s">
        <v>20373</v>
      </c>
      <c r="S1932" s="40" t="s">
        <v>4966</v>
      </c>
      <c r="T1932" s="39" t="s">
        <v>164</v>
      </c>
      <c r="U1932" s="40" t="s">
        <v>20374</v>
      </c>
      <c r="V1932" s="55">
        <v>179.24542719999999</v>
      </c>
      <c r="W1932" s="43" t="s">
        <v>46</v>
      </c>
      <c r="X1932" s="44">
        <v>0</v>
      </c>
      <c r="Y1932" s="55">
        <f t="shared" si="61"/>
        <v>179.24542719999999</v>
      </c>
      <c r="Z1932" s="14" t="s">
        <v>39</v>
      </c>
      <c r="AA1932" s="45" t="s">
        <v>20375</v>
      </c>
      <c r="AB1932" s="45" t="s">
        <v>20376</v>
      </c>
      <c r="AC1932" s="45" t="s">
        <v>20377</v>
      </c>
      <c r="AD1932" s="45" t="s">
        <v>73</v>
      </c>
      <c r="AE1932" s="43" t="s">
        <v>164</v>
      </c>
      <c r="AF1932" s="45" t="s">
        <v>20378</v>
      </c>
      <c r="AG1932" s="48">
        <v>1</v>
      </c>
    </row>
    <row r="1933" spans="1:33" s="1" customFormat="1" ht="29.25">
      <c r="A1933" s="10" t="s">
        <v>20379</v>
      </c>
      <c r="B1933" s="10" t="s">
        <v>582</v>
      </c>
      <c r="C1933" s="21" t="s">
        <v>567</v>
      </c>
      <c r="D1933" s="10" t="s">
        <v>9080</v>
      </c>
      <c r="E1933" s="10" t="s">
        <v>583</v>
      </c>
      <c r="F1933" s="10" t="s">
        <v>62</v>
      </c>
      <c r="G1933" s="10" t="s">
        <v>45</v>
      </c>
      <c r="H1933" s="10" t="s">
        <v>63</v>
      </c>
      <c r="I1933" s="11"/>
      <c r="J1933" s="10">
        <v>7.9470198675496689E-3</v>
      </c>
      <c r="K1933" s="47">
        <v>163.65772799999999</v>
      </c>
      <c r="L1933" s="39" t="s">
        <v>46</v>
      </c>
      <c r="M1933" s="41">
        <v>0</v>
      </c>
      <c r="N1933" s="47">
        <f t="shared" si="60"/>
        <v>163.65772799999999</v>
      </c>
      <c r="O1933" s="39" t="s">
        <v>20215</v>
      </c>
      <c r="P1933" s="13" t="s">
        <v>20380</v>
      </c>
      <c r="Q1933" s="40" t="s">
        <v>20381</v>
      </c>
      <c r="R1933" s="40" t="s">
        <v>20382</v>
      </c>
      <c r="S1933" s="40" t="s">
        <v>587</v>
      </c>
      <c r="T1933" s="39" t="s">
        <v>588</v>
      </c>
      <c r="U1933" s="40" t="s">
        <v>20383</v>
      </c>
      <c r="V1933" s="55">
        <v>84.059924479999992</v>
      </c>
      <c r="W1933" s="43" t="s">
        <v>46</v>
      </c>
      <c r="X1933" s="44">
        <v>0</v>
      </c>
      <c r="Y1933" s="55">
        <f t="shared" si="61"/>
        <v>84.059924479999992</v>
      </c>
      <c r="Z1933" s="14" t="s">
        <v>39</v>
      </c>
      <c r="AA1933" s="45" t="s">
        <v>20384</v>
      </c>
      <c r="AB1933" s="45" t="s">
        <v>20385</v>
      </c>
      <c r="AC1933" s="45" t="s">
        <v>20386</v>
      </c>
      <c r="AD1933" s="45" t="s">
        <v>73</v>
      </c>
      <c r="AE1933" s="43" t="s">
        <v>588</v>
      </c>
      <c r="AF1933" s="45" t="s">
        <v>20387</v>
      </c>
      <c r="AG1933" s="48">
        <v>1</v>
      </c>
    </row>
    <row r="1934" spans="1:33" s="1" customFormat="1" ht="24">
      <c r="A1934" s="10" t="s">
        <v>20388</v>
      </c>
      <c r="B1934" s="10" t="s">
        <v>582</v>
      </c>
      <c r="C1934" s="21" t="s">
        <v>567</v>
      </c>
      <c r="D1934" s="10" t="s">
        <v>2516</v>
      </c>
      <c r="E1934" s="10" t="s">
        <v>79</v>
      </c>
      <c r="F1934" s="10" t="s">
        <v>14444</v>
      </c>
      <c r="G1934" s="10" t="s">
        <v>45</v>
      </c>
      <c r="H1934" s="10" t="s">
        <v>44</v>
      </c>
      <c r="I1934" s="11"/>
      <c r="J1934" s="10">
        <v>7.9470198675496689E-3</v>
      </c>
      <c r="K1934" s="47">
        <v>1485.8827827199998</v>
      </c>
      <c r="L1934" s="39" t="s">
        <v>46</v>
      </c>
      <c r="M1934" s="41">
        <v>0</v>
      </c>
      <c r="N1934" s="47">
        <f t="shared" si="60"/>
        <v>1485.8827827199998</v>
      </c>
      <c r="O1934" s="39" t="s">
        <v>20215</v>
      </c>
      <c r="P1934" s="13" t="s">
        <v>20389</v>
      </c>
      <c r="Q1934" s="40" t="s">
        <v>20390</v>
      </c>
      <c r="R1934" s="40" t="s">
        <v>20391</v>
      </c>
      <c r="S1934" s="40" t="s">
        <v>20392</v>
      </c>
      <c r="T1934" s="39" t="s">
        <v>11482</v>
      </c>
      <c r="U1934" s="40" t="s">
        <v>20393</v>
      </c>
      <c r="V1934" s="55">
        <v>831.94601727999998</v>
      </c>
      <c r="W1934" s="43" t="s">
        <v>46</v>
      </c>
      <c r="X1934" s="44">
        <v>0</v>
      </c>
      <c r="Y1934" s="55">
        <f t="shared" si="61"/>
        <v>831.94601727999998</v>
      </c>
      <c r="Z1934" s="14" t="s">
        <v>39</v>
      </c>
      <c r="AA1934" s="45" t="s">
        <v>20394</v>
      </c>
      <c r="AB1934" s="45" t="s">
        <v>20395</v>
      </c>
      <c r="AC1934" s="45" t="s">
        <v>20396</v>
      </c>
      <c r="AD1934" s="45" t="s">
        <v>55</v>
      </c>
      <c r="AE1934" s="43" t="s">
        <v>11482</v>
      </c>
      <c r="AF1934" s="45" t="s">
        <v>20397</v>
      </c>
      <c r="AG1934" s="48">
        <v>1</v>
      </c>
    </row>
    <row r="1935" spans="1:33" s="1" customFormat="1">
      <c r="A1935" s="10" t="s">
        <v>20398</v>
      </c>
      <c r="B1935" s="10" t="s">
        <v>634</v>
      </c>
      <c r="C1935" s="21" t="s">
        <v>20399</v>
      </c>
      <c r="D1935" s="10">
        <v>0.2</v>
      </c>
      <c r="E1935" s="10" t="s">
        <v>636</v>
      </c>
      <c r="F1935" s="10" t="s">
        <v>62</v>
      </c>
      <c r="G1935" s="10" t="s">
        <v>135</v>
      </c>
      <c r="H1935" s="10" t="s">
        <v>63</v>
      </c>
      <c r="I1935" s="11"/>
      <c r="J1935" s="10">
        <v>7.9470198675496689E-3</v>
      </c>
      <c r="K1935" s="47">
        <v>1341.390144</v>
      </c>
      <c r="L1935" s="39" t="s">
        <v>46</v>
      </c>
      <c r="M1935" s="41">
        <v>0</v>
      </c>
      <c r="N1935" s="47">
        <f t="shared" si="60"/>
        <v>1341.390144</v>
      </c>
      <c r="O1935" s="39" t="s">
        <v>20215</v>
      </c>
      <c r="P1935" s="13" t="s">
        <v>20400</v>
      </c>
      <c r="Q1935" s="40" t="s">
        <v>20401</v>
      </c>
      <c r="R1935" s="40" t="s">
        <v>20402</v>
      </c>
      <c r="S1935" s="40" t="s">
        <v>20403</v>
      </c>
      <c r="T1935" s="39" t="s">
        <v>266</v>
      </c>
      <c r="U1935" s="40" t="s">
        <v>20404</v>
      </c>
      <c r="V1935" s="55">
        <v>178.00925183999999</v>
      </c>
      <c r="W1935" s="43" t="s">
        <v>46</v>
      </c>
      <c r="X1935" s="44">
        <v>0</v>
      </c>
      <c r="Y1935" s="55">
        <f t="shared" si="61"/>
        <v>178.00925183999999</v>
      </c>
      <c r="Z1935" s="14" t="s">
        <v>39</v>
      </c>
      <c r="AA1935" s="45" t="s">
        <v>20400</v>
      </c>
      <c r="AB1935" s="45" t="s">
        <v>20405</v>
      </c>
      <c r="AC1935" s="45" t="s">
        <v>20406</v>
      </c>
      <c r="AD1935" s="45" t="s">
        <v>73</v>
      </c>
      <c r="AE1935" s="43" t="s">
        <v>653</v>
      </c>
      <c r="AF1935" s="45" t="s">
        <v>20407</v>
      </c>
      <c r="AG1935" s="48">
        <v>1</v>
      </c>
    </row>
    <row r="1936" spans="1:33" s="1" customFormat="1" ht="43.5">
      <c r="A1936" s="10" t="s">
        <v>20408</v>
      </c>
      <c r="B1936" s="10" t="s">
        <v>634</v>
      </c>
      <c r="C1936" s="21" t="s">
        <v>20409</v>
      </c>
      <c r="D1936" s="10">
        <v>0.2</v>
      </c>
      <c r="E1936" s="10" t="s">
        <v>636</v>
      </c>
      <c r="F1936" s="10" t="s">
        <v>62</v>
      </c>
      <c r="G1936" s="10" t="s">
        <v>135</v>
      </c>
      <c r="H1936" s="10" t="s">
        <v>63</v>
      </c>
      <c r="I1936" s="11"/>
      <c r="J1936" s="10">
        <v>7.9470198675496689E-3</v>
      </c>
      <c r="K1936" s="47">
        <v>68647.290091520001</v>
      </c>
      <c r="L1936" s="39" t="s">
        <v>46</v>
      </c>
      <c r="M1936" s="41">
        <v>0</v>
      </c>
      <c r="N1936" s="47">
        <f t="shared" si="60"/>
        <v>68647.290091520001</v>
      </c>
      <c r="O1936" s="39" t="s">
        <v>20215</v>
      </c>
      <c r="P1936" s="13" t="s">
        <v>20410</v>
      </c>
      <c r="Q1936" s="40" t="s">
        <v>20411</v>
      </c>
      <c r="R1936" s="40" t="s">
        <v>20412</v>
      </c>
      <c r="S1936" s="40" t="s">
        <v>20413</v>
      </c>
      <c r="T1936" s="39" t="s">
        <v>20414</v>
      </c>
      <c r="U1936" s="40" t="s">
        <v>20415</v>
      </c>
      <c r="V1936" s="55">
        <v>1054.4575820800001</v>
      </c>
      <c r="W1936" s="43" t="s">
        <v>46</v>
      </c>
      <c r="X1936" s="44">
        <v>0</v>
      </c>
      <c r="Y1936" s="55">
        <f t="shared" si="61"/>
        <v>1054.4575820800001</v>
      </c>
      <c r="Z1936" s="14" t="s">
        <v>39</v>
      </c>
      <c r="AA1936" s="45" t="s">
        <v>20416</v>
      </c>
      <c r="AB1936" s="45" t="s">
        <v>20417</v>
      </c>
      <c r="AC1936" s="45" t="s">
        <v>20418</v>
      </c>
      <c r="AD1936" s="45" t="s">
        <v>73</v>
      </c>
      <c r="AE1936" s="43" t="s">
        <v>266</v>
      </c>
      <c r="AF1936" s="45" t="s">
        <v>20419</v>
      </c>
      <c r="AG1936" s="48">
        <v>1</v>
      </c>
    </row>
    <row r="1937" spans="1:33" s="1" customFormat="1" ht="28.5" hidden="1">
      <c r="A1937" s="10" t="s">
        <v>20420</v>
      </c>
      <c r="B1937" s="10" t="s">
        <v>20421</v>
      </c>
      <c r="C1937" s="21" t="s">
        <v>20422</v>
      </c>
      <c r="D1937" s="10" t="s">
        <v>20423</v>
      </c>
      <c r="E1937" s="10" t="s">
        <v>2457</v>
      </c>
      <c r="F1937" s="10" t="s">
        <v>2295</v>
      </c>
      <c r="G1937" s="10" t="s">
        <v>45</v>
      </c>
      <c r="H1937" s="10" t="s">
        <v>20424</v>
      </c>
      <c r="I1937" s="11">
        <v>2026.97</v>
      </c>
      <c r="J1937" s="10">
        <v>7.9470198675496689E-3</v>
      </c>
      <c r="K1937" s="47">
        <v>2026.97</v>
      </c>
      <c r="L1937" s="39" t="s">
        <v>46</v>
      </c>
      <c r="M1937" s="41">
        <v>0</v>
      </c>
      <c r="N1937" s="47">
        <f t="shared" si="60"/>
        <v>2026.97</v>
      </c>
      <c r="O1937" s="39" t="s">
        <v>20215</v>
      </c>
      <c r="P1937" s="13" t="s">
        <v>20425</v>
      </c>
      <c r="Q1937" s="40" t="s">
        <v>20426</v>
      </c>
      <c r="R1937" s="40" t="s">
        <v>20427</v>
      </c>
      <c r="S1937" s="40" t="s">
        <v>20428</v>
      </c>
      <c r="T1937" s="39" t="s">
        <v>84</v>
      </c>
      <c r="U1937" s="40" t="s">
        <v>20429</v>
      </c>
      <c r="V1937" s="55">
        <v>2026.8477999999973</v>
      </c>
      <c r="W1937" s="43" t="s">
        <v>46</v>
      </c>
      <c r="X1937" s="44">
        <v>0</v>
      </c>
      <c r="Y1937" s="14">
        <f t="shared" si="61"/>
        <v>2026.8477999999973</v>
      </c>
      <c r="Z1937" s="14" t="s">
        <v>39</v>
      </c>
      <c r="AA1937" s="45" t="s">
        <v>20430</v>
      </c>
      <c r="AB1937" s="45" t="s">
        <v>20431</v>
      </c>
      <c r="AC1937" s="45" t="s">
        <v>20432</v>
      </c>
      <c r="AD1937" s="45" t="s">
        <v>20433</v>
      </c>
      <c r="AE1937" s="43" t="s">
        <v>84</v>
      </c>
      <c r="AF1937" s="45" t="s">
        <v>20419</v>
      </c>
      <c r="AG1937" s="48">
        <v>0</v>
      </c>
    </row>
    <row r="1938" spans="1:33" s="1" customFormat="1" ht="24">
      <c r="A1938" s="10" t="s">
        <v>20434</v>
      </c>
      <c r="B1938" s="10" t="s">
        <v>718</v>
      </c>
      <c r="C1938" s="21" t="s">
        <v>719</v>
      </c>
      <c r="D1938" s="10" t="s">
        <v>20435</v>
      </c>
      <c r="E1938" s="10" t="s">
        <v>133</v>
      </c>
      <c r="F1938" s="10" t="s">
        <v>6757</v>
      </c>
      <c r="G1938" s="10" t="s">
        <v>135</v>
      </c>
      <c r="H1938" s="10" t="s">
        <v>136</v>
      </c>
      <c r="I1938" s="11">
        <v>1545050.83</v>
      </c>
      <c r="J1938" s="10">
        <v>7.9470198675496689E-3</v>
      </c>
      <c r="K1938" s="47">
        <v>1545050.83</v>
      </c>
      <c r="L1938" s="39" t="s">
        <v>46</v>
      </c>
      <c r="M1938" s="41">
        <v>0</v>
      </c>
      <c r="N1938" s="47">
        <f t="shared" si="60"/>
        <v>1545050.83</v>
      </c>
      <c r="O1938" s="39" t="s">
        <v>20215</v>
      </c>
      <c r="P1938" s="13" t="s">
        <v>20436</v>
      </c>
      <c r="Q1938" s="40" t="s">
        <v>20437</v>
      </c>
      <c r="R1938" s="40" t="s">
        <v>20438</v>
      </c>
      <c r="S1938" s="40" t="s">
        <v>20439</v>
      </c>
      <c r="T1938" s="39" t="s">
        <v>703</v>
      </c>
      <c r="U1938" s="40" t="s">
        <v>20440</v>
      </c>
      <c r="V1938" s="55">
        <v>638156.03999999911</v>
      </c>
      <c r="W1938" s="43" t="s">
        <v>46</v>
      </c>
      <c r="X1938" s="44">
        <v>0</v>
      </c>
      <c r="Y1938" s="55">
        <f t="shared" si="61"/>
        <v>638156.03999999911</v>
      </c>
      <c r="Z1938" s="14" t="s">
        <v>39</v>
      </c>
      <c r="AA1938" s="45" t="s">
        <v>20441</v>
      </c>
      <c r="AB1938" s="45" t="s">
        <v>20442</v>
      </c>
      <c r="AC1938" s="45" t="s">
        <v>20443</v>
      </c>
      <c r="AD1938" s="45" t="s">
        <v>55</v>
      </c>
      <c r="AE1938" s="43" t="s">
        <v>703</v>
      </c>
      <c r="AF1938" s="45" t="s">
        <v>20444</v>
      </c>
      <c r="AG1938" s="48">
        <v>1</v>
      </c>
    </row>
    <row r="1939" spans="1:33" s="1" customFormat="1" ht="28.5" hidden="1">
      <c r="A1939" s="10" t="s">
        <v>20445</v>
      </c>
      <c r="B1939" s="10" t="s">
        <v>718</v>
      </c>
      <c r="C1939" s="21" t="s">
        <v>719</v>
      </c>
      <c r="D1939" s="10" t="s">
        <v>20446</v>
      </c>
      <c r="E1939" s="10" t="s">
        <v>133</v>
      </c>
      <c r="F1939" s="10" t="s">
        <v>6757</v>
      </c>
      <c r="G1939" s="10" t="s">
        <v>135</v>
      </c>
      <c r="H1939" s="10" t="s">
        <v>136</v>
      </c>
      <c r="I1939" s="11">
        <v>1545050.83</v>
      </c>
      <c r="J1939" s="10">
        <v>7.9470198675496689E-3</v>
      </c>
      <c r="K1939" s="47">
        <v>1545050.83</v>
      </c>
      <c r="L1939" s="39" t="s">
        <v>46</v>
      </c>
      <c r="M1939" s="41">
        <v>0</v>
      </c>
      <c r="N1939" s="47">
        <f t="shared" si="60"/>
        <v>1545050.83</v>
      </c>
      <c r="O1939" s="39" t="s">
        <v>20215</v>
      </c>
      <c r="P1939" s="13" t="s">
        <v>20447</v>
      </c>
      <c r="Q1939" s="40" t="s">
        <v>20448</v>
      </c>
      <c r="R1939" s="40" t="s">
        <v>20449</v>
      </c>
      <c r="S1939" s="40" t="s">
        <v>20450</v>
      </c>
      <c r="T1939" s="39" t="s">
        <v>703</v>
      </c>
      <c r="U1939" s="40" t="s">
        <v>20451</v>
      </c>
      <c r="V1939" s="55">
        <v>945947.50679999869</v>
      </c>
      <c r="W1939" s="43" t="s">
        <v>46</v>
      </c>
      <c r="X1939" s="44">
        <v>0</v>
      </c>
      <c r="Y1939" s="14">
        <f t="shared" si="61"/>
        <v>945947.50679999869</v>
      </c>
      <c r="Z1939" s="14" t="s">
        <v>39</v>
      </c>
      <c r="AA1939" s="45" t="s">
        <v>20452</v>
      </c>
      <c r="AB1939" s="45" t="s">
        <v>20453</v>
      </c>
      <c r="AC1939" s="45" t="s">
        <v>723</v>
      </c>
      <c r="AD1939" s="45" t="s">
        <v>55</v>
      </c>
      <c r="AE1939" s="43" t="s">
        <v>703</v>
      </c>
      <c r="AF1939" s="45" t="s">
        <v>20454</v>
      </c>
      <c r="AG1939" s="48">
        <v>0</v>
      </c>
    </row>
    <row r="1940" spans="1:33" s="1" customFormat="1" ht="28.5">
      <c r="A1940" s="10" t="s">
        <v>20455</v>
      </c>
      <c r="B1940" s="10" t="s">
        <v>718</v>
      </c>
      <c r="C1940" s="21" t="s">
        <v>719</v>
      </c>
      <c r="D1940" s="10" t="s">
        <v>20456</v>
      </c>
      <c r="E1940" s="10" t="s">
        <v>133</v>
      </c>
      <c r="F1940" s="10" t="s">
        <v>134</v>
      </c>
      <c r="G1940" s="10" t="s">
        <v>135</v>
      </c>
      <c r="H1940" s="10" t="s">
        <v>136</v>
      </c>
      <c r="I1940" s="11">
        <v>772525.41</v>
      </c>
      <c r="J1940" s="10">
        <v>7.9470198675496689E-3</v>
      </c>
      <c r="K1940" s="47">
        <v>772524.74779999896</v>
      </c>
      <c r="L1940" s="39" t="s">
        <v>46</v>
      </c>
      <c r="M1940" s="41">
        <v>0</v>
      </c>
      <c r="N1940" s="47">
        <f t="shared" si="60"/>
        <v>772524.74779999896</v>
      </c>
      <c r="O1940" s="39" t="s">
        <v>20215</v>
      </c>
      <c r="P1940" s="13" t="s">
        <v>721</v>
      </c>
      <c r="Q1940" s="40" t="s">
        <v>20457</v>
      </c>
      <c r="R1940" s="40" t="s">
        <v>20458</v>
      </c>
      <c r="S1940" s="40" t="s">
        <v>20459</v>
      </c>
      <c r="T1940" s="39" t="s">
        <v>703</v>
      </c>
      <c r="U1940" s="40" t="s">
        <v>20460</v>
      </c>
      <c r="V1940" s="55">
        <v>485313.33799999935</v>
      </c>
      <c r="W1940" s="43" t="s">
        <v>46</v>
      </c>
      <c r="X1940" s="44">
        <v>0</v>
      </c>
      <c r="Y1940" s="55">
        <f t="shared" si="61"/>
        <v>485313.33799999935</v>
      </c>
      <c r="Z1940" s="14" t="s">
        <v>39</v>
      </c>
      <c r="AA1940" s="45" t="s">
        <v>20461</v>
      </c>
      <c r="AB1940" s="45" t="s">
        <v>20462</v>
      </c>
      <c r="AC1940" s="45" t="s">
        <v>20463</v>
      </c>
      <c r="AD1940" s="45" t="s">
        <v>55</v>
      </c>
      <c r="AE1940" s="43" t="s">
        <v>703</v>
      </c>
      <c r="AF1940" s="45" t="s">
        <v>20419</v>
      </c>
      <c r="AG1940" s="48">
        <v>1</v>
      </c>
    </row>
    <row r="1941" spans="1:33" s="1" customFormat="1" ht="57" hidden="1">
      <c r="A1941" s="10" t="s">
        <v>20464</v>
      </c>
      <c r="B1941" s="10" t="s">
        <v>735</v>
      </c>
      <c r="C1941" s="21" t="s">
        <v>736</v>
      </c>
      <c r="D1941" s="10" t="s">
        <v>199</v>
      </c>
      <c r="E1941" s="10" t="s">
        <v>568</v>
      </c>
      <c r="F1941" s="10" t="s">
        <v>201</v>
      </c>
      <c r="G1941" s="10" t="s">
        <v>202</v>
      </c>
      <c r="H1941" s="10" t="s">
        <v>2537</v>
      </c>
      <c r="I1941" s="11"/>
      <c r="J1941" s="10">
        <v>7.9470198675496689E-3</v>
      </c>
      <c r="K1941" s="47">
        <v>57003.754375680001</v>
      </c>
      <c r="L1941" s="39" t="s">
        <v>46</v>
      </c>
      <c r="M1941" s="41">
        <v>0</v>
      </c>
      <c r="N1941" s="47">
        <f t="shared" si="60"/>
        <v>57003.754375680001</v>
      </c>
      <c r="O1941" s="39" t="s">
        <v>20215</v>
      </c>
      <c r="P1941" s="13" t="s">
        <v>20465</v>
      </c>
      <c r="Q1941" s="40" t="s">
        <v>20466</v>
      </c>
      <c r="R1941" s="40" t="s">
        <v>20467</v>
      </c>
      <c r="S1941" s="40" t="s">
        <v>218</v>
      </c>
      <c r="T1941" s="39" t="s">
        <v>125</v>
      </c>
      <c r="U1941" s="40" t="s">
        <v>20468</v>
      </c>
      <c r="V1941" s="55">
        <v>1682.43466496</v>
      </c>
      <c r="W1941" s="43" t="s">
        <v>46</v>
      </c>
      <c r="X1941" s="44">
        <v>0</v>
      </c>
      <c r="Y1941" s="14">
        <f t="shared" si="61"/>
        <v>1682.43466496</v>
      </c>
      <c r="Z1941" s="14" t="s">
        <v>39</v>
      </c>
      <c r="AA1941" s="45" t="s">
        <v>20469</v>
      </c>
      <c r="AB1941" s="45" t="s">
        <v>20470</v>
      </c>
      <c r="AC1941" s="45" t="s">
        <v>20471</v>
      </c>
      <c r="AD1941" s="45" t="s">
        <v>20472</v>
      </c>
      <c r="AE1941" s="43" t="s">
        <v>259</v>
      </c>
      <c r="AF1941" s="45" t="s">
        <v>20473</v>
      </c>
      <c r="AG1941" s="48">
        <v>0</v>
      </c>
    </row>
    <row r="1942" spans="1:33" s="1" customFormat="1" ht="28.5">
      <c r="A1942" s="10" t="s">
        <v>20474</v>
      </c>
      <c r="B1942" s="10" t="s">
        <v>735</v>
      </c>
      <c r="C1942" s="21" t="s">
        <v>736</v>
      </c>
      <c r="D1942" s="10" t="s">
        <v>8944</v>
      </c>
      <c r="E1942" s="10" t="s">
        <v>737</v>
      </c>
      <c r="F1942" s="10" t="s">
        <v>201</v>
      </c>
      <c r="G1942" s="10" t="s">
        <v>202</v>
      </c>
      <c r="H1942" s="10" t="s">
        <v>2537</v>
      </c>
      <c r="I1942" s="11"/>
      <c r="J1942" s="10">
        <v>7.9470198675496689E-3</v>
      </c>
      <c r="K1942" s="47">
        <v>3468.0772960000004</v>
      </c>
      <c r="L1942" s="39" t="s">
        <v>46</v>
      </c>
      <c r="M1942" s="41">
        <v>0</v>
      </c>
      <c r="N1942" s="47">
        <f t="shared" si="60"/>
        <v>3468.0772960000004</v>
      </c>
      <c r="O1942" s="39" t="s">
        <v>20215</v>
      </c>
      <c r="P1942" s="13" t="s">
        <v>20475</v>
      </c>
      <c r="Q1942" s="40" t="s">
        <v>20476</v>
      </c>
      <c r="R1942" s="40" t="s">
        <v>20477</v>
      </c>
      <c r="S1942" s="40" t="s">
        <v>218</v>
      </c>
      <c r="T1942" s="39" t="s">
        <v>125</v>
      </c>
      <c r="U1942" s="40" t="s">
        <v>20478</v>
      </c>
      <c r="V1942" s="55">
        <v>3800.0030566399996</v>
      </c>
      <c r="W1942" s="43" t="s">
        <v>46</v>
      </c>
      <c r="X1942" s="44">
        <v>0</v>
      </c>
      <c r="Y1942" s="55">
        <f t="shared" si="61"/>
        <v>3800.0030566399996</v>
      </c>
      <c r="Z1942" s="14" t="s">
        <v>39</v>
      </c>
      <c r="AA1942" s="45" t="s">
        <v>20479</v>
      </c>
      <c r="AB1942" s="45" t="s">
        <v>20480</v>
      </c>
      <c r="AC1942" s="45" t="s">
        <v>20481</v>
      </c>
      <c r="AD1942" s="45" t="s">
        <v>2546</v>
      </c>
      <c r="AE1942" s="43" t="s">
        <v>125</v>
      </c>
      <c r="AF1942" s="45" t="s">
        <v>20482</v>
      </c>
      <c r="AG1942" s="48">
        <v>1</v>
      </c>
    </row>
    <row r="1943" spans="1:33" s="1" customFormat="1" ht="28.5">
      <c r="A1943" s="10" t="s">
        <v>20483</v>
      </c>
      <c r="B1943" s="10" t="s">
        <v>748</v>
      </c>
      <c r="C1943" s="21" t="s">
        <v>20484</v>
      </c>
      <c r="D1943" s="10" t="s">
        <v>20485</v>
      </c>
      <c r="E1943" s="10" t="s">
        <v>751</v>
      </c>
      <c r="F1943" s="10" t="s">
        <v>201</v>
      </c>
      <c r="G1943" s="10" t="s">
        <v>202</v>
      </c>
      <c r="H1943" s="10" t="s">
        <v>203</v>
      </c>
      <c r="I1943" s="11"/>
      <c r="J1943" s="10">
        <v>7.9470198675496689E-3</v>
      </c>
      <c r="K1943" s="47">
        <v>6565.9467359999999</v>
      </c>
      <c r="L1943" s="39" t="s">
        <v>46</v>
      </c>
      <c r="M1943" s="41">
        <v>0</v>
      </c>
      <c r="N1943" s="47">
        <f t="shared" si="60"/>
        <v>6565.9467359999999</v>
      </c>
      <c r="O1943" s="39" t="s">
        <v>20215</v>
      </c>
      <c r="P1943" s="13" t="s">
        <v>20486</v>
      </c>
      <c r="Q1943" s="40" t="s">
        <v>20487</v>
      </c>
      <c r="R1943" s="40" t="s">
        <v>20488</v>
      </c>
      <c r="S1943" s="40" t="s">
        <v>218</v>
      </c>
      <c r="T1943" s="39" t="s">
        <v>125</v>
      </c>
      <c r="U1943" s="40" t="s">
        <v>20489</v>
      </c>
      <c r="V1943" s="55">
        <v>2576.18945024</v>
      </c>
      <c r="W1943" s="43" t="s">
        <v>46</v>
      </c>
      <c r="X1943" s="44">
        <v>0</v>
      </c>
      <c r="Y1943" s="55">
        <f t="shared" si="61"/>
        <v>2576.18945024</v>
      </c>
      <c r="Z1943" s="14" t="s">
        <v>39</v>
      </c>
      <c r="AA1943" s="45" t="s">
        <v>20490</v>
      </c>
      <c r="AB1943" s="45" t="s">
        <v>20491</v>
      </c>
      <c r="AC1943" s="45" t="s">
        <v>20492</v>
      </c>
      <c r="AD1943" s="45" t="s">
        <v>212</v>
      </c>
      <c r="AE1943" s="43" t="s">
        <v>125</v>
      </c>
      <c r="AF1943" s="45" t="s">
        <v>20493</v>
      </c>
      <c r="AG1943" s="48">
        <v>1</v>
      </c>
    </row>
    <row r="1944" spans="1:33" s="1" customFormat="1" ht="28.5" hidden="1">
      <c r="A1944" s="10" t="s">
        <v>20494</v>
      </c>
      <c r="B1944" s="10" t="s">
        <v>748</v>
      </c>
      <c r="C1944" s="21" t="s">
        <v>20495</v>
      </c>
      <c r="D1944" s="10" t="s">
        <v>20496</v>
      </c>
      <c r="E1944" s="10" t="s">
        <v>751</v>
      </c>
      <c r="F1944" s="10" t="s">
        <v>201</v>
      </c>
      <c r="G1944" s="10" t="s">
        <v>202</v>
      </c>
      <c r="H1944" s="10" t="s">
        <v>203</v>
      </c>
      <c r="I1944" s="11"/>
      <c r="J1944" s="10">
        <v>7.9470198675496689E-3</v>
      </c>
      <c r="K1944" s="47">
        <v>323170.85201407998</v>
      </c>
      <c r="L1944" s="39" t="s">
        <v>46</v>
      </c>
      <c r="M1944" s="41">
        <v>0</v>
      </c>
      <c r="N1944" s="47">
        <f t="shared" si="60"/>
        <v>323170.85201407998</v>
      </c>
      <c r="O1944" s="39" t="s">
        <v>20215</v>
      </c>
      <c r="P1944" s="13" t="s">
        <v>20497</v>
      </c>
      <c r="Q1944" s="40" t="s">
        <v>20498</v>
      </c>
      <c r="R1944" s="40" t="s">
        <v>20499</v>
      </c>
      <c r="S1944" s="40" t="s">
        <v>4363</v>
      </c>
      <c r="T1944" s="39" t="s">
        <v>125</v>
      </c>
      <c r="U1944" s="40" t="s">
        <v>20500</v>
      </c>
      <c r="V1944" s="55">
        <v>1456.2145740799999</v>
      </c>
      <c r="W1944" s="43" t="s">
        <v>46</v>
      </c>
      <c r="X1944" s="44">
        <v>0</v>
      </c>
      <c r="Y1944" s="14">
        <f t="shared" si="61"/>
        <v>1456.2145740799999</v>
      </c>
      <c r="Z1944" s="14" t="s">
        <v>39</v>
      </c>
      <c r="AA1944" s="45" t="s">
        <v>20501</v>
      </c>
      <c r="AB1944" s="45" t="s">
        <v>20502</v>
      </c>
      <c r="AC1944" s="45" t="s">
        <v>20503</v>
      </c>
      <c r="AD1944" s="45" t="s">
        <v>212</v>
      </c>
      <c r="AE1944" s="43" t="s">
        <v>125</v>
      </c>
      <c r="AF1944" s="45" t="s">
        <v>20504</v>
      </c>
      <c r="AG1944" s="48">
        <v>0</v>
      </c>
    </row>
    <row r="1945" spans="1:33" s="1" customFormat="1" ht="24">
      <c r="A1945" s="10" t="s">
        <v>20505</v>
      </c>
      <c r="B1945" s="10" t="s">
        <v>790</v>
      </c>
      <c r="C1945" s="21" t="s">
        <v>791</v>
      </c>
      <c r="D1945" s="10" t="s">
        <v>2831</v>
      </c>
      <c r="E1945" s="10" t="s">
        <v>79</v>
      </c>
      <c r="F1945" s="10" t="s">
        <v>14444</v>
      </c>
      <c r="G1945" s="10" t="s">
        <v>45</v>
      </c>
      <c r="H1945" s="10" t="s">
        <v>44</v>
      </c>
      <c r="I1945" s="89">
        <v>130889.040499372</v>
      </c>
      <c r="J1945" s="10">
        <v>7.9470198675496689E-3</v>
      </c>
      <c r="K1945" s="47">
        <v>130889</v>
      </c>
      <c r="L1945" s="39" t="s">
        <v>46</v>
      </c>
      <c r="M1945" s="41">
        <v>0</v>
      </c>
      <c r="N1945" s="47">
        <f t="shared" si="60"/>
        <v>130889</v>
      </c>
      <c r="O1945" s="39" t="s">
        <v>20215</v>
      </c>
      <c r="P1945" s="13" t="s">
        <v>20506</v>
      </c>
      <c r="Q1945" s="40" t="s">
        <v>20507</v>
      </c>
      <c r="R1945" s="40" t="s">
        <v>20508</v>
      </c>
      <c r="S1945" s="40" t="s">
        <v>796</v>
      </c>
      <c r="T1945" s="39" t="s">
        <v>797</v>
      </c>
      <c r="U1945" s="40" t="s">
        <v>20509</v>
      </c>
      <c r="V1945" s="55">
        <v>130888.52879999983</v>
      </c>
      <c r="W1945" s="43" t="s">
        <v>46</v>
      </c>
      <c r="X1945" s="44">
        <v>0</v>
      </c>
      <c r="Y1945" s="55">
        <f t="shared" si="61"/>
        <v>130888.52879999983</v>
      </c>
      <c r="Z1945" s="14" t="s">
        <v>39</v>
      </c>
      <c r="AA1945" s="45" t="s">
        <v>20510</v>
      </c>
      <c r="AB1945" s="45" t="s">
        <v>20511</v>
      </c>
      <c r="AC1945" s="45" t="s">
        <v>20512</v>
      </c>
      <c r="AD1945" s="45" t="s">
        <v>55</v>
      </c>
      <c r="AE1945" s="43" t="s">
        <v>797</v>
      </c>
      <c r="AF1945" s="45" t="s">
        <v>20513</v>
      </c>
      <c r="AG1945" s="48">
        <v>1</v>
      </c>
    </row>
    <row r="1946" spans="1:33" s="1" customFormat="1" ht="24">
      <c r="A1946" s="10" t="s">
        <v>20514</v>
      </c>
      <c r="B1946" s="10" t="s">
        <v>790</v>
      </c>
      <c r="C1946" s="21" t="s">
        <v>791</v>
      </c>
      <c r="D1946" s="10" t="s">
        <v>1971</v>
      </c>
      <c r="E1946" s="10" t="s">
        <v>79</v>
      </c>
      <c r="F1946" s="10" t="s">
        <v>14444</v>
      </c>
      <c r="G1946" s="10" t="s">
        <v>45</v>
      </c>
      <c r="H1946" s="10" t="s">
        <v>44</v>
      </c>
      <c r="I1946" s="87">
        <v>196333.560749058</v>
      </c>
      <c r="J1946" s="10">
        <v>7.9470198675496689E-3</v>
      </c>
      <c r="K1946" s="47">
        <v>196333</v>
      </c>
      <c r="L1946" s="39" t="s">
        <v>46</v>
      </c>
      <c r="M1946" s="41">
        <v>0</v>
      </c>
      <c r="N1946" s="47">
        <f t="shared" si="60"/>
        <v>196333</v>
      </c>
      <c r="O1946" s="39" t="s">
        <v>20215</v>
      </c>
      <c r="P1946" s="13" t="s">
        <v>20515</v>
      </c>
      <c r="Q1946" s="40" t="s">
        <v>20516</v>
      </c>
      <c r="R1946" s="40" t="s">
        <v>20517</v>
      </c>
      <c r="S1946" s="40" t="s">
        <v>796</v>
      </c>
      <c r="T1946" s="39" t="s">
        <v>797</v>
      </c>
      <c r="U1946" s="40" t="s">
        <v>20518</v>
      </c>
      <c r="V1946" s="55">
        <v>196332.79319999975</v>
      </c>
      <c r="W1946" s="43" t="s">
        <v>46</v>
      </c>
      <c r="X1946" s="44">
        <v>0</v>
      </c>
      <c r="Y1946" s="55">
        <f t="shared" si="61"/>
        <v>196332.79319999975</v>
      </c>
      <c r="Z1946" s="14" t="s">
        <v>39</v>
      </c>
      <c r="AA1946" s="45" t="s">
        <v>20510</v>
      </c>
      <c r="AB1946" s="45" t="s">
        <v>20519</v>
      </c>
      <c r="AC1946" s="45" t="s">
        <v>20520</v>
      </c>
      <c r="AD1946" s="45" t="s">
        <v>55</v>
      </c>
      <c r="AE1946" s="43" t="s">
        <v>797</v>
      </c>
      <c r="AF1946" s="45" t="s">
        <v>20521</v>
      </c>
      <c r="AG1946" s="48">
        <v>1</v>
      </c>
    </row>
    <row r="1947" spans="1:33" s="1" customFormat="1" ht="29.25">
      <c r="A1947" s="10" t="s">
        <v>20522</v>
      </c>
      <c r="B1947" s="10" t="s">
        <v>802</v>
      </c>
      <c r="C1947" s="21" t="s">
        <v>803</v>
      </c>
      <c r="D1947" s="10" t="s">
        <v>20523</v>
      </c>
      <c r="E1947" s="10" t="s">
        <v>133</v>
      </c>
      <c r="F1947" s="10" t="s">
        <v>6757</v>
      </c>
      <c r="G1947" s="10" t="s">
        <v>135</v>
      </c>
      <c r="H1947" s="10" t="s">
        <v>136</v>
      </c>
      <c r="I1947" s="87">
        <v>3026397.3306988301</v>
      </c>
      <c r="J1947" s="10">
        <v>7.9470198675496689E-3</v>
      </c>
      <c r="K1947" s="47">
        <v>3026396</v>
      </c>
      <c r="L1947" s="39" t="s">
        <v>46</v>
      </c>
      <c r="M1947" s="41">
        <v>0</v>
      </c>
      <c r="N1947" s="47">
        <f t="shared" si="60"/>
        <v>3026396</v>
      </c>
      <c r="O1947" s="39" t="s">
        <v>20215</v>
      </c>
      <c r="P1947" s="13" t="s">
        <v>806</v>
      </c>
      <c r="Q1947" s="40" t="s">
        <v>20524</v>
      </c>
      <c r="R1947" s="40" t="s">
        <v>20525</v>
      </c>
      <c r="S1947" s="40" t="s">
        <v>20526</v>
      </c>
      <c r="T1947" s="39" t="s">
        <v>152</v>
      </c>
      <c r="U1947" s="40" t="s">
        <v>20527</v>
      </c>
      <c r="V1947" s="55">
        <v>3026396.4005999961</v>
      </c>
      <c r="W1947" s="43" t="s">
        <v>46</v>
      </c>
      <c r="X1947" s="44">
        <v>0</v>
      </c>
      <c r="Y1947" s="55">
        <f t="shared" si="61"/>
        <v>3026396.4005999961</v>
      </c>
      <c r="Z1947" s="14" t="s">
        <v>39</v>
      </c>
      <c r="AA1947" s="45" t="s">
        <v>20528</v>
      </c>
      <c r="AB1947" s="45" t="s">
        <v>20529</v>
      </c>
      <c r="AC1947" s="45" t="s">
        <v>808</v>
      </c>
      <c r="AD1947" s="45" t="s">
        <v>156</v>
      </c>
      <c r="AE1947" s="43" t="s">
        <v>152</v>
      </c>
      <c r="AF1947" s="45" t="s">
        <v>20530</v>
      </c>
      <c r="AG1947" s="48">
        <v>1</v>
      </c>
    </row>
    <row r="1948" spans="1:33" s="1" customFormat="1">
      <c r="A1948" s="10" t="s">
        <v>20531</v>
      </c>
      <c r="B1948" s="10" t="s">
        <v>860</v>
      </c>
      <c r="C1948" s="21" t="s">
        <v>861</v>
      </c>
      <c r="D1948" s="10" t="s">
        <v>20532</v>
      </c>
      <c r="E1948" s="10" t="s">
        <v>863</v>
      </c>
      <c r="F1948" s="10" t="s">
        <v>863</v>
      </c>
      <c r="G1948" s="10" t="s">
        <v>865</v>
      </c>
      <c r="H1948" s="10" t="s">
        <v>278</v>
      </c>
      <c r="I1948" s="11"/>
      <c r="J1948" s="10">
        <v>7.9470198675496689E-3</v>
      </c>
      <c r="K1948" s="47">
        <v>2630.58116608</v>
      </c>
      <c r="L1948" s="39" t="s">
        <v>46</v>
      </c>
      <c r="M1948" s="41">
        <v>0</v>
      </c>
      <c r="N1948" s="47">
        <f t="shared" si="60"/>
        <v>2630.58116608</v>
      </c>
      <c r="O1948" s="39" t="s">
        <v>20215</v>
      </c>
      <c r="P1948" s="13" t="s">
        <v>20533</v>
      </c>
      <c r="Q1948" s="40" t="s">
        <v>20534</v>
      </c>
      <c r="R1948" s="40" t="s">
        <v>20535</v>
      </c>
      <c r="S1948" s="40" t="s">
        <v>782</v>
      </c>
      <c r="T1948" s="39" t="s">
        <v>266</v>
      </c>
      <c r="U1948" s="40" t="s">
        <v>20536</v>
      </c>
      <c r="V1948" s="55">
        <v>493.94560000000001</v>
      </c>
      <c r="W1948" s="43" t="s">
        <v>46</v>
      </c>
      <c r="X1948" s="44">
        <v>0</v>
      </c>
      <c r="Y1948" s="55">
        <f t="shared" si="61"/>
        <v>493.94560000000001</v>
      </c>
      <c r="Z1948" s="14" t="s">
        <v>39</v>
      </c>
      <c r="AA1948" s="45" t="s">
        <v>20537</v>
      </c>
      <c r="AB1948" s="45" t="s">
        <v>20538</v>
      </c>
      <c r="AC1948" s="45" t="s">
        <v>20539</v>
      </c>
      <c r="AD1948" s="45" t="s">
        <v>55</v>
      </c>
      <c r="AE1948" s="43" t="s">
        <v>1238</v>
      </c>
      <c r="AF1948" s="45" t="s">
        <v>20540</v>
      </c>
      <c r="AG1948" s="48">
        <v>1</v>
      </c>
    </row>
    <row r="1949" spans="1:33" s="1" customFormat="1" ht="28.5">
      <c r="A1949" s="10" t="s">
        <v>20541</v>
      </c>
      <c r="B1949" s="10" t="s">
        <v>20542</v>
      </c>
      <c r="C1949" s="21" t="s">
        <v>20543</v>
      </c>
      <c r="D1949" s="10" t="s">
        <v>20544</v>
      </c>
      <c r="E1949" s="10" t="s">
        <v>10786</v>
      </c>
      <c r="F1949" s="10" t="s">
        <v>62</v>
      </c>
      <c r="G1949" s="10" t="s">
        <v>202</v>
      </c>
      <c r="H1949" s="10" t="s">
        <v>63</v>
      </c>
      <c r="I1949" s="11"/>
      <c r="J1949" s="10">
        <v>7.9470198675496689E-3</v>
      </c>
      <c r="K1949" s="47">
        <v>91.904479999999992</v>
      </c>
      <c r="L1949" s="39" t="s">
        <v>46</v>
      </c>
      <c r="M1949" s="41">
        <v>0</v>
      </c>
      <c r="N1949" s="47">
        <f t="shared" si="60"/>
        <v>91.904479999999992</v>
      </c>
      <c r="O1949" s="39" t="s">
        <v>20215</v>
      </c>
      <c r="P1949" s="13" t="s">
        <v>20545</v>
      </c>
      <c r="Q1949" s="40" t="s">
        <v>20546</v>
      </c>
      <c r="R1949" s="40" t="s">
        <v>20547</v>
      </c>
      <c r="S1949" s="40" t="s">
        <v>20548</v>
      </c>
      <c r="T1949" s="39" t="s">
        <v>657</v>
      </c>
      <c r="U1949" s="40" t="s">
        <v>20549</v>
      </c>
      <c r="V1949" s="55">
        <v>53.155540479999999</v>
      </c>
      <c r="W1949" s="43" t="s">
        <v>46</v>
      </c>
      <c r="X1949" s="44">
        <v>0</v>
      </c>
      <c r="Y1949" s="55">
        <f t="shared" si="61"/>
        <v>53.155540479999999</v>
      </c>
      <c r="Z1949" s="14" t="s">
        <v>39</v>
      </c>
      <c r="AA1949" s="45" t="s">
        <v>20545</v>
      </c>
      <c r="AB1949" s="45" t="s">
        <v>20550</v>
      </c>
      <c r="AC1949" s="45" t="s">
        <v>20551</v>
      </c>
      <c r="AD1949" s="45" t="s">
        <v>73</v>
      </c>
      <c r="AE1949" s="43" t="s">
        <v>657</v>
      </c>
      <c r="AF1949" s="45" t="s">
        <v>20552</v>
      </c>
      <c r="AG1949" s="48">
        <v>1</v>
      </c>
    </row>
    <row r="1950" spans="1:33" s="1" customFormat="1">
      <c r="A1950" s="10" t="s">
        <v>20553</v>
      </c>
      <c r="B1950" s="10" t="s">
        <v>20542</v>
      </c>
      <c r="C1950" s="21" t="s">
        <v>20543</v>
      </c>
      <c r="D1950" s="10" t="s">
        <v>20554</v>
      </c>
      <c r="E1950" s="10" t="s">
        <v>2551</v>
      </c>
      <c r="F1950" s="10" t="s">
        <v>62</v>
      </c>
      <c r="G1950" s="10" t="s">
        <v>202</v>
      </c>
      <c r="H1950" s="10" t="s">
        <v>63</v>
      </c>
      <c r="I1950" s="11"/>
      <c r="J1950" s="10">
        <v>7.9470198675496689E-3</v>
      </c>
      <c r="K1950" s="47">
        <v>111.93550400000001</v>
      </c>
      <c r="L1950" s="39" t="s">
        <v>46</v>
      </c>
      <c r="M1950" s="41">
        <v>0</v>
      </c>
      <c r="N1950" s="47">
        <f t="shared" si="60"/>
        <v>111.93550400000001</v>
      </c>
      <c r="O1950" s="39" t="s">
        <v>20215</v>
      </c>
      <c r="P1950" s="13" t="s">
        <v>20555</v>
      </c>
      <c r="Q1950" s="40" t="s">
        <v>20556</v>
      </c>
      <c r="R1950" s="40" t="s">
        <v>20557</v>
      </c>
      <c r="S1950" s="40" t="s">
        <v>4966</v>
      </c>
      <c r="T1950" s="39" t="s">
        <v>164</v>
      </c>
      <c r="U1950" s="40" t="s">
        <v>20558</v>
      </c>
      <c r="V1950" s="55">
        <v>56.864066560000005</v>
      </c>
      <c r="W1950" s="43" t="s">
        <v>46</v>
      </c>
      <c r="X1950" s="44">
        <v>0</v>
      </c>
      <c r="Y1950" s="55">
        <f t="shared" si="61"/>
        <v>56.864066560000005</v>
      </c>
      <c r="Z1950" s="14" t="s">
        <v>39</v>
      </c>
      <c r="AA1950" s="45" t="s">
        <v>20555</v>
      </c>
      <c r="AB1950" s="45" t="s">
        <v>20559</v>
      </c>
      <c r="AC1950" s="45" t="s">
        <v>20560</v>
      </c>
      <c r="AD1950" s="45" t="s">
        <v>73</v>
      </c>
      <c r="AE1950" s="43" t="s">
        <v>164</v>
      </c>
      <c r="AF1950" s="45" t="s">
        <v>20561</v>
      </c>
      <c r="AG1950" s="48">
        <v>1</v>
      </c>
    </row>
    <row r="1951" spans="1:33" s="1" customFormat="1" ht="24">
      <c r="A1951" s="10" t="s">
        <v>20562</v>
      </c>
      <c r="B1951" s="10" t="s">
        <v>892</v>
      </c>
      <c r="C1951" s="21" t="s">
        <v>893</v>
      </c>
      <c r="D1951" s="10" t="s">
        <v>2516</v>
      </c>
      <c r="E1951" s="10" t="s">
        <v>79</v>
      </c>
      <c r="F1951" s="10" t="s">
        <v>14444</v>
      </c>
      <c r="G1951" s="10" t="s">
        <v>45</v>
      </c>
      <c r="H1951" s="10" t="s">
        <v>44</v>
      </c>
      <c r="I1951" s="11"/>
      <c r="J1951" s="10">
        <v>7.9470198675496689E-3</v>
      </c>
      <c r="K1951" s="47">
        <v>38045.769054719996</v>
      </c>
      <c r="L1951" s="39" t="s">
        <v>46</v>
      </c>
      <c r="M1951" s="41">
        <v>0</v>
      </c>
      <c r="N1951" s="47">
        <f t="shared" si="60"/>
        <v>38045.769054719996</v>
      </c>
      <c r="O1951" s="39" t="s">
        <v>20215</v>
      </c>
      <c r="P1951" s="13" t="s">
        <v>20563</v>
      </c>
      <c r="Q1951" s="40" t="s">
        <v>20564</v>
      </c>
      <c r="R1951" s="40" t="s">
        <v>20565</v>
      </c>
      <c r="S1951" s="40" t="s">
        <v>20566</v>
      </c>
      <c r="T1951" s="39" t="s">
        <v>152</v>
      </c>
      <c r="U1951" s="40" t="s">
        <v>20567</v>
      </c>
      <c r="V1951" s="55">
        <v>18097.6072704</v>
      </c>
      <c r="W1951" s="43" t="s">
        <v>46</v>
      </c>
      <c r="X1951" s="44">
        <v>0</v>
      </c>
      <c r="Y1951" s="55">
        <f t="shared" si="61"/>
        <v>18097.6072704</v>
      </c>
      <c r="Z1951" s="14" t="s">
        <v>39</v>
      </c>
      <c r="AA1951" s="45" t="s">
        <v>20568</v>
      </c>
      <c r="AB1951" s="45" t="s">
        <v>20569</v>
      </c>
      <c r="AC1951" s="45" t="s">
        <v>20570</v>
      </c>
      <c r="AD1951" s="45" t="s">
        <v>55</v>
      </c>
      <c r="AE1951" s="43" t="s">
        <v>152</v>
      </c>
      <c r="AF1951" s="45" t="s">
        <v>20571</v>
      </c>
      <c r="AG1951" s="48">
        <v>1</v>
      </c>
    </row>
    <row r="1952" spans="1:33" s="1" customFormat="1" ht="28.5">
      <c r="A1952" s="10" t="s">
        <v>20572</v>
      </c>
      <c r="B1952" s="10" t="s">
        <v>3440</v>
      </c>
      <c r="C1952" s="21" t="s">
        <v>20573</v>
      </c>
      <c r="D1952" s="10" t="s">
        <v>20574</v>
      </c>
      <c r="E1952" s="10" t="s">
        <v>751</v>
      </c>
      <c r="F1952" s="10" t="s">
        <v>201</v>
      </c>
      <c r="G1952" s="10" t="s">
        <v>202</v>
      </c>
      <c r="H1952" s="10" t="s">
        <v>203</v>
      </c>
      <c r="I1952" s="11"/>
      <c r="J1952" s="10">
        <v>7.9470198675496689E-3</v>
      </c>
      <c r="K1952" s="47">
        <v>1229.8699040000001</v>
      </c>
      <c r="L1952" s="39" t="s">
        <v>46</v>
      </c>
      <c r="M1952" s="41">
        <v>0</v>
      </c>
      <c r="N1952" s="47">
        <f t="shared" si="60"/>
        <v>1229.8699040000001</v>
      </c>
      <c r="O1952" s="39" t="s">
        <v>20215</v>
      </c>
      <c r="P1952" s="13" t="s">
        <v>20575</v>
      </c>
      <c r="Q1952" s="40" t="s">
        <v>20576</v>
      </c>
      <c r="R1952" s="40" t="s">
        <v>20577</v>
      </c>
      <c r="S1952" s="40" t="s">
        <v>20578</v>
      </c>
      <c r="T1952" s="39" t="s">
        <v>84</v>
      </c>
      <c r="U1952" s="40" t="s">
        <v>20579</v>
      </c>
      <c r="V1952" s="55">
        <v>129.79841279999999</v>
      </c>
      <c r="W1952" s="43" t="s">
        <v>46</v>
      </c>
      <c r="X1952" s="44">
        <v>0</v>
      </c>
      <c r="Y1952" s="55">
        <f t="shared" si="61"/>
        <v>129.79841279999999</v>
      </c>
      <c r="Z1952" s="14" t="s">
        <v>39</v>
      </c>
      <c r="AA1952" s="45" t="s">
        <v>20580</v>
      </c>
      <c r="AB1952" s="45" t="s">
        <v>20581</v>
      </c>
      <c r="AC1952" s="45" t="s">
        <v>20582</v>
      </c>
      <c r="AD1952" s="45" t="s">
        <v>212</v>
      </c>
      <c r="AE1952" s="43" t="s">
        <v>84</v>
      </c>
      <c r="AF1952" s="45" t="s">
        <v>20583</v>
      </c>
      <c r="AG1952" s="48">
        <v>1</v>
      </c>
    </row>
    <row r="1953" spans="1:33" s="1" customFormat="1">
      <c r="A1953" s="10" t="s">
        <v>20584</v>
      </c>
      <c r="B1953" s="10" t="s">
        <v>951</v>
      </c>
      <c r="C1953" s="21" t="s">
        <v>20585</v>
      </c>
      <c r="D1953" s="10" t="s">
        <v>20586</v>
      </c>
      <c r="E1953" s="10" t="s">
        <v>61</v>
      </c>
      <c r="F1953" s="10" t="s">
        <v>62</v>
      </c>
      <c r="G1953" s="10" t="s">
        <v>939</v>
      </c>
      <c r="H1953" s="10" t="s">
        <v>63</v>
      </c>
      <c r="I1953" s="11"/>
      <c r="J1953" s="10">
        <v>7.9470198675496689E-3</v>
      </c>
      <c r="K1953" s="47">
        <v>7890.5073228800002</v>
      </c>
      <c r="L1953" s="39" t="s">
        <v>46</v>
      </c>
      <c r="M1953" s="41">
        <v>0</v>
      </c>
      <c r="N1953" s="47">
        <f t="shared" si="60"/>
        <v>7890.5073228800002</v>
      </c>
      <c r="O1953" s="39" t="s">
        <v>20215</v>
      </c>
      <c r="P1953" s="13" t="s">
        <v>20587</v>
      </c>
      <c r="Q1953" s="40" t="s">
        <v>20588</v>
      </c>
      <c r="R1953" s="40" t="s">
        <v>20589</v>
      </c>
      <c r="S1953" s="40" t="s">
        <v>8468</v>
      </c>
      <c r="T1953" s="39" t="s">
        <v>208</v>
      </c>
      <c r="U1953" s="40" t="s">
        <v>20590</v>
      </c>
      <c r="V1953" s="55">
        <v>4514.5124147199995</v>
      </c>
      <c r="W1953" s="43" t="s">
        <v>46</v>
      </c>
      <c r="X1953" s="44">
        <v>0</v>
      </c>
      <c r="Y1953" s="55">
        <f t="shared" si="61"/>
        <v>4514.5124147199995</v>
      </c>
      <c r="Z1953" s="14" t="s">
        <v>39</v>
      </c>
      <c r="AA1953" s="45" t="s">
        <v>20591</v>
      </c>
      <c r="AB1953" s="45" t="s">
        <v>20592</v>
      </c>
      <c r="AC1953" s="45" t="s">
        <v>20593</v>
      </c>
      <c r="AD1953" s="45" t="s">
        <v>73</v>
      </c>
      <c r="AE1953" s="43" t="s">
        <v>208</v>
      </c>
      <c r="AF1953" s="45" t="s">
        <v>20594</v>
      </c>
      <c r="AG1953" s="48">
        <v>1</v>
      </c>
    </row>
    <row r="1954" spans="1:33" s="1" customFormat="1" ht="24" hidden="1">
      <c r="A1954" s="10" t="s">
        <v>20595</v>
      </c>
      <c r="B1954" s="10" t="s">
        <v>20596</v>
      </c>
      <c r="C1954" s="21" t="s">
        <v>20597</v>
      </c>
      <c r="D1954" s="10" t="s">
        <v>20598</v>
      </c>
      <c r="E1954" s="10" t="s">
        <v>79</v>
      </c>
      <c r="F1954" s="10" t="s">
        <v>14444</v>
      </c>
      <c r="G1954" s="10" t="s">
        <v>45</v>
      </c>
      <c r="H1954" s="10" t="s">
        <v>44</v>
      </c>
      <c r="I1954" s="11"/>
      <c r="J1954" s="10">
        <v>7.9470198675496689E-3</v>
      </c>
      <c r="K1954" s="47">
        <v>45112.983587839997</v>
      </c>
      <c r="L1954" s="39" t="s">
        <v>46</v>
      </c>
      <c r="M1954" s="41">
        <v>0</v>
      </c>
      <c r="N1954" s="47">
        <f t="shared" si="60"/>
        <v>45112.983587839997</v>
      </c>
      <c r="O1954" s="39" t="s">
        <v>20215</v>
      </c>
      <c r="P1954" s="13" t="s">
        <v>20599</v>
      </c>
      <c r="Q1954" s="40" t="s">
        <v>20600</v>
      </c>
      <c r="R1954" s="40" t="s">
        <v>20601</v>
      </c>
      <c r="S1954" s="40" t="s">
        <v>17188</v>
      </c>
      <c r="T1954" s="39" t="s">
        <v>141</v>
      </c>
      <c r="U1954" s="40" t="s">
        <v>20602</v>
      </c>
      <c r="V1954" s="55">
        <v>21277.050296320002</v>
      </c>
      <c r="W1954" s="43" t="s">
        <v>46</v>
      </c>
      <c r="X1954" s="44">
        <v>0</v>
      </c>
      <c r="Y1954" s="14">
        <f t="shared" si="61"/>
        <v>21277.050296320002</v>
      </c>
      <c r="Z1954" s="14" t="s">
        <v>39</v>
      </c>
      <c r="AA1954" s="45" t="s">
        <v>20603</v>
      </c>
      <c r="AB1954" s="45" t="s">
        <v>20604</v>
      </c>
      <c r="AC1954" s="45" t="s">
        <v>20605</v>
      </c>
      <c r="AD1954" s="45" t="s">
        <v>55</v>
      </c>
      <c r="AE1954" s="43" t="s">
        <v>141</v>
      </c>
      <c r="AF1954" s="45" t="s">
        <v>20606</v>
      </c>
      <c r="AG1954" s="48">
        <v>0</v>
      </c>
    </row>
    <row r="1955" spans="1:33" s="1" customFormat="1">
      <c r="A1955" s="10" t="s">
        <v>20607</v>
      </c>
      <c r="B1955" s="10" t="s">
        <v>6228</v>
      </c>
      <c r="C1955" s="21" t="s">
        <v>20608</v>
      </c>
      <c r="D1955" s="10" t="s">
        <v>20609</v>
      </c>
      <c r="E1955" s="10" t="s">
        <v>133</v>
      </c>
      <c r="F1955" s="10" t="s">
        <v>6757</v>
      </c>
      <c r="G1955" s="10" t="s">
        <v>135</v>
      </c>
      <c r="H1955" s="10" t="s">
        <v>136</v>
      </c>
      <c r="I1955" s="11">
        <v>7938.29</v>
      </c>
      <c r="J1955" s="10">
        <v>7.9470198675496689E-3</v>
      </c>
      <c r="K1955" s="47">
        <v>7865.5213999999896</v>
      </c>
      <c r="L1955" s="39" t="s">
        <v>46</v>
      </c>
      <c r="M1955" s="41">
        <v>0</v>
      </c>
      <c r="N1955" s="47">
        <f t="shared" si="60"/>
        <v>7865.5213999999896</v>
      </c>
      <c r="O1955" s="39" t="s">
        <v>20215</v>
      </c>
      <c r="P1955" s="13" t="s">
        <v>20610</v>
      </c>
      <c r="Q1955" s="40" t="s">
        <v>20611</v>
      </c>
      <c r="R1955" s="40" t="s">
        <v>20612</v>
      </c>
      <c r="S1955" s="40" t="s">
        <v>20613</v>
      </c>
      <c r="T1955" s="39" t="s">
        <v>152</v>
      </c>
      <c r="U1955" s="40" t="s">
        <v>20614</v>
      </c>
      <c r="V1955" s="55">
        <v>4509.9739999999938</v>
      </c>
      <c r="W1955" s="43" t="s">
        <v>46</v>
      </c>
      <c r="X1955" s="44">
        <v>0</v>
      </c>
      <c r="Y1955" s="55">
        <f t="shared" si="61"/>
        <v>4509.9739999999938</v>
      </c>
      <c r="Z1955" s="14" t="s">
        <v>39</v>
      </c>
      <c r="AA1955" s="45" t="s">
        <v>20615</v>
      </c>
      <c r="AB1955" s="45" t="s">
        <v>20616</v>
      </c>
      <c r="AC1955" s="45" t="s">
        <v>20617</v>
      </c>
      <c r="AD1955" s="45" t="s">
        <v>693</v>
      </c>
      <c r="AE1955" s="43" t="s">
        <v>152</v>
      </c>
      <c r="AF1955" s="45" t="s">
        <v>20618</v>
      </c>
      <c r="AG1955" s="48">
        <v>1</v>
      </c>
    </row>
    <row r="1956" spans="1:33" s="1" customFormat="1">
      <c r="A1956" s="10" t="s">
        <v>20619</v>
      </c>
      <c r="B1956" s="10" t="s">
        <v>6228</v>
      </c>
      <c r="C1956" s="21" t="s">
        <v>20608</v>
      </c>
      <c r="D1956" s="10" t="s">
        <v>20620</v>
      </c>
      <c r="E1956" s="10" t="s">
        <v>133</v>
      </c>
      <c r="F1956" s="10" t="s">
        <v>6757</v>
      </c>
      <c r="G1956" s="10" t="s">
        <v>135</v>
      </c>
      <c r="H1956" s="10" t="s">
        <v>136</v>
      </c>
      <c r="I1956" s="11">
        <v>13230.48</v>
      </c>
      <c r="J1956" s="10">
        <v>7.9470198675496689E-3</v>
      </c>
      <c r="K1956" s="47">
        <v>13230.48</v>
      </c>
      <c r="L1956" s="39" t="s">
        <v>46</v>
      </c>
      <c r="M1956" s="41">
        <v>0</v>
      </c>
      <c r="N1956" s="47">
        <f t="shared" si="60"/>
        <v>13230.48</v>
      </c>
      <c r="O1956" s="39" t="s">
        <v>20215</v>
      </c>
      <c r="P1956" s="13" t="s">
        <v>20621</v>
      </c>
      <c r="Q1956" s="40" t="s">
        <v>20622</v>
      </c>
      <c r="R1956" s="40" t="s">
        <v>20623</v>
      </c>
      <c r="S1956" s="40" t="s">
        <v>2722</v>
      </c>
      <c r="T1956" s="39" t="s">
        <v>152</v>
      </c>
      <c r="U1956" s="40" t="s">
        <v>20624</v>
      </c>
      <c r="V1956" s="55">
        <v>4726.4949999999935</v>
      </c>
      <c r="W1956" s="43" t="s">
        <v>46</v>
      </c>
      <c r="X1956" s="44">
        <v>0</v>
      </c>
      <c r="Y1956" s="55">
        <f t="shared" si="61"/>
        <v>4726.4949999999935</v>
      </c>
      <c r="Z1956" s="14" t="s">
        <v>39</v>
      </c>
      <c r="AA1956" s="45" t="s">
        <v>20625</v>
      </c>
      <c r="AB1956" s="45" t="s">
        <v>20626</v>
      </c>
      <c r="AC1956" s="45" t="s">
        <v>20627</v>
      </c>
      <c r="AD1956" s="45" t="s">
        <v>693</v>
      </c>
      <c r="AE1956" s="43" t="s">
        <v>152</v>
      </c>
      <c r="AF1956" s="45" t="s">
        <v>20628</v>
      </c>
      <c r="AG1956" s="48">
        <v>1</v>
      </c>
    </row>
    <row r="1957" spans="1:33" s="1" customFormat="1">
      <c r="A1957" s="10" t="s">
        <v>20629</v>
      </c>
      <c r="B1957" s="10" t="s">
        <v>20630</v>
      </c>
      <c r="C1957" s="21" t="s">
        <v>20631</v>
      </c>
      <c r="D1957" s="10">
        <v>0.04</v>
      </c>
      <c r="E1957" s="10" t="s">
        <v>10786</v>
      </c>
      <c r="F1957" s="10" t="s">
        <v>62</v>
      </c>
      <c r="G1957" s="10" t="s">
        <v>202</v>
      </c>
      <c r="H1957" s="10" t="s">
        <v>63</v>
      </c>
      <c r="I1957" s="11"/>
      <c r="J1957" s="10">
        <v>7.9470198675496689E-3</v>
      </c>
      <c r="K1957" s="47">
        <v>694.36511999999993</v>
      </c>
      <c r="L1957" s="39" t="s">
        <v>46</v>
      </c>
      <c r="M1957" s="41">
        <v>0</v>
      </c>
      <c r="N1957" s="47">
        <f t="shared" si="60"/>
        <v>694.36511999999993</v>
      </c>
      <c r="O1957" s="39" t="s">
        <v>20215</v>
      </c>
      <c r="P1957" s="13" t="s">
        <v>20632</v>
      </c>
      <c r="Q1957" s="40" t="s">
        <v>20633</v>
      </c>
      <c r="R1957" s="40" t="s">
        <v>20634</v>
      </c>
      <c r="S1957" s="40" t="s">
        <v>4966</v>
      </c>
      <c r="T1957" s="39" t="s">
        <v>164</v>
      </c>
      <c r="U1957" s="40" t="s">
        <v>20635</v>
      </c>
      <c r="V1957" s="55">
        <v>383.21436160000002</v>
      </c>
      <c r="W1957" s="43" t="s">
        <v>46</v>
      </c>
      <c r="X1957" s="44">
        <v>0</v>
      </c>
      <c r="Y1957" s="55">
        <f t="shared" si="61"/>
        <v>383.21436160000002</v>
      </c>
      <c r="Z1957" s="14" t="s">
        <v>39</v>
      </c>
      <c r="AA1957" s="45" t="s">
        <v>20636</v>
      </c>
      <c r="AB1957" s="45" t="s">
        <v>20637</v>
      </c>
      <c r="AC1957" s="45" t="s">
        <v>20638</v>
      </c>
      <c r="AD1957" s="45" t="s">
        <v>73</v>
      </c>
      <c r="AE1957" s="43" t="s">
        <v>164</v>
      </c>
      <c r="AF1957" s="45" t="s">
        <v>20639</v>
      </c>
      <c r="AG1957" s="48">
        <v>1</v>
      </c>
    </row>
    <row r="1958" spans="1:33" s="1" customFormat="1" ht="29.25">
      <c r="A1958" s="10" t="s">
        <v>20640</v>
      </c>
      <c r="B1958" s="10" t="s">
        <v>20641</v>
      </c>
      <c r="C1958" s="21" t="s">
        <v>20642</v>
      </c>
      <c r="D1958" s="10" t="s">
        <v>20643</v>
      </c>
      <c r="E1958" s="10" t="s">
        <v>583</v>
      </c>
      <c r="F1958" s="10" t="s">
        <v>62</v>
      </c>
      <c r="G1958" s="10" t="s">
        <v>45</v>
      </c>
      <c r="H1958" s="10" t="s">
        <v>63</v>
      </c>
      <c r="I1958" s="11"/>
      <c r="J1958" s="10">
        <v>7.9470198675496689E-3</v>
      </c>
      <c r="K1958" s="47">
        <v>39.45008</v>
      </c>
      <c r="L1958" s="39" t="s">
        <v>46</v>
      </c>
      <c r="M1958" s="41">
        <v>0</v>
      </c>
      <c r="N1958" s="47">
        <f t="shared" si="60"/>
        <v>39.45008</v>
      </c>
      <c r="O1958" s="39" t="s">
        <v>20215</v>
      </c>
      <c r="P1958" s="13" t="s">
        <v>20644</v>
      </c>
      <c r="Q1958" s="40" t="s">
        <v>20645</v>
      </c>
      <c r="R1958" s="40" t="s">
        <v>20646</v>
      </c>
      <c r="S1958" s="40" t="s">
        <v>4966</v>
      </c>
      <c r="T1958" s="39" t="s">
        <v>164</v>
      </c>
      <c r="U1958" s="40" t="s">
        <v>20647</v>
      </c>
      <c r="V1958" s="55">
        <v>28.432033280000002</v>
      </c>
      <c r="W1958" s="43" t="s">
        <v>46</v>
      </c>
      <c r="X1958" s="44">
        <v>0</v>
      </c>
      <c r="Y1958" s="55">
        <f t="shared" si="61"/>
        <v>28.432033280000002</v>
      </c>
      <c r="Z1958" s="14" t="s">
        <v>39</v>
      </c>
      <c r="AA1958" s="45" t="s">
        <v>20648</v>
      </c>
      <c r="AB1958" s="45" t="s">
        <v>20649</v>
      </c>
      <c r="AC1958" s="45" t="s">
        <v>20650</v>
      </c>
      <c r="AD1958" s="45" t="s">
        <v>73</v>
      </c>
      <c r="AE1958" s="43" t="s">
        <v>164</v>
      </c>
      <c r="AF1958" s="45" t="s">
        <v>20651</v>
      </c>
      <c r="AG1958" s="48">
        <v>1</v>
      </c>
    </row>
    <row r="1959" spans="1:33" s="1" customFormat="1">
      <c r="A1959" s="10" t="s">
        <v>20652</v>
      </c>
      <c r="B1959" s="10" t="s">
        <v>20641</v>
      </c>
      <c r="C1959" s="21" t="s">
        <v>20642</v>
      </c>
      <c r="D1959" s="10" t="s">
        <v>8013</v>
      </c>
      <c r="E1959" s="10" t="s">
        <v>583</v>
      </c>
      <c r="F1959" s="10" t="s">
        <v>62</v>
      </c>
      <c r="G1959" s="10" t="s">
        <v>45</v>
      </c>
      <c r="H1959" s="10" t="s">
        <v>63</v>
      </c>
      <c r="I1959" s="11"/>
      <c r="J1959" s="10">
        <v>7.9470198675496689E-3</v>
      </c>
      <c r="K1959" s="47">
        <v>56.989519999999999</v>
      </c>
      <c r="L1959" s="39" t="s">
        <v>46</v>
      </c>
      <c r="M1959" s="41">
        <v>0</v>
      </c>
      <c r="N1959" s="47">
        <f t="shared" si="60"/>
        <v>56.989519999999999</v>
      </c>
      <c r="O1959" s="39" t="s">
        <v>20215</v>
      </c>
      <c r="P1959" s="13" t="s">
        <v>20653</v>
      </c>
      <c r="Q1959" s="40" t="s">
        <v>20654</v>
      </c>
      <c r="R1959" s="40" t="s">
        <v>20655</v>
      </c>
      <c r="S1959" s="40" t="s">
        <v>4966</v>
      </c>
      <c r="T1959" s="39" t="s">
        <v>164</v>
      </c>
      <c r="U1959" s="40" t="s">
        <v>20656</v>
      </c>
      <c r="V1959" s="55">
        <v>37.0852608</v>
      </c>
      <c r="W1959" s="43" t="s">
        <v>46</v>
      </c>
      <c r="X1959" s="44">
        <v>0</v>
      </c>
      <c r="Y1959" s="55">
        <f t="shared" si="61"/>
        <v>37.0852608</v>
      </c>
      <c r="Z1959" s="14" t="s">
        <v>39</v>
      </c>
      <c r="AA1959" s="45" t="s">
        <v>20657</v>
      </c>
      <c r="AB1959" s="45" t="s">
        <v>20658</v>
      </c>
      <c r="AC1959" s="45" t="s">
        <v>20659</v>
      </c>
      <c r="AD1959" s="45" t="s">
        <v>73</v>
      </c>
      <c r="AE1959" s="43" t="s">
        <v>164</v>
      </c>
      <c r="AF1959" s="45" t="s">
        <v>20660</v>
      </c>
      <c r="AG1959" s="48">
        <v>1</v>
      </c>
    </row>
    <row r="1960" spans="1:33" s="1" customFormat="1">
      <c r="A1960" s="10" t="s">
        <v>20661</v>
      </c>
      <c r="B1960" s="10" t="s">
        <v>20641</v>
      </c>
      <c r="C1960" s="21" t="s">
        <v>20662</v>
      </c>
      <c r="D1960" s="10" t="s">
        <v>20663</v>
      </c>
      <c r="E1960" s="10" t="s">
        <v>583</v>
      </c>
      <c r="F1960" s="10" t="s">
        <v>62</v>
      </c>
      <c r="G1960" s="10" t="s">
        <v>45</v>
      </c>
      <c r="H1960" s="10" t="s">
        <v>63</v>
      </c>
      <c r="I1960" s="11"/>
      <c r="J1960" s="10">
        <v>7.9470198675496689E-3</v>
      </c>
      <c r="K1960" s="47">
        <v>179.24542719999999</v>
      </c>
      <c r="L1960" s="39" t="s">
        <v>46</v>
      </c>
      <c r="M1960" s="41">
        <v>0</v>
      </c>
      <c r="N1960" s="47">
        <f t="shared" si="60"/>
        <v>179.24542719999999</v>
      </c>
      <c r="O1960" s="39" t="s">
        <v>20215</v>
      </c>
      <c r="P1960" s="13" t="s">
        <v>20664</v>
      </c>
      <c r="Q1960" s="40" t="s">
        <v>20665</v>
      </c>
      <c r="R1960" s="40" t="s">
        <v>20666</v>
      </c>
      <c r="S1960" s="40" t="s">
        <v>4966</v>
      </c>
      <c r="T1960" s="39" t="s">
        <v>164</v>
      </c>
      <c r="U1960" s="40" t="s">
        <v>20667</v>
      </c>
      <c r="V1960" s="55">
        <v>93.949327359999998</v>
      </c>
      <c r="W1960" s="43" t="s">
        <v>46</v>
      </c>
      <c r="X1960" s="44">
        <v>0</v>
      </c>
      <c r="Y1960" s="55">
        <f t="shared" si="61"/>
        <v>93.949327359999998</v>
      </c>
      <c r="Z1960" s="14" t="s">
        <v>39</v>
      </c>
      <c r="AA1960" s="45" t="s">
        <v>20668</v>
      </c>
      <c r="AB1960" s="45" t="s">
        <v>20669</v>
      </c>
      <c r="AC1960" s="45" t="s">
        <v>20670</v>
      </c>
      <c r="AD1960" s="45" t="s">
        <v>73</v>
      </c>
      <c r="AE1960" s="43" t="s">
        <v>164</v>
      </c>
      <c r="AF1960" s="45" t="s">
        <v>20671</v>
      </c>
      <c r="AG1960" s="48">
        <v>1</v>
      </c>
    </row>
    <row r="1961" spans="1:33" s="1" customFormat="1">
      <c r="A1961" s="10" t="s">
        <v>20672</v>
      </c>
      <c r="B1961" s="10" t="s">
        <v>13065</v>
      </c>
      <c r="C1961" s="21" t="s">
        <v>20673</v>
      </c>
      <c r="D1961" s="10" t="s">
        <v>20674</v>
      </c>
      <c r="E1961" s="10" t="s">
        <v>20675</v>
      </c>
      <c r="F1961" s="10" t="s">
        <v>8528</v>
      </c>
      <c r="G1961" s="10" t="s">
        <v>135</v>
      </c>
      <c r="H1961" s="10" t="s">
        <v>10940</v>
      </c>
      <c r="I1961" s="11"/>
      <c r="J1961" s="10">
        <v>7.9470198675496689E-3</v>
      </c>
      <c r="K1961" s="47">
        <v>670690.65009408002</v>
      </c>
      <c r="L1961" s="39" t="s">
        <v>46</v>
      </c>
      <c r="M1961" s="41">
        <v>0</v>
      </c>
      <c r="N1961" s="47">
        <f t="shared" si="60"/>
        <v>670690.65009408002</v>
      </c>
      <c r="O1961" s="39" t="s">
        <v>20215</v>
      </c>
      <c r="P1961" s="13" t="s">
        <v>20676</v>
      </c>
      <c r="Q1961" s="40" t="s">
        <v>20677</v>
      </c>
      <c r="R1961" s="40" t="s">
        <v>20678</v>
      </c>
      <c r="S1961" s="40" t="s">
        <v>20679</v>
      </c>
      <c r="T1961" s="39" t="s">
        <v>152</v>
      </c>
      <c r="U1961" s="40" t="s">
        <v>20680</v>
      </c>
      <c r="V1961" s="55">
        <v>432933.33457920002</v>
      </c>
      <c r="W1961" s="43" t="s">
        <v>46</v>
      </c>
      <c r="X1961" s="44">
        <v>0</v>
      </c>
      <c r="Y1961" s="55">
        <f t="shared" si="61"/>
        <v>432933.33457920002</v>
      </c>
      <c r="Z1961" s="14" t="s">
        <v>39</v>
      </c>
      <c r="AA1961" s="45" t="s">
        <v>20676</v>
      </c>
      <c r="AB1961" s="45" t="s">
        <v>20681</v>
      </c>
      <c r="AC1961" s="45" t="s">
        <v>20682</v>
      </c>
      <c r="AD1961" s="45" t="s">
        <v>55</v>
      </c>
      <c r="AE1961" s="43" t="s">
        <v>141</v>
      </c>
      <c r="AF1961" s="45" t="s">
        <v>20683</v>
      </c>
      <c r="AG1961" s="48">
        <v>1</v>
      </c>
    </row>
    <row r="1962" spans="1:33" s="1" customFormat="1">
      <c r="A1962" s="10" t="s">
        <v>20684</v>
      </c>
      <c r="B1962" s="10" t="s">
        <v>13065</v>
      </c>
      <c r="C1962" s="21" t="s">
        <v>20685</v>
      </c>
      <c r="D1962" s="10" t="s">
        <v>20686</v>
      </c>
      <c r="E1962" s="10" t="s">
        <v>20675</v>
      </c>
      <c r="F1962" s="10" t="s">
        <v>62</v>
      </c>
      <c r="G1962" s="10" t="s">
        <v>135</v>
      </c>
      <c r="H1962" s="10" t="s">
        <v>10940</v>
      </c>
      <c r="I1962" s="11"/>
      <c r="J1962" s="10">
        <v>7.9470198675496689E-3</v>
      </c>
      <c r="K1962" s="47">
        <v>263.30535168</v>
      </c>
      <c r="L1962" s="39" t="s">
        <v>46</v>
      </c>
      <c r="M1962" s="41">
        <v>0</v>
      </c>
      <c r="N1962" s="47">
        <f t="shared" si="60"/>
        <v>263.30535168</v>
      </c>
      <c r="O1962" s="39" t="s">
        <v>20215</v>
      </c>
      <c r="P1962" s="13" t="s">
        <v>20687</v>
      </c>
      <c r="Q1962" s="40" t="s">
        <v>20688</v>
      </c>
      <c r="R1962" s="40" t="s">
        <v>20689</v>
      </c>
      <c r="S1962" s="40" t="s">
        <v>20690</v>
      </c>
      <c r="T1962" s="39" t="s">
        <v>7803</v>
      </c>
      <c r="U1962" s="40" t="s">
        <v>13598</v>
      </c>
      <c r="V1962" s="55">
        <v>236.10949375999999</v>
      </c>
      <c r="W1962" s="43" t="s">
        <v>46</v>
      </c>
      <c r="X1962" s="44">
        <v>0</v>
      </c>
      <c r="Y1962" s="55">
        <f t="shared" si="61"/>
        <v>236.10949375999999</v>
      </c>
      <c r="Z1962" s="14" t="s">
        <v>39</v>
      </c>
      <c r="AA1962" s="45" t="s">
        <v>20691</v>
      </c>
      <c r="AB1962" s="45" t="s">
        <v>20692</v>
      </c>
      <c r="AC1962" s="45" t="s">
        <v>13597</v>
      </c>
      <c r="AD1962" s="45" t="s">
        <v>20693</v>
      </c>
      <c r="AE1962" s="43" t="s">
        <v>13338</v>
      </c>
      <c r="AF1962" s="45" t="s">
        <v>20694</v>
      </c>
      <c r="AG1962" s="48">
        <v>1</v>
      </c>
    </row>
    <row r="1963" spans="1:33" s="1" customFormat="1">
      <c r="A1963" s="10" t="s">
        <v>20695</v>
      </c>
      <c r="B1963" s="10" t="s">
        <v>13065</v>
      </c>
      <c r="C1963" s="21" t="s">
        <v>20696</v>
      </c>
      <c r="D1963" s="10" t="s">
        <v>20697</v>
      </c>
      <c r="E1963" s="10" t="s">
        <v>20675</v>
      </c>
      <c r="F1963" s="10" t="s">
        <v>62</v>
      </c>
      <c r="G1963" s="10" t="s">
        <v>135</v>
      </c>
      <c r="H1963" s="10" t="s">
        <v>10940</v>
      </c>
      <c r="I1963" s="11"/>
      <c r="J1963" s="10">
        <v>7.9470198675496689E-3</v>
      </c>
      <c r="K1963" s="47">
        <v>499730.07015679998</v>
      </c>
      <c r="L1963" s="39" t="s">
        <v>46</v>
      </c>
      <c r="M1963" s="41">
        <v>0</v>
      </c>
      <c r="N1963" s="47">
        <f t="shared" si="60"/>
        <v>499730.07015679998</v>
      </c>
      <c r="O1963" s="39" t="s">
        <v>20215</v>
      </c>
      <c r="P1963" s="13" t="s">
        <v>20698</v>
      </c>
      <c r="Q1963" s="40" t="s">
        <v>20699</v>
      </c>
      <c r="R1963" s="40" t="s">
        <v>20700</v>
      </c>
      <c r="S1963" s="40" t="s">
        <v>20701</v>
      </c>
      <c r="T1963" s="39" t="s">
        <v>13338</v>
      </c>
      <c r="U1963" s="40" t="s">
        <v>20702</v>
      </c>
      <c r="V1963" s="55">
        <v>250.94359808000002</v>
      </c>
      <c r="W1963" s="43" t="s">
        <v>46</v>
      </c>
      <c r="X1963" s="44">
        <v>0</v>
      </c>
      <c r="Y1963" s="55">
        <f t="shared" si="61"/>
        <v>250.94359808000002</v>
      </c>
      <c r="Z1963" s="14" t="s">
        <v>39</v>
      </c>
      <c r="AA1963" s="45" t="s">
        <v>20703</v>
      </c>
      <c r="AB1963" s="45" t="s">
        <v>20704</v>
      </c>
      <c r="AC1963" s="45" t="s">
        <v>20705</v>
      </c>
      <c r="AD1963" s="45" t="s">
        <v>20693</v>
      </c>
      <c r="AE1963" s="43" t="s">
        <v>13338</v>
      </c>
      <c r="AF1963" s="45" t="s">
        <v>20706</v>
      </c>
      <c r="AG1963" s="48">
        <v>1</v>
      </c>
    </row>
    <row r="1964" spans="1:33" s="1" customFormat="1">
      <c r="A1964" s="10" t="s">
        <v>20707</v>
      </c>
      <c r="B1964" s="10" t="s">
        <v>13065</v>
      </c>
      <c r="C1964" s="21" t="s">
        <v>20708</v>
      </c>
      <c r="D1964" s="10" t="s">
        <v>20709</v>
      </c>
      <c r="E1964" s="10" t="s">
        <v>20675</v>
      </c>
      <c r="F1964" s="10" t="s">
        <v>62</v>
      </c>
      <c r="G1964" s="10" t="s">
        <v>135</v>
      </c>
      <c r="H1964" s="10" t="s">
        <v>10940</v>
      </c>
      <c r="I1964" s="11"/>
      <c r="J1964" s="10">
        <v>7.9470198675496689E-3</v>
      </c>
      <c r="K1964" s="47">
        <v>510251.15864575998</v>
      </c>
      <c r="L1964" s="39" t="s">
        <v>46</v>
      </c>
      <c r="M1964" s="41">
        <v>0</v>
      </c>
      <c r="N1964" s="47">
        <f t="shared" si="60"/>
        <v>510251.15864575998</v>
      </c>
      <c r="O1964" s="39" t="s">
        <v>20215</v>
      </c>
      <c r="P1964" s="13" t="s">
        <v>20710</v>
      </c>
      <c r="Q1964" s="40" t="s">
        <v>20711</v>
      </c>
      <c r="R1964" s="40" t="s">
        <v>20712</v>
      </c>
      <c r="S1964" s="40" t="s">
        <v>20713</v>
      </c>
      <c r="T1964" s="39" t="s">
        <v>653</v>
      </c>
      <c r="U1964" s="40" t="s">
        <v>20714</v>
      </c>
      <c r="V1964" s="55">
        <v>665.06234368000003</v>
      </c>
      <c r="W1964" s="43" t="s">
        <v>46</v>
      </c>
      <c r="X1964" s="44">
        <v>0</v>
      </c>
      <c r="Y1964" s="55">
        <f t="shared" si="61"/>
        <v>665.06234368000003</v>
      </c>
      <c r="Z1964" s="14" t="s">
        <v>39</v>
      </c>
      <c r="AA1964" s="45" t="s">
        <v>20715</v>
      </c>
      <c r="AB1964" s="45" t="s">
        <v>20716</v>
      </c>
      <c r="AC1964" s="45" t="s">
        <v>13603</v>
      </c>
      <c r="AD1964" s="45" t="s">
        <v>20693</v>
      </c>
      <c r="AE1964" s="43" t="s">
        <v>653</v>
      </c>
      <c r="AF1964" s="45" t="s">
        <v>20419</v>
      </c>
      <c r="AG1964" s="48">
        <v>1</v>
      </c>
    </row>
    <row r="1965" spans="1:33" s="1" customFormat="1" hidden="1">
      <c r="A1965" s="10" t="s">
        <v>20717</v>
      </c>
      <c r="B1965" s="10" t="s">
        <v>13065</v>
      </c>
      <c r="C1965" s="21" t="s">
        <v>20708</v>
      </c>
      <c r="D1965" s="10" t="s">
        <v>20718</v>
      </c>
      <c r="E1965" s="10" t="s">
        <v>20675</v>
      </c>
      <c r="F1965" s="10" t="s">
        <v>62</v>
      </c>
      <c r="G1965" s="10" t="s">
        <v>135</v>
      </c>
      <c r="H1965" s="10" t="s">
        <v>10940</v>
      </c>
      <c r="I1965" s="11"/>
      <c r="J1965" s="10">
        <v>7.9470198675496689E-3</v>
      </c>
      <c r="K1965" s="47">
        <v>594416.15803136001</v>
      </c>
      <c r="L1965" s="39" t="s">
        <v>46</v>
      </c>
      <c r="M1965" s="41">
        <v>0</v>
      </c>
      <c r="N1965" s="47">
        <f t="shared" si="60"/>
        <v>594416.15803136001</v>
      </c>
      <c r="O1965" s="39" t="s">
        <v>20215</v>
      </c>
      <c r="P1965" s="13" t="s">
        <v>20719</v>
      </c>
      <c r="Q1965" s="40" t="s">
        <v>20720</v>
      </c>
      <c r="R1965" s="40" t="s">
        <v>20721</v>
      </c>
      <c r="S1965" s="40" t="s">
        <v>20722</v>
      </c>
      <c r="T1965" s="39" t="s">
        <v>7803</v>
      </c>
      <c r="U1965" s="40" t="s">
        <v>20723</v>
      </c>
      <c r="V1965" s="55">
        <v>390.63141375999999</v>
      </c>
      <c r="W1965" s="43" t="s">
        <v>46</v>
      </c>
      <c r="X1965" s="44">
        <v>0</v>
      </c>
      <c r="Y1965" s="14">
        <f t="shared" si="61"/>
        <v>390.63141375999999</v>
      </c>
      <c r="Z1965" s="14" t="s">
        <v>39</v>
      </c>
      <c r="AA1965" s="45" t="s">
        <v>20724</v>
      </c>
      <c r="AB1965" s="45" t="s">
        <v>20725</v>
      </c>
      <c r="AC1965" s="45" t="s">
        <v>13073</v>
      </c>
      <c r="AD1965" s="45" t="s">
        <v>20693</v>
      </c>
      <c r="AE1965" s="43" t="s">
        <v>7803</v>
      </c>
      <c r="AF1965" s="45" t="s">
        <v>20726</v>
      </c>
      <c r="AG1965" s="48">
        <v>0</v>
      </c>
    </row>
    <row r="1966" spans="1:33" s="1" customFormat="1" hidden="1">
      <c r="A1966" s="10" t="s">
        <v>20727</v>
      </c>
      <c r="B1966" s="10" t="s">
        <v>13065</v>
      </c>
      <c r="C1966" s="21" t="s">
        <v>20728</v>
      </c>
      <c r="D1966" s="10" t="s">
        <v>20729</v>
      </c>
      <c r="E1966" s="10" t="s">
        <v>20675</v>
      </c>
      <c r="F1966" s="10" t="s">
        <v>62</v>
      </c>
      <c r="G1966" s="10" t="s">
        <v>135</v>
      </c>
      <c r="H1966" s="10" t="s">
        <v>10940</v>
      </c>
      <c r="I1966" s="11"/>
      <c r="J1966" s="10">
        <v>7.9470198675496689E-3</v>
      </c>
      <c r="K1966" s="47">
        <v>510251.15864575998</v>
      </c>
      <c r="L1966" s="39" t="s">
        <v>46</v>
      </c>
      <c r="M1966" s="41">
        <v>0</v>
      </c>
      <c r="N1966" s="47">
        <f t="shared" si="60"/>
        <v>510251.15864575998</v>
      </c>
      <c r="O1966" s="39" t="s">
        <v>20215</v>
      </c>
      <c r="P1966" s="13" t="s">
        <v>20730</v>
      </c>
      <c r="Q1966" s="40" t="s">
        <v>20731</v>
      </c>
      <c r="R1966" s="40" t="s">
        <v>20732</v>
      </c>
      <c r="S1966" s="40" t="s">
        <v>20733</v>
      </c>
      <c r="T1966" s="39" t="s">
        <v>1287</v>
      </c>
      <c r="U1966" s="40" t="s">
        <v>20734</v>
      </c>
      <c r="V1966" s="55">
        <v>93.949327359999998</v>
      </c>
      <c r="W1966" s="43" t="s">
        <v>46</v>
      </c>
      <c r="X1966" s="44">
        <v>0</v>
      </c>
      <c r="Y1966" s="14">
        <f t="shared" si="61"/>
        <v>93.949327359999998</v>
      </c>
      <c r="Z1966" s="14" t="s">
        <v>39</v>
      </c>
      <c r="AA1966" s="45" t="s">
        <v>20735</v>
      </c>
      <c r="AB1966" s="45" t="s">
        <v>20736</v>
      </c>
      <c r="AC1966" s="45" t="s">
        <v>1351</v>
      </c>
      <c r="AD1966" s="45" t="s">
        <v>20693</v>
      </c>
      <c r="AE1966" s="43" t="s">
        <v>653</v>
      </c>
      <c r="AF1966" s="45" t="s">
        <v>20737</v>
      </c>
      <c r="AG1966" s="48">
        <v>0</v>
      </c>
    </row>
    <row r="1967" spans="1:33" s="1" customFormat="1">
      <c r="A1967" s="10" t="s">
        <v>20738</v>
      </c>
      <c r="B1967" s="10" t="s">
        <v>1337</v>
      </c>
      <c r="C1967" s="21" t="s">
        <v>20739</v>
      </c>
      <c r="D1967" s="10">
        <v>0.1</v>
      </c>
      <c r="E1967" s="10" t="s">
        <v>1339</v>
      </c>
      <c r="F1967" s="10" t="s">
        <v>62</v>
      </c>
      <c r="G1967" s="10" t="s">
        <v>135</v>
      </c>
      <c r="H1967" s="10" t="s">
        <v>8699</v>
      </c>
      <c r="I1967" s="11"/>
      <c r="J1967" s="10">
        <v>7.9470198675496689E-3</v>
      </c>
      <c r="K1967" s="47">
        <v>75007.412318720002</v>
      </c>
      <c r="L1967" s="39" t="s">
        <v>46</v>
      </c>
      <c r="M1967" s="41">
        <v>0</v>
      </c>
      <c r="N1967" s="47">
        <f t="shared" si="60"/>
        <v>75007.412318720002</v>
      </c>
      <c r="O1967" s="39" t="s">
        <v>20215</v>
      </c>
      <c r="P1967" s="13" t="s">
        <v>20740</v>
      </c>
      <c r="Q1967" s="40" t="s">
        <v>20741</v>
      </c>
      <c r="R1967" s="40" t="s">
        <v>20742</v>
      </c>
      <c r="S1967" s="40" t="s">
        <v>652</v>
      </c>
      <c r="T1967" s="39" t="s">
        <v>653</v>
      </c>
      <c r="U1967" s="40" t="s">
        <v>20743</v>
      </c>
      <c r="V1967" s="55">
        <v>82.823749120000002</v>
      </c>
      <c r="W1967" s="43" t="s">
        <v>46</v>
      </c>
      <c r="X1967" s="44">
        <v>0</v>
      </c>
      <c r="Y1967" s="55">
        <f t="shared" si="61"/>
        <v>82.823749120000002</v>
      </c>
      <c r="Z1967" s="14" t="s">
        <v>39</v>
      </c>
      <c r="AA1967" s="45" t="s">
        <v>20744</v>
      </c>
      <c r="AB1967" s="45" t="s">
        <v>20745</v>
      </c>
      <c r="AC1967" s="45" t="s">
        <v>20746</v>
      </c>
      <c r="AD1967" s="45" t="s">
        <v>20747</v>
      </c>
      <c r="AE1967" s="43" t="s">
        <v>653</v>
      </c>
      <c r="AF1967" s="45" t="s">
        <v>20748</v>
      </c>
      <c r="AG1967" s="48">
        <v>1</v>
      </c>
    </row>
    <row r="1968" spans="1:33" s="1" customFormat="1" hidden="1">
      <c r="A1968" s="10" t="s">
        <v>20749</v>
      </c>
      <c r="B1968" s="10" t="s">
        <v>1337</v>
      </c>
      <c r="C1968" s="21" t="s">
        <v>20739</v>
      </c>
      <c r="D1968" s="10">
        <v>0.15</v>
      </c>
      <c r="E1968" s="10" t="s">
        <v>1339</v>
      </c>
      <c r="F1968" s="10" t="s">
        <v>62</v>
      </c>
      <c r="G1968" s="10" t="s">
        <v>135</v>
      </c>
      <c r="H1968" s="10" t="s">
        <v>8699</v>
      </c>
      <c r="I1968" s="11"/>
      <c r="J1968" s="10">
        <v>7.9470198675496689E-3</v>
      </c>
      <c r="K1968" s="47">
        <v>170960.57993727998</v>
      </c>
      <c r="L1968" s="39" t="s">
        <v>46</v>
      </c>
      <c r="M1968" s="41">
        <v>0</v>
      </c>
      <c r="N1968" s="47">
        <f t="shared" si="60"/>
        <v>170960.57993727998</v>
      </c>
      <c r="O1968" s="39" t="s">
        <v>20215</v>
      </c>
      <c r="P1968" s="13" t="s">
        <v>20750</v>
      </c>
      <c r="Q1968" s="40" t="s">
        <v>20751</v>
      </c>
      <c r="R1968" s="40" t="s">
        <v>20752</v>
      </c>
      <c r="S1968" s="40" t="s">
        <v>10944</v>
      </c>
      <c r="T1968" s="39" t="s">
        <v>653</v>
      </c>
      <c r="U1968" s="40" t="s">
        <v>20753</v>
      </c>
      <c r="V1968" s="55">
        <v>82.823749120000002</v>
      </c>
      <c r="W1968" s="43" t="s">
        <v>46</v>
      </c>
      <c r="X1968" s="44">
        <v>0</v>
      </c>
      <c r="Y1968" s="14">
        <f t="shared" si="61"/>
        <v>82.823749120000002</v>
      </c>
      <c r="Z1968" s="14" t="s">
        <v>39</v>
      </c>
      <c r="AA1968" s="45" t="s">
        <v>20744</v>
      </c>
      <c r="AB1968" s="45" t="s">
        <v>20745</v>
      </c>
      <c r="AC1968" s="45" t="s">
        <v>20746</v>
      </c>
      <c r="AD1968" s="45" t="s">
        <v>20747</v>
      </c>
      <c r="AE1968" s="43" t="s">
        <v>653</v>
      </c>
      <c r="AF1968" s="45" t="s">
        <v>20748</v>
      </c>
      <c r="AG1968" s="48">
        <v>0</v>
      </c>
    </row>
    <row r="1969" spans="1:33" s="1" customFormat="1" ht="24">
      <c r="A1969" s="10" t="s">
        <v>20754</v>
      </c>
      <c r="B1969" s="10" t="s">
        <v>1448</v>
      </c>
      <c r="C1969" s="21" t="s">
        <v>20755</v>
      </c>
      <c r="D1969" s="10" t="s">
        <v>20756</v>
      </c>
      <c r="E1969" s="10" t="s">
        <v>79</v>
      </c>
      <c r="F1969" s="10" t="s">
        <v>14444</v>
      </c>
      <c r="G1969" s="10" t="s">
        <v>45</v>
      </c>
      <c r="H1969" s="10" t="s">
        <v>44</v>
      </c>
      <c r="I1969" s="11"/>
      <c r="J1969" s="10">
        <v>7.9470198675496689E-3</v>
      </c>
      <c r="K1969" s="47">
        <v>1551.4000767999999</v>
      </c>
      <c r="L1969" s="39" t="s">
        <v>46</v>
      </c>
      <c r="M1969" s="41">
        <v>0</v>
      </c>
      <c r="N1969" s="47">
        <f t="shared" si="60"/>
        <v>1551.4000767999999</v>
      </c>
      <c r="O1969" s="39" t="s">
        <v>20215</v>
      </c>
      <c r="P1969" s="13" t="s">
        <v>20757</v>
      </c>
      <c r="Q1969" s="40" t="s">
        <v>20758</v>
      </c>
      <c r="R1969" s="40" t="s">
        <v>20759</v>
      </c>
      <c r="S1969" s="40" t="s">
        <v>20760</v>
      </c>
      <c r="T1969" s="39" t="s">
        <v>4831</v>
      </c>
      <c r="U1969" s="40" t="s">
        <v>20761</v>
      </c>
      <c r="V1969" s="55">
        <v>890.04625920000001</v>
      </c>
      <c r="W1969" s="43" t="s">
        <v>46</v>
      </c>
      <c r="X1969" s="44">
        <v>0</v>
      </c>
      <c r="Y1969" s="55">
        <f t="shared" si="61"/>
        <v>890.04625920000001</v>
      </c>
      <c r="Z1969" s="14" t="s">
        <v>39</v>
      </c>
      <c r="AA1969" s="45" t="s">
        <v>20762</v>
      </c>
      <c r="AB1969" s="45" t="s">
        <v>20763</v>
      </c>
      <c r="AC1969" s="45" t="s">
        <v>20764</v>
      </c>
      <c r="AD1969" s="45" t="s">
        <v>55</v>
      </c>
      <c r="AE1969" s="43" t="s">
        <v>4831</v>
      </c>
      <c r="AF1969" s="45" t="s">
        <v>20765</v>
      </c>
      <c r="AG1969" s="48">
        <v>1</v>
      </c>
    </row>
    <row r="1970" spans="1:33" s="1" customFormat="1" ht="24">
      <c r="A1970" s="10" t="s">
        <v>20766</v>
      </c>
      <c r="B1970" s="10" t="s">
        <v>20767</v>
      </c>
      <c r="C1970" s="21" t="s">
        <v>20768</v>
      </c>
      <c r="D1970" s="10" t="s">
        <v>20769</v>
      </c>
      <c r="E1970" s="10" t="s">
        <v>79</v>
      </c>
      <c r="F1970" s="10" t="s">
        <v>14444</v>
      </c>
      <c r="G1970" s="10" t="s">
        <v>45</v>
      </c>
      <c r="H1970" s="10" t="s">
        <v>44</v>
      </c>
      <c r="I1970" s="11"/>
      <c r="J1970" s="10">
        <v>7.9470198675496689E-3</v>
      </c>
      <c r="K1970" s="47">
        <v>2892.6503423999998</v>
      </c>
      <c r="L1970" s="39" t="s">
        <v>46</v>
      </c>
      <c r="M1970" s="41">
        <v>0</v>
      </c>
      <c r="N1970" s="47">
        <f t="shared" si="60"/>
        <v>2892.6503423999998</v>
      </c>
      <c r="O1970" s="39" t="s">
        <v>20215</v>
      </c>
      <c r="P1970" s="13" t="s">
        <v>20770</v>
      </c>
      <c r="Q1970" s="40" t="s">
        <v>20771</v>
      </c>
      <c r="R1970" s="40" t="s">
        <v>20772</v>
      </c>
      <c r="S1970" s="40" t="s">
        <v>382</v>
      </c>
      <c r="T1970" s="39" t="s">
        <v>125</v>
      </c>
      <c r="U1970" s="40" t="s">
        <v>20773</v>
      </c>
      <c r="V1970" s="55">
        <v>1807.28837632</v>
      </c>
      <c r="W1970" s="43" t="s">
        <v>46</v>
      </c>
      <c r="X1970" s="44">
        <v>0</v>
      </c>
      <c r="Y1970" s="55">
        <f t="shared" si="61"/>
        <v>1807.28837632</v>
      </c>
      <c r="Z1970" s="14" t="s">
        <v>39</v>
      </c>
      <c r="AA1970" s="45" t="s">
        <v>20774</v>
      </c>
      <c r="AB1970" s="45" t="s">
        <v>20775</v>
      </c>
      <c r="AC1970" s="45" t="s">
        <v>20776</v>
      </c>
      <c r="AD1970" s="45" t="s">
        <v>55</v>
      </c>
      <c r="AE1970" s="43" t="s">
        <v>125</v>
      </c>
      <c r="AF1970" s="45" t="s">
        <v>20777</v>
      </c>
      <c r="AG1970" s="48">
        <v>1</v>
      </c>
    </row>
    <row r="1971" spans="1:33" s="1" customFormat="1" ht="24">
      <c r="A1971" s="10" t="s">
        <v>20778</v>
      </c>
      <c r="B1971" s="10" t="s">
        <v>1487</v>
      </c>
      <c r="C1971" s="21" t="s">
        <v>1501</v>
      </c>
      <c r="D1971" s="10" t="s">
        <v>20779</v>
      </c>
      <c r="E1971" s="10" t="s">
        <v>79</v>
      </c>
      <c r="F1971" s="10" t="s">
        <v>14444</v>
      </c>
      <c r="G1971" s="10" t="s">
        <v>45</v>
      </c>
      <c r="H1971" s="10" t="s">
        <v>44</v>
      </c>
      <c r="I1971" s="11">
        <v>860</v>
      </c>
      <c r="J1971" s="10">
        <v>7.9470198675496689E-3</v>
      </c>
      <c r="K1971" s="47">
        <v>860</v>
      </c>
      <c r="L1971" s="39" t="s">
        <v>46</v>
      </c>
      <c r="M1971" s="41">
        <v>0</v>
      </c>
      <c r="N1971" s="47">
        <f t="shared" si="60"/>
        <v>860</v>
      </c>
      <c r="O1971" s="39" t="s">
        <v>20215</v>
      </c>
      <c r="P1971" s="13" t="s">
        <v>20780</v>
      </c>
      <c r="Q1971" s="40" t="s">
        <v>20781</v>
      </c>
      <c r="R1971" s="40" t="s">
        <v>20782</v>
      </c>
      <c r="S1971" s="40" t="s">
        <v>20783</v>
      </c>
      <c r="T1971" s="39" t="s">
        <v>797</v>
      </c>
      <c r="U1971" s="40" t="s">
        <v>20784</v>
      </c>
      <c r="V1971" s="55">
        <v>828.03840000000002</v>
      </c>
      <c r="W1971" s="43" t="s">
        <v>46</v>
      </c>
      <c r="X1971" s="44">
        <v>0</v>
      </c>
      <c r="Y1971" s="55">
        <f t="shared" si="61"/>
        <v>828.03840000000002</v>
      </c>
      <c r="Z1971" s="14" t="s">
        <v>39</v>
      </c>
      <c r="AA1971" s="45" t="s">
        <v>20785</v>
      </c>
      <c r="AB1971" s="45" t="s">
        <v>20786</v>
      </c>
      <c r="AC1971" s="45" t="s">
        <v>20787</v>
      </c>
      <c r="AD1971" s="45" t="s">
        <v>55</v>
      </c>
      <c r="AE1971" s="43" t="s">
        <v>409</v>
      </c>
      <c r="AF1971" s="45" t="s">
        <v>20788</v>
      </c>
      <c r="AG1971" s="48">
        <v>1</v>
      </c>
    </row>
    <row r="1972" spans="1:33" s="1" customFormat="1" ht="28.5">
      <c r="A1972" s="10" t="s">
        <v>20789</v>
      </c>
      <c r="B1972" s="10" t="s">
        <v>20790</v>
      </c>
      <c r="C1972" s="21" t="s">
        <v>20791</v>
      </c>
      <c r="D1972" s="10" t="s">
        <v>20792</v>
      </c>
      <c r="E1972" s="10" t="s">
        <v>583</v>
      </c>
      <c r="F1972" s="10" t="s">
        <v>62</v>
      </c>
      <c r="G1972" s="10" t="s">
        <v>45</v>
      </c>
      <c r="H1972" s="10" t="s">
        <v>63</v>
      </c>
      <c r="I1972" s="11"/>
      <c r="J1972" s="10">
        <v>7.9470198675496689E-3</v>
      </c>
      <c r="K1972" s="47">
        <v>571.58903999999995</v>
      </c>
      <c r="L1972" s="39" t="s">
        <v>46</v>
      </c>
      <c r="M1972" s="41">
        <v>0</v>
      </c>
      <c r="N1972" s="47">
        <f t="shared" si="60"/>
        <v>571.58903999999995</v>
      </c>
      <c r="O1972" s="39" t="s">
        <v>20215</v>
      </c>
      <c r="P1972" s="13" t="s">
        <v>20793</v>
      </c>
      <c r="Q1972" s="40" t="s">
        <v>20794</v>
      </c>
      <c r="R1972" s="40" t="s">
        <v>20795</v>
      </c>
      <c r="S1972" s="40" t="s">
        <v>587</v>
      </c>
      <c r="T1972" s="39" t="s">
        <v>588</v>
      </c>
      <c r="U1972" s="40" t="s">
        <v>20796</v>
      </c>
      <c r="V1972" s="55">
        <v>335.00352256000002</v>
      </c>
      <c r="W1972" s="43" t="s">
        <v>46</v>
      </c>
      <c r="X1972" s="44">
        <v>0</v>
      </c>
      <c r="Y1972" s="55">
        <f t="shared" si="61"/>
        <v>335.00352256000002</v>
      </c>
      <c r="Z1972" s="14" t="s">
        <v>39</v>
      </c>
      <c r="AA1972" s="45" t="s">
        <v>20797</v>
      </c>
      <c r="AB1972" s="45" t="s">
        <v>20798</v>
      </c>
      <c r="AC1972" s="45" t="s">
        <v>20799</v>
      </c>
      <c r="AD1972" s="45" t="s">
        <v>73</v>
      </c>
      <c r="AE1972" s="43" t="s">
        <v>588</v>
      </c>
      <c r="AF1972" s="45" t="s">
        <v>20800</v>
      </c>
      <c r="AG1972" s="48">
        <v>1</v>
      </c>
    </row>
    <row r="1973" spans="1:33" s="1" customFormat="1" ht="28.5">
      <c r="A1973" s="10" t="s">
        <v>20801</v>
      </c>
      <c r="B1973" s="10" t="s">
        <v>20790</v>
      </c>
      <c r="C1973" s="21" t="s">
        <v>20791</v>
      </c>
      <c r="D1973" s="10" t="s">
        <v>20802</v>
      </c>
      <c r="E1973" s="10" t="s">
        <v>583</v>
      </c>
      <c r="F1973" s="10" t="s">
        <v>62</v>
      </c>
      <c r="G1973" s="10" t="s">
        <v>45</v>
      </c>
      <c r="H1973" s="10" t="s">
        <v>63</v>
      </c>
      <c r="I1973" s="11"/>
      <c r="J1973" s="10">
        <v>7.9470198675496689E-3</v>
      </c>
      <c r="K1973" s="47">
        <v>485.771456</v>
      </c>
      <c r="L1973" s="39" t="s">
        <v>46</v>
      </c>
      <c r="M1973" s="41">
        <v>0</v>
      </c>
      <c r="N1973" s="47">
        <f t="shared" si="60"/>
        <v>485.771456</v>
      </c>
      <c r="O1973" s="39" t="s">
        <v>20215</v>
      </c>
      <c r="P1973" s="13" t="s">
        <v>20803</v>
      </c>
      <c r="Q1973" s="40" t="s">
        <v>20804</v>
      </c>
      <c r="R1973" s="40" t="s">
        <v>20805</v>
      </c>
      <c r="S1973" s="40" t="s">
        <v>282</v>
      </c>
      <c r="T1973" s="39" t="s">
        <v>266</v>
      </c>
      <c r="U1973" s="40" t="s">
        <v>20806</v>
      </c>
      <c r="V1973" s="55">
        <v>301.62678784000002</v>
      </c>
      <c r="W1973" s="43" t="s">
        <v>46</v>
      </c>
      <c r="X1973" s="44">
        <v>0</v>
      </c>
      <c r="Y1973" s="55">
        <f t="shared" si="61"/>
        <v>301.62678784000002</v>
      </c>
      <c r="Z1973" s="14" t="s">
        <v>39</v>
      </c>
      <c r="AA1973" s="45" t="s">
        <v>20803</v>
      </c>
      <c r="AB1973" s="45" t="s">
        <v>20807</v>
      </c>
      <c r="AC1973" s="45" t="s">
        <v>20808</v>
      </c>
      <c r="AD1973" s="45" t="s">
        <v>73</v>
      </c>
      <c r="AE1973" s="43" t="s">
        <v>266</v>
      </c>
      <c r="AF1973" s="45" t="s">
        <v>20809</v>
      </c>
      <c r="AG1973" s="48">
        <v>1</v>
      </c>
    </row>
    <row r="1974" spans="1:33" s="1" customFormat="1" ht="42.75">
      <c r="A1974" s="10" t="s">
        <v>20810</v>
      </c>
      <c r="B1974" s="10" t="s">
        <v>20811</v>
      </c>
      <c r="C1974" s="21" t="s">
        <v>20812</v>
      </c>
      <c r="D1974" s="10" t="s">
        <v>20813</v>
      </c>
      <c r="E1974" s="10" t="s">
        <v>239</v>
      </c>
      <c r="F1974" s="10" t="s">
        <v>62</v>
      </c>
      <c r="G1974" s="10" t="s">
        <v>202</v>
      </c>
      <c r="H1974" s="10" t="s">
        <v>63</v>
      </c>
      <c r="I1974" s="11"/>
      <c r="J1974" s="10">
        <v>7.9470198675496689E-3</v>
      </c>
      <c r="K1974" s="47">
        <v>71647.738159999994</v>
      </c>
      <c r="L1974" s="39" t="s">
        <v>46</v>
      </c>
      <c r="M1974" s="41">
        <v>0</v>
      </c>
      <c r="N1974" s="47">
        <f t="shared" si="60"/>
        <v>71647.738159999994</v>
      </c>
      <c r="O1974" s="39" t="s">
        <v>20215</v>
      </c>
      <c r="P1974" s="13" t="s">
        <v>20814</v>
      </c>
      <c r="Q1974" s="40" t="s">
        <v>20815</v>
      </c>
      <c r="R1974" s="40" t="s">
        <v>20816</v>
      </c>
      <c r="S1974" s="40" t="s">
        <v>20817</v>
      </c>
      <c r="T1974" s="39" t="s">
        <v>5840</v>
      </c>
      <c r="U1974" s="40" t="s">
        <v>20818</v>
      </c>
      <c r="V1974" s="55">
        <v>40644.209661439992</v>
      </c>
      <c r="W1974" s="43" t="s">
        <v>46</v>
      </c>
      <c r="X1974" s="44">
        <v>0</v>
      </c>
      <c r="Y1974" s="55">
        <f t="shared" si="61"/>
        <v>40644.209661439992</v>
      </c>
      <c r="Z1974" s="14" t="s">
        <v>39</v>
      </c>
      <c r="AA1974" s="45" t="s">
        <v>20819</v>
      </c>
      <c r="AB1974" s="45" t="s">
        <v>20820</v>
      </c>
      <c r="AC1974" s="45" t="s">
        <v>20821</v>
      </c>
      <c r="AD1974" s="45" t="s">
        <v>73</v>
      </c>
      <c r="AE1974" s="43" t="s">
        <v>5840</v>
      </c>
      <c r="AF1974" s="45" t="s">
        <v>20822</v>
      </c>
      <c r="AG1974" s="48">
        <v>1</v>
      </c>
    </row>
    <row r="1975" spans="1:33" s="1" customFormat="1" ht="29.25" hidden="1">
      <c r="A1975" s="10" t="s">
        <v>20823</v>
      </c>
      <c r="B1975" s="10" t="s">
        <v>1580</v>
      </c>
      <c r="C1975" s="21" t="s">
        <v>1581</v>
      </c>
      <c r="D1975" s="10" t="s">
        <v>1994</v>
      </c>
      <c r="E1975" s="10" t="s">
        <v>583</v>
      </c>
      <c r="F1975" s="10" t="s">
        <v>62</v>
      </c>
      <c r="G1975" s="10" t="s">
        <v>45</v>
      </c>
      <c r="H1975" s="10" t="s">
        <v>63</v>
      </c>
      <c r="I1975" s="11"/>
      <c r="J1975" s="10">
        <v>7.9470198675496689E-3</v>
      </c>
      <c r="K1975" s="47">
        <v>13150.433479679999</v>
      </c>
      <c r="L1975" s="39" t="s">
        <v>46</v>
      </c>
      <c r="M1975" s="41">
        <v>0</v>
      </c>
      <c r="N1975" s="47">
        <f t="shared" si="60"/>
        <v>13150.433479679999</v>
      </c>
      <c r="O1975" s="39" t="s">
        <v>20215</v>
      </c>
      <c r="P1975" s="13" t="s">
        <v>20824</v>
      </c>
      <c r="Q1975" s="40" t="s">
        <v>20825</v>
      </c>
      <c r="R1975" s="40" t="s">
        <v>20826</v>
      </c>
      <c r="S1975" s="40" t="s">
        <v>282</v>
      </c>
      <c r="T1975" s="39" t="s">
        <v>266</v>
      </c>
      <c r="U1975" s="40" t="s">
        <v>20827</v>
      </c>
      <c r="V1975" s="55">
        <v>101.36637952</v>
      </c>
      <c r="W1975" s="43" t="s">
        <v>46</v>
      </c>
      <c r="X1975" s="44">
        <v>0</v>
      </c>
      <c r="Y1975" s="14">
        <f t="shared" si="61"/>
        <v>101.36637952</v>
      </c>
      <c r="Z1975" s="14" t="s">
        <v>39</v>
      </c>
      <c r="AA1975" s="45" t="s">
        <v>20828</v>
      </c>
      <c r="AB1975" s="45" t="s">
        <v>20829</v>
      </c>
      <c r="AC1975" s="45" t="s">
        <v>20830</v>
      </c>
      <c r="AD1975" s="45" t="s">
        <v>73</v>
      </c>
      <c r="AE1975" s="43" t="s">
        <v>266</v>
      </c>
      <c r="AF1975" s="45" t="s">
        <v>20831</v>
      </c>
      <c r="AG1975" s="48">
        <v>0</v>
      </c>
    </row>
    <row r="1976" spans="1:33" s="1" customFormat="1">
      <c r="A1976" s="10" t="s">
        <v>20832</v>
      </c>
      <c r="B1976" s="10" t="s">
        <v>1680</v>
      </c>
      <c r="C1976" s="21" t="s">
        <v>1693</v>
      </c>
      <c r="D1976" s="10" t="s">
        <v>2350</v>
      </c>
      <c r="E1976" s="10" t="s">
        <v>133</v>
      </c>
      <c r="F1976" s="10" t="s">
        <v>147</v>
      </c>
      <c r="G1976" s="10" t="s">
        <v>135</v>
      </c>
      <c r="H1976" s="10" t="s">
        <v>133</v>
      </c>
      <c r="I1976" s="11"/>
      <c r="J1976" s="10">
        <v>7.9470198675496689E-3</v>
      </c>
      <c r="K1976" s="47">
        <v>3155.9556940799998</v>
      </c>
      <c r="L1976" s="39" t="s">
        <v>46</v>
      </c>
      <c r="M1976" s="41">
        <v>0</v>
      </c>
      <c r="N1976" s="47">
        <f t="shared" si="60"/>
        <v>3155.9556940799998</v>
      </c>
      <c r="O1976" s="39" t="s">
        <v>20215</v>
      </c>
      <c r="P1976" s="13" t="s">
        <v>20833</v>
      </c>
      <c r="Q1976" s="40" t="s">
        <v>20834</v>
      </c>
      <c r="R1976" s="40" t="s">
        <v>20835</v>
      </c>
      <c r="S1976" s="40" t="s">
        <v>688</v>
      </c>
      <c r="T1976" s="39" t="s">
        <v>152</v>
      </c>
      <c r="U1976" s="40" t="s">
        <v>20836</v>
      </c>
      <c r="V1976" s="55">
        <v>1574.8874086399999</v>
      </c>
      <c r="W1976" s="43" t="s">
        <v>46</v>
      </c>
      <c r="X1976" s="44">
        <v>0</v>
      </c>
      <c r="Y1976" s="55">
        <f t="shared" si="61"/>
        <v>1574.8874086399999</v>
      </c>
      <c r="Z1976" s="14" t="s">
        <v>39</v>
      </c>
      <c r="AA1976" s="45" t="s">
        <v>20837</v>
      </c>
      <c r="AB1976" s="45" t="s">
        <v>20838</v>
      </c>
      <c r="AC1976" s="45" t="s">
        <v>20839</v>
      </c>
      <c r="AD1976" s="45" t="s">
        <v>156</v>
      </c>
      <c r="AE1976" s="43" t="s">
        <v>152</v>
      </c>
      <c r="AF1976" s="45" t="s">
        <v>20840</v>
      </c>
      <c r="AG1976" s="48">
        <v>1</v>
      </c>
    </row>
    <row r="1977" spans="1:33" s="1" customFormat="1" ht="29.25">
      <c r="A1977" s="10" t="s">
        <v>20841</v>
      </c>
      <c r="B1977" s="10" t="s">
        <v>1707</v>
      </c>
      <c r="C1977" s="21" t="s">
        <v>1723</v>
      </c>
      <c r="D1977" s="10" t="s">
        <v>11431</v>
      </c>
      <c r="E1977" s="10" t="s">
        <v>79</v>
      </c>
      <c r="F1977" s="10" t="s">
        <v>14444</v>
      </c>
      <c r="G1977" s="10" t="s">
        <v>45</v>
      </c>
      <c r="H1977" s="10" t="s">
        <v>44</v>
      </c>
      <c r="I1977" s="11"/>
      <c r="J1977" s="10">
        <v>7.9470198675496689E-3</v>
      </c>
      <c r="K1977" s="47">
        <v>4997.8569804799999</v>
      </c>
      <c r="L1977" s="39" t="s">
        <v>46</v>
      </c>
      <c r="M1977" s="41">
        <v>0</v>
      </c>
      <c r="N1977" s="47">
        <f t="shared" si="60"/>
        <v>4997.8569804799999</v>
      </c>
      <c r="O1977" s="39" t="s">
        <v>20215</v>
      </c>
      <c r="P1977" s="13" t="s">
        <v>20842</v>
      </c>
      <c r="Q1977" s="40" t="s">
        <v>20843</v>
      </c>
      <c r="R1977" s="40" t="s">
        <v>20844</v>
      </c>
      <c r="S1977" s="40" t="s">
        <v>1090</v>
      </c>
      <c r="T1977" s="39" t="s">
        <v>613</v>
      </c>
      <c r="U1977" s="40" t="s">
        <v>20845</v>
      </c>
      <c r="V1977" s="55">
        <v>4908.8523545600001</v>
      </c>
      <c r="W1977" s="43" t="s">
        <v>46</v>
      </c>
      <c r="X1977" s="44">
        <v>0</v>
      </c>
      <c r="Y1977" s="55">
        <f t="shared" si="61"/>
        <v>4908.8523545600001</v>
      </c>
      <c r="Z1977" s="14" t="s">
        <v>39</v>
      </c>
      <c r="AA1977" s="45" t="s">
        <v>20846</v>
      </c>
      <c r="AB1977" s="45" t="s">
        <v>20847</v>
      </c>
      <c r="AC1977" s="45" t="s">
        <v>20848</v>
      </c>
      <c r="AD1977" s="45" t="s">
        <v>55</v>
      </c>
      <c r="AE1977" s="43" t="s">
        <v>613</v>
      </c>
      <c r="AF1977" s="45" t="s">
        <v>20849</v>
      </c>
      <c r="AG1977" s="48">
        <v>1</v>
      </c>
    </row>
    <row r="1978" spans="1:33" s="1" customFormat="1">
      <c r="A1978" s="10" t="s">
        <v>20850</v>
      </c>
      <c r="B1978" s="10" t="s">
        <v>20851</v>
      </c>
      <c r="C1978" s="21" t="s">
        <v>20852</v>
      </c>
      <c r="D1978" s="10" t="s">
        <v>464</v>
      </c>
      <c r="E1978" s="10" t="s">
        <v>133</v>
      </c>
      <c r="F1978" s="10" t="s">
        <v>147</v>
      </c>
      <c r="G1978" s="10" t="s">
        <v>135</v>
      </c>
      <c r="H1978" s="10" t="s">
        <v>136</v>
      </c>
      <c r="I1978" s="11">
        <v>446736</v>
      </c>
      <c r="J1978" s="10">
        <v>7.9470198675496689E-3</v>
      </c>
      <c r="K1978" s="47">
        <v>446736</v>
      </c>
      <c r="L1978" s="39" t="s">
        <v>46</v>
      </c>
      <c r="M1978" s="41">
        <v>0</v>
      </c>
      <c r="N1978" s="47">
        <f t="shared" si="60"/>
        <v>446736</v>
      </c>
      <c r="O1978" s="39" t="s">
        <v>20215</v>
      </c>
      <c r="P1978" s="13" t="s">
        <v>20853</v>
      </c>
      <c r="Q1978" s="40" t="s">
        <v>20854</v>
      </c>
      <c r="R1978" s="40" t="s">
        <v>20855</v>
      </c>
      <c r="S1978" s="40" t="s">
        <v>688</v>
      </c>
      <c r="T1978" s="39" t="s">
        <v>152</v>
      </c>
      <c r="U1978" s="40" t="s">
        <v>20856</v>
      </c>
      <c r="V1978" s="55">
        <v>446736</v>
      </c>
      <c r="W1978" s="43" t="s">
        <v>46</v>
      </c>
      <c r="X1978" s="44">
        <v>0</v>
      </c>
      <c r="Y1978" s="55">
        <f t="shared" si="61"/>
        <v>446736</v>
      </c>
      <c r="Z1978" s="14" t="s">
        <v>39</v>
      </c>
      <c r="AA1978" s="45" t="s">
        <v>20857</v>
      </c>
      <c r="AB1978" s="45" t="s">
        <v>20858</v>
      </c>
      <c r="AC1978" s="45" t="s">
        <v>20859</v>
      </c>
      <c r="AD1978" s="45" t="s">
        <v>156</v>
      </c>
      <c r="AE1978" s="43" t="s">
        <v>152</v>
      </c>
      <c r="AF1978" s="45" t="s">
        <v>20860</v>
      </c>
      <c r="AG1978" s="48">
        <v>1</v>
      </c>
    </row>
    <row r="1979" spans="1:33" s="1" customFormat="1" ht="24" hidden="1">
      <c r="A1979" s="10" t="s">
        <v>20861</v>
      </c>
      <c r="B1979" s="10" t="s">
        <v>1935</v>
      </c>
      <c r="C1979" s="21" t="s">
        <v>1936</v>
      </c>
      <c r="D1979" s="10" t="s">
        <v>792</v>
      </c>
      <c r="E1979" s="10" t="s">
        <v>79</v>
      </c>
      <c r="F1979" s="10" t="s">
        <v>14444</v>
      </c>
      <c r="G1979" s="10" t="s">
        <v>45</v>
      </c>
      <c r="H1979" s="10" t="s">
        <v>44</v>
      </c>
      <c r="I1979" s="11">
        <v>12930.42288</v>
      </c>
      <c r="J1979" s="10">
        <v>7.9470198675496689E-3</v>
      </c>
      <c r="K1979" s="47">
        <v>12930.42288</v>
      </c>
      <c r="L1979" s="39" t="s">
        <v>46</v>
      </c>
      <c r="M1979" s="41">
        <v>0</v>
      </c>
      <c r="N1979" s="47">
        <f t="shared" si="60"/>
        <v>12930.42288</v>
      </c>
      <c r="O1979" s="39" t="s">
        <v>20215</v>
      </c>
      <c r="P1979" s="13" t="s">
        <v>20862</v>
      </c>
      <c r="Q1979" s="40" t="s">
        <v>20863</v>
      </c>
      <c r="R1979" s="40" t="s">
        <v>20864</v>
      </c>
      <c r="S1979" s="40" t="s">
        <v>20865</v>
      </c>
      <c r="T1979" s="39" t="s">
        <v>152</v>
      </c>
      <c r="U1979" s="40" t="s">
        <v>20866</v>
      </c>
      <c r="V1979" s="55">
        <v>9947.7728000000006</v>
      </c>
      <c r="W1979" s="43" t="s">
        <v>46</v>
      </c>
      <c r="X1979" s="44">
        <v>0</v>
      </c>
      <c r="Y1979" s="14">
        <f t="shared" si="61"/>
        <v>9947.7728000000006</v>
      </c>
      <c r="Z1979" s="14" t="s">
        <v>39</v>
      </c>
      <c r="AA1979" s="45" t="s">
        <v>20867</v>
      </c>
      <c r="AB1979" s="45" t="s">
        <v>20868</v>
      </c>
      <c r="AC1979" s="45" t="s">
        <v>20869</v>
      </c>
      <c r="AD1979" s="45" t="s">
        <v>3002</v>
      </c>
      <c r="AE1979" s="43" t="s">
        <v>2276</v>
      </c>
      <c r="AF1979" s="45" t="s">
        <v>20870</v>
      </c>
      <c r="AG1979" s="48">
        <v>0</v>
      </c>
    </row>
    <row r="1980" spans="1:33" s="1" customFormat="1" ht="43.5" hidden="1">
      <c r="A1980" s="10" t="s">
        <v>20871</v>
      </c>
      <c r="B1980" s="10" t="s">
        <v>1935</v>
      </c>
      <c r="C1980" s="21" t="s">
        <v>1936</v>
      </c>
      <c r="D1980" s="10" t="s">
        <v>1065</v>
      </c>
      <c r="E1980" s="10" t="s">
        <v>133</v>
      </c>
      <c r="F1980" s="10" t="s">
        <v>6757</v>
      </c>
      <c r="G1980" s="10" t="s">
        <v>135</v>
      </c>
      <c r="H1980" s="10" t="s">
        <v>136</v>
      </c>
      <c r="I1980" s="11">
        <v>127522.5</v>
      </c>
      <c r="J1980" s="10">
        <v>7.9470198675496689E-3</v>
      </c>
      <c r="K1980" s="47">
        <v>127522.5</v>
      </c>
      <c r="L1980" s="39" t="s">
        <v>46</v>
      </c>
      <c r="M1980" s="41">
        <v>0</v>
      </c>
      <c r="N1980" s="47">
        <f t="shared" si="60"/>
        <v>127522.5</v>
      </c>
      <c r="O1980" s="39" t="s">
        <v>20215</v>
      </c>
      <c r="P1980" s="13" t="s">
        <v>8673</v>
      </c>
      <c r="Q1980" s="40" t="s">
        <v>8674</v>
      </c>
      <c r="R1980" s="40" t="s">
        <v>20872</v>
      </c>
      <c r="S1980" s="40" t="s">
        <v>2968</v>
      </c>
      <c r="T1980" s="39" t="s">
        <v>152</v>
      </c>
      <c r="U1980" s="40" t="s">
        <v>8676</v>
      </c>
      <c r="V1980" s="55">
        <v>127522.5</v>
      </c>
      <c r="W1980" s="43" t="s">
        <v>46</v>
      </c>
      <c r="X1980" s="44">
        <v>0</v>
      </c>
      <c r="Y1980" s="14">
        <f t="shared" si="61"/>
        <v>127522.5</v>
      </c>
      <c r="Z1980" s="14" t="s">
        <v>39</v>
      </c>
      <c r="AA1980" s="45" t="s">
        <v>20873</v>
      </c>
      <c r="AB1980" s="45" t="s">
        <v>20874</v>
      </c>
      <c r="AC1980" s="45" t="s">
        <v>20875</v>
      </c>
      <c r="AD1980" s="45" t="s">
        <v>55</v>
      </c>
      <c r="AE1980" s="43" t="s">
        <v>152</v>
      </c>
      <c r="AF1980" s="45" t="s">
        <v>20419</v>
      </c>
      <c r="AG1980" s="48">
        <v>0</v>
      </c>
    </row>
    <row r="1981" spans="1:33" s="1" customFormat="1" ht="24">
      <c r="A1981" s="10" t="s">
        <v>20876</v>
      </c>
      <c r="B1981" s="10" t="s">
        <v>20877</v>
      </c>
      <c r="C1981" s="21" t="s">
        <v>20878</v>
      </c>
      <c r="D1981" s="10" t="s">
        <v>20879</v>
      </c>
      <c r="E1981" s="10" t="s">
        <v>1654</v>
      </c>
      <c r="F1981" s="10" t="s">
        <v>6757</v>
      </c>
      <c r="G1981" s="10" t="s">
        <v>135</v>
      </c>
      <c r="H1981" s="10" t="s">
        <v>136</v>
      </c>
      <c r="I1981" s="11">
        <v>289467.90000000002</v>
      </c>
      <c r="J1981" s="10">
        <v>7.9470198675496689E-3</v>
      </c>
      <c r="K1981" s="47">
        <v>289467.90000000002</v>
      </c>
      <c r="L1981" s="39" t="s">
        <v>46</v>
      </c>
      <c r="M1981" s="41">
        <v>0</v>
      </c>
      <c r="N1981" s="47">
        <f t="shared" si="60"/>
        <v>289467.90000000002</v>
      </c>
      <c r="O1981" s="39" t="s">
        <v>20215</v>
      </c>
      <c r="P1981" s="13" t="s">
        <v>20880</v>
      </c>
      <c r="Q1981" s="40" t="s">
        <v>20881</v>
      </c>
      <c r="R1981" s="40" t="s">
        <v>20882</v>
      </c>
      <c r="S1981" s="40" t="s">
        <v>20883</v>
      </c>
      <c r="T1981" s="39" t="s">
        <v>152</v>
      </c>
      <c r="U1981" s="40" t="s">
        <v>20884</v>
      </c>
      <c r="V1981" s="55">
        <v>289467.90000000002</v>
      </c>
      <c r="W1981" s="43" t="s">
        <v>46</v>
      </c>
      <c r="X1981" s="44">
        <v>0</v>
      </c>
      <c r="Y1981" s="55">
        <f t="shared" si="61"/>
        <v>289467.90000000002</v>
      </c>
      <c r="Z1981" s="14" t="s">
        <v>39</v>
      </c>
      <c r="AA1981" s="45" t="s">
        <v>20885</v>
      </c>
      <c r="AB1981" s="45" t="s">
        <v>20886</v>
      </c>
      <c r="AC1981" s="45" t="s">
        <v>20887</v>
      </c>
      <c r="AD1981" s="45" t="s">
        <v>4380</v>
      </c>
      <c r="AE1981" s="43" t="s">
        <v>152</v>
      </c>
      <c r="AF1981" s="45" t="s">
        <v>20888</v>
      </c>
      <c r="AG1981" s="48">
        <v>1</v>
      </c>
    </row>
    <row r="1982" spans="1:33" s="1" customFormat="1" ht="24">
      <c r="A1982" s="10" t="s">
        <v>20889</v>
      </c>
      <c r="B1982" s="10" t="s">
        <v>20877</v>
      </c>
      <c r="C1982" s="21" t="s">
        <v>20878</v>
      </c>
      <c r="D1982" s="10" t="s">
        <v>20890</v>
      </c>
      <c r="E1982" s="10" t="s">
        <v>1654</v>
      </c>
      <c r="F1982" s="10" t="s">
        <v>6757</v>
      </c>
      <c r="G1982" s="10" t="s">
        <v>135</v>
      </c>
      <c r="H1982" s="10" t="s">
        <v>136</v>
      </c>
      <c r="I1982" s="11">
        <v>868403.7</v>
      </c>
      <c r="J1982" s="10">
        <v>7.9470198675496689E-3</v>
      </c>
      <c r="K1982" s="47">
        <v>868403.7</v>
      </c>
      <c r="L1982" s="39" t="s">
        <v>46</v>
      </c>
      <c r="M1982" s="41">
        <v>0</v>
      </c>
      <c r="N1982" s="47">
        <f t="shared" si="60"/>
        <v>868403.7</v>
      </c>
      <c r="O1982" s="39" t="s">
        <v>20215</v>
      </c>
      <c r="P1982" s="13" t="s">
        <v>20891</v>
      </c>
      <c r="Q1982" s="40" t="s">
        <v>20892</v>
      </c>
      <c r="R1982" s="40" t="s">
        <v>20893</v>
      </c>
      <c r="S1982" s="40" t="s">
        <v>20883</v>
      </c>
      <c r="T1982" s="39" t="s">
        <v>152</v>
      </c>
      <c r="U1982" s="40" t="s">
        <v>20894</v>
      </c>
      <c r="V1982" s="55">
        <v>868403.7</v>
      </c>
      <c r="W1982" s="43" t="s">
        <v>46</v>
      </c>
      <c r="X1982" s="44">
        <v>0</v>
      </c>
      <c r="Y1982" s="55">
        <f t="shared" si="61"/>
        <v>868403.7</v>
      </c>
      <c r="Z1982" s="14" t="s">
        <v>39</v>
      </c>
      <c r="AA1982" s="45" t="s">
        <v>20895</v>
      </c>
      <c r="AB1982" s="45" t="s">
        <v>20896</v>
      </c>
      <c r="AC1982" s="45" t="s">
        <v>20897</v>
      </c>
      <c r="AD1982" s="45" t="s">
        <v>4380</v>
      </c>
      <c r="AE1982" s="43" t="s">
        <v>152</v>
      </c>
      <c r="AF1982" s="45" t="s">
        <v>20898</v>
      </c>
      <c r="AG1982" s="48">
        <v>1</v>
      </c>
    </row>
    <row r="1983" spans="1:33" s="1" customFormat="1" ht="85.5" hidden="1">
      <c r="A1983" s="10" t="s">
        <v>20899</v>
      </c>
      <c r="B1983" s="10" t="s">
        <v>20877</v>
      </c>
      <c r="C1983" s="21" t="s">
        <v>20900</v>
      </c>
      <c r="D1983" s="10" t="s">
        <v>20901</v>
      </c>
      <c r="E1983" s="10" t="s">
        <v>239</v>
      </c>
      <c r="F1983" s="10" t="s">
        <v>62</v>
      </c>
      <c r="G1983" s="10" t="s">
        <v>20902</v>
      </c>
      <c r="H1983" s="10" t="s">
        <v>63</v>
      </c>
      <c r="I1983" s="11">
        <v>73171.05</v>
      </c>
      <c r="J1983" s="10">
        <v>7.9470198675496689E-3</v>
      </c>
      <c r="K1983" s="47">
        <v>73171.05</v>
      </c>
      <c r="L1983" s="39" t="s">
        <v>46</v>
      </c>
      <c r="M1983" s="41">
        <v>0</v>
      </c>
      <c r="N1983" s="47">
        <f t="shared" si="60"/>
        <v>73171.05</v>
      </c>
      <c r="O1983" s="39" t="s">
        <v>20215</v>
      </c>
      <c r="P1983" s="13" t="s">
        <v>20903</v>
      </c>
      <c r="Q1983" s="40" t="s">
        <v>20904</v>
      </c>
      <c r="R1983" s="40" t="s">
        <v>20905</v>
      </c>
      <c r="S1983" s="40" t="s">
        <v>20906</v>
      </c>
      <c r="T1983" s="39" t="s">
        <v>141</v>
      </c>
      <c r="U1983" s="40" t="s">
        <v>20907</v>
      </c>
      <c r="V1983" s="55">
        <v>73171.05</v>
      </c>
      <c r="W1983" s="43" t="s">
        <v>46</v>
      </c>
      <c r="X1983" s="44">
        <v>0</v>
      </c>
      <c r="Y1983" s="14">
        <f t="shared" si="61"/>
        <v>73171.05</v>
      </c>
      <c r="Z1983" s="14" t="s">
        <v>39</v>
      </c>
      <c r="AA1983" s="45" t="s">
        <v>20908</v>
      </c>
      <c r="AB1983" s="45" t="s">
        <v>20909</v>
      </c>
      <c r="AC1983" s="45" t="s">
        <v>20910</v>
      </c>
      <c r="AD1983" s="45" t="s">
        <v>73</v>
      </c>
      <c r="AE1983" s="43" t="s">
        <v>141</v>
      </c>
      <c r="AF1983" s="45" t="s">
        <v>20911</v>
      </c>
      <c r="AG1983" s="48">
        <v>0</v>
      </c>
    </row>
    <row r="1984" spans="1:33" s="1" customFormat="1" ht="85.5" hidden="1">
      <c r="A1984" s="10" t="s">
        <v>20912</v>
      </c>
      <c r="B1984" s="10" t="s">
        <v>20877</v>
      </c>
      <c r="C1984" s="21" t="s">
        <v>20900</v>
      </c>
      <c r="D1984" s="10" t="s">
        <v>20913</v>
      </c>
      <c r="E1984" s="10" t="s">
        <v>239</v>
      </c>
      <c r="F1984" s="10" t="s">
        <v>62</v>
      </c>
      <c r="G1984" s="10" t="s">
        <v>20902</v>
      </c>
      <c r="H1984" s="10" t="s">
        <v>63</v>
      </c>
      <c r="I1984" s="11">
        <v>73171.05</v>
      </c>
      <c r="J1984" s="10">
        <v>7.9470198675496689E-3</v>
      </c>
      <c r="K1984" s="47">
        <v>73171.05</v>
      </c>
      <c r="L1984" s="39" t="s">
        <v>46</v>
      </c>
      <c r="M1984" s="41">
        <v>0</v>
      </c>
      <c r="N1984" s="47">
        <f t="shared" si="60"/>
        <v>73171.05</v>
      </c>
      <c r="O1984" s="39" t="s">
        <v>20215</v>
      </c>
      <c r="P1984" s="13" t="s">
        <v>20903</v>
      </c>
      <c r="Q1984" s="40" t="s">
        <v>20904</v>
      </c>
      <c r="R1984" s="40" t="s">
        <v>20905</v>
      </c>
      <c r="S1984" s="40" t="s">
        <v>20906</v>
      </c>
      <c r="T1984" s="39" t="s">
        <v>141</v>
      </c>
      <c r="U1984" s="40" t="s">
        <v>20907</v>
      </c>
      <c r="V1984" s="55">
        <v>73171.05</v>
      </c>
      <c r="W1984" s="43" t="s">
        <v>46</v>
      </c>
      <c r="X1984" s="44">
        <v>0</v>
      </c>
      <c r="Y1984" s="14">
        <f t="shared" si="61"/>
        <v>73171.05</v>
      </c>
      <c r="Z1984" s="14" t="s">
        <v>39</v>
      </c>
      <c r="AA1984" s="45" t="s">
        <v>20908</v>
      </c>
      <c r="AB1984" s="45" t="s">
        <v>20909</v>
      </c>
      <c r="AC1984" s="45" t="s">
        <v>20910</v>
      </c>
      <c r="AD1984" s="45" t="s">
        <v>73</v>
      </c>
      <c r="AE1984" s="43" t="s">
        <v>141</v>
      </c>
      <c r="AF1984" s="45" t="s">
        <v>20911</v>
      </c>
      <c r="AG1984" s="48">
        <v>0</v>
      </c>
    </row>
    <row r="1985" spans="1:33" s="1" customFormat="1" ht="36" hidden="1">
      <c r="A1985" s="10" t="s">
        <v>20914</v>
      </c>
      <c r="B1985" s="10" t="s">
        <v>20877</v>
      </c>
      <c r="C1985" s="21" t="s">
        <v>20900</v>
      </c>
      <c r="D1985" s="10" t="s">
        <v>20915</v>
      </c>
      <c r="E1985" s="10" t="s">
        <v>239</v>
      </c>
      <c r="F1985" s="10" t="s">
        <v>62</v>
      </c>
      <c r="G1985" s="10" t="s">
        <v>20902</v>
      </c>
      <c r="H1985" s="10" t="s">
        <v>63</v>
      </c>
      <c r="I1985" s="11">
        <v>244588.79678400001</v>
      </c>
      <c r="J1985" s="10">
        <v>7.9470198675496689E-3</v>
      </c>
      <c r="K1985" s="47">
        <v>244588.79678400001</v>
      </c>
      <c r="L1985" s="39" t="s">
        <v>46</v>
      </c>
      <c r="M1985" s="41">
        <v>0</v>
      </c>
      <c r="N1985" s="47">
        <f t="shared" si="60"/>
        <v>244588.79678400001</v>
      </c>
      <c r="O1985" s="39" t="s">
        <v>20215</v>
      </c>
      <c r="P1985" s="13" t="s">
        <v>20916</v>
      </c>
      <c r="Q1985" s="40" t="s">
        <v>20917</v>
      </c>
      <c r="R1985" s="40" t="s">
        <v>20918</v>
      </c>
      <c r="S1985" s="40" t="s">
        <v>20919</v>
      </c>
      <c r="T1985" s="39" t="s">
        <v>141</v>
      </c>
      <c r="U1985" s="40" t="s">
        <v>20920</v>
      </c>
      <c r="V1985" s="55">
        <v>244588.79678400001</v>
      </c>
      <c r="W1985" s="43" t="s">
        <v>46</v>
      </c>
      <c r="X1985" s="44">
        <v>0</v>
      </c>
      <c r="Y1985" s="14">
        <f t="shared" si="61"/>
        <v>244588.79678400001</v>
      </c>
      <c r="Z1985" s="14" t="s">
        <v>39</v>
      </c>
      <c r="AA1985" s="45" t="s">
        <v>20921</v>
      </c>
      <c r="AB1985" s="45" t="s">
        <v>20922</v>
      </c>
      <c r="AC1985" s="45" t="s">
        <v>20923</v>
      </c>
      <c r="AD1985" s="45" t="s">
        <v>73</v>
      </c>
      <c r="AE1985" s="43" t="s">
        <v>141</v>
      </c>
      <c r="AF1985" s="45" t="s">
        <v>20924</v>
      </c>
      <c r="AG1985" s="48">
        <v>0</v>
      </c>
    </row>
    <row r="1986" spans="1:33" s="1" customFormat="1" ht="36" hidden="1">
      <c r="A1986" s="10" t="s">
        <v>20925</v>
      </c>
      <c r="B1986" s="10" t="s">
        <v>20877</v>
      </c>
      <c r="C1986" s="21" t="s">
        <v>20900</v>
      </c>
      <c r="D1986" s="10" t="s">
        <v>20926</v>
      </c>
      <c r="E1986" s="10" t="s">
        <v>239</v>
      </c>
      <c r="F1986" s="10" t="s">
        <v>62</v>
      </c>
      <c r="G1986" s="10" t="s">
        <v>20902</v>
      </c>
      <c r="H1986" s="10" t="s">
        <v>63</v>
      </c>
      <c r="I1986" s="11">
        <v>309133.06260200002</v>
      </c>
      <c r="J1986" s="10">
        <v>7.9470198675496689E-3</v>
      </c>
      <c r="K1986" s="47">
        <v>309133.06260200002</v>
      </c>
      <c r="L1986" s="39" t="s">
        <v>46</v>
      </c>
      <c r="M1986" s="41">
        <v>0</v>
      </c>
      <c r="N1986" s="47">
        <f t="shared" si="60"/>
        <v>309133.06260200002</v>
      </c>
      <c r="O1986" s="39" t="s">
        <v>20215</v>
      </c>
      <c r="P1986" s="13" t="s">
        <v>20916</v>
      </c>
      <c r="Q1986" s="40" t="s">
        <v>20917</v>
      </c>
      <c r="R1986" s="40" t="s">
        <v>20918</v>
      </c>
      <c r="S1986" s="40" t="s">
        <v>20919</v>
      </c>
      <c r="T1986" s="39" t="s">
        <v>141</v>
      </c>
      <c r="U1986" s="40" t="s">
        <v>20927</v>
      </c>
      <c r="V1986" s="55">
        <v>309133.06260200002</v>
      </c>
      <c r="W1986" s="43" t="s">
        <v>46</v>
      </c>
      <c r="X1986" s="44">
        <v>0</v>
      </c>
      <c r="Y1986" s="14">
        <f t="shared" si="61"/>
        <v>309133.06260200002</v>
      </c>
      <c r="Z1986" s="14" t="s">
        <v>39</v>
      </c>
      <c r="AA1986" s="45" t="s">
        <v>20921</v>
      </c>
      <c r="AB1986" s="45" t="s">
        <v>20922</v>
      </c>
      <c r="AC1986" s="45" t="s">
        <v>20923</v>
      </c>
      <c r="AD1986" s="45" t="s">
        <v>73</v>
      </c>
      <c r="AE1986" s="43" t="s">
        <v>141</v>
      </c>
      <c r="AF1986" s="45" t="s">
        <v>20924</v>
      </c>
      <c r="AG1986" s="48">
        <v>0</v>
      </c>
    </row>
    <row r="1987" spans="1:33" s="1" customFormat="1" ht="85.5" hidden="1">
      <c r="A1987" s="10" t="s">
        <v>20928</v>
      </c>
      <c r="B1987" s="10" t="s">
        <v>20877</v>
      </c>
      <c r="C1987" s="21" t="s">
        <v>20900</v>
      </c>
      <c r="D1987" s="10" t="s">
        <v>20929</v>
      </c>
      <c r="E1987" s="10" t="s">
        <v>239</v>
      </c>
      <c r="F1987" s="10" t="s">
        <v>62</v>
      </c>
      <c r="G1987" s="10" t="s">
        <v>20902</v>
      </c>
      <c r="H1987" s="10" t="s">
        <v>63</v>
      </c>
      <c r="I1987" s="11">
        <v>244588.79678400001</v>
      </c>
      <c r="J1987" s="10">
        <v>7.9470198675496689E-3</v>
      </c>
      <c r="K1987" s="47">
        <v>244588.79678400001</v>
      </c>
      <c r="L1987" s="39" t="s">
        <v>46</v>
      </c>
      <c r="M1987" s="41">
        <v>0</v>
      </c>
      <c r="N1987" s="47">
        <f t="shared" si="60"/>
        <v>244588.79678400001</v>
      </c>
      <c r="O1987" s="39" t="s">
        <v>20215</v>
      </c>
      <c r="P1987" s="13" t="s">
        <v>20903</v>
      </c>
      <c r="Q1987" s="40" t="s">
        <v>20930</v>
      </c>
      <c r="R1987" s="40" t="s">
        <v>20905</v>
      </c>
      <c r="S1987" s="40" t="s">
        <v>20931</v>
      </c>
      <c r="T1987" s="39" t="s">
        <v>613</v>
      </c>
      <c r="U1987" s="40" t="s">
        <v>20932</v>
      </c>
      <c r="V1987" s="55">
        <v>244588.79678400001</v>
      </c>
      <c r="W1987" s="43" t="s">
        <v>46</v>
      </c>
      <c r="X1987" s="44">
        <v>0</v>
      </c>
      <c r="Y1987" s="14">
        <f t="shared" si="61"/>
        <v>244588.79678400001</v>
      </c>
      <c r="Z1987" s="14" t="s">
        <v>39</v>
      </c>
      <c r="AA1987" s="45" t="s">
        <v>20933</v>
      </c>
      <c r="AB1987" s="45" t="s">
        <v>20934</v>
      </c>
      <c r="AC1987" s="45" t="s">
        <v>20923</v>
      </c>
      <c r="AD1987" s="45" t="s">
        <v>73</v>
      </c>
      <c r="AE1987" s="43" t="s">
        <v>613</v>
      </c>
      <c r="AF1987" s="45" t="s">
        <v>20935</v>
      </c>
      <c r="AG1987" s="48">
        <v>0</v>
      </c>
    </row>
    <row r="1988" spans="1:33" s="1" customFormat="1" ht="85.5" hidden="1">
      <c r="A1988" s="10" t="s">
        <v>20936</v>
      </c>
      <c r="B1988" s="10" t="s">
        <v>20877</v>
      </c>
      <c r="C1988" s="21" t="s">
        <v>20900</v>
      </c>
      <c r="D1988" s="10" t="s">
        <v>20937</v>
      </c>
      <c r="E1988" s="10" t="s">
        <v>239</v>
      </c>
      <c r="F1988" s="10" t="s">
        <v>62</v>
      </c>
      <c r="G1988" s="10" t="s">
        <v>20902</v>
      </c>
      <c r="H1988" s="10" t="s">
        <v>63</v>
      </c>
      <c r="I1988" s="11">
        <v>309133.06260200002</v>
      </c>
      <c r="J1988" s="10">
        <v>7.9470198675496689E-3</v>
      </c>
      <c r="K1988" s="47">
        <v>309133.06260200002</v>
      </c>
      <c r="L1988" s="39" t="s">
        <v>46</v>
      </c>
      <c r="M1988" s="41">
        <v>0</v>
      </c>
      <c r="N1988" s="47">
        <f t="shared" si="60"/>
        <v>309133.06260200002</v>
      </c>
      <c r="O1988" s="39" t="s">
        <v>20215</v>
      </c>
      <c r="P1988" s="13" t="s">
        <v>20903</v>
      </c>
      <c r="Q1988" s="40" t="s">
        <v>20930</v>
      </c>
      <c r="R1988" s="40" t="s">
        <v>20905</v>
      </c>
      <c r="S1988" s="40" t="s">
        <v>20931</v>
      </c>
      <c r="T1988" s="39" t="s">
        <v>613</v>
      </c>
      <c r="U1988" s="40" t="s">
        <v>20938</v>
      </c>
      <c r="V1988" s="55">
        <v>309133.06260200002</v>
      </c>
      <c r="W1988" s="43" t="s">
        <v>46</v>
      </c>
      <c r="X1988" s="44">
        <v>0</v>
      </c>
      <c r="Y1988" s="14">
        <f t="shared" si="61"/>
        <v>309133.06260200002</v>
      </c>
      <c r="Z1988" s="14" t="s">
        <v>39</v>
      </c>
      <c r="AA1988" s="45" t="s">
        <v>20933</v>
      </c>
      <c r="AB1988" s="45" t="s">
        <v>20934</v>
      </c>
      <c r="AC1988" s="45" t="s">
        <v>20923</v>
      </c>
      <c r="AD1988" s="45" t="s">
        <v>73</v>
      </c>
      <c r="AE1988" s="43" t="s">
        <v>613</v>
      </c>
      <c r="AF1988" s="45" t="s">
        <v>20935</v>
      </c>
      <c r="AG1988" s="48">
        <v>0</v>
      </c>
    </row>
    <row r="1989" spans="1:33" s="1" customFormat="1">
      <c r="A1989" s="10" t="s">
        <v>20939</v>
      </c>
      <c r="B1989" s="10" t="s">
        <v>1980</v>
      </c>
      <c r="C1989" s="21" t="s">
        <v>1981</v>
      </c>
      <c r="D1989" s="10" t="s">
        <v>3722</v>
      </c>
      <c r="E1989" s="10" t="s">
        <v>239</v>
      </c>
      <c r="F1989" s="10" t="s">
        <v>62</v>
      </c>
      <c r="G1989" s="10" t="s">
        <v>45</v>
      </c>
      <c r="H1989" s="10" t="s">
        <v>63</v>
      </c>
      <c r="I1989" s="11"/>
      <c r="J1989" s="10">
        <v>7.9470198675496689E-3</v>
      </c>
      <c r="K1989" s="47">
        <v>221.27538944</v>
      </c>
      <c r="L1989" s="39" t="s">
        <v>46</v>
      </c>
      <c r="M1989" s="41">
        <v>0</v>
      </c>
      <c r="N1989" s="47">
        <f t="shared" si="60"/>
        <v>221.27538944</v>
      </c>
      <c r="O1989" s="39" t="s">
        <v>20215</v>
      </c>
      <c r="P1989" s="13" t="s">
        <v>20940</v>
      </c>
      <c r="Q1989" s="40" t="s">
        <v>20941</v>
      </c>
      <c r="R1989" s="40" t="s">
        <v>20942</v>
      </c>
      <c r="S1989" s="40" t="s">
        <v>20943</v>
      </c>
      <c r="T1989" s="39" t="s">
        <v>125</v>
      </c>
      <c r="U1989" s="40" t="s">
        <v>20944</v>
      </c>
      <c r="V1989" s="55">
        <v>196.55188224</v>
      </c>
      <c r="W1989" s="43" t="s">
        <v>46</v>
      </c>
      <c r="X1989" s="44">
        <v>0</v>
      </c>
      <c r="Y1989" s="55">
        <f t="shared" si="61"/>
        <v>196.55188224</v>
      </c>
      <c r="Z1989" s="14" t="s">
        <v>39</v>
      </c>
      <c r="AA1989" s="45" t="s">
        <v>20945</v>
      </c>
      <c r="AB1989" s="45" t="s">
        <v>20946</v>
      </c>
      <c r="AC1989" s="45" t="s">
        <v>20947</v>
      </c>
      <c r="AD1989" s="45" t="s">
        <v>73</v>
      </c>
      <c r="AE1989" s="43" t="s">
        <v>125</v>
      </c>
      <c r="AF1989" s="45" t="s">
        <v>20948</v>
      </c>
      <c r="AG1989" s="48">
        <v>1</v>
      </c>
    </row>
    <row r="1990" spans="1:33" s="1" customFormat="1" ht="24">
      <c r="A1990" s="10" t="s">
        <v>20949</v>
      </c>
      <c r="B1990" s="10" t="s">
        <v>13579</v>
      </c>
      <c r="C1990" s="21" t="s">
        <v>20950</v>
      </c>
      <c r="D1990" s="10" t="s">
        <v>20951</v>
      </c>
      <c r="E1990" s="10" t="s">
        <v>44</v>
      </c>
      <c r="F1990" s="10" t="s">
        <v>44</v>
      </c>
      <c r="G1990" s="10" t="s">
        <v>45</v>
      </c>
      <c r="H1990" s="10" t="s">
        <v>44</v>
      </c>
      <c r="I1990" s="11"/>
      <c r="J1990" s="10">
        <v>7.9470198675496689E-3</v>
      </c>
      <c r="K1990" s="47">
        <v>420.29962239999998</v>
      </c>
      <c r="L1990" s="39" t="s">
        <v>46</v>
      </c>
      <c r="M1990" s="41">
        <v>0</v>
      </c>
      <c r="N1990" s="47">
        <f t="shared" si="60"/>
        <v>420.29962239999998</v>
      </c>
      <c r="O1990" s="39" t="s">
        <v>20215</v>
      </c>
      <c r="P1990" s="13" t="s">
        <v>20952</v>
      </c>
      <c r="Q1990" s="40" t="s">
        <v>20953</v>
      </c>
      <c r="R1990" s="40" t="s">
        <v>20954</v>
      </c>
      <c r="S1990" s="40" t="s">
        <v>2909</v>
      </c>
      <c r="T1990" s="39" t="s">
        <v>125</v>
      </c>
      <c r="U1990" s="40" t="s">
        <v>20955</v>
      </c>
      <c r="V1990" s="55">
        <v>241.05419520000001</v>
      </c>
      <c r="W1990" s="43" t="s">
        <v>46</v>
      </c>
      <c r="X1990" s="44">
        <v>0</v>
      </c>
      <c r="Y1990" s="55">
        <f t="shared" si="61"/>
        <v>241.05419520000001</v>
      </c>
      <c r="Z1990" s="14" t="s">
        <v>39</v>
      </c>
      <c r="AA1990" s="45" t="s">
        <v>20956</v>
      </c>
      <c r="AB1990" s="45" t="s">
        <v>20957</v>
      </c>
      <c r="AC1990" s="45" t="s">
        <v>20958</v>
      </c>
      <c r="AD1990" s="45" t="s">
        <v>73</v>
      </c>
      <c r="AE1990" s="43" t="s">
        <v>125</v>
      </c>
      <c r="AF1990" s="45" t="s">
        <v>20959</v>
      </c>
      <c r="AG1990" s="48">
        <v>1</v>
      </c>
    </row>
    <row r="1991" spans="1:33" s="1" customFormat="1" ht="24">
      <c r="A1991" s="10" t="s">
        <v>20960</v>
      </c>
      <c r="B1991" s="10" t="s">
        <v>13579</v>
      </c>
      <c r="C1991" s="21" t="s">
        <v>20961</v>
      </c>
      <c r="D1991" s="10" t="s">
        <v>20962</v>
      </c>
      <c r="E1991" s="10" t="s">
        <v>79</v>
      </c>
      <c r="F1991" s="10" t="s">
        <v>14444</v>
      </c>
      <c r="G1991" s="10" t="s">
        <v>45</v>
      </c>
      <c r="H1991" s="10" t="s">
        <v>44</v>
      </c>
      <c r="I1991" s="11"/>
      <c r="J1991" s="10">
        <v>7.9470198675496689E-3</v>
      </c>
      <c r="K1991" s="47">
        <v>2367.2758143999999</v>
      </c>
      <c r="L1991" s="39" t="s">
        <v>46</v>
      </c>
      <c r="M1991" s="41">
        <v>0</v>
      </c>
      <c r="N1991" s="47">
        <f t="shared" ref="N1991:N2054" si="62">+((K1991*M1991)+K1991)</f>
        <v>2367.2758143999999</v>
      </c>
      <c r="O1991" s="39" t="s">
        <v>20215</v>
      </c>
      <c r="P1991" s="13" t="s">
        <v>20963</v>
      </c>
      <c r="Q1991" s="40" t="s">
        <v>20964</v>
      </c>
      <c r="R1991" s="40" t="s">
        <v>20965</v>
      </c>
      <c r="S1991" s="40" t="s">
        <v>6861</v>
      </c>
      <c r="T1991" s="39" t="s">
        <v>84</v>
      </c>
      <c r="U1991" s="40" t="s">
        <v>20966</v>
      </c>
      <c r="V1991" s="55">
        <v>1432.7272422399999</v>
      </c>
      <c r="W1991" s="43" t="s">
        <v>46</v>
      </c>
      <c r="X1991" s="44">
        <v>0</v>
      </c>
      <c r="Y1991" s="55">
        <f t="shared" ref="Y1991:Y2054" si="63">+((V1991*X1991)+V1991)</f>
        <v>1432.7272422399999</v>
      </c>
      <c r="Z1991" s="14" t="s">
        <v>39</v>
      </c>
      <c r="AA1991" s="45" t="s">
        <v>20967</v>
      </c>
      <c r="AB1991" s="45" t="s">
        <v>20968</v>
      </c>
      <c r="AC1991" s="45" t="s">
        <v>20969</v>
      </c>
      <c r="AD1991" s="45" t="s">
        <v>55</v>
      </c>
      <c r="AE1991" s="43" t="s">
        <v>84</v>
      </c>
      <c r="AF1991" s="45" t="s">
        <v>20970</v>
      </c>
      <c r="AG1991" s="48">
        <v>1</v>
      </c>
    </row>
    <row r="1992" spans="1:33" s="1" customFormat="1" ht="24">
      <c r="A1992" s="10" t="s">
        <v>20971</v>
      </c>
      <c r="B1992" s="10" t="s">
        <v>20972</v>
      </c>
      <c r="C1992" s="21" t="s">
        <v>20973</v>
      </c>
      <c r="D1992" s="10" t="s">
        <v>20974</v>
      </c>
      <c r="E1992" s="10" t="s">
        <v>79</v>
      </c>
      <c r="F1992" s="10" t="s">
        <v>14444</v>
      </c>
      <c r="G1992" s="10" t="s">
        <v>45</v>
      </c>
      <c r="H1992" s="10" t="s">
        <v>44</v>
      </c>
      <c r="I1992" s="11"/>
      <c r="J1992" s="10">
        <v>7.9470198675496689E-3</v>
      </c>
      <c r="K1992" s="47">
        <v>6049.8422118400003</v>
      </c>
      <c r="L1992" s="39" t="s">
        <v>46</v>
      </c>
      <c r="M1992" s="41">
        <v>0</v>
      </c>
      <c r="N1992" s="47">
        <f t="shared" si="62"/>
        <v>6049.8422118400003</v>
      </c>
      <c r="O1992" s="39" t="s">
        <v>20215</v>
      </c>
      <c r="P1992" s="13" t="s">
        <v>20975</v>
      </c>
      <c r="Q1992" s="40" t="s">
        <v>20976</v>
      </c>
      <c r="R1992" s="40" t="s">
        <v>20977</v>
      </c>
      <c r="S1992" s="40" t="s">
        <v>2909</v>
      </c>
      <c r="T1992" s="39" t="s">
        <v>125</v>
      </c>
      <c r="U1992" s="40" t="s">
        <v>20978</v>
      </c>
      <c r="V1992" s="55">
        <v>2880.2885888000001</v>
      </c>
      <c r="W1992" s="43" t="s">
        <v>46</v>
      </c>
      <c r="X1992" s="44">
        <v>0</v>
      </c>
      <c r="Y1992" s="55">
        <f t="shared" si="63"/>
        <v>2880.2885888000001</v>
      </c>
      <c r="Z1992" s="14" t="s">
        <v>39</v>
      </c>
      <c r="AA1992" s="45" t="s">
        <v>20979</v>
      </c>
      <c r="AB1992" s="45" t="s">
        <v>20980</v>
      </c>
      <c r="AC1992" s="45" t="s">
        <v>20981</v>
      </c>
      <c r="AD1992" s="45" t="s">
        <v>73</v>
      </c>
      <c r="AE1992" s="43" t="s">
        <v>125</v>
      </c>
      <c r="AF1992" s="45" t="s">
        <v>20982</v>
      </c>
      <c r="AG1992" s="48">
        <v>1</v>
      </c>
    </row>
    <row r="1993" spans="1:33" s="1" customFormat="1" ht="24" hidden="1">
      <c r="A1993" s="10" t="s">
        <v>20983</v>
      </c>
      <c r="B1993" s="10" t="s">
        <v>20984</v>
      </c>
      <c r="C1993" s="21" t="s">
        <v>20985</v>
      </c>
      <c r="D1993" s="10" t="s">
        <v>698</v>
      </c>
      <c r="E1993" s="10" t="s">
        <v>79</v>
      </c>
      <c r="F1993" s="10" t="s">
        <v>44</v>
      </c>
      <c r="G1993" s="10" t="s">
        <v>45</v>
      </c>
      <c r="H1993" s="10" t="s">
        <v>44</v>
      </c>
      <c r="I1993" s="11"/>
      <c r="J1993" s="10">
        <v>7.9470198675496689E-3</v>
      </c>
      <c r="K1993" s="47">
        <v>7948.6075647999996</v>
      </c>
      <c r="L1993" s="39" t="s">
        <v>46</v>
      </c>
      <c r="M1993" s="41">
        <v>0</v>
      </c>
      <c r="N1993" s="47">
        <f t="shared" si="62"/>
        <v>7948.6075647999996</v>
      </c>
      <c r="O1993" s="39" t="s">
        <v>20215</v>
      </c>
      <c r="P1993" s="13" t="s">
        <v>20986</v>
      </c>
      <c r="Q1993" s="40" t="s">
        <v>20987</v>
      </c>
      <c r="R1993" s="40" t="s">
        <v>20988</v>
      </c>
      <c r="S1993" s="40" t="s">
        <v>1619</v>
      </c>
      <c r="T1993" s="39" t="s">
        <v>409</v>
      </c>
      <c r="U1993" s="40" t="s">
        <v>20989</v>
      </c>
      <c r="V1993" s="55">
        <v>4557.77855232</v>
      </c>
      <c r="W1993" s="43" t="s">
        <v>46</v>
      </c>
      <c r="X1993" s="44">
        <v>0</v>
      </c>
      <c r="Y1993" s="14">
        <f t="shared" si="63"/>
        <v>4557.77855232</v>
      </c>
      <c r="Z1993" s="14" t="s">
        <v>39</v>
      </c>
      <c r="AA1993" s="45" t="s">
        <v>20990</v>
      </c>
      <c r="AB1993" s="45" t="s">
        <v>20991</v>
      </c>
      <c r="AC1993" s="45" t="s">
        <v>20992</v>
      </c>
      <c r="AD1993" s="45" t="s">
        <v>55</v>
      </c>
      <c r="AE1993" s="43" t="s">
        <v>409</v>
      </c>
      <c r="AF1993" s="45" t="s">
        <v>20993</v>
      </c>
      <c r="AG1993" s="48">
        <v>0</v>
      </c>
    </row>
    <row r="1994" spans="1:33" s="1" customFormat="1" ht="24">
      <c r="A1994" s="10" t="s">
        <v>20994</v>
      </c>
      <c r="B1994" s="10" t="s">
        <v>20984</v>
      </c>
      <c r="C1994" s="21" t="s">
        <v>20985</v>
      </c>
      <c r="D1994" s="10" t="s">
        <v>464</v>
      </c>
      <c r="E1994" s="10" t="s">
        <v>79</v>
      </c>
      <c r="F1994" s="10" t="s">
        <v>44</v>
      </c>
      <c r="G1994" s="10" t="s">
        <v>45</v>
      </c>
      <c r="H1994" s="10" t="s">
        <v>44</v>
      </c>
      <c r="I1994" s="11"/>
      <c r="J1994" s="10">
        <v>7.9470198675496689E-3</v>
      </c>
      <c r="K1994" s="47">
        <v>962.98060543999998</v>
      </c>
      <c r="L1994" s="39" t="s">
        <v>46</v>
      </c>
      <c r="M1994" s="41">
        <v>0</v>
      </c>
      <c r="N1994" s="47">
        <f t="shared" si="62"/>
        <v>962.98060543999998</v>
      </c>
      <c r="O1994" s="39" t="s">
        <v>20215</v>
      </c>
      <c r="P1994" s="13" t="s">
        <v>20995</v>
      </c>
      <c r="Q1994" s="40" t="s">
        <v>20996</v>
      </c>
      <c r="R1994" s="40" t="s">
        <v>20997</v>
      </c>
      <c r="S1994" s="40" t="s">
        <v>1435</v>
      </c>
      <c r="T1994" s="39" t="s">
        <v>395</v>
      </c>
      <c r="U1994" s="40" t="s">
        <v>20998</v>
      </c>
      <c r="V1994" s="55">
        <v>504.35954688000004</v>
      </c>
      <c r="W1994" s="43" t="s">
        <v>46</v>
      </c>
      <c r="X1994" s="44">
        <v>0</v>
      </c>
      <c r="Y1994" s="55">
        <f t="shared" si="63"/>
        <v>504.35954688000004</v>
      </c>
      <c r="Z1994" s="14" t="s">
        <v>39</v>
      </c>
      <c r="AA1994" s="45" t="s">
        <v>20999</v>
      </c>
      <c r="AB1994" s="45" t="s">
        <v>21000</v>
      </c>
      <c r="AC1994" s="45" t="s">
        <v>21001</v>
      </c>
      <c r="AD1994" s="45" t="s">
        <v>55</v>
      </c>
      <c r="AE1994" s="43" t="s">
        <v>395</v>
      </c>
      <c r="AF1994" s="45" t="s">
        <v>21002</v>
      </c>
      <c r="AG1994" s="48">
        <v>1</v>
      </c>
    </row>
    <row r="1995" spans="1:33" s="1" customFormat="1" ht="24">
      <c r="A1995" s="10" t="s">
        <v>21003</v>
      </c>
      <c r="B1995" s="10" t="s">
        <v>21004</v>
      </c>
      <c r="C1995" s="21" t="s">
        <v>21005</v>
      </c>
      <c r="D1995" s="10" t="s">
        <v>11386</v>
      </c>
      <c r="E1995" s="10" t="s">
        <v>79</v>
      </c>
      <c r="F1995" s="10" t="s">
        <v>14444</v>
      </c>
      <c r="G1995" s="10" t="s">
        <v>45</v>
      </c>
      <c r="H1995" s="10" t="s">
        <v>44</v>
      </c>
      <c r="I1995" s="11"/>
      <c r="J1995" s="10">
        <v>7.9470198675496689E-3</v>
      </c>
      <c r="K1995" s="47">
        <v>10202.155246079999</v>
      </c>
      <c r="L1995" s="39" t="s">
        <v>46</v>
      </c>
      <c r="M1995" s="41">
        <v>0</v>
      </c>
      <c r="N1995" s="47">
        <f t="shared" si="62"/>
        <v>10202.155246079999</v>
      </c>
      <c r="O1995" s="39" t="s">
        <v>20215</v>
      </c>
      <c r="P1995" s="13" t="s">
        <v>21006</v>
      </c>
      <c r="Q1995" s="40" t="s">
        <v>21007</v>
      </c>
      <c r="R1995" s="40" t="s">
        <v>21008</v>
      </c>
      <c r="S1995" s="40" t="s">
        <v>1619</v>
      </c>
      <c r="T1995" s="39" t="s">
        <v>409</v>
      </c>
      <c r="U1995" s="40" t="s">
        <v>21009</v>
      </c>
      <c r="V1995" s="55">
        <v>5587.5126272000007</v>
      </c>
      <c r="W1995" s="43" t="s">
        <v>46</v>
      </c>
      <c r="X1995" s="44">
        <v>0</v>
      </c>
      <c r="Y1995" s="55">
        <f t="shared" si="63"/>
        <v>5587.5126272000007</v>
      </c>
      <c r="Z1995" s="14" t="s">
        <v>39</v>
      </c>
      <c r="AA1995" s="45" t="s">
        <v>21010</v>
      </c>
      <c r="AB1995" s="45" t="s">
        <v>21011</v>
      </c>
      <c r="AC1995" s="45" t="s">
        <v>21012</v>
      </c>
      <c r="AD1995" s="45" t="s">
        <v>55</v>
      </c>
      <c r="AE1995" s="43" t="s">
        <v>409</v>
      </c>
      <c r="AF1995" s="45" t="s">
        <v>21013</v>
      </c>
      <c r="AG1995" s="48">
        <v>1</v>
      </c>
    </row>
    <row r="1996" spans="1:33" s="1" customFormat="1" ht="43.5">
      <c r="A1996" s="10" t="s">
        <v>21014</v>
      </c>
      <c r="B1996" s="10" t="s">
        <v>21015</v>
      </c>
      <c r="C1996" s="21" t="s">
        <v>21016</v>
      </c>
      <c r="D1996" s="10" t="s">
        <v>21017</v>
      </c>
      <c r="E1996" s="10" t="s">
        <v>79</v>
      </c>
      <c r="F1996" s="10" t="s">
        <v>14444</v>
      </c>
      <c r="G1996" s="10" t="s">
        <v>45</v>
      </c>
      <c r="H1996" s="10" t="s">
        <v>44</v>
      </c>
      <c r="I1996" s="11"/>
      <c r="J1996" s="10">
        <v>7.9470198675496689E-3</v>
      </c>
      <c r="K1996" s="47">
        <v>3944.6355737600002</v>
      </c>
      <c r="L1996" s="39" t="s">
        <v>46</v>
      </c>
      <c r="M1996" s="41">
        <v>0</v>
      </c>
      <c r="N1996" s="47">
        <f t="shared" si="62"/>
        <v>3944.6355737600002</v>
      </c>
      <c r="O1996" s="39" t="s">
        <v>20215</v>
      </c>
      <c r="P1996" s="13" t="s">
        <v>21018</v>
      </c>
      <c r="Q1996" s="40" t="s">
        <v>21019</v>
      </c>
      <c r="R1996" s="40" t="s">
        <v>21020</v>
      </c>
      <c r="S1996" s="40" t="s">
        <v>13829</v>
      </c>
      <c r="T1996" s="39" t="s">
        <v>164</v>
      </c>
      <c r="U1996" s="40" t="s">
        <v>21021</v>
      </c>
      <c r="V1996" s="55">
        <v>2262.2009088</v>
      </c>
      <c r="W1996" s="43" t="s">
        <v>46</v>
      </c>
      <c r="X1996" s="44">
        <v>0</v>
      </c>
      <c r="Y1996" s="55">
        <f t="shared" si="63"/>
        <v>2262.2009088</v>
      </c>
      <c r="Z1996" s="14" t="s">
        <v>39</v>
      </c>
      <c r="AA1996" s="45" t="s">
        <v>21022</v>
      </c>
      <c r="AB1996" s="45" t="s">
        <v>21023</v>
      </c>
      <c r="AC1996" s="45" t="s">
        <v>21024</v>
      </c>
      <c r="AD1996" s="45" t="s">
        <v>55</v>
      </c>
      <c r="AE1996" s="43" t="s">
        <v>164</v>
      </c>
      <c r="AF1996" s="45" t="s">
        <v>21025</v>
      </c>
      <c r="AG1996" s="48">
        <v>1</v>
      </c>
    </row>
    <row r="1997" spans="1:33" s="1" customFormat="1" ht="24">
      <c r="A1997" s="10" t="s">
        <v>21026</v>
      </c>
      <c r="B1997" s="10" t="s">
        <v>21015</v>
      </c>
      <c r="C1997" s="21" t="s">
        <v>21016</v>
      </c>
      <c r="D1997" s="10" t="s">
        <v>21027</v>
      </c>
      <c r="E1997" s="10" t="s">
        <v>79</v>
      </c>
      <c r="F1997" s="10" t="s">
        <v>44</v>
      </c>
      <c r="G1997" s="10" t="s">
        <v>45</v>
      </c>
      <c r="H1997" s="10" t="s">
        <v>44</v>
      </c>
      <c r="I1997" s="11"/>
      <c r="J1997" s="10">
        <v>7.9470198675496689E-3</v>
      </c>
      <c r="K1997" s="47">
        <v>8679.1872025600005</v>
      </c>
      <c r="L1997" s="39" t="s">
        <v>46</v>
      </c>
      <c r="M1997" s="41">
        <v>0</v>
      </c>
      <c r="N1997" s="47">
        <f t="shared" si="62"/>
        <v>8679.1872025600005</v>
      </c>
      <c r="O1997" s="39" t="s">
        <v>20215</v>
      </c>
      <c r="P1997" s="13" t="s">
        <v>21028</v>
      </c>
      <c r="Q1997" s="40" t="s">
        <v>21029</v>
      </c>
      <c r="R1997" s="40" t="s">
        <v>21030</v>
      </c>
      <c r="S1997" s="40" t="s">
        <v>676</v>
      </c>
      <c r="T1997" s="39" t="s">
        <v>125</v>
      </c>
      <c r="U1997" s="40" t="s">
        <v>21031</v>
      </c>
      <c r="V1997" s="55">
        <v>4976.84199936</v>
      </c>
      <c r="W1997" s="43" t="s">
        <v>46</v>
      </c>
      <c r="X1997" s="44">
        <v>0</v>
      </c>
      <c r="Y1997" s="55">
        <f t="shared" si="63"/>
        <v>4976.84199936</v>
      </c>
      <c r="Z1997" s="14" t="s">
        <v>39</v>
      </c>
      <c r="AA1997" s="45" t="s">
        <v>21022</v>
      </c>
      <c r="AB1997" s="45" t="s">
        <v>21032</v>
      </c>
      <c r="AC1997" s="45" t="s">
        <v>21033</v>
      </c>
      <c r="AD1997" s="45" t="s">
        <v>55</v>
      </c>
      <c r="AE1997" s="43" t="s">
        <v>125</v>
      </c>
      <c r="AF1997" s="45" t="s">
        <v>21034</v>
      </c>
      <c r="AG1997" s="48">
        <v>1</v>
      </c>
    </row>
    <row r="1998" spans="1:33" s="1" customFormat="1" ht="29.25">
      <c r="A1998" s="10" t="s">
        <v>21035</v>
      </c>
      <c r="B1998" s="10" t="s">
        <v>21036</v>
      </c>
      <c r="C1998" s="21" t="s">
        <v>21037</v>
      </c>
      <c r="D1998" s="10" t="s">
        <v>21038</v>
      </c>
      <c r="E1998" s="10" t="s">
        <v>863</v>
      </c>
      <c r="F1998" s="10" t="s">
        <v>863</v>
      </c>
      <c r="G1998" s="10" t="s">
        <v>135</v>
      </c>
      <c r="H1998" s="10" t="s">
        <v>278</v>
      </c>
      <c r="I1998" s="11">
        <v>74001.8</v>
      </c>
      <c r="J1998" s="10">
        <v>7.9470198675496689E-3</v>
      </c>
      <c r="K1998" s="47">
        <v>74001.8</v>
      </c>
      <c r="L1998" s="39" t="s">
        <v>46</v>
      </c>
      <c r="M1998" s="41">
        <v>0</v>
      </c>
      <c r="N1998" s="47">
        <f t="shared" si="62"/>
        <v>74001.8</v>
      </c>
      <c r="O1998" s="39" t="s">
        <v>20215</v>
      </c>
      <c r="P1998" s="13" t="s">
        <v>21039</v>
      </c>
      <c r="Q1998" s="40" t="s">
        <v>21040</v>
      </c>
      <c r="R1998" s="40" t="s">
        <v>21041</v>
      </c>
      <c r="S1998" s="40" t="s">
        <v>21042</v>
      </c>
      <c r="T1998" s="39" t="s">
        <v>152</v>
      </c>
      <c r="U1998" s="40" t="s">
        <v>21043</v>
      </c>
      <c r="V1998" s="55">
        <v>74001.8</v>
      </c>
      <c r="W1998" s="43" t="s">
        <v>46</v>
      </c>
      <c r="X1998" s="44">
        <v>0</v>
      </c>
      <c r="Y1998" s="55">
        <f t="shared" si="63"/>
        <v>74001.8</v>
      </c>
      <c r="Z1998" s="14" t="s">
        <v>39</v>
      </c>
      <c r="AA1998" s="45" t="s">
        <v>21044</v>
      </c>
      <c r="AB1998" s="45" t="s">
        <v>21045</v>
      </c>
      <c r="AC1998" s="45" t="s">
        <v>21046</v>
      </c>
      <c r="AD1998" s="45" t="s">
        <v>156</v>
      </c>
      <c r="AE1998" s="43" t="s">
        <v>152</v>
      </c>
      <c r="AF1998" s="45" t="s">
        <v>20419</v>
      </c>
      <c r="AG1998" s="48">
        <v>1</v>
      </c>
    </row>
    <row r="1999" spans="1:33" s="1" customFormat="1" ht="43.5">
      <c r="A1999" s="10" t="s">
        <v>21047</v>
      </c>
      <c r="B1999" s="10" t="s">
        <v>21036</v>
      </c>
      <c r="C1999" s="21" t="s">
        <v>21037</v>
      </c>
      <c r="D1999" s="10" t="s">
        <v>16487</v>
      </c>
      <c r="E1999" s="10" t="s">
        <v>863</v>
      </c>
      <c r="F1999" s="10" t="s">
        <v>863</v>
      </c>
      <c r="G1999" s="10" t="s">
        <v>135</v>
      </c>
      <c r="H1999" s="10" t="s">
        <v>278</v>
      </c>
      <c r="I1999" s="11">
        <v>411121.12</v>
      </c>
      <c r="J1999" s="10">
        <v>7.9470198675496689E-3</v>
      </c>
      <c r="K1999" s="47">
        <v>411121.12</v>
      </c>
      <c r="L1999" s="39" t="s">
        <v>46</v>
      </c>
      <c r="M1999" s="41">
        <v>0</v>
      </c>
      <c r="N1999" s="47">
        <f t="shared" si="62"/>
        <v>411121.12</v>
      </c>
      <c r="O1999" s="39" t="s">
        <v>20215</v>
      </c>
      <c r="P1999" s="13" t="s">
        <v>21048</v>
      </c>
      <c r="Q1999" s="40" t="s">
        <v>21049</v>
      </c>
      <c r="R1999" s="40" t="s">
        <v>21050</v>
      </c>
      <c r="S1999" s="40" t="s">
        <v>21051</v>
      </c>
      <c r="T1999" s="39" t="s">
        <v>152</v>
      </c>
      <c r="U1999" s="40" t="s">
        <v>21052</v>
      </c>
      <c r="V1999" s="55">
        <v>411121.12</v>
      </c>
      <c r="W1999" s="43" t="s">
        <v>46</v>
      </c>
      <c r="X1999" s="44">
        <v>0</v>
      </c>
      <c r="Y1999" s="55">
        <f t="shared" si="63"/>
        <v>411121.12</v>
      </c>
      <c r="Z1999" s="14" t="s">
        <v>39</v>
      </c>
      <c r="AA1999" s="45" t="s">
        <v>21053</v>
      </c>
      <c r="AB1999" s="45" t="s">
        <v>21054</v>
      </c>
      <c r="AC1999" s="45" t="s">
        <v>21055</v>
      </c>
      <c r="AD1999" s="45" t="s">
        <v>156</v>
      </c>
      <c r="AE1999" s="43" t="s">
        <v>152</v>
      </c>
      <c r="AF1999" s="45" t="s">
        <v>21056</v>
      </c>
      <c r="AG1999" s="48">
        <v>1</v>
      </c>
    </row>
    <row r="2000" spans="1:33" s="1" customFormat="1">
      <c r="A2000" s="10" t="s">
        <v>21057</v>
      </c>
      <c r="B2000" s="10" t="s">
        <v>21058</v>
      </c>
      <c r="C2000" s="21" t="s">
        <v>21059</v>
      </c>
      <c r="D2000" s="10" t="s">
        <v>3414</v>
      </c>
      <c r="E2000" s="10" t="s">
        <v>863</v>
      </c>
      <c r="F2000" s="10" t="s">
        <v>863</v>
      </c>
      <c r="G2000" s="10" t="s">
        <v>135</v>
      </c>
      <c r="H2000" s="10" t="s">
        <v>278</v>
      </c>
      <c r="I2000" s="11"/>
      <c r="J2000" s="10">
        <v>7.9470198675496689E-3</v>
      </c>
      <c r="K2000" s="47">
        <v>9536961.86781184</v>
      </c>
      <c r="L2000" s="39" t="s">
        <v>46</v>
      </c>
      <c r="M2000" s="41">
        <v>0</v>
      </c>
      <c r="N2000" s="47">
        <f t="shared" si="62"/>
        <v>9536961.86781184</v>
      </c>
      <c r="O2000" s="39" t="s">
        <v>20215</v>
      </c>
      <c r="P2000" s="13" t="s">
        <v>21060</v>
      </c>
      <c r="Q2000" s="40" t="s">
        <v>21061</v>
      </c>
      <c r="R2000" s="40" t="s">
        <v>21062</v>
      </c>
      <c r="S2000" s="40" t="s">
        <v>688</v>
      </c>
      <c r="T2000" s="39" t="s">
        <v>152</v>
      </c>
      <c r="U2000" s="40" t="s">
        <v>21063</v>
      </c>
      <c r="V2000" s="55">
        <v>4930609.0408960003</v>
      </c>
      <c r="W2000" s="43" t="s">
        <v>46</v>
      </c>
      <c r="X2000" s="44">
        <v>0</v>
      </c>
      <c r="Y2000" s="55">
        <f t="shared" si="63"/>
        <v>4930609.0408960003</v>
      </c>
      <c r="Z2000" s="14" t="s">
        <v>39</v>
      </c>
      <c r="AA2000" s="45" t="s">
        <v>21064</v>
      </c>
      <c r="AB2000" s="45" t="s">
        <v>21065</v>
      </c>
      <c r="AC2000" s="45" t="s">
        <v>21066</v>
      </c>
      <c r="AD2000" s="45" t="s">
        <v>156</v>
      </c>
      <c r="AE2000" s="43" t="s">
        <v>152</v>
      </c>
      <c r="AF2000" s="45" t="s">
        <v>21067</v>
      </c>
      <c r="AG2000" s="48">
        <v>1</v>
      </c>
    </row>
    <row r="2001" spans="1:33" s="1" customFormat="1" ht="24">
      <c r="A2001" s="10" t="s">
        <v>21068</v>
      </c>
      <c r="B2001" s="10" t="s">
        <v>2255</v>
      </c>
      <c r="C2001" s="21" t="s">
        <v>2256</v>
      </c>
      <c r="D2001" s="10" t="s">
        <v>1856</v>
      </c>
      <c r="E2001" s="10" t="s">
        <v>79</v>
      </c>
      <c r="F2001" s="10" t="s">
        <v>14444</v>
      </c>
      <c r="G2001" s="10" t="s">
        <v>45</v>
      </c>
      <c r="H2001" s="10" t="s">
        <v>44</v>
      </c>
      <c r="I2001" s="11">
        <v>47682.11</v>
      </c>
      <c r="J2001" s="10">
        <v>7.9470198675496689E-3</v>
      </c>
      <c r="K2001" s="47">
        <v>47682.11</v>
      </c>
      <c r="L2001" s="39" t="s">
        <v>46</v>
      </c>
      <c r="M2001" s="41">
        <v>0</v>
      </c>
      <c r="N2001" s="47">
        <f t="shared" si="62"/>
        <v>47682.11</v>
      </c>
      <c r="O2001" s="39" t="s">
        <v>20215</v>
      </c>
      <c r="P2001" s="13" t="s">
        <v>21069</v>
      </c>
      <c r="Q2001" s="40" t="s">
        <v>21070</v>
      </c>
      <c r="R2001" s="40" t="s">
        <v>21071</v>
      </c>
      <c r="S2001" s="40" t="s">
        <v>21072</v>
      </c>
      <c r="T2001" s="39" t="s">
        <v>3518</v>
      </c>
      <c r="U2001" s="40" t="s">
        <v>21073</v>
      </c>
      <c r="V2001" s="55">
        <v>47681.09279999994</v>
      </c>
      <c r="W2001" s="43" t="s">
        <v>46</v>
      </c>
      <c r="X2001" s="44">
        <v>0</v>
      </c>
      <c r="Y2001" s="55">
        <f t="shared" si="63"/>
        <v>47681.09279999994</v>
      </c>
      <c r="Z2001" s="14" t="s">
        <v>39</v>
      </c>
      <c r="AA2001" s="45" t="s">
        <v>21074</v>
      </c>
      <c r="AB2001" s="45" t="s">
        <v>21075</v>
      </c>
      <c r="AC2001" s="45" t="s">
        <v>21076</v>
      </c>
      <c r="AD2001" s="45" t="s">
        <v>73</v>
      </c>
      <c r="AE2001" s="43" t="s">
        <v>3518</v>
      </c>
      <c r="AF2001" s="45" t="s">
        <v>21077</v>
      </c>
      <c r="AG2001" s="48">
        <v>1</v>
      </c>
    </row>
    <row r="2002" spans="1:33" s="1" customFormat="1" ht="28.5" hidden="1">
      <c r="A2002" s="10" t="s">
        <v>21078</v>
      </c>
      <c r="B2002" s="10" t="s">
        <v>21079</v>
      </c>
      <c r="C2002" s="21" t="s">
        <v>21080</v>
      </c>
      <c r="D2002" s="10">
        <v>0.2</v>
      </c>
      <c r="E2002" s="10" t="s">
        <v>568</v>
      </c>
      <c r="F2002" s="10" t="s">
        <v>201</v>
      </c>
      <c r="G2002" s="10" t="s">
        <v>202</v>
      </c>
      <c r="H2002" s="10" t="s">
        <v>2537</v>
      </c>
      <c r="I2002" s="11"/>
      <c r="J2002" s="10">
        <v>7.9470198675496689E-3</v>
      </c>
      <c r="K2002" s="47">
        <v>5350.1669580799999</v>
      </c>
      <c r="L2002" s="39" t="s">
        <v>46</v>
      </c>
      <c r="M2002" s="41">
        <v>0</v>
      </c>
      <c r="N2002" s="47">
        <f t="shared" si="62"/>
        <v>5350.1669580799999</v>
      </c>
      <c r="O2002" s="39" t="s">
        <v>20215</v>
      </c>
      <c r="P2002" s="13" t="s">
        <v>21081</v>
      </c>
      <c r="Q2002" s="40" t="s">
        <v>21082</v>
      </c>
      <c r="R2002" s="40" t="s">
        <v>21083</v>
      </c>
      <c r="S2002" s="40" t="s">
        <v>218</v>
      </c>
      <c r="T2002" s="39" t="s">
        <v>125</v>
      </c>
      <c r="U2002" s="40" t="s">
        <v>21084</v>
      </c>
      <c r="V2002" s="55">
        <v>2513.1445068800003</v>
      </c>
      <c r="W2002" s="43" t="s">
        <v>46</v>
      </c>
      <c r="X2002" s="44">
        <v>0</v>
      </c>
      <c r="Y2002" s="14">
        <f t="shared" si="63"/>
        <v>2513.1445068800003</v>
      </c>
      <c r="Z2002" s="14" t="s">
        <v>39</v>
      </c>
      <c r="AA2002" s="45" t="s">
        <v>21085</v>
      </c>
      <c r="AB2002" s="45" t="s">
        <v>21086</v>
      </c>
      <c r="AC2002" s="45" t="s">
        <v>21087</v>
      </c>
      <c r="AD2002" s="45" t="s">
        <v>2546</v>
      </c>
      <c r="AE2002" s="43" t="s">
        <v>125</v>
      </c>
      <c r="AF2002" s="45" t="s">
        <v>21088</v>
      </c>
      <c r="AG2002" s="48">
        <v>0</v>
      </c>
    </row>
    <row r="2003" spans="1:33" s="1" customFormat="1" ht="24">
      <c r="A2003" s="10" t="s">
        <v>21089</v>
      </c>
      <c r="B2003" s="10" t="s">
        <v>2428</v>
      </c>
      <c r="C2003" s="21" t="s">
        <v>2429</v>
      </c>
      <c r="D2003" s="10" t="s">
        <v>804</v>
      </c>
      <c r="E2003" s="10" t="s">
        <v>79</v>
      </c>
      <c r="F2003" s="10" t="s">
        <v>14444</v>
      </c>
      <c r="G2003" s="10" t="s">
        <v>45</v>
      </c>
      <c r="H2003" s="10" t="s">
        <v>44</v>
      </c>
      <c r="I2003" s="11"/>
      <c r="J2003" s="10">
        <v>7.9470198675496689E-3</v>
      </c>
      <c r="K2003" s="47">
        <v>162193.62428416</v>
      </c>
      <c r="L2003" s="39" t="s">
        <v>46</v>
      </c>
      <c r="M2003" s="41">
        <v>0</v>
      </c>
      <c r="N2003" s="47">
        <f t="shared" si="62"/>
        <v>162193.62428416</v>
      </c>
      <c r="O2003" s="39" t="s">
        <v>20215</v>
      </c>
      <c r="P2003" s="13" t="s">
        <v>21090</v>
      </c>
      <c r="Q2003" s="40" t="s">
        <v>21091</v>
      </c>
      <c r="R2003" s="40" t="s">
        <v>21092</v>
      </c>
      <c r="S2003" s="40" t="s">
        <v>1564</v>
      </c>
      <c r="T2003" s="39" t="s">
        <v>797</v>
      </c>
      <c r="U2003" s="40" t="s">
        <v>21093</v>
      </c>
      <c r="V2003" s="55">
        <v>93002.417034240003</v>
      </c>
      <c r="W2003" s="43" t="s">
        <v>46</v>
      </c>
      <c r="X2003" s="44">
        <v>0</v>
      </c>
      <c r="Y2003" s="55">
        <f t="shared" si="63"/>
        <v>93002.417034240003</v>
      </c>
      <c r="Z2003" s="14" t="s">
        <v>39</v>
      </c>
      <c r="AA2003" s="45" t="s">
        <v>21094</v>
      </c>
      <c r="AB2003" s="45" t="s">
        <v>21095</v>
      </c>
      <c r="AC2003" s="45" t="s">
        <v>2437</v>
      </c>
      <c r="AD2003" s="45" t="s">
        <v>55</v>
      </c>
      <c r="AE2003" s="43" t="s">
        <v>797</v>
      </c>
      <c r="AF2003" s="45" t="s">
        <v>21096</v>
      </c>
      <c r="AG2003" s="48">
        <v>1</v>
      </c>
    </row>
    <row r="2004" spans="1:33" s="1" customFormat="1" ht="57">
      <c r="A2004" s="10" t="s">
        <v>21097</v>
      </c>
      <c r="B2004" s="10" t="s">
        <v>21098</v>
      </c>
      <c r="C2004" s="21" t="s">
        <v>21099</v>
      </c>
      <c r="D2004" s="10" t="s">
        <v>21100</v>
      </c>
      <c r="E2004" s="10" t="s">
        <v>2615</v>
      </c>
      <c r="F2004" s="10" t="s">
        <v>201</v>
      </c>
      <c r="G2004" s="10" t="s">
        <v>202</v>
      </c>
      <c r="H2004" s="10" t="s">
        <v>2537</v>
      </c>
      <c r="I2004" s="11"/>
      <c r="J2004" s="10">
        <v>7.9470198675496689E-3</v>
      </c>
      <c r="K2004" s="47">
        <v>1091.5428428800001</v>
      </c>
      <c r="L2004" s="39" t="s">
        <v>46</v>
      </c>
      <c r="M2004" s="41">
        <v>0</v>
      </c>
      <c r="N2004" s="47">
        <f t="shared" si="62"/>
        <v>1091.5428428800001</v>
      </c>
      <c r="O2004" s="39" t="s">
        <v>20215</v>
      </c>
      <c r="P2004" s="13" t="s">
        <v>21101</v>
      </c>
      <c r="Q2004" s="40" t="s">
        <v>21102</v>
      </c>
      <c r="R2004" s="40" t="s">
        <v>21103</v>
      </c>
      <c r="S2004" s="40" t="s">
        <v>21104</v>
      </c>
      <c r="T2004" s="39" t="s">
        <v>125</v>
      </c>
      <c r="U2004" s="40" t="s">
        <v>21105</v>
      </c>
      <c r="V2004" s="55">
        <v>625.50473216</v>
      </c>
      <c r="W2004" s="43" t="s">
        <v>46</v>
      </c>
      <c r="X2004" s="44">
        <v>0</v>
      </c>
      <c r="Y2004" s="55">
        <f t="shared" si="63"/>
        <v>625.50473216</v>
      </c>
      <c r="Z2004" s="14" t="s">
        <v>39</v>
      </c>
      <c r="AA2004" s="45" t="s">
        <v>21101</v>
      </c>
      <c r="AB2004" s="45" t="s">
        <v>21106</v>
      </c>
      <c r="AC2004" s="45" t="s">
        <v>21107</v>
      </c>
      <c r="AD2004" s="45" t="s">
        <v>2546</v>
      </c>
      <c r="AE2004" s="43" t="s">
        <v>125</v>
      </c>
      <c r="AF2004" s="45" t="s">
        <v>21108</v>
      </c>
      <c r="AG2004" s="48">
        <v>1</v>
      </c>
    </row>
    <row r="2005" spans="1:33" s="1" customFormat="1" ht="28.5">
      <c r="A2005" s="10" t="s">
        <v>21109</v>
      </c>
      <c r="B2005" s="10" t="s">
        <v>2727</v>
      </c>
      <c r="C2005" s="21" t="s">
        <v>21110</v>
      </c>
      <c r="D2005" s="10" t="s">
        <v>21111</v>
      </c>
      <c r="E2005" s="10" t="s">
        <v>2615</v>
      </c>
      <c r="F2005" s="10" t="s">
        <v>201</v>
      </c>
      <c r="G2005" s="10" t="s">
        <v>202</v>
      </c>
      <c r="H2005" s="10" t="s">
        <v>2537</v>
      </c>
      <c r="I2005" s="11"/>
      <c r="J2005" s="10">
        <v>7.9470198675496689E-3</v>
      </c>
      <c r="K2005" s="47">
        <v>1078.3750399999999</v>
      </c>
      <c r="L2005" s="39" t="s">
        <v>46</v>
      </c>
      <c r="M2005" s="41">
        <v>0</v>
      </c>
      <c r="N2005" s="47">
        <f t="shared" si="62"/>
        <v>1078.3750399999999</v>
      </c>
      <c r="O2005" s="39" t="s">
        <v>20215</v>
      </c>
      <c r="P2005" s="13" t="s">
        <v>21112</v>
      </c>
      <c r="Q2005" s="40" t="s">
        <v>21113</v>
      </c>
      <c r="R2005" s="40" t="s">
        <v>21114</v>
      </c>
      <c r="S2005" s="40" t="s">
        <v>15492</v>
      </c>
      <c r="T2005" s="39" t="s">
        <v>4831</v>
      </c>
      <c r="U2005" s="40" t="s">
        <v>21115</v>
      </c>
      <c r="V2005" s="55">
        <v>618.08767999999998</v>
      </c>
      <c r="W2005" s="43" t="s">
        <v>46</v>
      </c>
      <c r="X2005" s="44">
        <v>0</v>
      </c>
      <c r="Y2005" s="55">
        <f t="shared" si="63"/>
        <v>618.08767999999998</v>
      </c>
      <c r="Z2005" s="14" t="s">
        <v>39</v>
      </c>
      <c r="AA2005" s="45" t="s">
        <v>21112</v>
      </c>
      <c r="AB2005" s="45" t="s">
        <v>21116</v>
      </c>
      <c r="AC2005" s="45" t="s">
        <v>21117</v>
      </c>
      <c r="AD2005" s="45" t="s">
        <v>2546</v>
      </c>
      <c r="AE2005" s="43" t="s">
        <v>4831</v>
      </c>
      <c r="AF2005" s="45" t="s">
        <v>21118</v>
      </c>
      <c r="AG2005" s="48">
        <v>1</v>
      </c>
    </row>
    <row r="2006" spans="1:33" s="1" customFormat="1" ht="29.25">
      <c r="A2006" s="10" t="s">
        <v>21119</v>
      </c>
      <c r="B2006" s="10" t="s">
        <v>2691</v>
      </c>
      <c r="C2006" s="21" t="s">
        <v>2692</v>
      </c>
      <c r="D2006" s="10" t="s">
        <v>1177</v>
      </c>
      <c r="E2006" s="10" t="s">
        <v>2615</v>
      </c>
      <c r="F2006" s="10" t="s">
        <v>201</v>
      </c>
      <c r="G2006" s="10" t="s">
        <v>202</v>
      </c>
      <c r="H2006" s="10" t="s">
        <v>2537</v>
      </c>
      <c r="I2006" s="11"/>
      <c r="J2006" s="10">
        <v>7.9470198675496689E-3</v>
      </c>
      <c r="K2006" s="47">
        <v>2582.3703270399997</v>
      </c>
      <c r="L2006" s="39" t="s">
        <v>46</v>
      </c>
      <c r="M2006" s="41">
        <v>0</v>
      </c>
      <c r="N2006" s="47">
        <f t="shared" si="62"/>
        <v>2582.3703270399997</v>
      </c>
      <c r="O2006" s="39" t="s">
        <v>20215</v>
      </c>
      <c r="P2006" s="13" t="s">
        <v>21120</v>
      </c>
      <c r="Q2006" s="40" t="s">
        <v>21121</v>
      </c>
      <c r="R2006" s="40" t="s">
        <v>21122</v>
      </c>
      <c r="S2006" s="40" t="s">
        <v>4354</v>
      </c>
      <c r="T2006" s="39" t="s">
        <v>395</v>
      </c>
      <c r="U2006" s="40" t="s">
        <v>21123</v>
      </c>
      <c r="V2006" s="55">
        <v>93.949327359999998</v>
      </c>
      <c r="W2006" s="43" t="s">
        <v>46</v>
      </c>
      <c r="X2006" s="44">
        <v>0</v>
      </c>
      <c r="Y2006" s="55">
        <f t="shared" si="63"/>
        <v>93.949327359999998</v>
      </c>
      <c r="Z2006" s="14" t="s">
        <v>39</v>
      </c>
      <c r="AA2006" s="45" t="s">
        <v>21124</v>
      </c>
      <c r="AB2006" s="45" t="s">
        <v>21125</v>
      </c>
      <c r="AC2006" s="45" t="s">
        <v>21126</v>
      </c>
      <c r="AD2006" s="45" t="s">
        <v>2546</v>
      </c>
      <c r="AE2006" s="43" t="s">
        <v>395</v>
      </c>
      <c r="AF2006" s="45" t="s">
        <v>21127</v>
      </c>
      <c r="AG2006" s="48">
        <v>1</v>
      </c>
    </row>
    <row r="2007" spans="1:33" s="1" customFormat="1" ht="42.75">
      <c r="A2007" s="10" t="s">
        <v>21128</v>
      </c>
      <c r="B2007" s="10" t="s">
        <v>2681</v>
      </c>
      <c r="C2007" s="21" t="s">
        <v>21129</v>
      </c>
      <c r="D2007" s="10" t="s">
        <v>12681</v>
      </c>
      <c r="E2007" s="10" t="s">
        <v>133</v>
      </c>
      <c r="F2007" s="10" t="s">
        <v>133</v>
      </c>
      <c r="G2007" s="10" t="s">
        <v>21130</v>
      </c>
      <c r="H2007" s="10" t="s">
        <v>133</v>
      </c>
      <c r="I2007" s="11"/>
      <c r="J2007" s="10">
        <v>7.9470198675496689E-3</v>
      </c>
      <c r="K2007" s="47">
        <v>867.79510271999993</v>
      </c>
      <c r="L2007" s="39" t="s">
        <v>46</v>
      </c>
      <c r="M2007" s="41">
        <v>0</v>
      </c>
      <c r="N2007" s="47">
        <f t="shared" si="62"/>
        <v>867.79510271999993</v>
      </c>
      <c r="O2007" s="39" t="s">
        <v>20215</v>
      </c>
      <c r="P2007" s="13" t="s">
        <v>21131</v>
      </c>
      <c r="Q2007" s="40" t="s">
        <v>21132</v>
      </c>
      <c r="R2007" s="40" t="s">
        <v>21133</v>
      </c>
      <c r="S2007" s="40" t="s">
        <v>21134</v>
      </c>
      <c r="T2007" s="39" t="s">
        <v>266</v>
      </c>
      <c r="U2007" s="40" t="s">
        <v>21135</v>
      </c>
      <c r="V2007" s="55">
        <v>485.81691647999997</v>
      </c>
      <c r="W2007" s="43" t="s">
        <v>46</v>
      </c>
      <c r="X2007" s="44">
        <v>0</v>
      </c>
      <c r="Y2007" s="55">
        <f t="shared" si="63"/>
        <v>485.81691647999997</v>
      </c>
      <c r="Z2007" s="14" t="s">
        <v>39</v>
      </c>
      <c r="AA2007" s="45" t="s">
        <v>21124</v>
      </c>
      <c r="AB2007" s="45" t="s">
        <v>21136</v>
      </c>
      <c r="AC2007" s="45" t="s">
        <v>21137</v>
      </c>
      <c r="AD2007" s="45" t="s">
        <v>55</v>
      </c>
      <c r="AE2007" s="43" t="s">
        <v>266</v>
      </c>
      <c r="AF2007" s="45" t="s">
        <v>21138</v>
      </c>
      <c r="AG2007" s="48">
        <v>1</v>
      </c>
    </row>
    <row r="2008" spans="1:33" s="1" customFormat="1" ht="42.75">
      <c r="A2008" s="10" t="s">
        <v>21139</v>
      </c>
      <c r="B2008" s="10" t="s">
        <v>2691</v>
      </c>
      <c r="C2008" s="21" t="s">
        <v>2750</v>
      </c>
      <c r="D2008" s="10" t="s">
        <v>1177</v>
      </c>
      <c r="E2008" s="10" t="s">
        <v>200</v>
      </c>
      <c r="F2008" s="10" t="s">
        <v>201</v>
      </c>
      <c r="G2008" s="10" t="s">
        <v>202</v>
      </c>
      <c r="H2008" s="10" t="s">
        <v>2537</v>
      </c>
      <c r="I2008" s="11"/>
      <c r="J2008" s="10">
        <v>7.9470198675496689E-3</v>
      </c>
      <c r="K2008" s="47">
        <v>157.614544</v>
      </c>
      <c r="L2008" s="39" t="s">
        <v>46</v>
      </c>
      <c r="M2008" s="41">
        <v>0</v>
      </c>
      <c r="N2008" s="47">
        <f t="shared" si="62"/>
        <v>157.614544</v>
      </c>
      <c r="O2008" s="39" t="s">
        <v>20215</v>
      </c>
      <c r="P2008" s="13" t="s">
        <v>21140</v>
      </c>
      <c r="Q2008" s="40" t="s">
        <v>21141</v>
      </c>
      <c r="R2008" s="40" t="s">
        <v>21142</v>
      </c>
      <c r="S2008" s="40" t="s">
        <v>21143</v>
      </c>
      <c r="T2008" s="39" t="s">
        <v>4831</v>
      </c>
      <c r="U2008" s="40" t="s">
        <v>21144</v>
      </c>
      <c r="V2008" s="55">
        <v>87.768450560000005</v>
      </c>
      <c r="W2008" s="43" t="s">
        <v>46</v>
      </c>
      <c r="X2008" s="44">
        <v>0</v>
      </c>
      <c r="Y2008" s="55">
        <f t="shared" si="63"/>
        <v>87.768450560000005</v>
      </c>
      <c r="Z2008" s="14" t="s">
        <v>39</v>
      </c>
      <c r="AA2008" s="45" t="s">
        <v>21124</v>
      </c>
      <c r="AB2008" s="45" t="s">
        <v>21145</v>
      </c>
      <c r="AC2008" s="45" t="s">
        <v>21146</v>
      </c>
      <c r="AD2008" s="45" t="s">
        <v>2546</v>
      </c>
      <c r="AE2008" s="43" t="s">
        <v>4831</v>
      </c>
      <c r="AF2008" s="45" t="s">
        <v>21147</v>
      </c>
      <c r="AG2008" s="48">
        <v>1</v>
      </c>
    </row>
    <row r="2009" spans="1:33" s="1" customFormat="1">
      <c r="A2009" s="10" t="s">
        <v>21148</v>
      </c>
      <c r="B2009" s="10" t="s">
        <v>2892</v>
      </c>
      <c r="C2009" s="21" t="s">
        <v>2893</v>
      </c>
      <c r="D2009" s="10" t="s">
        <v>21149</v>
      </c>
      <c r="E2009" s="10" t="s">
        <v>583</v>
      </c>
      <c r="F2009" s="10" t="s">
        <v>62</v>
      </c>
      <c r="G2009" s="10" t="s">
        <v>45</v>
      </c>
      <c r="H2009" s="10" t="s">
        <v>63</v>
      </c>
      <c r="I2009" s="11"/>
      <c r="J2009" s="10">
        <v>7.9470198675496689E-3</v>
      </c>
      <c r="K2009" s="47">
        <v>34402.760268799997</v>
      </c>
      <c r="L2009" s="39" t="s">
        <v>46</v>
      </c>
      <c r="M2009" s="41">
        <v>0</v>
      </c>
      <c r="N2009" s="47">
        <f t="shared" si="62"/>
        <v>34402.760268799997</v>
      </c>
      <c r="O2009" s="39" t="s">
        <v>20215</v>
      </c>
      <c r="P2009" s="13" t="s">
        <v>21150</v>
      </c>
      <c r="Q2009" s="40" t="s">
        <v>21151</v>
      </c>
      <c r="R2009" s="40" t="s">
        <v>21152</v>
      </c>
      <c r="S2009" s="40" t="s">
        <v>4966</v>
      </c>
      <c r="T2009" s="39" t="s">
        <v>164</v>
      </c>
      <c r="U2009" s="40" t="s">
        <v>21153</v>
      </c>
      <c r="V2009" s="55">
        <v>201.49658368000001</v>
      </c>
      <c r="W2009" s="43" t="s">
        <v>46</v>
      </c>
      <c r="X2009" s="44">
        <v>0</v>
      </c>
      <c r="Y2009" s="55">
        <f t="shared" si="63"/>
        <v>201.49658368000001</v>
      </c>
      <c r="Z2009" s="14" t="s">
        <v>39</v>
      </c>
      <c r="AA2009" s="45" t="s">
        <v>21154</v>
      </c>
      <c r="AB2009" s="45" t="s">
        <v>21155</v>
      </c>
      <c r="AC2009" s="45" t="s">
        <v>21156</v>
      </c>
      <c r="AD2009" s="45" t="s">
        <v>73</v>
      </c>
      <c r="AE2009" s="43" t="s">
        <v>164</v>
      </c>
      <c r="AF2009" s="45" t="s">
        <v>21157</v>
      </c>
      <c r="AG2009" s="48">
        <v>1</v>
      </c>
    </row>
    <row r="2010" spans="1:33" s="1" customFormat="1" ht="28.5">
      <c r="A2010" s="10" t="s">
        <v>21158</v>
      </c>
      <c r="B2010" s="10" t="s">
        <v>21159</v>
      </c>
      <c r="C2010" s="21" t="s">
        <v>21160</v>
      </c>
      <c r="D2010" s="10" t="s">
        <v>21161</v>
      </c>
      <c r="E2010" s="10" t="s">
        <v>79</v>
      </c>
      <c r="F2010" s="10" t="s">
        <v>14444</v>
      </c>
      <c r="G2010" s="10" t="s">
        <v>45</v>
      </c>
      <c r="H2010" s="10" t="s">
        <v>44</v>
      </c>
      <c r="I2010" s="11"/>
      <c r="J2010" s="10">
        <v>7.9470198675496689E-3</v>
      </c>
      <c r="K2010" s="47">
        <v>4319.1967078400003</v>
      </c>
      <c r="L2010" s="39" t="s">
        <v>46</v>
      </c>
      <c r="M2010" s="41">
        <v>0</v>
      </c>
      <c r="N2010" s="47">
        <f t="shared" si="62"/>
        <v>4319.1967078400003</v>
      </c>
      <c r="O2010" s="39" t="s">
        <v>20215</v>
      </c>
      <c r="P2010" s="13" t="s">
        <v>21162</v>
      </c>
      <c r="Q2010" s="40" t="s">
        <v>21163</v>
      </c>
      <c r="R2010" s="40" t="s">
        <v>21164</v>
      </c>
      <c r="S2010" s="40" t="s">
        <v>21165</v>
      </c>
      <c r="T2010" s="39" t="s">
        <v>125</v>
      </c>
      <c r="U2010" s="40" t="s">
        <v>21166</v>
      </c>
      <c r="V2010" s="55">
        <v>2476.0592460799999</v>
      </c>
      <c r="W2010" s="43" t="s">
        <v>46</v>
      </c>
      <c r="X2010" s="44">
        <v>0</v>
      </c>
      <c r="Y2010" s="55">
        <f t="shared" si="63"/>
        <v>2476.0592460799999</v>
      </c>
      <c r="Z2010" s="14" t="s">
        <v>39</v>
      </c>
      <c r="AA2010" s="45" t="s">
        <v>21167</v>
      </c>
      <c r="AB2010" s="45" t="s">
        <v>21168</v>
      </c>
      <c r="AC2010" s="45" t="s">
        <v>21169</v>
      </c>
      <c r="AD2010" s="45" t="s">
        <v>73</v>
      </c>
      <c r="AE2010" s="43" t="s">
        <v>125</v>
      </c>
      <c r="AF2010" s="45" t="s">
        <v>21170</v>
      </c>
      <c r="AG2010" s="48">
        <v>1</v>
      </c>
    </row>
    <row r="2011" spans="1:33" s="1" customFormat="1" ht="28.5">
      <c r="A2011" s="10" t="s">
        <v>21171</v>
      </c>
      <c r="B2011" s="10" t="s">
        <v>21159</v>
      </c>
      <c r="C2011" s="21" t="s">
        <v>21160</v>
      </c>
      <c r="D2011" s="10" t="s">
        <v>21172</v>
      </c>
      <c r="E2011" s="10" t="s">
        <v>79</v>
      </c>
      <c r="F2011" s="10" t="s">
        <v>14444</v>
      </c>
      <c r="G2011" s="10" t="s">
        <v>45</v>
      </c>
      <c r="H2011" s="10" t="s">
        <v>44</v>
      </c>
      <c r="I2011" s="11"/>
      <c r="J2011" s="10">
        <v>7.9470198675496689E-3</v>
      </c>
      <c r="K2011" s="47">
        <v>8637.1572403200007</v>
      </c>
      <c r="L2011" s="39" t="s">
        <v>46</v>
      </c>
      <c r="M2011" s="41">
        <v>0</v>
      </c>
      <c r="N2011" s="47">
        <f t="shared" si="62"/>
        <v>8637.1572403200007</v>
      </c>
      <c r="O2011" s="39" t="s">
        <v>20215</v>
      </c>
      <c r="P2011" s="13" t="s">
        <v>21173</v>
      </c>
      <c r="Q2011" s="40" t="s">
        <v>21174</v>
      </c>
      <c r="R2011" s="40" t="s">
        <v>21175</v>
      </c>
      <c r="S2011" s="40" t="s">
        <v>21176</v>
      </c>
      <c r="T2011" s="39" t="s">
        <v>125</v>
      </c>
      <c r="U2011" s="40" t="s">
        <v>21177</v>
      </c>
      <c r="V2011" s="55">
        <v>4927.3949849600003</v>
      </c>
      <c r="W2011" s="43" t="s">
        <v>46</v>
      </c>
      <c r="X2011" s="44">
        <v>0</v>
      </c>
      <c r="Y2011" s="55">
        <f t="shared" si="63"/>
        <v>4927.3949849600003</v>
      </c>
      <c r="Z2011" s="14" t="s">
        <v>39</v>
      </c>
      <c r="AA2011" s="45" t="s">
        <v>21167</v>
      </c>
      <c r="AB2011" s="45" t="s">
        <v>21178</v>
      </c>
      <c r="AC2011" s="45" t="s">
        <v>21179</v>
      </c>
      <c r="AD2011" s="45" t="s">
        <v>55</v>
      </c>
      <c r="AE2011" s="43" t="s">
        <v>125</v>
      </c>
      <c r="AF2011" s="45" t="s">
        <v>21180</v>
      </c>
      <c r="AG2011" s="48">
        <v>1</v>
      </c>
    </row>
    <row r="2012" spans="1:33" s="1" customFormat="1" ht="28.5">
      <c r="A2012" s="10" t="s">
        <v>21181</v>
      </c>
      <c r="B2012" s="10" t="s">
        <v>21159</v>
      </c>
      <c r="C2012" s="21" t="s">
        <v>21160</v>
      </c>
      <c r="D2012" s="10" t="s">
        <v>21182</v>
      </c>
      <c r="E2012" s="10" t="s">
        <v>79</v>
      </c>
      <c r="F2012" s="10" t="s">
        <v>14444</v>
      </c>
      <c r="G2012" s="10" t="s">
        <v>45</v>
      </c>
      <c r="H2012" s="10" t="s">
        <v>44</v>
      </c>
      <c r="I2012" s="11"/>
      <c r="J2012" s="10">
        <v>7.9470198675496689E-3</v>
      </c>
      <c r="K2012" s="47">
        <v>13800.661719039999</v>
      </c>
      <c r="L2012" s="39" t="s">
        <v>46</v>
      </c>
      <c r="M2012" s="41">
        <v>0</v>
      </c>
      <c r="N2012" s="47">
        <f t="shared" si="62"/>
        <v>13800.661719039999</v>
      </c>
      <c r="O2012" s="39" t="s">
        <v>20215</v>
      </c>
      <c r="P2012" s="13" t="s">
        <v>21183</v>
      </c>
      <c r="Q2012" s="40" t="s">
        <v>21184</v>
      </c>
      <c r="R2012" s="40" t="s">
        <v>21185</v>
      </c>
      <c r="S2012" s="40" t="s">
        <v>21186</v>
      </c>
      <c r="T2012" s="39" t="s">
        <v>125</v>
      </c>
      <c r="U2012" s="40" t="s">
        <v>21187</v>
      </c>
      <c r="V2012" s="55">
        <v>7083.2848127999996</v>
      </c>
      <c r="W2012" s="43" t="s">
        <v>46</v>
      </c>
      <c r="X2012" s="44">
        <v>0</v>
      </c>
      <c r="Y2012" s="55">
        <f t="shared" si="63"/>
        <v>7083.2848127999996</v>
      </c>
      <c r="Z2012" s="14" t="s">
        <v>39</v>
      </c>
      <c r="AA2012" s="45" t="s">
        <v>21167</v>
      </c>
      <c r="AB2012" s="45" t="s">
        <v>21188</v>
      </c>
      <c r="AC2012" s="45" t="s">
        <v>21189</v>
      </c>
      <c r="AD2012" s="45" t="s">
        <v>73</v>
      </c>
      <c r="AE2012" s="43" t="s">
        <v>125</v>
      </c>
      <c r="AF2012" s="45" t="s">
        <v>21190</v>
      </c>
      <c r="AG2012" s="48">
        <v>1</v>
      </c>
    </row>
    <row r="2013" spans="1:33" s="1" customFormat="1" ht="29.25">
      <c r="A2013" s="10" t="s">
        <v>21191</v>
      </c>
      <c r="B2013" s="10" t="s">
        <v>3029</v>
      </c>
      <c r="C2013" s="21" t="s">
        <v>3030</v>
      </c>
      <c r="D2013" s="10" t="s">
        <v>464</v>
      </c>
      <c r="E2013" s="10" t="s">
        <v>79</v>
      </c>
      <c r="F2013" s="10" t="s">
        <v>14444</v>
      </c>
      <c r="G2013" s="10" t="s">
        <v>45</v>
      </c>
      <c r="H2013" s="10" t="s">
        <v>44</v>
      </c>
      <c r="I2013" s="11">
        <v>84072.46</v>
      </c>
      <c r="J2013" s="10">
        <v>7.9470198675496689E-3</v>
      </c>
      <c r="K2013" s="47">
        <v>84072.46</v>
      </c>
      <c r="L2013" s="39" t="s">
        <v>46</v>
      </c>
      <c r="M2013" s="41">
        <v>0</v>
      </c>
      <c r="N2013" s="47">
        <f t="shared" si="62"/>
        <v>84072.46</v>
      </c>
      <c r="O2013" s="39" t="s">
        <v>20215</v>
      </c>
      <c r="P2013" s="13" t="s">
        <v>21192</v>
      </c>
      <c r="Q2013" s="40" t="s">
        <v>21193</v>
      </c>
      <c r="R2013" s="40" t="s">
        <v>21194</v>
      </c>
      <c r="S2013" s="40" t="s">
        <v>21195</v>
      </c>
      <c r="T2013" s="39" t="s">
        <v>164</v>
      </c>
      <c r="U2013" s="40" t="s">
        <v>21196</v>
      </c>
      <c r="V2013" s="55">
        <v>83977.405799999891</v>
      </c>
      <c r="W2013" s="43" t="s">
        <v>46</v>
      </c>
      <c r="X2013" s="44">
        <v>0</v>
      </c>
      <c r="Y2013" s="55">
        <f t="shared" si="63"/>
        <v>83977.405799999891</v>
      </c>
      <c r="Z2013" s="14" t="s">
        <v>39</v>
      </c>
      <c r="AA2013" s="45" t="s">
        <v>21197</v>
      </c>
      <c r="AB2013" s="45" t="s">
        <v>21198</v>
      </c>
      <c r="AC2013" s="45" t="s">
        <v>21199</v>
      </c>
      <c r="AD2013" s="45" t="s">
        <v>55</v>
      </c>
      <c r="AE2013" s="43" t="s">
        <v>125</v>
      </c>
      <c r="AF2013" s="45" t="s">
        <v>21200</v>
      </c>
      <c r="AG2013" s="48">
        <v>1</v>
      </c>
    </row>
    <row r="2014" spans="1:33" s="1" customFormat="1" ht="42.75" hidden="1">
      <c r="A2014" s="10" t="s">
        <v>21201</v>
      </c>
      <c r="B2014" s="10" t="s">
        <v>21202</v>
      </c>
      <c r="C2014" s="21" t="s">
        <v>21203</v>
      </c>
      <c r="D2014" s="10" t="s">
        <v>2636</v>
      </c>
      <c r="E2014" s="10" t="s">
        <v>79</v>
      </c>
      <c r="F2014" s="10" t="s">
        <v>14444</v>
      </c>
      <c r="G2014" s="10" t="s">
        <v>45</v>
      </c>
      <c r="H2014" s="10" t="s">
        <v>44</v>
      </c>
      <c r="I2014" s="11"/>
      <c r="J2014" s="10">
        <v>7.9470198675496689E-3</v>
      </c>
      <c r="K2014" s="47">
        <v>2035.9808179199999</v>
      </c>
      <c r="L2014" s="39" t="s">
        <v>46</v>
      </c>
      <c r="M2014" s="41">
        <v>0</v>
      </c>
      <c r="N2014" s="47">
        <f t="shared" si="62"/>
        <v>2035.9808179199999</v>
      </c>
      <c r="O2014" s="39" t="s">
        <v>20215</v>
      </c>
      <c r="P2014" s="13" t="s">
        <v>21204</v>
      </c>
      <c r="Q2014" s="40" t="s">
        <v>21205</v>
      </c>
      <c r="R2014" s="40" t="s">
        <v>21206</v>
      </c>
      <c r="S2014" s="40" t="s">
        <v>21207</v>
      </c>
      <c r="T2014" s="39" t="s">
        <v>395</v>
      </c>
      <c r="U2014" s="40" t="s">
        <v>21208</v>
      </c>
      <c r="V2014" s="55">
        <v>618.08767999999998</v>
      </c>
      <c r="W2014" s="43" t="s">
        <v>46</v>
      </c>
      <c r="X2014" s="44">
        <v>0</v>
      </c>
      <c r="Y2014" s="14">
        <f t="shared" si="63"/>
        <v>618.08767999999998</v>
      </c>
      <c r="Z2014" s="14" t="s">
        <v>39</v>
      </c>
      <c r="AA2014" s="45" t="s">
        <v>21209</v>
      </c>
      <c r="AB2014" s="45" t="s">
        <v>21210</v>
      </c>
      <c r="AC2014" s="45" t="s">
        <v>21211</v>
      </c>
      <c r="AD2014" s="45" t="s">
        <v>73</v>
      </c>
      <c r="AE2014" s="43" t="s">
        <v>164</v>
      </c>
      <c r="AF2014" s="45" t="s">
        <v>21212</v>
      </c>
      <c r="AG2014" s="48">
        <v>0</v>
      </c>
    </row>
    <row r="2015" spans="1:33" s="1" customFormat="1" ht="57">
      <c r="A2015" s="10" t="s">
        <v>21213</v>
      </c>
      <c r="B2015" s="10" t="s">
        <v>21202</v>
      </c>
      <c r="C2015" s="21" t="s">
        <v>21214</v>
      </c>
      <c r="D2015" s="10" t="s">
        <v>21215</v>
      </c>
      <c r="E2015" s="10" t="s">
        <v>3155</v>
      </c>
      <c r="F2015" s="10" t="s">
        <v>62</v>
      </c>
      <c r="G2015" s="10" t="s">
        <v>45</v>
      </c>
      <c r="H2015" s="10" t="s">
        <v>63</v>
      </c>
      <c r="I2015" s="11"/>
      <c r="J2015" s="10">
        <v>7.9470198675496689E-3</v>
      </c>
      <c r="K2015" s="47">
        <v>610.67062784000007</v>
      </c>
      <c r="L2015" s="39" t="s">
        <v>46</v>
      </c>
      <c r="M2015" s="41">
        <v>0</v>
      </c>
      <c r="N2015" s="47">
        <f t="shared" si="62"/>
        <v>610.67062784000007</v>
      </c>
      <c r="O2015" s="39" t="s">
        <v>20215</v>
      </c>
      <c r="P2015" s="13" t="s">
        <v>21216</v>
      </c>
      <c r="Q2015" s="40" t="s">
        <v>21217</v>
      </c>
      <c r="R2015" s="40" t="s">
        <v>21218</v>
      </c>
      <c r="S2015" s="40" t="s">
        <v>21219</v>
      </c>
      <c r="T2015" s="39" t="s">
        <v>164</v>
      </c>
      <c r="U2015" s="40" t="s">
        <v>21220</v>
      </c>
      <c r="V2015" s="55">
        <v>124.85371135999999</v>
      </c>
      <c r="W2015" s="43" t="s">
        <v>46</v>
      </c>
      <c r="X2015" s="44">
        <v>0</v>
      </c>
      <c r="Y2015" s="55">
        <f t="shared" si="63"/>
        <v>124.85371135999999</v>
      </c>
      <c r="Z2015" s="14" t="s">
        <v>39</v>
      </c>
      <c r="AA2015" s="45" t="s">
        <v>21221</v>
      </c>
      <c r="AB2015" s="45" t="s">
        <v>21222</v>
      </c>
      <c r="AC2015" s="45" t="s">
        <v>21223</v>
      </c>
      <c r="AD2015" s="45" t="s">
        <v>73</v>
      </c>
      <c r="AE2015" s="43" t="s">
        <v>164</v>
      </c>
      <c r="AF2015" s="45" t="s">
        <v>21224</v>
      </c>
      <c r="AG2015" s="48">
        <v>1</v>
      </c>
    </row>
    <row r="2016" spans="1:33" s="1" customFormat="1" ht="28.5">
      <c r="A2016" s="10" t="s">
        <v>21225</v>
      </c>
      <c r="B2016" s="10" t="s">
        <v>3152</v>
      </c>
      <c r="C2016" s="21" t="s">
        <v>3153</v>
      </c>
      <c r="D2016" s="10" t="s">
        <v>847</v>
      </c>
      <c r="E2016" s="10" t="s">
        <v>79</v>
      </c>
      <c r="F2016" s="10" t="s">
        <v>14444</v>
      </c>
      <c r="G2016" s="10" t="s">
        <v>45</v>
      </c>
      <c r="H2016" s="10" t="s">
        <v>44</v>
      </c>
      <c r="I2016" s="11"/>
      <c r="J2016" s="10">
        <v>7.9470198675496689E-3</v>
      </c>
      <c r="K2016" s="47">
        <v>1215.1603788799998</v>
      </c>
      <c r="L2016" s="39" t="s">
        <v>46</v>
      </c>
      <c r="M2016" s="41">
        <v>0</v>
      </c>
      <c r="N2016" s="47">
        <f t="shared" si="62"/>
        <v>1215.1603788799998</v>
      </c>
      <c r="O2016" s="39" t="s">
        <v>20215</v>
      </c>
      <c r="P2016" s="13" t="s">
        <v>21226</v>
      </c>
      <c r="Q2016" s="40" t="s">
        <v>21227</v>
      </c>
      <c r="R2016" s="40" t="s">
        <v>21228</v>
      </c>
      <c r="S2016" s="40" t="s">
        <v>12574</v>
      </c>
      <c r="T2016" s="39" t="s">
        <v>4831</v>
      </c>
      <c r="U2016" s="40" t="s">
        <v>21229</v>
      </c>
      <c r="V2016" s="55">
        <v>410.41021952</v>
      </c>
      <c r="W2016" s="43" t="s">
        <v>46</v>
      </c>
      <c r="X2016" s="44">
        <v>0</v>
      </c>
      <c r="Y2016" s="55">
        <f t="shared" si="63"/>
        <v>410.41021952</v>
      </c>
      <c r="Z2016" s="14" t="s">
        <v>39</v>
      </c>
      <c r="AA2016" s="45" t="s">
        <v>21230</v>
      </c>
      <c r="AB2016" s="45" t="s">
        <v>21231</v>
      </c>
      <c r="AC2016" s="45" t="s">
        <v>21232</v>
      </c>
      <c r="AD2016" s="45" t="s">
        <v>55</v>
      </c>
      <c r="AE2016" s="43" t="s">
        <v>395</v>
      </c>
      <c r="AF2016" s="45" t="s">
        <v>21233</v>
      </c>
      <c r="AG2016" s="48">
        <v>1</v>
      </c>
    </row>
    <row r="2017" spans="1:33" s="1" customFormat="1" ht="28.5" hidden="1">
      <c r="A2017" s="10" t="s">
        <v>21234</v>
      </c>
      <c r="B2017" s="10" t="s">
        <v>21235</v>
      </c>
      <c r="C2017" s="21" t="s">
        <v>21236</v>
      </c>
      <c r="D2017" s="10">
        <v>0.01</v>
      </c>
      <c r="E2017" s="10" t="s">
        <v>568</v>
      </c>
      <c r="F2017" s="10" t="s">
        <v>201</v>
      </c>
      <c r="G2017" s="10" t="s">
        <v>202</v>
      </c>
      <c r="H2017" s="10" t="s">
        <v>2537</v>
      </c>
      <c r="I2017" s="11"/>
      <c r="J2017" s="10">
        <v>7.9470198675496689E-3</v>
      </c>
      <c r="K2017" s="47">
        <v>85903.061941759996</v>
      </c>
      <c r="L2017" s="39" t="s">
        <v>46</v>
      </c>
      <c r="M2017" s="41">
        <v>0</v>
      </c>
      <c r="N2017" s="47">
        <f t="shared" si="62"/>
        <v>85903.061941759996</v>
      </c>
      <c r="O2017" s="39" t="s">
        <v>20215</v>
      </c>
      <c r="P2017" s="13" t="s">
        <v>21237</v>
      </c>
      <c r="Q2017" s="40" t="s">
        <v>21238</v>
      </c>
      <c r="R2017" s="40" t="s">
        <v>21239</v>
      </c>
      <c r="S2017" s="40" t="s">
        <v>21240</v>
      </c>
      <c r="T2017" s="39" t="s">
        <v>125</v>
      </c>
      <c r="U2017" s="40" t="s">
        <v>21241</v>
      </c>
      <c r="V2017" s="55">
        <v>1542.7468492799999</v>
      </c>
      <c r="W2017" s="43" t="s">
        <v>46</v>
      </c>
      <c r="X2017" s="44">
        <v>0</v>
      </c>
      <c r="Y2017" s="14">
        <f t="shared" si="63"/>
        <v>1542.7468492799999</v>
      </c>
      <c r="Z2017" s="14" t="s">
        <v>39</v>
      </c>
      <c r="AA2017" s="45" t="s">
        <v>21242</v>
      </c>
      <c r="AB2017" s="45" t="s">
        <v>21243</v>
      </c>
      <c r="AC2017" s="45" t="s">
        <v>21244</v>
      </c>
      <c r="AD2017" s="45" t="s">
        <v>2546</v>
      </c>
      <c r="AE2017" s="43" t="s">
        <v>125</v>
      </c>
      <c r="AF2017" s="45" t="s">
        <v>20419</v>
      </c>
      <c r="AG2017" s="48">
        <v>0</v>
      </c>
    </row>
    <row r="2018" spans="1:33" s="1" customFormat="1" ht="24" hidden="1">
      <c r="A2018" s="10" t="s">
        <v>21245</v>
      </c>
      <c r="B2018" s="10" t="s">
        <v>21246</v>
      </c>
      <c r="C2018" s="21" t="s">
        <v>21247</v>
      </c>
      <c r="D2018" s="10" t="s">
        <v>21248</v>
      </c>
      <c r="E2018" s="10" t="s">
        <v>4836</v>
      </c>
      <c r="F2018" s="10" t="s">
        <v>4836</v>
      </c>
      <c r="G2018" s="10" t="s">
        <v>569</v>
      </c>
      <c r="H2018" s="10" t="s">
        <v>4837</v>
      </c>
      <c r="I2018" s="11"/>
      <c r="J2018" s="10">
        <v>7.9470198675496689E-3</v>
      </c>
      <c r="K2018" s="47">
        <v>210413.11655168</v>
      </c>
      <c r="L2018" s="39" t="s">
        <v>46</v>
      </c>
      <c r="M2018" s="41">
        <v>0</v>
      </c>
      <c r="N2018" s="47">
        <f t="shared" si="62"/>
        <v>210413.11655168</v>
      </c>
      <c r="O2018" s="39" t="s">
        <v>20215</v>
      </c>
      <c r="P2018" s="13" t="s">
        <v>21249</v>
      </c>
      <c r="Q2018" s="40" t="s">
        <v>21250</v>
      </c>
      <c r="R2018" s="40" t="s">
        <v>21251</v>
      </c>
      <c r="S2018" s="40" t="s">
        <v>21252</v>
      </c>
      <c r="T2018" s="39" t="s">
        <v>948</v>
      </c>
      <c r="U2018" s="40" t="s">
        <v>21253</v>
      </c>
      <c r="V2018" s="55">
        <v>24339.056663040003</v>
      </c>
      <c r="W2018" s="43" t="s">
        <v>46</v>
      </c>
      <c r="X2018" s="44">
        <v>0</v>
      </c>
      <c r="Y2018" s="14">
        <f t="shared" si="63"/>
        <v>24339.056663040003</v>
      </c>
      <c r="Z2018" s="14" t="s">
        <v>39</v>
      </c>
      <c r="AA2018" s="45" t="s">
        <v>21254</v>
      </c>
      <c r="AB2018" s="45" t="s">
        <v>21255</v>
      </c>
      <c r="AC2018" s="45" t="s">
        <v>21256</v>
      </c>
      <c r="AD2018" s="45" t="s">
        <v>55</v>
      </c>
      <c r="AE2018" s="43" t="s">
        <v>948</v>
      </c>
      <c r="AF2018" s="45" t="s">
        <v>21257</v>
      </c>
      <c r="AG2018" s="48">
        <v>0</v>
      </c>
    </row>
    <row r="2019" spans="1:33" s="1" customFormat="1" ht="28.5">
      <c r="A2019" s="10" t="s">
        <v>21258</v>
      </c>
      <c r="B2019" s="10" t="s">
        <v>3440</v>
      </c>
      <c r="C2019" s="21" t="s">
        <v>21259</v>
      </c>
      <c r="D2019" s="10" t="s">
        <v>21260</v>
      </c>
      <c r="E2019" s="10" t="s">
        <v>239</v>
      </c>
      <c r="F2019" s="10" t="s">
        <v>62</v>
      </c>
      <c r="G2019" s="10" t="s">
        <v>202</v>
      </c>
      <c r="H2019" s="10" t="s">
        <v>63</v>
      </c>
      <c r="I2019" s="11"/>
      <c r="J2019" s="10">
        <v>7.9470198675496689E-3</v>
      </c>
      <c r="K2019" s="47">
        <v>6154.9171174399999</v>
      </c>
      <c r="L2019" s="39" t="s">
        <v>46</v>
      </c>
      <c r="M2019" s="41">
        <v>0</v>
      </c>
      <c r="N2019" s="47">
        <f t="shared" si="62"/>
        <v>6154.9171174399999</v>
      </c>
      <c r="O2019" s="39" t="s">
        <v>20215</v>
      </c>
      <c r="P2019" s="13" t="s">
        <v>21261</v>
      </c>
      <c r="Q2019" s="40" t="s">
        <v>21262</v>
      </c>
      <c r="R2019" s="40" t="s">
        <v>21263</v>
      </c>
      <c r="S2019" s="40" t="s">
        <v>21264</v>
      </c>
      <c r="T2019" s="39" t="s">
        <v>164</v>
      </c>
      <c r="U2019" s="40" t="s">
        <v>21265</v>
      </c>
      <c r="V2019" s="55">
        <v>25.959682560000001</v>
      </c>
      <c r="W2019" s="43" t="s">
        <v>46</v>
      </c>
      <c r="X2019" s="44">
        <v>0</v>
      </c>
      <c r="Y2019" s="55">
        <f t="shared" si="63"/>
        <v>25.959682560000001</v>
      </c>
      <c r="Z2019" s="14" t="s">
        <v>39</v>
      </c>
      <c r="AA2019" s="45" t="s">
        <v>21266</v>
      </c>
      <c r="AB2019" s="45" t="s">
        <v>21267</v>
      </c>
      <c r="AC2019" s="45" t="s">
        <v>21268</v>
      </c>
      <c r="AD2019" s="45" t="s">
        <v>73</v>
      </c>
      <c r="AE2019" s="43" t="s">
        <v>164</v>
      </c>
      <c r="AF2019" s="45" t="s">
        <v>21269</v>
      </c>
      <c r="AG2019" s="48">
        <v>1</v>
      </c>
    </row>
    <row r="2020" spans="1:33" s="1" customFormat="1" ht="71.25">
      <c r="A2020" s="10" t="s">
        <v>21270</v>
      </c>
      <c r="B2020" s="10" t="s">
        <v>3465</v>
      </c>
      <c r="C2020" s="21" t="s">
        <v>21271</v>
      </c>
      <c r="D2020" s="10" t="s">
        <v>21272</v>
      </c>
      <c r="E2020" s="10" t="s">
        <v>79</v>
      </c>
      <c r="F2020" s="10" t="s">
        <v>14444</v>
      </c>
      <c r="G2020" s="10" t="s">
        <v>45</v>
      </c>
      <c r="H2020" s="10" t="s">
        <v>44</v>
      </c>
      <c r="I2020" s="11"/>
      <c r="J2020" s="10">
        <v>7.9470198675496689E-3</v>
      </c>
      <c r="K2020" s="47">
        <v>1530.3850956799999</v>
      </c>
      <c r="L2020" s="39" t="s">
        <v>46</v>
      </c>
      <c r="M2020" s="41">
        <v>0</v>
      </c>
      <c r="N2020" s="47">
        <f t="shared" si="62"/>
        <v>1530.3850956799999</v>
      </c>
      <c r="O2020" s="39" t="s">
        <v>20215</v>
      </c>
      <c r="P2020" s="13" t="s">
        <v>21273</v>
      </c>
      <c r="Q2020" s="40" t="s">
        <v>21274</v>
      </c>
      <c r="R2020" s="40" t="s">
        <v>21275</v>
      </c>
      <c r="S2020" s="40" t="s">
        <v>21276</v>
      </c>
      <c r="T2020" s="39" t="s">
        <v>125</v>
      </c>
      <c r="U2020" s="40" t="s">
        <v>21277</v>
      </c>
      <c r="V2020" s="55">
        <v>877.68450560000008</v>
      </c>
      <c r="W2020" s="43" t="s">
        <v>46</v>
      </c>
      <c r="X2020" s="44">
        <v>0</v>
      </c>
      <c r="Y2020" s="55">
        <f t="shared" si="63"/>
        <v>877.68450560000008</v>
      </c>
      <c r="Z2020" s="14" t="s">
        <v>39</v>
      </c>
      <c r="AA2020" s="45" t="s">
        <v>21278</v>
      </c>
      <c r="AB2020" s="45" t="s">
        <v>21279</v>
      </c>
      <c r="AC2020" s="45" t="s">
        <v>21280</v>
      </c>
      <c r="AD2020" s="45" t="s">
        <v>73</v>
      </c>
      <c r="AE2020" s="43" t="s">
        <v>125</v>
      </c>
      <c r="AF2020" s="45" t="s">
        <v>21281</v>
      </c>
      <c r="AG2020" s="48">
        <v>1</v>
      </c>
    </row>
    <row r="2021" spans="1:33" s="1" customFormat="1" ht="28.5">
      <c r="A2021" s="10" t="s">
        <v>21282</v>
      </c>
      <c r="B2021" s="10" t="s">
        <v>3524</v>
      </c>
      <c r="C2021" s="21" t="s">
        <v>21283</v>
      </c>
      <c r="D2021" s="10" t="s">
        <v>21284</v>
      </c>
      <c r="E2021" s="10" t="s">
        <v>79</v>
      </c>
      <c r="F2021" s="10" t="s">
        <v>14444</v>
      </c>
      <c r="G2021" s="10" t="s">
        <v>45</v>
      </c>
      <c r="H2021" s="10" t="s">
        <v>44</v>
      </c>
      <c r="I2021" s="11"/>
      <c r="J2021" s="10">
        <v>7.9470198675496689E-3</v>
      </c>
      <c r="K2021" s="47">
        <v>1840.6651110400001</v>
      </c>
      <c r="L2021" s="39" t="s">
        <v>46</v>
      </c>
      <c r="M2021" s="41">
        <v>0</v>
      </c>
      <c r="N2021" s="47">
        <f t="shared" si="62"/>
        <v>1840.6651110400001</v>
      </c>
      <c r="O2021" s="39" t="s">
        <v>20215</v>
      </c>
      <c r="P2021" s="13" t="s">
        <v>21285</v>
      </c>
      <c r="Q2021" s="40" t="s">
        <v>21286</v>
      </c>
      <c r="R2021" s="40" t="s">
        <v>21287</v>
      </c>
      <c r="S2021" s="40" t="s">
        <v>21288</v>
      </c>
      <c r="T2021" s="39" t="s">
        <v>125</v>
      </c>
      <c r="U2021" s="40" t="s">
        <v>21289</v>
      </c>
      <c r="V2021" s="55">
        <v>1055.6937574399999</v>
      </c>
      <c r="W2021" s="43" t="s">
        <v>46</v>
      </c>
      <c r="X2021" s="44">
        <v>0</v>
      </c>
      <c r="Y2021" s="55">
        <f t="shared" si="63"/>
        <v>1055.6937574399999</v>
      </c>
      <c r="Z2021" s="14" t="s">
        <v>39</v>
      </c>
      <c r="AA2021" s="45" t="s">
        <v>21290</v>
      </c>
      <c r="AB2021" s="45" t="s">
        <v>21291</v>
      </c>
      <c r="AC2021" s="45" t="s">
        <v>21292</v>
      </c>
      <c r="AD2021" s="45" t="s">
        <v>73</v>
      </c>
      <c r="AE2021" s="43" t="s">
        <v>125</v>
      </c>
      <c r="AF2021" s="45" t="s">
        <v>21293</v>
      </c>
      <c r="AG2021" s="48">
        <v>1</v>
      </c>
    </row>
    <row r="2022" spans="1:33" s="1" customFormat="1" ht="28.5">
      <c r="A2022" s="10" t="s">
        <v>21294</v>
      </c>
      <c r="B2022" s="10" t="s">
        <v>21295</v>
      </c>
      <c r="C2022" s="21" t="s">
        <v>21296</v>
      </c>
      <c r="D2022" s="10" t="s">
        <v>173</v>
      </c>
      <c r="E2022" s="10" t="s">
        <v>79</v>
      </c>
      <c r="F2022" s="10" t="s">
        <v>44</v>
      </c>
      <c r="G2022" s="10" t="s">
        <v>45</v>
      </c>
      <c r="H2022" s="10" t="s">
        <v>44</v>
      </c>
      <c r="I2022" s="11"/>
      <c r="J2022" s="10">
        <v>7.9470198675496689E-3</v>
      </c>
      <c r="K2022" s="47">
        <v>1796.1627980799999</v>
      </c>
      <c r="L2022" s="39" t="s">
        <v>46</v>
      </c>
      <c r="M2022" s="41">
        <v>0</v>
      </c>
      <c r="N2022" s="47">
        <f t="shared" si="62"/>
        <v>1796.1627980799999</v>
      </c>
      <c r="O2022" s="39" t="s">
        <v>20215</v>
      </c>
      <c r="P2022" s="13" t="s">
        <v>21297</v>
      </c>
      <c r="Q2022" s="40" t="s">
        <v>21298</v>
      </c>
      <c r="R2022" s="40" t="s">
        <v>21299</v>
      </c>
      <c r="S2022" s="40" t="s">
        <v>21300</v>
      </c>
      <c r="T2022" s="39" t="s">
        <v>164</v>
      </c>
      <c r="U2022" s="40" t="s">
        <v>21301</v>
      </c>
      <c r="V2022" s="55">
        <v>1029.73407488</v>
      </c>
      <c r="W2022" s="43" t="s">
        <v>46</v>
      </c>
      <c r="X2022" s="44">
        <v>0</v>
      </c>
      <c r="Y2022" s="55">
        <f t="shared" si="63"/>
        <v>1029.73407488</v>
      </c>
      <c r="Z2022" s="14" t="s">
        <v>39</v>
      </c>
      <c r="AA2022" s="45" t="s">
        <v>21302</v>
      </c>
      <c r="AB2022" s="45" t="s">
        <v>21303</v>
      </c>
      <c r="AC2022" s="45" t="s">
        <v>21304</v>
      </c>
      <c r="AD2022" s="45" t="s">
        <v>55</v>
      </c>
      <c r="AE2022" s="43" t="s">
        <v>164</v>
      </c>
      <c r="AF2022" s="45" t="s">
        <v>21305</v>
      </c>
      <c r="AG2022" s="48">
        <v>1</v>
      </c>
    </row>
    <row r="2023" spans="1:33" s="1" customFormat="1" ht="71.25">
      <c r="A2023" s="10" t="s">
        <v>21306</v>
      </c>
      <c r="B2023" s="10" t="s">
        <v>3524</v>
      </c>
      <c r="C2023" s="21" t="s">
        <v>21307</v>
      </c>
      <c r="D2023" s="10" t="s">
        <v>3526</v>
      </c>
      <c r="E2023" s="10" t="s">
        <v>79</v>
      </c>
      <c r="F2023" s="10" t="s">
        <v>44</v>
      </c>
      <c r="G2023" s="10" t="s">
        <v>45</v>
      </c>
      <c r="H2023" s="10" t="s">
        <v>44</v>
      </c>
      <c r="I2023" s="11"/>
      <c r="J2023" s="10">
        <v>7.9470198675496689E-3</v>
      </c>
      <c r="K2023" s="47">
        <v>1980.3529267199999</v>
      </c>
      <c r="L2023" s="39" t="s">
        <v>46</v>
      </c>
      <c r="M2023" s="41">
        <v>0</v>
      </c>
      <c r="N2023" s="47">
        <f t="shared" si="62"/>
        <v>1980.3529267199999</v>
      </c>
      <c r="O2023" s="39" t="s">
        <v>20215</v>
      </c>
      <c r="P2023" s="13" t="s">
        <v>3527</v>
      </c>
      <c r="Q2023" s="40" t="s">
        <v>3528</v>
      </c>
      <c r="R2023" s="40" t="s">
        <v>21308</v>
      </c>
      <c r="S2023" s="40" t="s">
        <v>21309</v>
      </c>
      <c r="T2023" s="39" t="s">
        <v>84</v>
      </c>
      <c r="U2023" s="40" t="s">
        <v>3531</v>
      </c>
      <c r="V2023" s="55">
        <v>1479.7019059199999</v>
      </c>
      <c r="W2023" s="43" t="s">
        <v>46</v>
      </c>
      <c r="X2023" s="44">
        <v>0</v>
      </c>
      <c r="Y2023" s="55">
        <f t="shared" si="63"/>
        <v>1479.7019059199999</v>
      </c>
      <c r="Z2023" s="14" t="s">
        <v>39</v>
      </c>
      <c r="AA2023" s="45" t="s">
        <v>21310</v>
      </c>
      <c r="AB2023" s="45" t="s">
        <v>21311</v>
      </c>
      <c r="AC2023" s="45" t="s">
        <v>3529</v>
      </c>
      <c r="AD2023" s="45" t="s">
        <v>55</v>
      </c>
      <c r="AE2023" s="43" t="s">
        <v>84</v>
      </c>
      <c r="AF2023" s="45" t="s">
        <v>21312</v>
      </c>
      <c r="AG2023" s="48">
        <v>1</v>
      </c>
    </row>
    <row r="2024" spans="1:33" s="1" customFormat="1" ht="57">
      <c r="A2024" s="10" t="s">
        <v>21313</v>
      </c>
      <c r="B2024" s="10" t="s">
        <v>21314</v>
      </c>
      <c r="C2024" s="21" t="s">
        <v>21315</v>
      </c>
      <c r="D2024" s="10" t="s">
        <v>173</v>
      </c>
      <c r="E2024" s="10" t="s">
        <v>79</v>
      </c>
      <c r="F2024" s="10" t="s">
        <v>14444</v>
      </c>
      <c r="G2024" s="10" t="s">
        <v>45</v>
      </c>
      <c r="H2024" s="10" t="s">
        <v>44</v>
      </c>
      <c r="I2024" s="11"/>
      <c r="J2024" s="10">
        <v>7.9470198675496689E-3</v>
      </c>
      <c r="K2024" s="47">
        <v>11696.69125632</v>
      </c>
      <c r="L2024" s="39" t="s">
        <v>46</v>
      </c>
      <c r="M2024" s="41">
        <v>0</v>
      </c>
      <c r="N2024" s="47">
        <f t="shared" si="62"/>
        <v>11696.69125632</v>
      </c>
      <c r="O2024" s="39" t="s">
        <v>20215</v>
      </c>
      <c r="P2024" s="13" t="s">
        <v>21316</v>
      </c>
      <c r="Q2024" s="40" t="s">
        <v>21317</v>
      </c>
      <c r="R2024" s="40" t="s">
        <v>21318</v>
      </c>
      <c r="S2024" s="40" t="s">
        <v>21319</v>
      </c>
      <c r="T2024" s="39" t="s">
        <v>125</v>
      </c>
      <c r="U2024" s="40" t="s">
        <v>21320</v>
      </c>
      <c r="V2024" s="55">
        <v>6834.8135654400003</v>
      </c>
      <c r="W2024" s="43" t="s">
        <v>46</v>
      </c>
      <c r="X2024" s="44">
        <v>0</v>
      </c>
      <c r="Y2024" s="55">
        <f t="shared" si="63"/>
        <v>6834.8135654400003</v>
      </c>
      <c r="Z2024" s="14" t="s">
        <v>39</v>
      </c>
      <c r="AA2024" s="45" t="s">
        <v>21321</v>
      </c>
      <c r="AB2024" s="45" t="s">
        <v>21322</v>
      </c>
      <c r="AC2024" s="45" t="s">
        <v>21323</v>
      </c>
      <c r="AD2024" s="45" t="s">
        <v>55</v>
      </c>
      <c r="AE2024" s="43" t="s">
        <v>125</v>
      </c>
      <c r="AF2024" s="45" t="s">
        <v>21324</v>
      </c>
      <c r="AG2024" s="48">
        <v>1</v>
      </c>
    </row>
    <row r="2025" spans="1:33" s="1" customFormat="1" ht="24">
      <c r="A2025" s="10" t="s">
        <v>21325</v>
      </c>
      <c r="B2025" s="10" t="s">
        <v>21326</v>
      </c>
      <c r="C2025" s="21" t="s">
        <v>21327</v>
      </c>
      <c r="D2025" s="10" t="s">
        <v>21328</v>
      </c>
      <c r="E2025" s="10" t="s">
        <v>79</v>
      </c>
      <c r="F2025" s="10" t="s">
        <v>14444</v>
      </c>
      <c r="G2025" s="10" t="s">
        <v>45</v>
      </c>
      <c r="H2025" s="10" t="s">
        <v>44</v>
      </c>
      <c r="I2025" s="11"/>
      <c r="J2025" s="10">
        <v>7.9470198675496689E-3</v>
      </c>
      <c r="K2025" s="47">
        <v>2033.5084672</v>
      </c>
      <c r="L2025" s="39" t="s">
        <v>46</v>
      </c>
      <c r="M2025" s="41">
        <v>0</v>
      </c>
      <c r="N2025" s="47">
        <f t="shared" si="62"/>
        <v>2033.5084672</v>
      </c>
      <c r="O2025" s="39" t="s">
        <v>20215</v>
      </c>
      <c r="P2025" s="13" t="s">
        <v>21329</v>
      </c>
      <c r="Q2025" s="40" t="s">
        <v>21330</v>
      </c>
      <c r="R2025" s="40" t="s">
        <v>21331</v>
      </c>
      <c r="S2025" s="40" t="s">
        <v>21332</v>
      </c>
      <c r="T2025" s="39" t="s">
        <v>4831</v>
      </c>
      <c r="U2025" s="40" t="s">
        <v>21333</v>
      </c>
      <c r="V2025" s="55">
        <v>1026.0255488</v>
      </c>
      <c r="W2025" s="43" t="s">
        <v>46</v>
      </c>
      <c r="X2025" s="44">
        <v>0</v>
      </c>
      <c r="Y2025" s="55">
        <f t="shared" si="63"/>
        <v>1026.0255488</v>
      </c>
      <c r="Z2025" s="14" t="s">
        <v>39</v>
      </c>
      <c r="AA2025" s="45" t="s">
        <v>21334</v>
      </c>
      <c r="AB2025" s="45" t="s">
        <v>21335</v>
      </c>
      <c r="AC2025" s="45" t="s">
        <v>21336</v>
      </c>
      <c r="AD2025" s="45" t="s">
        <v>55</v>
      </c>
      <c r="AE2025" s="43" t="s">
        <v>4831</v>
      </c>
      <c r="AF2025" s="45" t="s">
        <v>21337</v>
      </c>
      <c r="AG2025" s="48">
        <v>1</v>
      </c>
    </row>
    <row r="2026" spans="1:33" s="1" customFormat="1">
      <c r="A2026" s="10" t="s">
        <v>21338</v>
      </c>
      <c r="B2026" s="10" t="s">
        <v>3854</v>
      </c>
      <c r="C2026" s="21" t="s">
        <v>3855</v>
      </c>
      <c r="D2026" s="10" t="s">
        <v>21339</v>
      </c>
      <c r="E2026" s="10" t="s">
        <v>133</v>
      </c>
      <c r="F2026" s="10" t="s">
        <v>133</v>
      </c>
      <c r="G2026" s="10" t="s">
        <v>135</v>
      </c>
      <c r="H2026" s="10" t="s">
        <v>133</v>
      </c>
      <c r="I2026" s="11"/>
      <c r="J2026" s="10">
        <v>7.9470198675496689E-3</v>
      </c>
      <c r="K2026" s="47">
        <v>920556.30326016003</v>
      </c>
      <c r="L2026" s="39" t="s">
        <v>46</v>
      </c>
      <c r="M2026" s="41">
        <v>0</v>
      </c>
      <c r="N2026" s="47">
        <f t="shared" si="62"/>
        <v>920556.30326016003</v>
      </c>
      <c r="O2026" s="39" t="s">
        <v>20215</v>
      </c>
      <c r="P2026" s="13" t="s">
        <v>21340</v>
      </c>
      <c r="Q2026" s="40" t="s">
        <v>21341</v>
      </c>
      <c r="R2026" s="40" t="s">
        <v>21342</v>
      </c>
      <c r="S2026" s="40" t="s">
        <v>688</v>
      </c>
      <c r="T2026" s="39" t="s">
        <v>152</v>
      </c>
      <c r="U2026" s="40" t="s">
        <v>21343</v>
      </c>
      <c r="V2026" s="55">
        <v>66207.079930880005</v>
      </c>
      <c r="W2026" s="43" t="s">
        <v>46</v>
      </c>
      <c r="X2026" s="44">
        <v>0</v>
      </c>
      <c r="Y2026" s="55">
        <f t="shared" si="63"/>
        <v>66207.079930880005</v>
      </c>
      <c r="Z2026" s="14" t="s">
        <v>39</v>
      </c>
      <c r="AA2026" s="45" t="s">
        <v>21344</v>
      </c>
      <c r="AB2026" s="45" t="s">
        <v>21345</v>
      </c>
      <c r="AC2026" s="45" t="s">
        <v>21346</v>
      </c>
      <c r="AD2026" s="45" t="s">
        <v>156</v>
      </c>
      <c r="AE2026" s="43" t="s">
        <v>152</v>
      </c>
      <c r="AF2026" s="45" t="s">
        <v>20419</v>
      </c>
      <c r="AG2026" s="48">
        <v>1</v>
      </c>
    </row>
    <row r="2027" spans="1:33" s="1" customFormat="1">
      <c r="A2027" s="10" t="s">
        <v>21347</v>
      </c>
      <c r="B2027" s="10" t="s">
        <v>951</v>
      </c>
      <c r="C2027" s="21" t="s">
        <v>21348</v>
      </c>
      <c r="D2027" s="10" t="s">
        <v>21349</v>
      </c>
      <c r="E2027" s="10" t="s">
        <v>61</v>
      </c>
      <c r="F2027" s="10" t="s">
        <v>62</v>
      </c>
      <c r="G2027" s="10" t="s">
        <v>939</v>
      </c>
      <c r="H2027" s="10" t="s">
        <v>63</v>
      </c>
      <c r="I2027" s="11"/>
      <c r="J2027" s="10">
        <v>7.9470198675496689E-3</v>
      </c>
      <c r="K2027" s="47">
        <v>144987.29944832</v>
      </c>
      <c r="L2027" s="39" t="s">
        <v>46</v>
      </c>
      <c r="M2027" s="41">
        <v>0</v>
      </c>
      <c r="N2027" s="47">
        <f t="shared" si="62"/>
        <v>144987.29944832</v>
      </c>
      <c r="O2027" s="39" t="s">
        <v>20215</v>
      </c>
      <c r="P2027" s="13" t="s">
        <v>21350</v>
      </c>
      <c r="Q2027" s="40" t="s">
        <v>21351</v>
      </c>
      <c r="R2027" s="40" t="s">
        <v>21352</v>
      </c>
      <c r="S2027" s="40" t="s">
        <v>21353</v>
      </c>
      <c r="T2027" s="39" t="s">
        <v>5256</v>
      </c>
      <c r="U2027" s="40" t="s">
        <v>21354</v>
      </c>
      <c r="V2027" s="55">
        <v>2923.5547264000002</v>
      </c>
      <c r="W2027" s="43" t="s">
        <v>46</v>
      </c>
      <c r="X2027" s="44">
        <v>0</v>
      </c>
      <c r="Y2027" s="55">
        <f t="shared" si="63"/>
        <v>2923.5547264000002</v>
      </c>
      <c r="Z2027" s="14" t="s">
        <v>39</v>
      </c>
      <c r="AA2027" s="45" t="s">
        <v>21355</v>
      </c>
      <c r="AB2027" s="45" t="s">
        <v>21356</v>
      </c>
      <c r="AC2027" s="45" t="s">
        <v>21352</v>
      </c>
      <c r="AD2027" s="45" t="s">
        <v>73</v>
      </c>
      <c r="AE2027" s="43" t="s">
        <v>21357</v>
      </c>
      <c r="AF2027" s="45" t="s">
        <v>21358</v>
      </c>
      <c r="AG2027" s="48">
        <v>1</v>
      </c>
    </row>
    <row r="2028" spans="1:33" s="1" customFormat="1" ht="57" hidden="1">
      <c r="A2028" s="10" t="s">
        <v>21359</v>
      </c>
      <c r="B2028" s="10" t="s">
        <v>951</v>
      </c>
      <c r="C2028" s="21" t="s">
        <v>21360</v>
      </c>
      <c r="D2028" s="10" t="s">
        <v>21361</v>
      </c>
      <c r="E2028" s="10" t="s">
        <v>61</v>
      </c>
      <c r="F2028" s="10" t="s">
        <v>62</v>
      </c>
      <c r="G2028" s="10" t="s">
        <v>939</v>
      </c>
      <c r="H2028" s="10" t="s">
        <v>63</v>
      </c>
      <c r="I2028" s="11"/>
      <c r="J2028" s="10">
        <v>7.9470198675496689E-3</v>
      </c>
      <c r="K2028" s="47">
        <v>47445.646492159998</v>
      </c>
      <c r="L2028" s="39" t="s">
        <v>46</v>
      </c>
      <c r="M2028" s="41">
        <v>0</v>
      </c>
      <c r="N2028" s="47">
        <f t="shared" si="62"/>
        <v>47445.646492159998</v>
      </c>
      <c r="O2028" s="39" t="s">
        <v>20215</v>
      </c>
      <c r="P2028" s="13" t="s">
        <v>21362</v>
      </c>
      <c r="Q2028" s="40" t="s">
        <v>21363</v>
      </c>
      <c r="R2028" s="40" t="s">
        <v>21364</v>
      </c>
      <c r="S2028" s="40" t="s">
        <v>21365</v>
      </c>
      <c r="T2028" s="39" t="s">
        <v>613</v>
      </c>
      <c r="U2028" s="40" t="s">
        <v>21366</v>
      </c>
      <c r="V2028" s="55">
        <v>2799.9371904</v>
      </c>
      <c r="W2028" s="43" t="s">
        <v>46</v>
      </c>
      <c r="X2028" s="44">
        <v>0</v>
      </c>
      <c r="Y2028" s="14">
        <f t="shared" si="63"/>
        <v>2799.9371904</v>
      </c>
      <c r="Z2028" s="14" t="s">
        <v>39</v>
      </c>
      <c r="AA2028" s="45" t="s">
        <v>21367</v>
      </c>
      <c r="AB2028" s="45" t="s">
        <v>21368</v>
      </c>
      <c r="AC2028" s="45" t="s">
        <v>21369</v>
      </c>
      <c r="AD2028" s="45" t="s">
        <v>73</v>
      </c>
      <c r="AE2028" s="43" t="s">
        <v>208</v>
      </c>
      <c r="AF2028" s="45" t="s">
        <v>21370</v>
      </c>
      <c r="AG2028" s="48">
        <v>0</v>
      </c>
    </row>
    <row r="2029" spans="1:33" s="1" customFormat="1" ht="42.75">
      <c r="A2029" s="10" t="s">
        <v>21371</v>
      </c>
      <c r="B2029" s="10" t="s">
        <v>21372</v>
      </c>
      <c r="C2029" s="21" t="s">
        <v>21373</v>
      </c>
      <c r="D2029" s="10" t="s">
        <v>464</v>
      </c>
      <c r="E2029" s="10" t="s">
        <v>133</v>
      </c>
      <c r="F2029" s="10" t="s">
        <v>133</v>
      </c>
      <c r="G2029" s="10" t="s">
        <v>135</v>
      </c>
      <c r="H2029" s="10" t="s">
        <v>133</v>
      </c>
      <c r="I2029" s="11">
        <v>1046047</v>
      </c>
      <c r="J2029" s="10">
        <v>7.9470198675496689E-3</v>
      </c>
      <c r="K2029" s="47">
        <v>1046047</v>
      </c>
      <c r="L2029" s="39" t="s">
        <v>46</v>
      </c>
      <c r="M2029" s="41">
        <v>0</v>
      </c>
      <c r="N2029" s="47">
        <f t="shared" si="62"/>
        <v>1046047</v>
      </c>
      <c r="O2029" s="39" t="s">
        <v>20215</v>
      </c>
      <c r="P2029" s="13" t="s">
        <v>21374</v>
      </c>
      <c r="Q2029" s="40" t="s">
        <v>21375</v>
      </c>
      <c r="R2029" s="40" t="s">
        <v>21376</v>
      </c>
      <c r="S2029" s="40" t="s">
        <v>21377</v>
      </c>
      <c r="T2029" s="39" t="s">
        <v>152</v>
      </c>
      <c r="U2029" s="40" t="s">
        <v>21378</v>
      </c>
      <c r="V2029" s="55">
        <v>1046047</v>
      </c>
      <c r="W2029" s="43" t="s">
        <v>46</v>
      </c>
      <c r="X2029" s="44">
        <v>0</v>
      </c>
      <c r="Y2029" s="55">
        <f t="shared" si="63"/>
        <v>1046047</v>
      </c>
      <c r="Z2029" s="14" t="s">
        <v>39</v>
      </c>
      <c r="AA2029" s="45" t="s">
        <v>21379</v>
      </c>
      <c r="AB2029" s="45" t="s">
        <v>21380</v>
      </c>
      <c r="AC2029" s="45" t="s">
        <v>21381</v>
      </c>
      <c r="AD2029" s="45" t="s">
        <v>156</v>
      </c>
      <c r="AE2029" s="43" t="s">
        <v>152</v>
      </c>
      <c r="AF2029" s="45" t="s">
        <v>20419</v>
      </c>
      <c r="AG2029" s="48">
        <v>1</v>
      </c>
    </row>
    <row r="2030" spans="1:33" s="1" customFormat="1" ht="85.5">
      <c r="A2030" s="10" t="s">
        <v>21382</v>
      </c>
      <c r="B2030" s="10" t="s">
        <v>3974</v>
      </c>
      <c r="C2030" s="21" t="s">
        <v>3975</v>
      </c>
      <c r="D2030" s="10" t="s">
        <v>5639</v>
      </c>
      <c r="E2030" s="10" t="s">
        <v>133</v>
      </c>
      <c r="F2030" s="10" t="s">
        <v>133</v>
      </c>
      <c r="G2030" s="10" t="s">
        <v>135</v>
      </c>
      <c r="H2030" s="10" t="s">
        <v>133</v>
      </c>
      <c r="I2030" s="11">
        <v>1310624.7</v>
      </c>
      <c r="J2030" s="10">
        <v>7.9470198675496689E-3</v>
      </c>
      <c r="K2030" s="47">
        <v>853949.31819999893</v>
      </c>
      <c r="L2030" s="39" t="s">
        <v>46</v>
      </c>
      <c r="M2030" s="41">
        <v>0</v>
      </c>
      <c r="N2030" s="47">
        <f t="shared" si="62"/>
        <v>853949.31819999893</v>
      </c>
      <c r="O2030" s="39" t="s">
        <v>20215</v>
      </c>
      <c r="P2030" s="13" t="s">
        <v>21383</v>
      </c>
      <c r="Q2030" s="40" t="s">
        <v>21384</v>
      </c>
      <c r="R2030" s="40" t="s">
        <v>21385</v>
      </c>
      <c r="S2030" s="40" t="s">
        <v>21386</v>
      </c>
      <c r="T2030" s="39" t="s">
        <v>152</v>
      </c>
      <c r="U2030" s="40" t="s">
        <v>21387</v>
      </c>
      <c r="V2030" s="55">
        <v>302930.83439999959</v>
      </c>
      <c r="W2030" s="43" t="s">
        <v>46</v>
      </c>
      <c r="X2030" s="44">
        <v>0</v>
      </c>
      <c r="Y2030" s="55">
        <f t="shared" si="63"/>
        <v>302930.83439999959</v>
      </c>
      <c r="Z2030" s="14" t="s">
        <v>39</v>
      </c>
      <c r="AA2030" s="45" t="s">
        <v>21388</v>
      </c>
      <c r="AB2030" s="45" t="s">
        <v>21389</v>
      </c>
      <c r="AC2030" s="45" t="s">
        <v>21390</v>
      </c>
      <c r="AD2030" s="45" t="s">
        <v>156</v>
      </c>
      <c r="AE2030" s="43" t="s">
        <v>152</v>
      </c>
      <c r="AF2030" s="45" t="s">
        <v>20419</v>
      </c>
      <c r="AG2030" s="48">
        <v>1</v>
      </c>
    </row>
    <row r="2031" spans="1:33" s="1" customFormat="1" ht="57">
      <c r="A2031" s="10" t="s">
        <v>21391</v>
      </c>
      <c r="B2031" s="10" t="s">
        <v>3996</v>
      </c>
      <c r="C2031" s="21" t="s">
        <v>3997</v>
      </c>
      <c r="D2031" s="10" t="s">
        <v>4698</v>
      </c>
      <c r="E2031" s="10" t="s">
        <v>79</v>
      </c>
      <c r="F2031" s="10" t="s">
        <v>14444</v>
      </c>
      <c r="G2031" s="10" t="s">
        <v>45</v>
      </c>
      <c r="H2031" s="10" t="s">
        <v>44</v>
      </c>
      <c r="I2031" s="11"/>
      <c r="J2031" s="10">
        <v>7.9470198675496689E-3</v>
      </c>
      <c r="K2031" s="47">
        <v>22964.429662720002</v>
      </c>
      <c r="L2031" s="39" t="s">
        <v>46</v>
      </c>
      <c r="M2031" s="41">
        <v>0</v>
      </c>
      <c r="N2031" s="47">
        <f t="shared" si="62"/>
        <v>22964.429662720002</v>
      </c>
      <c r="O2031" s="39" t="s">
        <v>20215</v>
      </c>
      <c r="P2031" s="13" t="s">
        <v>21392</v>
      </c>
      <c r="Q2031" s="40" t="s">
        <v>21393</v>
      </c>
      <c r="R2031" s="40" t="s">
        <v>21394</v>
      </c>
      <c r="S2031" s="40" t="s">
        <v>21395</v>
      </c>
      <c r="T2031" s="39" t="s">
        <v>613</v>
      </c>
      <c r="U2031" s="40" t="s">
        <v>21396</v>
      </c>
      <c r="V2031" s="55">
        <v>13167.739934720001</v>
      </c>
      <c r="W2031" s="43" t="s">
        <v>46</v>
      </c>
      <c r="X2031" s="44">
        <v>0</v>
      </c>
      <c r="Y2031" s="55">
        <f t="shared" si="63"/>
        <v>13167.739934720001</v>
      </c>
      <c r="Z2031" s="14" t="s">
        <v>39</v>
      </c>
      <c r="AA2031" s="45" t="s">
        <v>21397</v>
      </c>
      <c r="AB2031" s="45" t="s">
        <v>21398</v>
      </c>
      <c r="AC2031" s="45" t="s">
        <v>21399</v>
      </c>
      <c r="AD2031" s="45" t="s">
        <v>55</v>
      </c>
      <c r="AE2031" s="43" t="s">
        <v>613</v>
      </c>
      <c r="AF2031" s="45" t="s">
        <v>21400</v>
      </c>
      <c r="AG2031" s="48">
        <v>1</v>
      </c>
    </row>
    <row r="2032" spans="1:33" s="1" customFormat="1" ht="43.5">
      <c r="A2032" s="10" t="s">
        <v>21401</v>
      </c>
      <c r="B2032" s="10" t="s">
        <v>21402</v>
      </c>
      <c r="C2032" s="21" t="s">
        <v>21403</v>
      </c>
      <c r="D2032" s="10" t="s">
        <v>21404</v>
      </c>
      <c r="E2032" s="10" t="s">
        <v>133</v>
      </c>
      <c r="F2032" s="10" t="s">
        <v>133</v>
      </c>
      <c r="G2032" s="10" t="s">
        <v>135</v>
      </c>
      <c r="H2032" s="10" t="s">
        <v>133</v>
      </c>
      <c r="I2032" s="11"/>
      <c r="J2032" s="10">
        <v>7.9470198675496689E-3</v>
      </c>
      <c r="K2032" s="47">
        <v>39452.5366144</v>
      </c>
      <c r="L2032" s="39" t="s">
        <v>46</v>
      </c>
      <c r="M2032" s="41">
        <v>0</v>
      </c>
      <c r="N2032" s="47">
        <f t="shared" si="62"/>
        <v>39452.5366144</v>
      </c>
      <c r="O2032" s="39" t="s">
        <v>20215</v>
      </c>
      <c r="P2032" s="13" t="s">
        <v>21405</v>
      </c>
      <c r="Q2032" s="40" t="s">
        <v>21406</v>
      </c>
      <c r="R2032" s="40" t="s">
        <v>21407</v>
      </c>
      <c r="S2032" s="40" t="s">
        <v>21408</v>
      </c>
      <c r="T2032" s="39" t="s">
        <v>613</v>
      </c>
      <c r="U2032" s="40" t="s">
        <v>21409</v>
      </c>
      <c r="V2032" s="55">
        <v>6484.97593856</v>
      </c>
      <c r="W2032" s="43" t="s">
        <v>46</v>
      </c>
      <c r="X2032" s="44">
        <v>0</v>
      </c>
      <c r="Y2032" s="55">
        <f t="shared" si="63"/>
        <v>6484.97593856</v>
      </c>
      <c r="Z2032" s="14" t="s">
        <v>39</v>
      </c>
      <c r="AA2032" s="45" t="s">
        <v>21410</v>
      </c>
      <c r="AB2032" s="45" t="s">
        <v>21411</v>
      </c>
      <c r="AC2032" s="45" t="s">
        <v>21412</v>
      </c>
      <c r="AD2032" s="45" t="s">
        <v>55</v>
      </c>
      <c r="AE2032" s="43" t="s">
        <v>613</v>
      </c>
      <c r="AF2032" s="45" t="s">
        <v>20419</v>
      </c>
      <c r="AG2032" s="48">
        <v>1</v>
      </c>
    </row>
    <row r="2033" spans="1:33" s="1" customFormat="1" ht="57">
      <c r="A2033" s="10" t="s">
        <v>21413</v>
      </c>
      <c r="B2033" s="10" t="s">
        <v>4070</v>
      </c>
      <c r="C2033" s="21" t="s">
        <v>4071</v>
      </c>
      <c r="D2033" s="10" t="s">
        <v>464</v>
      </c>
      <c r="E2033" s="10" t="s">
        <v>79</v>
      </c>
      <c r="F2033" s="10" t="s">
        <v>44</v>
      </c>
      <c r="G2033" s="10" t="s">
        <v>45</v>
      </c>
      <c r="H2033" s="10" t="s">
        <v>44</v>
      </c>
      <c r="I2033" s="11"/>
      <c r="J2033" s="10">
        <v>7.9470198675496689E-3</v>
      </c>
      <c r="K2033" s="47">
        <v>9973.4628044799992</v>
      </c>
      <c r="L2033" s="39" t="s">
        <v>46</v>
      </c>
      <c r="M2033" s="41">
        <v>0</v>
      </c>
      <c r="N2033" s="47">
        <f t="shared" si="62"/>
        <v>9973.4628044799992</v>
      </c>
      <c r="O2033" s="39" t="s">
        <v>20215</v>
      </c>
      <c r="P2033" s="13" t="s">
        <v>21414</v>
      </c>
      <c r="Q2033" s="40" t="s">
        <v>21415</v>
      </c>
      <c r="R2033" s="40" t="s">
        <v>21416</v>
      </c>
      <c r="S2033" s="40" t="s">
        <v>21417</v>
      </c>
      <c r="T2033" s="39" t="s">
        <v>395</v>
      </c>
      <c r="U2033" s="40" t="s">
        <v>21418</v>
      </c>
      <c r="V2033" s="55">
        <v>5718.5472153600003</v>
      </c>
      <c r="W2033" s="43" t="s">
        <v>46</v>
      </c>
      <c r="X2033" s="44">
        <v>0</v>
      </c>
      <c r="Y2033" s="55">
        <f t="shared" si="63"/>
        <v>5718.5472153600003</v>
      </c>
      <c r="Z2033" s="14" t="s">
        <v>39</v>
      </c>
      <c r="AA2033" s="45" t="s">
        <v>21419</v>
      </c>
      <c r="AB2033" s="45" t="s">
        <v>21420</v>
      </c>
      <c r="AC2033" s="45" t="s">
        <v>21421</v>
      </c>
      <c r="AD2033" s="45" t="s">
        <v>55</v>
      </c>
      <c r="AE2033" s="43" t="s">
        <v>395</v>
      </c>
      <c r="AF2033" s="45" t="s">
        <v>21422</v>
      </c>
      <c r="AG2033" s="48">
        <v>1</v>
      </c>
    </row>
    <row r="2034" spans="1:33" s="1" customFormat="1">
      <c r="A2034" s="10" t="s">
        <v>21423</v>
      </c>
      <c r="B2034" s="10" t="s">
        <v>21424</v>
      </c>
      <c r="C2034" s="21" t="s">
        <v>21425</v>
      </c>
      <c r="D2034" s="10" t="s">
        <v>538</v>
      </c>
      <c r="E2034" s="10" t="s">
        <v>1654</v>
      </c>
      <c r="F2034" s="10" t="s">
        <v>6757</v>
      </c>
      <c r="G2034" s="10" t="s">
        <v>135</v>
      </c>
      <c r="H2034" s="10" t="s">
        <v>136</v>
      </c>
      <c r="I2034" s="11">
        <v>204713.07</v>
      </c>
      <c r="J2034" s="10">
        <v>7.9470198675496689E-3</v>
      </c>
      <c r="K2034" s="47">
        <v>204712.68399999972</v>
      </c>
      <c r="L2034" s="39" t="s">
        <v>46</v>
      </c>
      <c r="M2034" s="41">
        <v>0</v>
      </c>
      <c r="N2034" s="47">
        <f t="shared" si="62"/>
        <v>204712.68399999972</v>
      </c>
      <c r="O2034" s="39" t="s">
        <v>20215</v>
      </c>
      <c r="P2034" s="13" t="s">
        <v>21426</v>
      </c>
      <c r="Q2034" s="40" t="s">
        <v>21427</v>
      </c>
      <c r="R2034" s="40" t="s">
        <v>21428</v>
      </c>
      <c r="S2034" s="40" t="s">
        <v>5282</v>
      </c>
      <c r="T2034" s="39" t="s">
        <v>613</v>
      </c>
      <c r="U2034" s="40" t="s">
        <v>21429</v>
      </c>
      <c r="V2034" s="55">
        <v>140459.8131999998</v>
      </c>
      <c r="W2034" s="43" t="s">
        <v>46</v>
      </c>
      <c r="X2034" s="44">
        <v>0</v>
      </c>
      <c r="Y2034" s="55">
        <f t="shared" si="63"/>
        <v>140459.8131999998</v>
      </c>
      <c r="Z2034" s="14" t="s">
        <v>39</v>
      </c>
      <c r="AA2034" s="45" t="s">
        <v>21430</v>
      </c>
      <c r="AB2034" s="45" t="s">
        <v>21431</v>
      </c>
      <c r="AC2034" s="45" t="s">
        <v>21432</v>
      </c>
      <c r="AD2034" s="45" t="s">
        <v>55</v>
      </c>
      <c r="AE2034" s="43" t="s">
        <v>613</v>
      </c>
      <c r="AF2034" s="45" t="s">
        <v>21433</v>
      </c>
      <c r="AG2034" s="48">
        <v>1</v>
      </c>
    </row>
    <row r="2035" spans="1:33" s="1" customFormat="1">
      <c r="A2035" s="10" t="s">
        <v>21434</v>
      </c>
      <c r="B2035" s="10" t="s">
        <v>21435</v>
      </c>
      <c r="C2035" s="21" t="s">
        <v>21436</v>
      </c>
      <c r="D2035" s="10" t="s">
        <v>21437</v>
      </c>
      <c r="E2035" s="10" t="s">
        <v>1654</v>
      </c>
      <c r="F2035" s="10" t="s">
        <v>6757</v>
      </c>
      <c r="G2035" s="10" t="s">
        <v>135</v>
      </c>
      <c r="H2035" s="10" t="s">
        <v>136</v>
      </c>
      <c r="I2035" s="11">
        <v>294267.88</v>
      </c>
      <c r="J2035" s="10">
        <v>7.9470198675496689E-3</v>
      </c>
      <c r="K2035" s="47">
        <v>294267.88</v>
      </c>
      <c r="L2035" s="39" t="s">
        <v>46</v>
      </c>
      <c r="M2035" s="41">
        <v>0</v>
      </c>
      <c r="N2035" s="47">
        <f t="shared" si="62"/>
        <v>294267.88</v>
      </c>
      <c r="O2035" s="39" t="s">
        <v>20215</v>
      </c>
      <c r="P2035" s="13" t="s">
        <v>21438</v>
      </c>
      <c r="Q2035" s="40" t="s">
        <v>21439</v>
      </c>
      <c r="R2035" s="40" t="s">
        <v>21440</v>
      </c>
      <c r="S2035" s="40" t="s">
        <v>5282</v>
      </c>
      <c r="T2035" s="39" t="s">
        <v>613</v>
      </c>
      <c r="U2035" s="40" t="s">
        <v>21441</v>
      </c>
      <c r="V2035" s="55">
        <v>294267.88</v>
      </c>
      <c r="W2035" s="43" t="s">
        <v>46</v>
      </c>
      <c r="X2035" s="44">
        <v>0</v>
      </c>
      <c r="Y2035" s="55">
        <f t="shared" si="63"/>
        <v>294267.88</v>
      </c>
      <c r="Z2035" s="14" t="s">
        <v>39</v>
      </c>
      <c r="AA2035" s="45" t="s">
        <v>21442</v>
      </c>
      <c r="AB2035" s="45" t="s">
        <v>21443</v>
      </c>
      <c r="AC2035" s="45" t="s">
        <v>21444</v>
      </c>
      <c r="AD2035" s="45" t="s">
        <v>55</v>
      </c>
      <c r="AE2035" s="43" t="s">
        <v>613</v>
      </c>
      <c r="AF2035" s="45" t="s">
        <v>21445</v>
      </c>
      <c r="AG2035" s="48">
        <v>1</v>
      </c>
    </row>
    <row r="2036" spans="1:33" s="1" customFormat="1">
      <c r="A2036" s="10" t="s">
        <v>21446</v>
      </c>
      <c r="B2036" s="10" t="s">
        <v>4311</v>
      </c>
      <c r="C2036" s="21" t="s">
        <v>4312</v>
      </c>
      <c r="D2036" s="10" t="s">
        <v>598</v>
      </c>
      <c r="E2036" s="10" t="s">
        <v>133</v>
      </c>
      <c r="F2036" s="10" t="s">
        <v>133</v>
      </c>
      <c r="G2036" s="10" t="s">
        <v>135</v>
      </c>
      <c r="H2036" s="10" t="s">
        <v>133</v>
      </c>
      <c r="I2036" s="11"/>
      <c r="J2036" s="10">
        <v>7.9470198675496689E-3</v>
      </c>
      <c r="K2036" s="47">
        <v>526032.17329151998</v>
      </c>
      <c r="L2036" s="39" t="s">
        <v>46</v>
      </c>
      <c r="M2036" s="41">
        <v>0</v>
      </c>
      <c r="N2036" s="47">
        <f t="shared" si="62"/>
        <v>526032.17329151998</v>
      </c>
      <c r="O2036" s="39" t="s">
        <v>20215</v>
      </c>
      <c r="P2036" s="13" t="s">
        <v>21447</v>
      </c>
      <c r="Q2036" s="40" t="s">
        <v>21448</v>
      </c>
      <c r="R2036" s="40" t="s">
        <v>21449</v>
      </c>
      <c r="S2036" s="40" t="s">
        <v>4684</v>
      </c>
      <c r="T2036" s="39" t="s">
        <v>152</v>
      </c>
      <c r="U2036" s="40" t="s">
        <v>21450</v>
      </c>
      <c r="V2036" s="55">
        <v>100492.40354048001</v>
      </c>
      <c r="W2036" s="43" t="s">
        <v>46</v>
      </c>
      <c r="X2036" s="44">
        <v>0</v>
      </c>
      <c r="Y2036" s="55">
        <f t="shared" si="63"/>
        <v>100492.40354048001</v>
      </c>
      <c r="Z2036" s="14" t="s">
        <v>39</v>
      </c>
      <c r="AA2036" s="45" t="s">
        <v>21451</v>
      </c>
      <c r="AB2036" s="45" t="s">
        <v>21452</v>
      </c>
      <c r="AC2036" s="45" t="s">
        <v>21453</v>
      </c>
      <c r="AD2036" s="45" t="s">
        <v>55</v>
      </c>
      <c r="AE2036" s="43" t="s">
        <v>152</v>
      </c>
      <c r="AF2036" s="45" t="s">
        <v>20419</v>
      </c>
      <c r="AG2036" s="48">
        <v>1</v>
      </c>
    </row>
    <row r="2037" spans="1:33" s="1" customFormat="1" ht="29.25">
      <c r="A2037" s="10" t="s">
        <v>21454</v>
      </c>
      <c r="B2037" s="10" t="s">
        <v>4370</v>
      </c>
      <c r="C2037" s="21" t="s">
        <v>4371</v>
      </c>
      <c r="D2037" s="10" t="s">
        <v>3869</v>
      </c>
      <c r="E2037" s="10" t="s">
        <v>133</v>
      </c>
      <c r="F2037" s="10" t="s">
        <v>147</v>
      </c>
      <c r="G2037" s="10" t="s">
        <v>135</v>
      </c>
      <c r="H2037" s="10" t="s">
        <v>133</v>
      </c>
      <c r="I2037" s="11"/>
      <c r="J2037" s="10">
        <v>7.9470198675496689E-3</v>
      </c>
      <c r="K2037" s="47">
        <v>35107.380224</v>
      </c>
      <c r="L2037" s="39" t="s">
        <v>46</v>
      </c>
      <c r="M2037" s="41">
        <v>0</v>
      </c>
      <c r="N2037" s="47">
        <f t="shared" si="62"/>
        <v>35107.380224</v>
      </c>
      <c r="O2037" s="39" t="s">
        <v>20215</v>
      </c>
      <c r="P2037" s="13" t="s">
        <v>21455</v>
      </c>
      <c r="Q2037" s="40" t="s">
        <v>21456</v>
      </c>
      <c r="R2037" s="40" t="s">
        <v>21457</v>
      </c>
      <c r="S2037" s="40" t="s">
        <v>1320</v>
      </c>
      <c r="T2037" s="39" t="s">
        <v>613</v>
      </c>
      <c r="U2037" s="40" t="s">
        <v>21458</v>
      </c>
      <c r="V2037" s="55">
        <v>20131.115737600001</v>
      </c>
      <c r="W2037" s="43" t="s">
        <v>46</v>
      </c>
      <c r="X2037" s="44">
        <v>0</v>
      </c>
      <c r="Y2037" s="55">
        <f t="shared" si="63"/>
        <v>20131.115737600001</v>
      </c>
      <c r="Z2037" s="14" t="s">
        <v>39</v>
      </c>
      <c r="AA2037" s="45" t="s">
        <v>21459</v>
      </c>
      <c r="AB2037" s="45" t="s">
        <v>21460</v>
      </c>
      <c r="AC2037" s="45" t="s">
        <v>21461</v>
      </c>
      <c r="AD2037" s="45" t="s">
        <v>55</v>
      </c>
      <c r="AE2037" s="43" t="s">
        <v>613</v>
      </c>
      <c r="AF2037" s="45" t="s">
        <v>21462</v>
      </c>
      <c r="AG2037" s="48">
        <v>1</v>
      </c>
    </row>
    <row r="2038" spans="1:33" s="1" customFormat="1" ht="24">
      <c r="A2038" s="10" t="s">
        <v>21463</v>
      </c>
      <c r="B2038" s="10" t="s">
        <v>4471</v>
      </c>
      <c r="C2038" s="21" t="s">
        <v>4472</v>
      </c>
      <c r="D2038" s="10" t="s">
        <v>1056</v>
      </c>
      <c r="E2038" s="10" t="s">
        <v>79</v>
      </c>
      <c r="F2038" s="10" t="s">
        <v>14444</v>
      </c>
      <c r="G2038" s="10" t="s">
        <v>45</v>
      </c>
      <c r="H2038" s="10" t="s">
        <v>44</v>
      </c>
      <c r="I2038" s="11"/>
      <c r="J2038" s="10">
        <v>7.9470198675496689E-3</v>
      </c>
      <c r="K2038" s="47">
        <v>3300.5882111999999</v>
      </c>
      <c r="L2038" s="39" t="s">
        <v>46</v>
      </c>
      <c r="M2038" s="41">
        <v>0</v>
      </c>
      <c r="N2038" s="47">
        <f t="shared" si="62"/>
        <v>3300.5882111999999</v>
      </c>
      <c r="O2038" s="39" t="s">
        <v>20215</v>
      </c>
      <c r="P2038" s="13" t="s">
        <v>21464</v>
      </c>
      <c r="Q2038" s="40" t="s">
        <v>21465</v>
      </c>
      <c r="R2038" s="40" t="s">
        <v>21466</v>
      </c>
      <c r="S2038" s="40" t="s">
        <v>21467</v>
      </c>
      <c r="T2038" s="39" t="s">
        <v>395</v>
      </c>
      <c r="U2038" s="40" t="s">
        <v>21468</v>
      </c>
      <c r="V2038" s="55">
        <v>1892.5844761600001</v>
      </c>
      <c r="W2038" s="43" t="s">
        <v>46</v>
      </c>
      <c r="X2038" s="44">
        <v>0</v>
      </c>
      <c r="Y2038" s="55">
        <f t="shared" si="63"/>
        <v>1892.5844761600001</v>
      </c>
      <c r="Z2038" s="14" t="s">
        <v>39</v>
      </c>
      <c r="AA2038" s="45" t="s">
        <v>21469</v>
      </c>
      <c r="AB2038" s="45" t="s">
        <v>21470</v>
      </c>
      <c r="AC2038" s="45" t="s">
        <v>21471</v>
      </c>
      <c r="AD2038" s="45" t="s">
        <v>55</v>
      </c>
      <c r="AE2038" s="43" t="s">
        <v>395</v>
      </c>
      <c r="AF2038" s="45" t="s">
        <v>21472</v>
      </c>
      <c r="AG2038" s="48">
        <v>1</v>
      </c>
    </row>
    <row r="2039" spans="1:33" s="1" customFormat="1" ht="57">
      <c r="A2039" s="10" t="s">
        <v>21473</v>
      </c>
      <c r="B2039" s="10" t="s">
        <v>21474</v>
      </c>
      <c r="C2039" s="21" t="s">
        <v>21475</v>
      </c>
      <c r="D2039" s="10" t="s">
        <v>1856</v>
      </c>
      <c r="E2039" s="10" t="s">
        <v>79</v>
      </c>
      <c r="F2039" s="10" t="s">
        <v>14444</v>
      </c>
      <c r="G2039" s="10" t="s">
        <v>45</v>
      </c>
      <c r="H2039" s="10" t="s">
        <v>44</v>
      </c>
      <c r="I2039" s="11"/>
      <c r="J2039" s="10">
        <v>7.9470198675496689E-3</v>
      </c>
      <c r="K2039" s="47">
        <v>1928.4335616000001</v>
      </c>
      <c r="L2039" s="39" t="s">
        <v>46</v>
      </c>
      <c r="M2039" s="41">
        <v>0</v>
      </c>
      <c r="N2039" s="47">
        <f t="shared" si="62"/>
        <v>1928.4335616000001</v>
      </c>
      <c r="O2039" s="39" t="s">
        <v>20215</v>
      </c>
      <c r="P2039" s="13" t="s">
        <v>21476</v>
      </c>
      <c r="Q2039" s="40" t="s">
        <v>21477</v>
      </c>
      <c r="R2039" s="40" t="s">
        <v>21478</v>
      </c>
      <c r="S2039" s="40" t="s">
        <v>21479</v>
      </c>
      <c r="T2039" s="39" t="s">
        <v>125</v>
      </c>
      <c r="U2039" s="40" t="s">
        <v>21480</v>
      </c>
      <c r="V2039" s="55">
        <v>1916.0718080000001</v>
      </c>
      <c r="W2039" s="43" t="s">
        <v>46</v>
      </c>
      <c r="X2039" s="44">
        <v>0</v>
      </c>
      <c r="Y2039" s="55">
        <f t="shared" si="63"/>
        <v>1916.0718080000001</v>
      </c>
      <c r="Z2039" s="14" t="s">
        <v>39</v>
      </c>
      <c r="AA2039" s="45" t="s">
        <v>21481</v>
      </c>
      <c r="AB2039" s="45" t="s">
        <v>21482</v>
      </c>
      <c r="AC2039" s="45" t="s">
        <v>21483</v>
      </c>
      <c r="AD2039" s="45" t="s">
        <v>55</v>
      </c>
      <c r="AE2039" s="43" t="s">
        <v>125</v>
      </c>
      <c r="AF2039" s="45" t="s">
        <v>21484</v>
      </c>
      <c r="AG2039" s="48">
        <v>1</v>
      </c>
    </row>
    <row r="2040" spans="1:33" s="1" customFormat="1">
      <c r="A2040" s="10" t="s">
        <v>21485</v>
      </c>
      <c r="B2040" s="10" t="s">
        <v>21474</v>
      </c>
      <c r="C2040" s="21" t="s">
        <v>21475</v>
      </c>
      <c r="D2040" s="10" t="s">
        <v>21486</v>
      </c>
      <c r="E2040" s="10" t="s">
        <v>239</v>
      </c>
      <c r="F2040" s="10" t="s">
        <v>62</v>
      </c>
      <c r="G2040" s="10" t="s">
        <v>45</v>
      </c>
      <c r="H2040" s="10" t="s">
        <v>63</v>
      </c>
      <c r="I2040" s="11"/>
      <c r="J2040" s="10">
        <v>7.9470198675496689E-3</v>
      </c>
      <c r="K2040" s="47">
        <v>1840.6651110400001</v>
      </c>
      <c r="L2040" s="39" t="s">
        <v>46</v>
      </c>
      <c r="M2040" s="41">
        <v>0</v>
      </c>
      <c r="N2040" s="47">
        <f t="shared" si="62"/>
        <v>1840.6651110400001</v>
      </c>
      <c r="O2040" s="39" t="s">
        <v>20215</v>
      </c>
      <c r="P2040" s="13" t="s">
        <v>21487</v>
      </c>
      <c r="Q2040" s="40" t="s">
        <v>21488</v>
      </c>
      <c r="R2040" s="40" t="s">
        <v>21489</v>
      </c>
      <c r="S2040" s="40" t="s">
        <v>587</v>
      </c>
      <c r="T2040" s="39" t="s">
        <v>588</v>
      </c>
      <c r="U2040" s="40" t="s">
        <v>21490</v>
      </c>
      <c r="V2040" s="55">
        <v>829.47366656000008</v>
      </c>
      <c r="W2040" s="43" t="s">
        <v>46</v>
      </c>
      <c r="X2040" s="44">
        <v>0</v>
      </c>
      <c r="Y2040" s="55">
        <f t="shared" si="63"/>
        <v>829.47366656000008</v>
      </c>
      <c r="Z2040" s="14" t="s">
        <v>39</v>
      </c>
      <c r="AA2040" s="45" t="s">
        <v>21491</v>
      </c>
      <c r="AB2040" s="45" t="s">
        <v>21492</v>
      </c>
      <c r="AC2040" s="45" t="s">
        <v>21493</v>
      </c>
      <c r="AD2040" s="45" t="s">
        <v>73</v>
      </c>
      <c r="AE2040" s="43" t="s">
        <v>588</v>
      </c>
      <c r="AF2040" s="45" t="s">
        <v>21494</v>
      </c>
      <c r="AG2040" s="48">
        <v>1</v>
      </c>
    </row>
    <row r="2041" spans="1:33" s="1" customFormat="1" ht="42.75">
      <c r="A2041" s="10" t="s">
        <v>21495</v>
      </c>
      <c r="B2041" s="10" t="s">
        <v>21474</v>
      </c>
      <c r="C2041" s="21" t="s">
        <v>21496</v>
      </c>
      <c r="D2041" s="10" t="s">
        <v>21497</v>
      </c>
      <c r="E2041" s="10" t="s">
        <v>79</v>
      </c>
      <c r="F2041" s="10" t="s">
        <v>14444</v>
      </c>
      <c r="G2041" s="10" t="s">
        <v>45</v>
      </c>
      <c r="H2041" s="10" t="s">
        <v>44</v>
      </c>
      <c r="I2041" s="11"/>
      <c r="J2041" s="10">
        <v>7.9470198675496689E-3</v>
      </c>
      <c r="K2041" s="47">
        <v>4823.5562547199997</v>
      </c>
      <c r="L2041" s="39" t="s">
        <v>46</v>
      </c>
      <c r="M2041" s="41">
        <v>0</v>
      </c>
      <c r="N2041" s="47">
        <f t="shared" si="62"/>
        <v>4823.5562547199997</v>
      </c>
      <c r="O2041" s="39" t="s">
        <v>20215</v>
      </c>
      <c r="P2041" s="13" t="s">
        <v>21498</v>
      </c>
      <c r="Q2041" s="40" t="s">
        <v>21499</v>
      </c>
      <c r="R2041" s="40" t="s">
        <v>21500</v>
      </c>
      <c r="S2041" s="40" t="s">
        <v>21501</v>
      </c>
      <c r="T2041" s="39" t="s">
        <v>125</v>
      </c>
      <c r="U2041" s="40" t="s">
        <v>21502</v>
      </c>
      <c r="V2041" s="55">
        <v>2865.4544844799998</v>
      </c>
      <c r="W2041" s="43" t="s">
        <v>46</v>
      </c>
      <c r="X2041" s="44">
        <v>0</v>
      </c>
      <c r="Y2041" s="55">
        <f t="shared" si="63"/>
        <v>2865.4544844799998</v>
      </c>
      <c r="Z2041" s="14" t="s">
        <v>39</v>
      </c>
      <c r="AA2041" s="45" t="s">
        <v>21491</v>
      </c>
      <c r="AB2041" s="45" t="s">
        <v>21503</v>
      </c>
      <c r="AC2041" s="45" t="s">
        <v>21504</v>
      </c>
      <c r="AD2041" s="45" t="s">
        <v>55</v>
      </c>
      <c r="AE2041" s="43" t="s">
        <v>125</v>
      </c>
      <c r="AF2041" s="45" t="s">
        <v>21505</v>
      </c>
      <c r="AG2041" s="48">
        <v>1</v>
      </c>
    </row>
    <row r="2042" spans="1:33" s="1" customFormat="1" ht="57">
      <c r="A2042" s="10" t="s">
        <v>21506</v>
      </c>
      <c r="B2042" s="10" t="s">
        <v>21507</v>
      </c>
      <c r="C2042" s="21" t="s">
        <v>21508</v>
      </c>
      <c r="D2042" s="10" t="s">
        <v>21509</v>
      </c>
      <c r="E2042" s="10" t="s">
        <v>636</v>
      </c>
      <c r="F2042" s="10" t="s">
        <v>62</v>
      </c>
      <c r="G2042" s="10" t="s">
        <v>202</v>
      </c>
      <c r="H2042" s="10" t="s">
        <v>203</v>
      </c>
      <c r="I2042" s="11"/>
      <c r="J2042" s="10">
        <v>7.9470198675496689E-3</v>
      </c>
      <c r="K2042" s="47">
        <v>936.07062400000007</v>
      </c>
      <c r="L2042" s="39" t="s">
        <v>46</v>
      </c>
      <c r="M2042" s="41">
        <v>0</v>
      </c>
      <c r="N2042" s="47">
        <f t="shared" si="62"/>
        <v>936.07062400000007</v>
      </c>
      <c r="O2042" s="39" t="s">
        <v>20215</v>
      </c>
      <c r="P2042" s="13" t="s">
        <v>21510</v>
      </c>
      <c r="Q2042" s="40" t="s">
        <v>21511</v>
      </c>
      <c r="R2042" s="40" t="s">
        <v>21512</v>
      </c>
      <c r="S2042" s="40" t="s">
        <v>21513</v>
      </c>
      <c r="T2042" s="39" t="s">
        <v>84</v>
      </c>
      <c r="U2042" s="40" t="s">
        <v>21514</v>
      </c>
      <c r="V2042" s="55">
        <v>231.16479232</v>
      </c>
      <c r="W2042" s="43" t="s">
        <v>46</v>
      </c>
      <c r="X2042" s="44">
        <v>0</v>
      </c>
      <c r="Y2042" s="55">
        <f t="shared" si="63"/>
        <v>231.16479232</v>
      </c>
      <c r="Z2042" s="14" t="s">
        <v>39</v>
      </c>
      <c r="AA2042" s="45" t="s">
        <v>21515</v>
      </c>
      <c r="AB2042" s="45" t="s">
        <v>21516</v>
      </c>
      <c r="AC2042" s="45" t="s">
        <v>21517</v>
      </c>
      <c r="AD2042" s="45" t="s">
        <v>212</v>
      </c>
      <c r="AE2042" s="43" t="s">
        <v>5256</v>
      </c>
      <c r="AF2042" s="45" t="s">
        <v>21518</v>
      </c>
      <c r="AG2042" s="48">
        <v>1</v>
      </c>
    </row>
    <row r="2043" spans="1:33" s="1" customFormat="1">
      <c r="A2043" s="10" t="s">
        <v>21519</v>
      </c>
      <c r="B2043" s="10" t="s">
        <v>21520</v>
      </c>
      <c r="C2043" s="21" t="s">
        <v>21521</v>
      </c>
      <c r="D2043" s="10" t="s">
        <v>21522</v>
      </c>
      <c r="E2043" s="10" t="s">
        <v>61</v>
      </c>
      <c r="F2043" s="10" t="s">
        <v>62</v>
      </c>
      <c r="G2043" s="10" t="s">
        <v>4533</v>
      </c>
      <c r="H2043" s="10" t="s">
        <v>63</v>
      </c>
      <c r="I2043" s="11"/>
      <c r="J2043" s="10">
        <v>7.9470198675496689E-3</v>
      </c>
      <c r="K2043" s="47">
        <v>3419.2619199999999</v>
      </c>
      <c r="L2043" s="39" t="s">
        <v>46</v>
      </c>
      <c r="M2043" s="41">
        <v>0</v>
      </c>
      <c r="N2043" s="47">
        <f t="shared" si="62"/>
        <v>3419.2619199999999</v>
      </c>
      <c r="O2043" s="39" t="s">
        <v>20215</v>
      </c>
      <c r="P2043" s="13" t="s">
        <v>21523</v>
      </c>
      <c r="Q2043" s="40" t="s">
        <v>21524</v>
      </c>
      <c r="R2043" s="40" t="s">
        <v>21525</v>
      </c>
      <c r="S2043" s="40" t="s">
        <v>21526</v>
      </c>
      <c r="T2043" s="39" t="s">
        <v>613</v>
      </c>
      <c r="U2043" s="40" t="s">
        <v>21527</v>
      </c>
      <c r="V2043" s="55">
        <v>2035.9808179200002</v>
      </c>
      <c r="W2043" s="43" t="s">
        <v>46</v>
      </c>
      <c r="X2043" s="44">
        <v>0</v>
      </c>
      <c r="Y2043" s="55">
        <f t="shared" si="63"/>
        <v>2035.9808179200002</v>
      </c>
      <c r="Z2043" s="14" t="s">
        <v>39</v>
      </c>
      <c r="AA2043" s="45" t="s">
        <v>21528</v>
      </c>
      <c r="AB2043" s="45" t="s">
        <v>21529</v>
      </c>
      <c r="AC2043" s="45" t="s">
        <v>21530</v>
      </c>
      <c r="AD2043" s="45" t="s">
        <v>73</v>
      </c>
      <c r="AE2043" s="43" t="s">
        <v>613</v>
      </c>
      <c r="AF2043" s="45" t="s">
        <v>21531</v>
      </c>
      <c r="AG2043" s="48">
        <v>1</v>
      </c>
    </row>
    <row r="2044" spans="1:33" s="1" customFormat="1" hidden="1">
      <c r="A2044" s="10" t="s">
        <v>21532</v>
      </c>
      <c r="B2044" s="10" t="s">
        <v>21533</v>
      </c>
      <c r="C2044" s="21" t="s">
        <v>21534</v>
      </c>
      <c r="D2044" s="10" t="s">
        <v>21535</v>
      </c>
      <c r="E2044" s="10" t="s">
        <v>239</v>
      </c>
      <c r="F2044" s="10" t="s">
        <v>62</v>
      </c>
      <c r="G2044" s="10" t="s">
        <v>4533</v>
      </c>
      <c r="H2044" s="10" t="s">
        <v>63</v>
      </c>
      <c r="I2044" s="11"/>
      <c r="J2044" s="10">
        <v>7.9470198675496689E-3</v>
      </c>
      <c r="K2044" s="47">
        <v>18936.970339840002</v>
      </c>
      <c r="L2044" s="39" t="s">
        <v>46</v>
      </c>
      <c r="M2044" s="41">
        <v>0</v>
      </c>
      <c r="N2044" s="47">
        <f t="shared" si="62"/>
        <v>18936.970339840002</v>
      </c>
      <c r="O2044" s="39" t="s">
        <v>20215</v>
      </c>
      <c r="P2044" s="13" t="s">
        <v>21536</v>
      </c>
      <c r="Q2044" s="40" t="s">
        <v>21537</v>
      </c>
      <c r="R2044" s="40" t="s">
        <v>21538</v>
      </c>
      <c r="S2044" s="40" t="s">
        <v>9454</v>
      </c>
      <c r="T2044" s="39" t="s">
        <v>613</v>
      </c>
      <c r="U2044" s="40" t="s">
        <v>21539</v>
      </c>
      <c r="V2044" s="55">
        <v>1026.0255488</v>
      </c>
      <c r="W2044" s="43" t="s">
        <v>46</v>
      </c>
      <c r="X2044" s="44">
        <v>0</v>
      </c>
      <c r="Y2044" s="14">
        <f t="shared" si="63"/>
        <v>1026.0255488</v>
      </c>
      <c r="Z2044" s="14" t="s">
        <v>39</v>
      </c>
      <c r="AA2044" s="45" t="s">
        <v>21540</v>
      </c>
      <c r="AB2044" s="45" t="s">
        <v>21541</v>
      </c>
      <c r="AC2044" s="45" t="s">
        <v>21542</v>
      </c>
      <c r="AD2044" s="45" t="s">
        <v>73</v>
      </c>
      <c r="AE2044" s="43" t="s">
        <v>613</v>
      </c>
      <c r="AF2044" s="45" t="s">
        <v>21543</v>
      </c>
      <c r="AG2044" s="48">
        <v>0</v>
      </c>
    </row>
    <row r="2045" spans="1:33" s="1" customFormat="1" ht="24">
      <c r="A2045" s="10" t="s">
        <v>21544</v>
      </c>
      <c r="B2045" s="10" t="s">
        <v>4617</v>
      </c>
      <c r="C2045" s="21" t="s">
        <v>4618</v>
      </c>
      <c r="D2045" s="10" t="s">
        <v>21545</v>
      </c>
      <c r="E2045" s="10" t="s">
        <v>79</v>
      </c>
      <c r="F2045" s="10" t="s">
        <v>44</v>
      </c>
      <c r="G2045" s="10" t="s">
        <v>45</v>
      </c>
      <c r="H2045" s="10" t="s">
        <v>44</v>
      </c>
      <c r="I2045" s="11">
        <v>327.38</v>
      </c>
      <c r="J2045" s="10">
        <v>7.9470198675496689E-3</v>
      </c>
      <c r="K2045" s="47">
        <v>326.36579999999958</v>
      </c>
      <c r="L2045" s="39" t="s">
        <v>46</v>
      </c>
      <c r="M2045" s="41">
        <v>0</v>
      </c>
      <c r="N2045" s="47">
        <f t="shared" si="62"/>
        <v>326.36579999999958</v>
      </c>
      <c r="O2045" s="39" t="s">
        <v>20215</v>
      </c>
      <c r="P2045" s="13" t="s">
        <v>21546</v>
      </c>
      <c r="Q2045" s="40" t="s">
        <v>21547</v>
      </c>
      <c r="R2045" s="40" t="s">
        <v>21548</v>
      </c>
      <c r="S2045" s="40" t="s">
        <v>1564</v>
      </c>
      <c r="T2045" s="39" t="s">
        <v>797</v>
      </c>
      <c r="U2045" s="40" t="s">
        <v>21549</v>
      </c>
      <c r="V2045" s="55">
        <v>326.36579999999958</v>
      </c>
      <c r="W2045" s="43" t="s">
        <v>46</v>
      </c>
      <c r="X2045" s="44">
        <v>0</v>
      </c>
      <c r="Y2045" s="55">
        <f t="shared" si="63"/>
        <v>326.36579999999958</v>
      </c>
      <c r="Z2045" s="14" t="s">
        <v>39</v>
      </c>
      <c r="AA2045" s="45" t="s">
        <v>21550</v>
      </c>
      <c r="AB2045" s="45" t="s">
        <v>21551</v>
      </c>
      <c r="AC2045" s="45" t="s">
        <v>21552</v>
      </c>
      <c r="AD2045" s="45" t="s">
        <v>55</v>
      </c>
      <c r="AE2045" s="43" t="s">
        <v>797</v>
      </c>
      <c r="AF2045" s="45" t="s">
        <v>21553</v>
      </c>
      <c r="AG2045" s="48">
        <v>1</v>
      </c>
    </row>
    <row r="2046" spans="1:33" s="1" customFormat="1" ht="29.25">
      <c r="A2046" s="10" t="s">
        <v>21554</v>
      </c>
      <c r="B2046" s="10" t="s">
        <v>4644</v>
      </c>
      <c r="C2046" s="21" t="s">
        <v>4645</v>
      </c>
      <c r="D2046" s="10" t="s">
        <v>1949</v>
      </c>
      <c r="E2046" s="10" t="s">
        <v>133</v>
      </c>
      <c r="F2046" s="10" t="s">
        <v>133</v>
      </c>
      <c r="G2046" s="10" t="s">
        <v>135</v>
      </c>
      <c r="H2046" s="10" t="s">
        <v>133</v>
      </c>
      <c r="I2046" s="11"/>
      <c r="J2046" s="10">
        <v>7.9470198675496689E-3</v>
      </c>
      <c r="K2046" s="47">
        <v>59047.15224576</v>
      </c>
      <c r="L2046" s="39" t="s">
        <v>46</v>
      </c>
      <c r="M2046" s="41">
        <v>0</v>
      </c>
      <c r="N2046" s="47">
        <f t="shared" si="62"/>
        <v>59047.15224576</v>
      </c>
      <c r="O2046" s="39" t="s">
        <v>20215</v>
      </c>
      <c r="P2046" s="13" t="s">
        <v>21555</v>
      </c>
      <c r="Q2046" s="40" t="s">
        <v>21556</v>
      </c>
      <c r="R2046" s="40" t="s">
        <v>21557</v>
      </c>
      <c r="S2046" s="40" t="s">
        <v>4767</v>
      </c>
      <c r="T2046" s="39" t="s">
        <v>152</v>
      </c>
      <c r="U2046" s="40" t="s">
        <v>21558</v>
      </c>
      <c r="V2046" s="55">
        <v>35862.683368959995</v>
      </c>
      <c r="W2046" s="43" t="s">
        <v>46</v>
      </c>
      <c r="X2046" s="44">
        <v>0</v>
      </c>
      <c r="Y2046" s="55">
        <f t="shared" si="63"/>
        <v>35862.683368959995</v>
      </c>
      <c r="Z2046" s="14" t="s">
        <v>39</v>
      </c>
      <c r="AA2046" s="45" t="s">
        <v>21559</v>
      </c>
      <c r="AB2046" s="45" t="s">
        <v>21560</v>
      </c>
      <c r="AC2046" s="45" t="s">
        <v>21561</v>
      </c>
      <c r="AD2046" s="45" t="s">
        <v>156</v>
      </c>
      <c r="AE2046" s="43" t="s">
        <v>152</v>
      </c>
      <c r="AF2046" s="45" t="s">
        <v>21562</v>
      </c>
      <c r="AG2046" s="48">
        <v>1</v>
      </c>
    </row>
    <row r="2047" spans="1:33" s="1" customFormat="1" ht="29.25">
      <c r="A2047" s="10" t="s">
        <v>21563</v>
      </c>
      <c r="B2047" s="10" t="s">
        <v>21564</v>
      </c>
      <c r="C2047" s="21" t="s">
        <v>21565</v>
      </c>
      <c r="D2047" s="10" t="s">
        <v>2831</v>
      </c>
      <c r="E2047" s="10" t="s">
        <v>79</v>
      </c>
      <c r="F2047" s="10" t="s">
        <v>14444</v>
      </c>
      <c r="G2047" s="10" t="s">
        <v>45</v>
      </c>
      <c r="H2047" s="10" t="s">
        <v>44</v>
      </c>
      <c r="I2047" s="11"/>
      <c r="J2047" s="10">
        <v>7.9470198675496689E-3</v>
      </c>
      <c r="K2047" s="47">
        <v>3045.9360870400001</v>
      </c>
      <c r="L2047" s="39" t="s">
        <v>46</v>
      </c>
      <c r="M2047" s="41">
        <v>0</v>
      </c>
      <c r="N2047" s="47">
        <f t="shared" si="62"/>
        <v>3045.9360870400001</v>
      </c>
      <c r="O2047" s="39" t="s">
        <v>20215</v>
      </c>
      <c r="P2047" s="13" t="s">
        <v>21566</v>
      </c>
      <c r="Q2047" s="40" t="s">
        <v>21567</v>
      </c>
      <c r="R2047" s="40" t="s">
        <v>21568</v>
      </c>
      <c r="S2047" s="40" t="s">
        <v>1027</v>
      </c>
      <c r="T2047" s="39" t="s">
        <v>125</v>
      </c>
      <c r="U2047" s="40" t="s">
        <v>21569</v>
      </c>
      <c r="V2047" s="55">
        <v>1773.9116415999999</v>
      </c>
      <c r="W2047" s="43" t="s">
        <v>46</v>
      </c>
      <c r="X2047" s="44">
        <v>0</v>
      </c>
      <c r="Y2047" s="55">
        <f t="shared" si="63"/>
        <v>1773.9116415999999</v>
      </c>
      <c r="Z2047" s="14" t="s">
        <v>39</v>
      </c>
      <c r="AA2047" s="45" t="s">
        <v>21570</v>
      </c>
      <c r="AB2047" s="45" t="s">
        <v>21571</v>
      </c>
      <c r="AC2047" s="45" t="s">
        <v>21572</v>
      </c>
      <c r="AD2047" s="45" t="s">
        <v>55</v>
      </c>
      <c r="AE2047" s="43" t="s">
        <v>125</v>
      </c>
      <c r="AF2047" s="45" t="s">
        <v>21573</v>
      </c>
      <c r="AG2047" s="48">
        <v>1</v>
      </c>
    </row>
    <row r="2048" spans="1:33" s="1" customFormat="1">
      <c r="A2048" s="10" t="s">
        <v>21574</v>
      </c>
      <c r="B2048" s="10" t="s">
        <v>4707</v>
      </c>
      <c r="C2048" s="21" t="s">
        <v>4708</v>
      </c>
      <c r="D2048" s="10" t="s">
        <v>21575</v>
      </c>
      <c r="E2048" s="10" t="s">
        <v>147</v>
      </c>
      <c r="F2048" s="10" t="s">
        <v>147</v>
      </c>
      <c r="G2048" s="10" t="s">
        <v>135</v>
      </c>
      <c r="H2048" s="10" t="s">
        <v>147</v>
      </c>
      <c r="I2048" s="11"/>
      <c r="J2048" s="10">
        <v>7.9470198675496689E-3</v>
      </c>
      <c r="K2048" s="47">
        <v>11440.802956799998</v>
      </c>
      <c r="L2048" s="39" t="s">
        <v>46</v>
      </c>
      <c r="M2048" s="41">
        <v>0</v>
      </c>
      <c r="N2048" s="47">
        <f t="shared" si="62"/>
        <v>11440.802956799998</v>
      </c>
      <c r="O2048" s="39" t="s">
        <v>20215</v>
      </c>
      <c r="P2048" s="13" t="s">
        <v>21576</v>
      </c>
      <c r="Q2048" s="40" t="s">
        <v>21577</v>
      </c>
      <c r="R2048" s="40" t="s">
        <v>21578</v>
      </c>
      <c r="S2048" s="40" t="s">
        <v>21579</v>
      </c>
      <c r="T2048" s="39" t="s">
        <v>506</v>
      </c>
      <c r="U2048" s="40" t="s">
        <v>21580</v>
      </c>
      <c r="V2048" s="55">
        <v>8566.6952448000011</v>
      </c>
      <c r="W2048" s="43" t="s">
        <v>46</v>
      </c>
      <c r="X2048" s="44">
        <v>0</v>
      </c>
      <c r="Y2048" s="55">
        <f t="shared" si="63"/>
        <v>8566.6952448000011</v>
      </c>
      <c r="Z2048" s="14" t="s">
        <v>39</v>
      </c>
      <c r="AA2048" s="45" t="s">
        <v>21581</v>
      </c>
      <c r="AB2048" s="45" t="s">
        <v>21582</v>
      </c>
      <c r="AC2048" s="45" t="s">
        <v>21583</v>
      </c>
      <c r="AD2048" s="45" t="s">
        <v>55</v>
      </c>
      <c r="AE2048" s="43" t="s">
        <v>506</v>
      </c>
      <c r="AF2048" s="45" t="s">
        <v>21584</v>
      </c>
      <c r="AG2048" s="48">
        <v>1</v>
      </c>
    </row>
    <row r="2049" spans="1:33" s="1" customFormat="1" ht="24">
      <c r="A2049" s="10" t="s">
        <v>21585</v>
      </c>
      <c r="B2049" s="10" t="s">
        <v>4707</v>
      </c>
      <c r="C2049" s="21" t="s">
        <v>4708</v>
      </c>
      <c r="D2049" s="10" t="s">
        <v>146</v>
      </c>
      <c r="E2049" s="10" t="s">
        <v>79</v>
      </c>
      <c r="F2049" s="10" t="s">
        <v>14444</v>
      </c>
      <c r="G2049" s="10" t="s">
        <v>45</v>
      </c>
      <c r="H2049" s="10" t="s">
        <v>44</v>
      </c>
      <c r="I2049" s="11"/>
      <c r="J2049" s="10">
        <v>7.9470198675496689E-3</v>
      </c>
      <c r="K2049" s="47">
        <v>5654.2660966399999</v>
      </c>
      <c r="L2049" s="39" t="s">
        <v>46</v>
      </c>
      <c r="M2049" s="41">
        <v>0</v>
      </c>
      <c r="N2049" s="47">
        <f t="shared" si="62"/>
        <v>5654.2660966399999</v>
      </c>
      <c r="O2049" s="39" t="s">
        <v>20215</v>
      </c>
      <c r="P2049" s="13" t="s">
        <v>21586</v>
      </c>
      <c r="Q2049" s="40" t="s">
        <v>21587</v>
      </c>
      <c r="R2049" s="40" t="s">
        <v>21588</v>
      </c>
      <c r="S2049" s="40" t="s">
        <v>382</v>
      </c>
      <c r="T2049" s="39" t="s">
        <v>125</v>
      </c>
      <c r="U2049" s="40" t="s">
        <v>21589</v>
      </c>
      <c r="V2049" s="55">
        <v>3063.24254208</v>
      </c>
      <c r="W2049" s="43" t="s">
        <v>46</v>
      </c>
      <c r="X2049" s="44">
        <v>0</v>
      </c>
      <c r="Y2049" s="55">
        <f t="shared" si="63"/>
        <v>3063.24254208</v>
      </c>
      <c r="Z2049" s="14" t="s">
        <v>39</v>
      </c>
      <c r="AA2049" s="45" t="s">
        <v>21581</v>
      </c>
      <c r="AB2049" s="45" t="s">
        <v>21590</v>
      </c>
      <c r="AC2049" s="45" t="s">
        <v>21591</v>
      </c>
      <c r="AD2049" s="45" t="s">
        <v>55</v>
      </c>
      <c r="AE2049" s="43" t="s">
        <v>125</v>
      </c>
      <c r="AF2049" s="45" t="s">
        <v>21592</v>
      </c>
      <c r="AG2049" s="48">
        <v>1</v>
      </c>
    </row>
    <row r="2050" spans="1:33" s="1" customFormat="1" ht="24">
      <c r="A2050" s="10" t="s">
        <v>21593</v>
      </c>
      <c r="B2050" s="10" t="s">
        <v>4741</v>
      </c>
      <c r="C2050" s="21" t="s">
        <v>4742</v>
      </c>
      <c r="D2050" s="10" t="s">
        <v>21594</v>
      </c>
      <c r="E2050" s="10" t="s">
        <v>79</v>
      </c>
      <c r="F2050" s="10" t="s">
        <v>14444</v>
      </c>
      <c r="G2050" s="10" t="s">
        <v>45</v>
      </c>
      <c r="H2050" s="10" t="s">
        <v>44</v>
      </c>
      <c r="I2050" s="11"/>
      <c r="J2050" s="10">
        <v>7.9470198675496689E-3</v>
      </c>
      <c r="K2050" s="47">
        <v>25034055.46541312</v>
      </c>
      <c r="L2050" s="39" t="s">
        <v>46</v>
      </c>
      <c r="M2050" s="41">
        <v>0</v>
      </c>
      <c r="N2050" s="47">
        <f t="shared" si="62"/>
        <v>25034055.46541312</v>
      </c>
      <c r="O2050" s="39" t="s">
        <v>20215</v>
      </c>
      <c r="P2050" s="13" t="s">
        <v>21595</v>
      </c>
      <c r="Q2050" s="40" t="s">
        <v>21596</v>
      </c>
      <c r="R2050" s="40" t="s">
        <v>21597</v>
      </c>
      <c r="S2050" s="40" t="s">
        <v>9804</v>
      </c>
      <c r="T2050" s="39" t="s">
        <v>152</v>
      </c>
      <c r="U2050" s="40" t="s">
        <v>21598</v>
      </c>
      <c r="V2050" s="55">
        <v>12942606.44198144</v>
      </c>
      <c r="W2050" s="43" t="s">
        <v>46</v>
      </c>
      <c r="X2050" s="44">
        <v>0</v>
      </c>
      <c r="Y2050" s="55">
        <f t="shared" si="63"/>
        <v>12942606.44198144</v>
      </c>
      <c r="Z2050" s="14" t="s">
        <v>39</v>
      </c>
      <c r="AA2050" s="45" t="s">
        <v>21599</v>
      </c>
      <c r="AB2050" s="45" t="s">
        <v>21600</v>
      </c>
      <c r="AC2050" s="45" t="s">
        <v>21601</v>
      </c>
      <c r="AD2050" s="45" t="s">
        <v>55</v>
      </c>
      <c r="AE2050" s="43" t="s">
        <v>152</v>
      </c>
      <c r="AF2050" s="45" t="s">
        <v>21602</v>
      </c>
      <c r="AG2050" s="48">
        <v>1</v>
      </c>
    </row>
    <row r="2051" spans="1:33" s="1" customFormat="1" ht="28.5">
      <c r="A2051" s="10" t="s">
        <v>21603</v>
      </c>
      <c r="B2051" s="10" t="s">
        <v>21604</v>
      </c>
      <c r="C2051" s="21" t="s">
        <v>21605</v>
      </c>
      <c r="D2051" s="10" t="s">
        <v>21606</v>
      </c>
      <c r="E2051" s="10" t="s">
        <v>568</v>
      </c>
      <c r="F2051" s="10" t="s">
        <v>201</v>
      </c>
      <c r="G2051" s="10" t="s">
        <v>569</v>
      </c>
      <c r="H2051" s="10" t="s">
        <v>2537</v>
      </c>
      <c r="I2051" s="11"/>
      <c r="J2051" s="10">
        <v>7.9470198675496689E-3</v>
      </c>
      <c r="K2051" s="47">
        <v>9534.3084479999998</v>
      </c>
      <c r="L2051" s="39" t="s">
        <v>46</v>
      </c>
      <c r="M2051" s="41">
        <v>0</v>
      </c>
      <c r="N2051" s="47">
        <f t="shared" si="62"/>
        <v>9534.3084479999998</v>
      </c>
      <c r="O2051" s="39" t="s">
        <v>20215</v>
      </c>
      <c r="P2051" s="13" t="s">
        <v>21607</v>
      </c>
      <c r="Q2051" s="40" t="s">
        <v>21608</v>
      </c>
      <c r="R2051" s="40" t="s">
        <v>21609</v>
      </c>
      <c r="S2051" s="40" t="s">
        <v>2733</v>
      </c>
      <c r="T2051" s="39" t="s">
        <v>395</v>
      </c>
      <c r="U2051" s="40" t="s">
        <v>21610</v>
      </c>
      <c r="V2051" s="55">
        <v>5724.7280921599995</v>
      </c>
      <c r="W2051" s="43" t="s">
        <v>46</v>
      </c>
      <c r="X2051" s="44">
        <v>0</v>
      </c>
      <c r="Y2051" s="55">
        <f t="shared" si="63"/>
        <v>5724.7280921599995</v>
      </c>
      <c r="Z2051" s="14" t="s">
        <v>39</v>
      </c>
      <c r="AA2051" s="45" t="s">
        <v>21611</v>
      </c>
      <c r="AB2051" s="45" t="s">
        <v>21612</v>
      </c>
      <c r="AC2051" s="45" t="s">
        <v>21613</v>
      </c>
      <c r="AD2051" s="45" t="s">
        <v>2546</v>
      </c>
      <c r="AE2051" s="43" t="s">
        <v>395</v>
      </c>
      <c r="AF2051" s="45" t="s">
        <v>21614</v>
      </c>
      <c r="AG2051" s="48">
        <v>1</v>
      </c>
    </row>
    <row r="2052" spans="1:33" s="1" customFormat="1" ht="28.5">
      <c r="A2052" s="10" t="s">
        <v>21615</v>
      </c>
      <c r="B2052" s="10" t="s">
        <v>21604</v>
      </c>
      <c r="C2052" s="21" t="s">
        <v>21605</v>
      </c>
      <c r="D2052" s="10" t="s">
        <v>21616</v>
      </c>
      <c r="E2052" s="10" t="s">
        <v>4836</v>
      </c>
      <c r="F2052" s="10" t="s">
        <v>4836</v>
      </c>
      <c r="G2052" s="10" t="s">
        <v>569</v>
      </c>
      <c r="H2052" s="10" t="s">
        <v>4837</v>
      </c>
      <c r="I2052" s="11"/>
      <c r="J2052" s="10">
        <v>7.9470198675496689E-3</v>
      </c>
      <c r="K2052" s="47">
        <v>16499.232529919998</v>
      </c>
      <c r="L2052" s="39" t="s">
        <v>46</v>
      </c>
      <c r="M2052" s="41">
        <v>0</v>
      </c>
      <c r="N2052" s="47">
        <f t="shared" si="62"/>
        <v>16499.232529919998</v>
      </c>
      <c r="O2052" s="39" t="s">
        <v>20215</v>
      </c>
      <c r="P2052" s="13" t="s">
        <v>21617</v>
      </c>
      <c r="Q2052" s="40" t="s">
        <v>21618</v>
      </c>
      <c r="R2052" s="40" t="s">
        <v>21619</v>
      </c>
      <c r="S2052" s="40" t="s">
        <v>21252</v>
      </c>
      <c r="T2052" s="39" t="s">
        <v>948</v>
      </c>
      <c r="U2052" s="40" t="s">
        <v>21620</v>
      </c>
      <c r="V2052" s="55">
        <v>13308.66392576</v>
      </c>
      <c r="W2052" s="43" t="s">
        <v>46</v>
      </c>
      <c r="X2052" s="44">
        <v>0</v>
      </c>
      <c r="Y2052" s="55">
        <f t="shared" si="63"/>
        <v>13308.66392576</v>
      </c>
      <c r="Z2052" s="14" t="s">
        <v>39</v>
      </c>
      <c r="AA2052" s="45" t="s">
        <v>21621</v>
      </c>
      <c r="AB2052" s="45" t="s">
        <v>21622</v>
      </c>
      <c r="AC2052" s="45" t="s">
        <v>21623</v>
      </c>
      <c r="AD2052" s="45" t="s">
        <v>55</v>
      </c>
      <c r="AE2052" s="43" t="s">
        <v>948</v>
      </c>
      <c r="AF2052" s="45" t="s">
        <v>21624</v>
      </c>
      <c r="AG2052" s="48">
        <v>1</v>
      </c>
    </row>
    <row r="2053" spans="1:33" s="1" customFormat="1" ht="28.5">
      <c r="A2053" s="10" t="s">
        <v>21625</v>
      </c>
      <c r="B2053" s="10" t="s">
        <v>21626</v>
      </c>
      <c r="C2053" s="21" t="s">
        <v>21627</v>
      </c>
      <c r="D2053" s="10" t="s">
        <v>21628</v>
      </c>
      <c r="E2053" s="10" t="s">
        <v>568</v>
      </c>
      <c r="F2053" s="10" t="s">
        <v>201</v>
      </c>
      <c r="G2053" s="10" t="s">
        <v>569</v>
      </c>
      <c r="H2053" s="10" t="s">
        <v>2537</v>
      </c>
      <c r="I2053" s="11"/>
      <c r="J2053" s="10">
        <v>7.9470198675496689E-3</v>
      </c>
      <c r="K2053" s="47">
        <v>7693.2136479999999</v>
      </c>
      <c r="L2053" s="39" t="s">
        <v>46</v>
      </c>
      <c r="M2053" s="41">
        <v>0</v>
      </c>
      <c r="N2053" s="47">
        <f t="shared" si="62"/>
        <v>7693.2136479999999</v>
      </c>
      <c r="O2053" s="39" t="s">
        <v>20215</v>
      </c>
      <c r="P2053" s="13" t="s">
        <v>21629</v>
      </c>
      <c r="Q2053" s="40" t="s">
        <v>21630</v>
      </c>
      <c r="R2053" s="40" t="s">
        <v>21631</v>
      </c>
      <c r="S2053" s="40" t="s">
        <v>21632</v>
      </c>
      <c r="T2053" s="39" t="s">
        <v>395</v>
      </c>
      <c r="U2053" s="40" t="s">
        <v>21633</v>
      </c>
      <c r="V2053" s="55">
        <v>5052.2486963199999</v>
      </c>
      <c r="W2053" s="43" t="s">
        <v>46</v>
      </c>
      <c r="X2053" s="44">
        <v>0</v>
      </c>
      <c r="Y2053" s="55">
        <f t="shared" si="63"/>
        <v>5052.2486963199999</v>
      </c>
      <c r="Z2053" s="14" t="s">
        <v>39</v>
      </c>
      <c r="AA2053" s="45" t="s">
        <v>21634</v>
      </c>
      <c r="AB2053" s="45" t="s">
        <v>21635</v>
      </c>
      <c r="AC2053" s="45" t="s">
        <v>21631</v>
      </c>
      <c r="AD2053" s="45" t="s">
        <v>2546</v>
      </c>
      <c r="AE2053" s="43" t="s">
        <v>395</v>
      </c>
      <c r="AF2053" s="45" t="s">
        <v>21636</v>
      </c>
      <c r="AG2053" s="48">
        <v>1</v>
      </c>
    </row>
    <row r="2054" spans="1:33" s="1" customFormat="1" ht="24">
      <c r="A2054" s="10" t="s">
        <v>21637</v>
      </c>
      <c r="B2054" s="10" t="s">
        <v>21638</v>
      </c>
      <c r="C2054" s="21" t="s">
        <v>21639</v>
      </c>
      <c r="D2054" s="10" t="s">
        <v>21640</v>
      </c>
      <c r="E2054" s="10" t="s">
        <v>4836</v>
      </c>
      <c r="F2054" s="10" t="s">
        <v>4836</v>
      </c>
      <c r="G2054" s="10" t="s">
        <v>569</v>
      </c>
      <c r="H2054" s="10" t="s">
        <v>4837</v>
      </c>
      <c r="I2054" s="11"/>
      <c r="J2054" s="10">
        <v>7.9470198675496689E-3</v>
      </c>
      <c r="K2054" s="47">
        <v>2222.6432972799998</v>
      </c>
      <c r="L2054" s="39" t="s">
        <v>46</v>
      </c>
      <c r="M2054" s="41">
        <v>0</v>
      </c>
      <c r="N2054" s="47">
        <f t="shared" si="62"/>
        <v>2222.6432972799998</v>
      </c>
      <c r="O2054" s="39" t="s">
        <v>20215</v>
      </c>
      <c r="P2054" s="13" t="s">
        <v>21641</v>
      </c>
      <c r="Q2054" s="40" t="s">
        <v>21642</v>
      </c>
      <c r="R2054" s="40" t="s">
        <v>21643</v>
      </c>
      <c r="S2054" s="40" t="s">
        <v>21644</v>
      </c>
      <c r="T2054" s="39" t="s">
        <v>2093</v>
      </c>
      <c r="U2054" s="40" t="s">
        <v>21645</v>
      </c>
      <c r="V2054" s="55">
        <v>1435.19959296</v>
      </c>
      <c r="W2054" s="43" t="s">
        <v>46</v>
      </c>
      <c r="X2054" s="44">
        <v>0</v>
      </c>
      <c r="Y2054" s="55">
        <f t="shared" si="63"/>
        <v>1435.19959296</v>
      </c>
      <c r="Z2054" s="14" t="s">
        <v>39</v>
      </c>
      <c r="AA2054" s="45" t="s">
        <v>21646</v>
      </c>
      <c r="AB2054" s="45" t="s">
        <v>21647</v>
      </c>
      <c r="AC2054" s="45" t="s">
        <v>21648</v>
      </c>
      <c r="AD2054" s="45" t="s">
        <v>55</v>
      </c>
      <c r="AE2054" s="43" t="s">
        <v>506</v>
      </c>
      <c r="AF2054" s="45" t="s">
        <v>21649</v>
      </c>
      <c r="AG2054" s="48">
        <v>1</v>
      </c>
    </row>
    <row r="2055" spans="1:33" s="1" customFormat="1" ht="24">
      <c r="A2055" s="10" t="s">
        <v>21650</v>
      </c>
      <c r="B2055" s="10" t="s">
        <v>4825</v>
      </c>
      <c r="C2055" s="21" t="s">
        <v>21651</v>
      </c>
      <c r="D2055" s="10" t="s">
        <v>21652</v>
      </c>
      <c r="E2055" s="10" t="s">
        <v>4836</v>
      </c>
      <c r="F2055" s="10" t="s">
        <v>4836</v>
      </c>
      <c r="G2055" s="10" t="s">
        <v>569</v>
      </c>
      <c r="H2055" s="10" t="s">
        <v>4837</v>
      </c>
      <c r="I2055" s="11"/>
      <c r="J2055" s="10">
        <v>7.9470198675496689E-3</v>
      </c>
      <c r="K2055" s="47">
        <v>45727.36274176</v>
      </c>
      <c r="L2055" s="39" t="s">
        <v>46</v>
      </c>
      <c r="M2055" s="41">
        <v>0</v>
      </c>
      <c r="N2055" s="47">
        <f t="shared" ref="N2055:N2118" si="64">+((K2055*M2055)+K2055)</f>
        <v>45727.36274176</v>
      </c>
      <c r="O2055" s="39" t="s">
        <v>20215</v>
      </c>
      <c r="P2055" s="13" t="s">
        <v>21653</v>
      </c>
      <c r="Q2055" s="40" t="s">
        <v>21654</v>
      </c>
      <c r="R2055" s="40" t="s">
        <v>21655</v>
      </c>
      <c r="S2055" s="40" t="s">
        <v>21252</v>
      </c>
      <c r="T2055" s="39" t="s">
        <v>948</v>
      </c>
      <c r="U2055" s="40" t="s">
        <v>21656</v>
      </c>
      <c r="V2055" s="55">
        <v>19605.741209600001</v>
      </c>
      <c r="W2055" s="43" t="s">
        <v>46</v>
      </c>
      <c r="X2055" s="44">
        <v>0</v>
      </c>
      <c r="Y2055" s="55">
        <f t="shared" ref="Y2055:Y2118" si="65">+((V2055*X2055)+V2055)</f>
        <v>19605.741209600001</v>
      </c>
      <c r="Z2055" s="14" t="s">
        <v>39</v>
      </c>
      <c r="AA2055" s="45" t="s">
        <v>21657</v>
      </c>
      <c r="AB2055" s="45" t="s">
        <v>21658</v>
      </c>
      <c r="AC2055" s="45" t="s">
        <v>21659</v>
      </c>
      <c r="AD2055" s="45" t="s">
        <v>55</v>
      </c>
      <c r="AE2055" s="43" t="s">
        <v>948</v>
      </c>
      <c r="AF2055" s="45" t="s">
        <v>21660</v>
      </c>
      <c r="AG2055" s="48">
        <v>1</v>
      </c>
    </row>
    <row r="2056" spans="1:33" s="1" customFormat="1" ht="29.25">
      <c r="A2056" s="10" t="s">
        <v>21661</v>
      </c>
      <c r="B2056" s="10" t="s">
        <v>21662</v>
      </c>
      <c r="C2056" s="21" t="s">
        <v>21663</v>
      </c>
      <c r="D2056" s="10" t="s">
        <v>21664</v>
      </c>
      <c r="E2056" s="10" t="s">
        <v>568</v>
      </c>
      <c r="F2056" s="10" t="s">
        <v>201</v>
      </c>
      <c r="G2056" s="10" t="s">
        <v>202</v>
      </c>
      <c r="H2056" s="10" t="s">
        <v>2537</v>
      </c>
      <c r="I2056" s="11"/>
      <c r="J2056" s="10">
        <v>7.9470198675496689E-3</v>
      </c>
      <c r="K2056" s="47">
        <v>2104.1317600000002</v>
      </c>
      <c r="L2056" s="39" t="s">
        <v>46</v>
      </c>
      <c r="M2056" s="41">
        <v>0</v>
      </c>
      <c r="N2056" s="47">
        <f t="shared" si="64"/>
        <v>2104.1317600000002</v>
      </c>
      <c r="O2056" s="39" t="s">
        <v>20215</v>
      </c>
      <c r="P2056" s="13" t="s">
        <v>21665</v>
      </c>
      <c r="Q2056" s="40" t="s">
        <v>21666</v>
      </c>
      <c r="R2056" s="40" t="s">
        <v>21667</v>
      </c>
      <c r="S2056" s="40" t="s">
        <v>207</v>
      </c>
      <c r="T2056" s="39" t="s">
        <v>208</v>
      </c>
      <c r="U2056" s="40" t="s">
        <v>21668</v>
      </c>
      <c r="V2056" s="55">
        <v>1489.5913088</v>
      </c>
      <c r="W2056" s="43" t="s">
        <v>46</v>
      </c>
      <c r="X2056" s="44">
        <v>0</v>
      </c>
      <c r="Y2056" s="55">
        <f t="shared" si="65"/>
        <v>1489.5913088</v>
      </c>
      <c r="Z2056" s="14" t="s">
        <v>39</v>
      </c>
      <c r="AA2056" s="45" t="s">
        <v>21669</v>
      </c>
      <c r="AB2056" s="45" t="s">
        <v>21670</v>
      </c>
      <c r="AC2056" s="45" t="s">
        <v>21671</v>
      </c>
      <c r="AD2056" s="45" t="s">
        <v>2546</v>
      </c>
      <c r="AE2056" s="43" t="s">
        <v>208</v>
      </c>
      <c r="AF2056" s="45" t="s">
        <v>21672</v>
      </c>
      <c r="AG2056" s="48">
        <v>1</v>
      </c>
    </row>
    <row r="2057" spans="1:33" s="1" customFormat="1" hidden="1">
      <c r="A2057" s="10" t="s">
        <v>21673</v>
      </c>
      <c r="B2057" s="10" t="s">
        <v>21674</v>
      </c>
      <c r="C2057" s="21" t="s">
        <v>21675</v>
      </c>
      <c r="D2057" s="10" t="s">
        <v>10034</v>
      </c>
      <c r="E2057" s="10" t="s">
        <v>737</v>
      </c>
      <c r="F2057" s="10" t="s">
        <v>201</v>
      </c>
      <c r="G2057" s="10" t="s">
        <v>202</v>
      </c>
      <c r="H2057" s="10" t="s">
        <v>2537</v>
      </c>
      <c r="I2057" s="11"/>
      <c r="J2057" s="10">
        <v>7.9470198675496689E-3</v>
      </c>
      <c r="K2057" s="47">
        <v>5259.9261568000002</v>
      </c>
      <c r="L2057" s="39" t="s">
        <v>46</v>
      </c>
      <c r="M2057" s="41">
        <v>0</v>
      </c>
      <c r="N2057" s="47">
        <f t="shared" si="64"/>
        <v>5259.9261568000002</v>
      </c>
      <c r="O2057" s="39" t="s">
        <v>20215</v>
      </c>
      <c r="P2057" s="13" t="s">
        <v>21676</v>
      </c>
      <c r="Q2057" s="40" t="s">
        <v>21677</v>
      </c>
      <c r="R2057" s="40" t="s">
        <v>21678</v>
      </c>
      <c r="S2057" s="40" t="s">
        <v>21679</v>
      </c>
      <c r="T2057" s="39" t="s">
        <v>1238</v>
      </c>
      <c r="U2057" s="40" t="s">
        <v>21680</v>
      </c>
      <c r="V2057" s="55">
        <v>783.73517823999998</v>
      </c>
      <c r="W2057" s="43" t="s">
        <v>46</v>
      </c>
      <c r="X2057" s="44">
        <v>0</v>
      </c>
      <c r="Y2057" s="14">
        <f t="shared" si="65"/>
        <v>783.73517823999998</v>
      </c>
      <c r="Z2057" s="14" t="s">
        <v>39</v>
      </c>
      <c r="AA2057" s="45" t="s">
        <v>21676</v>
      </c>
      <c r="AB2057" s="45" t="s">
        <v>21681</v>
      </c>
      <c r="AC2057" s="45" t="s">
        <v>21682</v>
      </c>
      <c r="AD2057" s="45" t="s">
        <v>21683</v>
      </c>
      <c r="AE2057" s="43" t="s">
        <v>1238</v>
      </c>
      <c r="AF2057" s="45" t="s">
        <v>20419</v>
      </c>
      <c r="AG2057" s="48">
        <v>0</v>
      </c>
    </row>
    <row r="2058" spans="1:33" s="1" customFormat="1" ht="42.75">
      <c r="A2058" s="10" t="s">
        <v>21684</v>
      </c>
      <c r="B2058" s="10" t="s">
        <v>21685</v>
      </c>
      <c r="C2058" s="21" t="s">
        <v>21686</v>
      </c>
      <c r="D2058" s="10" t="s">
        <v>21687</v>
      </c>
      <c r="E2058" s="10" t="s">
        <v>79</v>
      </c>
      <c r="F2058" s="10" t="s">
        <v>14444</v>
      </c>
      <c r="G2058" s="10" t="s">
        <v>45</v>
      </c>
      <c r="H2058" s="10" t="s">
        <v>44</v>
      </c>
      <c r="I2058" s="11"/>
      <c r="J2058" s="10">
        <v>7.9470198675496689E-3</v>
      </c>
      <c r="K2058" s="47">
        <v>2934.68030464</v>
      </c>
      <c r="L2058" s="39" t="s">
        <v>46</v>
      </c>
      <c r="M2058" s="41">
        <v>0</v>
      </c>
      <c r="N2058" s="47">
        <f t="shared" si="64"/>
        <v>2934.68030464</v>
      </c>
      <c r="O2058" s="39" t="s">
        <v>20215</v>
      </c>
      <c r="P2058" s="13" t="s">
        <v>21688</v>
      </c>
      <c r="Q2058" s="40" t="s">
        <v>21689</v>
      </c>
      <c r="R2058" s="40" t="s">
        <v>21690</v>
      </c>
      <c r="S2058" s="40" t="s">
        <v>21691</v>
      </c>
      <c r="T2058" s="39" t="s">
        <v>266</v>
      </c>
      <c r="U2058" s="40" t="s">
        <v>21692</v>
      </c>
      <c r="V2058" s="55">
        <v>1719.51992576</v>
      </c>
      <c r="W2058" s="43" t="s">
        <v>46</v>
      </c>
      <c r="X2058" s="44">
        <v>0</v>
      </c>
      <c r="Y2058" s="55">
        <f t="shared" si="65"/>
        <v>1719.51992576</v>
      </c>
      <c r="Z2058" s="14" t="s">
        <v>39</v>
      </c>
      <c r="AA2058" s="45" t="s">
        <v>21693</v>
      </c>
      <c r="AB2058" s="45" t="s">
        <v>21694</v>
      </c>
      <c r="AC2058" s="45" t="s">
        <v>21695</v>
      </c>
      <c r="AD2058" s="45" t="s">
        <v>55</v>
      </c>
      <c r="AE2058" s="43" t="s">
        <v>613</v>
      </c>
      <c r="AF2058" s="45" t="s">
        <v>21696</v>
      </c>
      <c r="AG2058" s="48">
        <v>1</v>
      </c>
    </row>
    <row r="2059" spans="1:33" s="1" customFormat="1" ht="24">
      <c r="A2059" s="10" t="s">
        <v>21697</v>
      </c>
      <c r="B2059" s="10" t="s">
        <v>4973</v>
      </c>
      <c r="C2059" s="21" t="s">
        <v>4974</v>
      </c>
      <c r="D2059" s="10" t="s">
        <v>78</v>
      </c>
      <c r="E2059" s="10" t="s">
        <v>79</v>
      </c>
      <c r="F2059" s="10" t="s">
        <v>14444</v>
      </c>
      <c r="G2059" s="10" t="s">
        <v>45</v>
      </c>
      <c r="H2059" s="10" t="s">
        <v>44</v>
      </c>
      <c r="I2059" s="11">
        <v>5698.46</v>
      </c>
      <c r="J2059" s="10">
        <v>7.9470198675496689E-3</v>
      </c>
      <c r="K2059" s="47">
        <v>5698.1989999999923</v>
      </c>
      <c r="L2059" s="39" t="s">
        <v>46</v>
      </c>
      <c r="M2059" s="41">
        <v>0</v>
      </c>
      <c r="N2059" s="47">
        <f t="shared" si="64"/>
        <v>5698.1989999999923</v>
      </c>
      <c r="O2059" s="39" t="s">
        <v>20215</v>
      </c>
      <c r="P2059" s="13" t="s">
        <v>21698</v>
      </c>
      <c r="Q2059" s="40" t="s">
        <v>21699</v>
      </c>
      <c r="R2059" s="40" t="s">
        <v>21700</v>
      </c>
      <c r="S2059" s="40" t="s">
        <v>21701</v>
      </c>
      <c r="T2059" s="39" t="s">
        <v>141</v>
      </c>
      <c r="U2059" s="40" t="s">
        <v>21702</v>
      </c>
      <c r="V2059" s="55">
        <v>5698.1989999999923</v>
      </c>
      <c r="W2059" s="43" t="s">
        <v>46</v>
      </c>
      <c r="X2059" s="44">
        <v>0</v>
      </c>
      <c r="Y2059" s="55">
        <f t="shared" si="65"/>
        <v>5698.1989999999923</v>
      </c>
      <c r="Z2059" s="14" t="s">
        <v>39</v>
      </c>
      <c r="AA2059" s="45" t="s">
        <v>21703</v>
      </c>
      <c r="AB2059" s="45" t="s">
        <v>21704</v>
      </c>
      <c r="AC2059" s="45" t="s">
        <v>21705</v>
      </c>
      <c r="AD2059" s="45" t="s">
        <v>55</v>
      </c>
      <c r="AE2059" s="43" t="s">
        <v>141</v>
      </c>
      <c r="AF2059" s="45" t="s">
        <v>21706</v>
      </c>
      <c r="AG2059" s="48">
        <v>1</v>
      </c>
    </row>
    <row r="2060" spans="1:33" s="1" customFormat="1" ht="24" hidden="1">
      <c r="A2060" s="10" t="s">
        <v>21707</v>
      </c>
      <c r="B2060" s="10" t="s">
        <v>5040</v>
      </c>
      <c r="C2060" s="21" t="s">
        <v>5041</v>
      </c>
      <c r="D2060" s="10" t="s">
        <v>698</v>
      </c>
      <c r="E2060" s="10" t="s">
        <v>79</v>
      </c>
      <c r="F2060" s="10" t="s">
        <v>14444</v>
      </c>
      <c r="G2060" s="10" t="s">
        <v>45</v>
      </c>
      <c r="H2060" s="10" t="s">
        <v>44</v>
      </c>
      <c r="I2060" s="11"/>
      <c r="J2060" s="10">
        <v>7.9470198675496689E-3</v>
      </c>
      <c r="K2060" s="47">
        <v>131508.04332288</v>
      </c>
      <c r="L2060" s="39" t="s">
        <v>46</v>
      </c>
      <c r="M2060" s="41">
        <v>0</v>
      </c>
      <c r="N2060" s="47">
        <f t="shared" si="64"/>
        <v>131508.04332288</v>
      </c>
      <c r="O2060" s="39" t="s">
        <v>20215</v>
      </c>
      <c r="P2060" s="13" t="s">
        <v>21708</v>
      </c>
      <c r="Q2060" s="40" t="s">
        <v>21709</v>
      </c>
      <c r="R2060" s="40" t="s">
        <v>21710</v>
      </c>
      <c r="S2060" s="40" t="s">
        <v>7869</v>
      </c>
      <c r="T2060" s="39" t="s">
        <v>125</v>
      </c>
      <c r="U2060" s="40" t="s">
        <v>21711</v>
      </c>
      <c r="V2060" s="55">
        <v>6413.2777676800006</v>
      </c>
      <c r="W2060" s="43" t="s">
        <v>46</v>
      </c>
      <c r="X2060" s="44">
        <v>0</v>
      </c>
      <c r="Y2060" s="14">
        <f t="shared" si="65"/>
        <v>6413.2777676800006</v>
      </c>
      <c r="Z2060" s="14" t="s">
        <v>39</v>
      </c>
      <c r="AA2060" s="45" t="s">
        <v>21712</v>
      </c>
      <c r="AB2060" s="45" t="s">
        <v>21713</v>
      </c>
      <c r="AC2060" s="45" t="s">
        <v>21714</v>
      </c>
      <c r="AD2060" s="45" t="s">
        <v>55</v>
      </c>
      <c r="AE2060" s="43" t="s">
        <v>125</v>
      </c>
      <c r="AF2060" s="45" t="s">
        <v>20419</v>
      </c>
      <c r="AG2060" s="48">
        <v>0</v>
      </c>
    </row>
    <row r="2061" spans="1:33" s="1" customFormat="1">
      <c r="A2061" s="10" t="s">
        <v>21715</v>
      </c>
      <c r="B2061" s="10" t="s">
        <v>951</v>
      </c>
      <c r="C2061" s="21" t="s">
        <v>21716</v>
      </c>
      <c r="D2061" s="10" t="s">
        <v>21717</v>
      </c>
      <c r="E2061" s="10" t="s">
        <v>61</v>
      </c>
      <c r="F2061" s="10" t="s">
        <v>62</v>
      </c>
      <c r="G2061" s="10" t="s">
        <v>939</v>
      </c>
      <c r="H2061" s="10" t="s">
        <v>63</v>
      </c>
      <c r="I2061" s="11"/>
      <c r="J2061" s="10">
        <v>7.9470198675496689E-3</v>
      </c>
      <c r="K2061" s="47">
        <v>54970.245908479999</v>
      </c>
      <c r="L2061" s="39" t="s">
        <v>46</v>
      </c>
      <c r="M2061" s="41">
        <v>0</v>
      </c>
      <c r="N2061" s="47">
        <f t="shared" si="64"/>
        <v>54970.245908479999</v>
      </c>
      <c r="O2061" s="39" t="s">
        <v>20215</v>
      </c>
      <c r="P2061" s="13" t="s">
        <v>21718</v>
      </c>
      <c r="Q2061" s="40" t="s">
        <v>21719</v>
      </c>
      <c r="R2061" s="40" t="s">
        <v>21720</v>
      </c>
      <c r="S2061" s="40" t="s">
        <v>21721</v>
      </c>
      <c r="T2061" s="39" t="s">
        <v>208</v>
      </c>
      <c r="U2061" s="40" t="s">
        <v>21722</v>
      </c>
      <c r="V2061" s="55">
        <v>1880.22272256</v>
      </c>
      <c r="W2061" s="43" t="s">
        <v>46</v>
      </c>
      <c r="X2061" s="44">
        <v>0</v>
      </c>
      <c r="Y2061" s="55">
        <f t="shared" si="65"/>
        <v>1880.22272256</v>
      </c>
      <c r="Z2061" s="14" t="s">
        <v>39</v>
      </c>
      <c r="AA2061" s="45" t="s">
        <v>21723</v>
      </c>
      <c r="AB2061" s="45" t="s">
        <v>21724</v>
      </c>
      <c r="AC2061" s="45" t="s">
        <v>21725</v>
      </c>
      <c r="AD2061" s="45" t="s">
        <v>73</v>
      </c>
      <c r="AE2061" s="43" t="s">
        <v>208</v>
      </c>
      <c r="AF2061" s="45" t="s">
        <v>21726</v>
      </c>
      <c r="AG2061" s="48">
        <v>1</v>
      </c>
    </row>
    <row r="2062" spans="1:33" s="1" customFormat="1" ht="36">
      <c r="A2062" s="10" t="s">
        <v>21727</v>
      </c>
      <c r="B2062" s="10" t="s">
        <v>5361</v>
      </c>
      <c r="C2062" s="21" t="s">
        <v>5362</v>
      </c>
      <c r="D2062" s="49" t="s">
        <v>21728</v>
      </c>
      <c r="E2062" s="10" t="s">
        <v>61</v>
      </c>
      <c r="F2062" s="10" t="s">
        <v>62</v>
      </c>
      <c r="G2062" s="10" t="s">
        <v>939</v>
      </c>
      <c r="H2062" s="10" t="s">
        <v>63</v>
      </c>
      <c r="I2062" s="11"/>
      <c r="J2062" s="10">
        <v>7.9470198675496689E-3</v>
      </c>
      <c r="K2062" s="47">
        <v>8417.1180262399994</v>
      </c>
      <c r="L2062" s="39" t="s">
        <v>46</v>
      </c>
      <c r="M2062" s="41">
        <v>0</v>
      </c>
      <c r="N2062" s="47">
        <f t="shared" si="64"/>
        <v>8417.1180262399994</v>
      </c>
      <c r="O2062" s="39" t="s">
        <v>20215</v>
      </c>
      <c r="P2062" s="13" t="s">
        <v>21729</v>
      </c>
      <c r="Q2062" s="40" t="s">
        <v>21730</v>
      </c>
      <c r="R2062" s="40" t="s">
        <v>21731</v>
      </c>
      <c r="S2062" s="40" t="s">
        <v>2228</v>
      </c>
      <c r="T2062" s="39" t="s">
        <v>506</v>
      </c>
      <c r="U2062" s="40" t="s">
        <v>21732</v>
      </c>
      <c r="V2062" s="55">
        <v>730.57963776000008</v>
      </c>
      <c r="W2062" s="43" t="s">
        <v>46</v>
      </c>
      <c r="X2062" s="44">
        <v>0</v>
      </c>
      <c r="Y2062" s="55">
        <f t="shared" si="65"/>
        <v>730.57963776000008</v>
      </c>
      <c r="Z2062" s="14" t="s">
        <v>39</v>
      </c>
      <c r="AA2062" s="45" t="s">
        <v>21733</v>
      </c>
      <c r="AB2062" s="45" t="s">
        <v>21734</v>
      </c>
      <c r="AC2062" s="45" t="s">
        <v>21735</v>
      </c>
      <c r="AD2062" s="45" t="s">
        <v>73</v>
      </c>
      <c r="AE2062" s="43" t="s">
        <v>506</v>
      </c>
      <c r="AF2062" s="45" t="s">
        <v>21736</v>
      </c>
      <c r="AG2062" s="48">
        <v>1</v>
      </c>
    </row>
    <row r="2063" spans="1:33" s="1" customFormat="1" ht="24">
      <c r="A2063" s="10" t="s">
        <v>21737</v>
      </c>
      <c r="B2063" s="10" t="s">
        <v>5384</v>
      </c>
      <c r="C2063" s="21" t="s">
        <v>5385</v>
      </c>
      <c r="D2063" s="10" t="s">
        <v>598</v>
      </c>
      <c r="E2063" s="10" t="s">
        <v>79</v>
      </c>
      <c r="F2063" s="10" t="s">
        <v>14444</v>
      </c>
      <c r="G2063" s="10" t="s">
        <v>45</v>
      </c>
      <c r="H2063" s="10" t="s">
        <v>44</v>
      </c>
      <c r="I2063" s="11">
        <v>250501.78</v>
      </c>
      <c r="J2063" s="10">
        <v>7.9470198675496689E-3</v>
      </c>
      <c r="K2063" s="47">
        <v>250501.78</v>
      </c>
      <c r="L2063" s="39" t="s">
        <v>46</v>
      </c>
      <c r="M2063" s="41">
        <v>0</v>
      </c>
      <c r="N2063" s="47">
        <f t="shared" si="64"/>
        <v>250501.78</v>
      </c>
      <c r="O2063" s="39" t="s">
        <v>20215</v>
      </c>
      <c r="P2063" s="13" t="s">
        <v>21738</v>
      </c>
      <c r="Q2063" s="40" t="s">
        <v>21739</v>
      </c>
      <c r="R2063" s="40" t="s">
        <v>21740</v>
      </c>
      <c r="S2063" s="40" t="s">
        <v>6861</v>
      </c>
      <c r="T2063" s="39" t="s">
        <v>84</v>
      </c>
      <c r="U2063" s="40" t="s">
        <v>21741</v>
      </c>
      <c r="V2063" s="55">
        <v>250501.06639999966</v>
      </c>
      <c r="W2063" s="43" t="s">
        <v>46</v>
      </c>
      <c r="X2063" s="44">
        <v>0</v>
      </c>
      <c r="Y2063" s="55">
        <f t="shared" si="65"/>
        <v>250501.06639999966</v>
      </c>
      <c r="Z2063" s="14" t="s">
        <v>39</v>
      </c>
      <c r="AA2063" s="45" t="s">
        <v>21742</v>
      </c>
      <c r="AB2063" s="45" t="s">
        <v>21743</v>
      </c>
      <c r="AC2063" s="45" t="s">
        <v>21744</v>
      </c>
      <c r="AD2063" s="45" t="s">
        <v>73</v>
      </c>
      <c r="AE2063" s="43" t="s">
        <v>84</v>
      </c>
      <c r="AF2063" s="45" t="s">
        <v>21745</v>
      </c>
      <c r="AG2063" s="48">
        <v>1</v>
      </c>
    </row>
    <row r="2064" spans="1:33" s="1" customFormat="1" ht="29.25">
      <c r="A2064" s="10" t="s">
        <v>21746</v>
      </c>
      <c r="B2064" s="10" t="s">
        <v>5403</v>
      </c>
      <c r="C2064" s="21" t="s">
        <v>5394</v>
      </c>
      <c r="D2064" s="10">
        <v>0.02</v>
      </c>
      <c r="E2064" s="10" t="s">
        <v>239</v>
      </c>
      <c r="F2064" s="10" t="s">
        <v>62</v>
      </c>
      <c r="G2064" s="10" t="s">
        <v>939</v>
      </c>
      <c r="H2064" s="10" t="s">
        <v>63</v>
      </c>
      <c r="I2064" s="11"/>
      <c r="J2064" s="10">
        <v>7.9470198675496689E-3</v>
      </c>
      <c r="K2064" s="47">
        <v>1406.76755968</v>
      </c>
      <c r="L2064" s="39" t="s">
        <v>46</v>
      </c>
      <c r="M2064" s="41">
        <v>0</v>
      </c>
      <c r="N2064" s="47">
        <f t="shared" si="64"/>
        <v>1406.76755968</v>
      </c>
      <c r="O2064" s="39" t="s">
        <v>20215</v>
      </c>
      <c r="P2064" s="13" t="s">
        <v>21747</v>
      </c>
      <c r="Q2064" s="40" t="s">
        <v>21748</v>
      </c>
      <c r="R2064" s="40" t="s">
        <v>21749</v>
      </c>
      <c r="S2064" s="40" t="s">
        <v>2228</v>
      </c>
      <c r="T2064" s="39" t="s">
        <v>506</v>
      </c>
      <c r="U2064" s="40" t="s">
        <v>21750</v>
      </c>
      <c r="V2064" s="55">
        <v>1220.1050803200001</v>
      </c>
      <c r="W2064" s="43" t="s">
        <v>46</v>
      </c>
      <c r="X2064" s="44">
        <v>0</v>
      </c>
      <c r="Y2064" s="55">
        <f t="shared" si="65"/>
        <v>1220.1050803200001</v>
      </c>
      <c r="Z2064" s="14" t="s">
        <v>39</v>
      </c>
      <c r="AA2064" s="45" t="s">
        <v>21751</v>
      </c>
      <c r="AB2064" s="45" t="s">
        <v>21752</v>
      </c>
      <c r="AC2064" s="45" t="s">
        <v>21753</v>
      </c>
      <c r="AD2064" s="45" t="s">
        <v>73</v>
      </c>
      <c r="AE2064" s="43" t="s">
        <v>506</v>
      </c>
      <c r="AF2064" s="45" t="s">
        <v>21754</v>
      </c>
      <c r="AG2064" s="48">
        <v>1</v>
      </c>
    </row>
    <row r="2065" spans="1:33" s="1" customFormat="1" ht="24">
      <c r="A2065" s="10" t="s">
        <v>21755</v>
      </c>
      <c r="B2065" s="10" t="s">
        <v>5453</v>
      </c>
      <c r="C2065" s="21" t="s">
        <v>5454</v>
      </c>
      <c r="D2065" s="10" t="s">
        <v>698</v>
      </c>
      <c r="E2065" s="10" t="s">
        <v>79</v>
      </c>
      <c r="F2065" s="10" t="s">
        <v>14444</v>
      </c>
      <c r="G2065" s="10" t="s">
        <v>45</v>
      </c>
      <c r="H2065" s="10" t="s">
        <v>44</v>
      </c>
      <c r="I2065" s="11">
        <v>106984.08</v>
      </c>
      <c r="J2065" s="10">
        <v>7.9470198675496689E-3</v>
      </c>
      <c r="K2065" s="47">
        <v>106984.08</v>
      </c>
      <c r="L2065" s="39" t="s">
        <v>46</v>
      </c>
      <c r="M2065" s="41">
        <v>0</v>
      </c>
      <c r="N2065" s="47">
        <f t="shared" si="64"/>
        <v>106984.08</v>
      </c>
      <c r="O2065" s="39" t="s">
        <v>20215</v>
      </c>
      <c r="P2065" s="13" t="s">
        <v>21756</v>
      </c>
      <c r="Q2065" s="40" t="s">
        <v>21757</v>
      </c>
      <c r="R2065" s="40" t="s">
        <v>21758</v>
      </c>
      <c r="S2065" s="40" t="s">
        <v>12119</v>
      </c>
      <c r="T2065" s="39" t="s">
        <v>164</v>
      </c>
      <c r="U2065" s="40" t="s">
        <v>21759</v>
      </c>
      <c r="V2065" s="55">
        <v>106983.55419999985</v>
      </c>
      <c r="W2065" s="43" t="s">
        <v>46</v>
      </c>
      <c r="X2065" s="44">
        <v>0</v>
      </c>
      <c r="Y2065" s="55">
        <f t="shared" si="65"/>
        <v>106983.55419999985</v>
      </c>
      <c r="Z2065" s="14" t="s">
        <v>39</v>
      </c>
      <c r="AA2065" s="45" t="s">
        <v>21760</v>
      </c>
      <c r="AB2065" s="45" t="s">
        <v>21761</v>
      </c>
      <c r="AC2065" s="45" t="s">
        <v>21762</v>
      </c>
      <c r="AD2065" s="45" t="s">
        <v>73</v>
      </c>
      <c r="AE2065" s="43" t="s">
        <v>164</v>
      </c>
      <c r="AF2065" s="45" t="s">
        <v>21763</v>
      </c>
      <c r="AG2065" s="48">
        <v>1</v>
      </c>
    </row>
    <row r="2066" spans="1:33" s="1" customFormat="1">
      <c r="A2066" s="10" t="s">
        <v>21764</v>
      </c>
      <c r="B2066" s="10" t="s">
        <v>5534</v>
      </c>
      <c r="C2066" s="21" t="s">
        <v>5535</v>
      </c>
      <c r="D2066" s="10" t="s">
        <v>9328</v>
      </c>
      <c r="E2066" s="10" t="s">
        <v>133</v>
      </c>
      <c r="F2066" s="10" t="s">
        <v>6757</v>
      </c>
      <c r="G2066" s="10" t="s">
        <v>135</v>
      </c>
      <c r="H2066" s="10" t="s">
        <v>136</v>
      </c>
      <c r="I2066" s="11">
        <v>149618</v>
      </c>
      <c r="J2066" s="10">
        <v>7.9470198675496689E-3</v>
      </c>
      <c r="K2066" s="47">
        <v>149618</v>
      </c>
      <c r="L2066" s="39" t="s">
        <v>46</v>
      </c>
      <c r="M2066" s="41">
        <v>0</v>
      </c>
      <c r="N2066" s="47">
        <f t="shared" si="64"/>
        <v>149618</v>
      </c>
      <c r="O2066" s="39" t="s">
        <v>20215</v>
      </c>
      <c r="P2066" s="13" t="s">
        <v>21765</v>
      </c>
      <c r="Q2066" s="40" t="s">
        <v>21766</v>
      </c>
      <c r="R2066" s="40" t="s">
        <v>21767</v>
      </c>
      <c r="S2066" s="40" t="s">
        <v>688</v>
      </c>
      <c r="T2066" s="39" t="s">
        <v>152</v>
      </c>
      <c r="U2066" s="40" t="s">
        <v>21768</v>
      </c>
      <c r="V2066" s="55">
        <v>149618</v>
      </c>
      <c r="W2066" s="43" t="s">
        <v>46</v>
      </c>
      <c r="X2066" s="44">
        <v>0</v>
      </c>
      <c r="Y2066" s="55">
        <f t="shared" si="65"/>
        <v>149618</v>
      </c>
      <c r="Z2066" s="14" t="s">
        <v>39</v>
      </c>
      <c r="AA2066" s="45" t="s">
        <v>21769</v>
      </c>
      <c r="AB2066" s="45" t="s">
        <v>21770</v>
      </c>
      <c r="AC2066" s="45" t="s">
        <v>21771</v>
      </c>
      <c r="AD2066" s="45" t="s">
        <v>156</v>
      </c>
      <c r="AE2066" s="43" t="s">
        <v>152</v>
      </c>
      <c r="AF2066" s="45" t="s">
        <v>21772</v>
      </c>
      <c r="AG2066" s="48">
        <v>1</v>
      </c>
    </row>
    <row r="2067" spans="1:33" s="1" customFormat="1" ht="29.25">
      <c r="A2067" s="10" t="s">
        <v>21773</v>
      </c>
      <c r="B2067" s="10" t="s">
        <v>21774</v>
      </c>
      <c r="C2067" s="21" t="s">
        <v>21775</v>
      </c>
      <c r="D2067" s="10" t="s">
        <v>21776</v>
      </c>
      <c r="E2067" s="10" t="s">
        <v>133</v>
      </c>
      <c r="F2067" s="10" t="s">
        <v>6757</v>
      </c>
      <c r="G2067" s="10" t="s">
        <v>135</v>
      </c>
      <c r="H2067" s="10" t="s">
        <v>136</v>
      </c>
      <c r="I2067" s="11">
        <v>269875.99</v>
      </c>
      <c r="J2067" s="10">
        <v>7.9470198675496689E-3</v>
      </c>
      <c r="K2067" s="47">
        <v>269874.94299999962</v>
      </c>
      <c r="L2067" s="39" t="s">
        <v>46</v>
      </c>
      <c r="M2067" s="41">
        <v>0</v>
      </c>
      <c r="N2067" s="47">
        <f t="shared" si="64"/>
        <v>269874.94299999962</v>
      </c>
      <c r="O2067" s="39" t="s">
        <v>20215</v>
      </c>
      <c r="P2067" s="13" t="s">
        <v>21777</v>
      </c>
      <c r="Q2067" s="40" t="s">
        <v>21778</v>
      </c>
      <c r="R2067" s="40" t="s">
        <v>21779</v>
      </c>
      <c r="S2067" s="40" t="s">
        <v>2592</v>
      </c>
      <c r="T2067" s="39" t="s">
        <v>152</v>
      </c>
      <c r="U2067" s="40" t="s">
        <v>21780</v>
      </c>
      <c r="V2067" s="55">
        <v>269874.94299999962</v>
      </c>
      <c r="W2067" s="43" t="s">
        <v>46</v>
      </c>
      <c r="X2067" s="44">
        <v>0</v>
      </c>
      <c r="Y2067" s="55">
        <f t="shared" si="65"/>
        <v>269874.94299999962</v>
      </c>
      <c r="Z2067" s="14" t="s">
        <v>39</v>
      </c>
      <c r="AA2067" s="45" t="s">
        <v>21781</v>
      </c>
      <c r="AB2067" s="45" t="s">
        <v>21782</v>
      </c>
      <c r="AC2067" s="45" t="s">
        <v>21783</v>
      </c>
      <c r="AD2067" s="45" t="s">
        <v>813</v>
      </c>
      <c r="AE2067" s="43" t="s">
        <v>152</v>
      </c>
      <c r="AF2067" s="45" t="s">
        <v>21784</v>
      </c>
      <c r="AG2067" s="48">
        <v>1</v>
      </c>
    </row>
    <row r="2068" spans="1:33" s="1" customFormat="1" ht="29.25">
      <c r="A2068" s="10" t="s">
        <v>21785</v>
      </c>
      <c r="B2068" s="10" t="s">
        <v>21774</v>
      </c>
      <c r="C2068" s="21" t="s">
        <v>21775</v>
      </c>
      <c r="D2068" s="10" t="s">
        <v>21786</v>
      </c>
      <c r="E2068" s="10" t="s">
        <v>133</v>
      </c>
      <c r="F2068" s="10" t="s">
        <v>6757</v>
      </c>
      <c r="G2068" s="10" t="s">
        <v>135</v>
      </c>
      <c r="H2068" s="10" t="s">
        <v>136</v>
      </c>
      <c r="I2068" s="11">
        <v>539751.99</v>
      </c>
      <c r="J2068" s="10">
        <v>7.9470198675496689E-3</v>
      </c>
      <c r="K2068" s="47">
        <v>539750.94219999923</v>
      </c>
      <c r="L2068" s="39" t="s">
        <v>46</v>
      </c>
      <c r="M2068" s="41">
        <v>0</v>
      </c>
      <c r="N2068" s="47">
        <f t="shared" si="64"/>
        <v>539750.94219999923</v>
      </c>
      <c r="O2068" s="39" t="s">
        <v>20215</v>
      </c>
      <c r="P2068" s="13" t="s">
        <v>21787</v>
      </c>
      <c r="Q2068" s="40" t="s">
        <v>21788</v>
      </c>
      <c r="R2068" s="40" t="s">
        <v>21789</v>
      </c>
      <c r="S2068" s="40" t="s">
        <v>2592</v>
      </c>
      <c r="T2068" s="39" t="s">
        <v>152</v>
      </c>
      <c r="U2068" s="40" t="s">
        <v>21790</v>
      </c>
      <c r="V2068" s="55">
        <v>539750.94219999923</v>
      </c>
      <c r="W2068" s="43" t="s">
        <v>46</v>
      </c>
      <c r="X2068" s="44">
        <v>0</v>
      </c>
      <c r="Y2068" s="55">
        <f t="shared" si="65"/>
        <v>539750.94219999923</v>
      </c>
      <c r="Z2068" s="14" t="s">
        <v>39</v>
      </c>
      <c r="AA2068" s="45" t="s">
        <v>21781</v>
      </c>
      <c r="AB2068" s="45" t="s">
        <v>21791</v>
      </c>
      <c r="AC2068" s="45" t="s">
        <v>21792</v>
      </c>
      <c r="AD2068" s="45" t="s">
        <v>813</v>
      </c>
      <c r="AE2068" s="43" t="s">
        <v>152</v>
      </c>
      <c r="AF2068" s="45" t="s">
        <v>21793</v>
      </c>
      <c r="AG2068" s="48">
        <v>1</v>
      </c>
    </row>
    <row r="2069" spans="1:33" s="1" customFormat="1" ht="24">
      <c r="A2069" s="10" t="s">
        <v>21794</v>
      </c>
      <c r="B2069" s="10" t="s">
        <v>5626</v>
      </c>
      <c r="C2069" s="21" t="s">
        <v>5627</v>
      </c>
      <c r="D2069" s="10" t="s">
        <v>2831</v>
      </c>
      <c r="E2069" s="10" t="s">
        <v>79</v>
      </c>
      <c r="F2069" s="10" t="s">
        <v>14444</v>
      </c>
      <c r="G2069" s="10" t="s">
        <v>45</v>
      </c>
      <c r="H2069" s="10" t="s">
        <v>44</v>
      </c>
      <c r="I2069" s="11">
        <v>62363.67</v>
      </c>
      <c r="J2069" s="10">
        <v>7.9470198675496689E-3</v>
      </c>
      <c r="K2069" s="47">
        <v>62363.67</v>
      </c>
      <c r="L2069" s="39" t="s">
        <v>46</v>
      </c>
      <c r="M2069" s="41">
        <v>0</v>
      </c>
      <c r="N2069" s="47">
        <f t="shared" si="64"/>
        <v>62363.67</v>
      </c>
      <c r="O2069" s="39" t="s">
        <v>20215</v>
      </c>
      <c r="P2069" s="13" t="s">
        <v>21795</v>
      </c>
      <c r="Q2069" s="40" t="s">
        <v>21796</v>
      </c>
      <c r="R2069" s="40" t="s">
        <v>21797</v>
      </c>
      <c r="S2069" s="40" t="s">
        <v>3530</v>
      </c>
      <c r="T2069" s="39" t="s">
        <v>84</v>
      </c>
      <c r="U2069" s="40" t="s">
        <v>21798</v>
      </c>
      <c r="V2069" s="55">
        <v>53192.344399999929</v>
      </c>
      <c r="W2069" s="43" t="s">
        <v>46</v>
      </c>
      <c r="X2069" s="44">
        <v>0</v>
      </c>
      <c r="Y2069" s="55">
        <f t="shared" si="65"/>
        <v>53192.344399999929</v>
      </c>
      <c r="Z2069" s="14" t="s">
        <v>39</v>
      </c>
      <c r="AA2069" s="45" t="s">
        <v>21799</v>
      </c>
      <c r="AB2069" s="45" t="s">
        <v>21800</v>
      </c>
      <c r="AC2069" s="45" t="s">
        <v>21801</v>
      </c>
      <c r="AD2069" s="45" t="s">
        <v>73</v>
      </c>
      <c r="AE2069" s="43" t="s">
        <v>84</v>
      </c>
      <c r="AF2069" s="45" t="s">
        <v>21802</v>
      </c>
      <c r="AG2069" s="48">
        <v>1</v>
      </c>
    </row>
    <row r="2070" spans="1:33" s="1" customFormat="1" ht="24">
      <c r="A2070" s="10" t="s">
        <v>21803</v>
      </c>
      <c r="B2070" s="10" t="s">
        <v>5680</v>
      </c>
      <c r="C2070" s="21" t="s">
        <v>5681</v>
      </c>
      <c r="D2070" s="10" t="s">
        <v>132</v>
      </c>
      <c r="E2070" s="10" t="s">
        <v>79</v>
      </c>
      <c r="F2070" s="10" t="s">
        <v>14444</v>
      </c>
      <c r="G2070" s="10" t="s">
        <v>45</v>
      </c>
      <c r="H2070" s="10" t="s">
        <v>44</v>
      </c>
      <c r="I2070" s="11">
        <v>20124.22</v>
      </c>
      <c r="J2070" s="10">
        <v>7.9470198675496689E-3</v>
      </c>
      <c r="K2070" s="47">
        <v>20123.778599999972</v>
      </c>
      <c r="L2070" s="39" t="s">
        <v>46</v>
      </c>
      <c r="M2070" s="41">
        <v>0</v>
      </c>
      <c r="N2070" s="47">
        <f t="shared" si="64"/>
        <v>20123.778599999972</v>
      </c>
      <c r="O2070" s="39" t="s">
        <v>20215</v>
      </c>
      <c r="P2070" s="13" t="s">
        <v>21804</v>
      </c>
      <c r="Q2070" s="40" t="s">
        <v>21805</v>
      </c>
      <c r="R2070" s="40" t="s">
        <v>21806</v>
      </c>
      <c r="S2070" s="40" t="s">
        <v>1564</v>
      </c>
      <c r="T2070" s="39" t="s">
        <v>797</v>
      </c>
      <c r="U2070" s="40" t="s">
        <v>21807</v>
      </c>
      <c r="V2070" s="55">
        <v>12885.639999999983</v>
      </c>
      <c r="W2070" s="43" t="s">
        <v>46</v>
      </c>
      <c r="X2070" s="44">
        <v>0</v>
      </c>
      <c r="Y2070" s="55">
        <f t="shared" si="65"/>
        <v>12885.639999999983</v>
      </c>
      <c r="Z2070" s="14" t="s">
        <v>39</v>
      </c>
      <c r="AA2070" s="45" t="s">
        <v>21808</v>
      </c>
      <c r="AB2070" s="45" t="s">
        <v>21809</v>
      </c>
      <c r="AC2070" s="45" t="s">
        <v>21810</v>
      </c>
      <c r="AD2070" s="45" t="s">
        <v>55</v>
      </c>
      <c r="AE2070" s="43" t="s">
        <v>797</v>
      </c>
      <c r="AF2070" s="45" t="s">
        <v>20419</v>
      </c>
      <c r="AG2070" s="48">
        <v>1</v>
      </c>
    </row>
    <row r="2071" spans="1:33" s="1" customFormat="1">
      <c r="A2071" s="10" t="s">
        <v>21811</v>
      </c>
      <c r="B2071" s="10" t="s">
        <v>21812</v>
      </c>
      <c r="C2071" s="21" t="s">
        <v>21813</v>
      </c>
      <c r="D2071" s="10" t="s">
        <v>173</v>
      </c>
      <c r="E2071" s="10" t="s">
        <v>133</v>
      </c>
      <c r="F2071" s="10" t="s">
        <v>133</v>
      </c>
      <c r="G2071" s="10" t="s">
        <v>135</v>
      </c>
      <c r="H2071" s="10" t="s">
        <v>133</v>
      </c>
      <c r="I2071" s="11">
        <v>19905</v>
      </c>
      <c r="J2071" s="10">
        <v>7.9470198675496689E-3</v>
      </c>
      <c r="K2071" s="47">
        <v>19905</v>
      </c>
      <c r="L2071" s="39" t="s">
        <v>46</v>
      </c>
      <c r="M2071" s="41">
        <v>0</v>
      </c>
      <c r="N2071" s="47">
        <f t="shared" si="64"/>
        <v>19905</v>
      </c>
      <c r="O2071" s="39" t="s">
        <v>20215</v>
      </c>
      <c r="P2071" s="13" t="s">
        <v>21814</v>
      </c>
      <c r="Q2071" s="40" t="s">
        <v>21815</v>
      </c>
      <c r="R2071" s="40" t="s">
        <v>21816</v>
      </c>
      <c r="S2071" s="40" t="s">
        <v>5282</v>
      </c>
      <c r="T2071" s="39" t="s">
        <v>613</v>
      </c>
      <c r="U2071" s="40" t="s">
        <v>21817</v>
      </c>
      <c r="V2071" s="55">
        <v>19905</v>
      </c>
      <c r="W2071" s="43" t="s">
        <v>46</v>
      </c>
      <c r="X2071" s="44">
        <v>0</v>
      </c>
      <c r="Y2071" s="55">
        <f t="shared" si="65"/>
        <v>19905</v>
      </c>
      <c r="Z2071" s="14" t="s">
        <v>39</v>
      </c>
      <c r="AA2071" s="45" t="s">
        <v>21818</v>
      </c>
      <c r="AB2071" s="45" t="s">
        <v>21819</v>
      </c>
      <c r="AC2071" s="45" t="s">
        <v>21820</v>
      </c>
      <c r="AD2071" s="45" t="s">
        <v>55</v>
      </c>
      <c r="AE2071" s="43" t="s">
        <v>613</v>
      </c>
      <c r="AF2071" s="45" t="s">
        <v>21821</v>
      </c>
      <c r="AG2071" s="48">
        <v>1</v>
      </c>
    </row>
    <row r="2072" spans="1:33" s="1" customFormat="1">
      <c r="A2072" s="10" t="s">
        <v>21822</v>
      </c>
      <c r="B2072" s="10" t="s">
        <v>5712</v>
      </c>
      <c r="C2072" s="21" t="s">
        <v>5713</v>
      </c>
      <c r="D2072" s="10" t="s">
        <v>21823</v>
      </c>
      <c r="E2072" s="10" t="s">
        <v>239</v>
      </c>
      <c r="F2072" s="10" t="s">
        <v>62</v>
      </c>
      <c r="G2072" s="10" t="s">
        <v>45</v>
      </c>
      <c r="H2072" s="10" t="s">
        <v>63</v>
      </c>
      <c r="I2072" s="11"/>
      <c r="J2072" s="10">
        <v>7.9470198675496689E-3</v>
      </c>
      <c r="K2072" s="47">
        <v>31562.029291520001</v>
      </c>
      <c r="L2072" s="39" t="s">
        <v>46</v>
      </c>
      <c r="M2072" s="41">
        <v>0</v>
      </c>
      <c r="N2072" s="47">
        <f t="shared" si="64"/>
        <v>31562.029291520001</v>
      </c>
      <c r="O2072" s="39" t="s">
        <v>20215</v>
      </c>
      <c r="P2072" s="13" t="s">
        <v>21824</v>
      </c>
      <c r="Q2072" s="40" t="s">
        <v>21825</v>
      </c>
      <c r="R2072" s="40" t="s">
        <v>21826</v>
      </c>
      <c r="S2072" s="40" t="s">
        <v>21827</v>
      </c>
      <c r="T2072" s="39" t="s">
        <v>21828</v>
      </c>
      <c r="U2072" s="40" t="s">
        <v>21829</v>
      </c>
      <c r="V2072" s="55">
        <v>12201.0508032</v>
      </c>
      <c r="W2072" s="43" t="s">
        <v>46</v>
      </c>
      <c r="X2072" s="44">
        <v>0</v>
      </c>
      <c r="Y2072" s="55">
        <f t="shared" si="65"/>
        <v>12201.0508032</v>
      </c>
      <c r="Z2072" s="14" t="s">
        <v>39</v>
      </c>
      <c r="AA2072" s="45" t="s">
        <v>21830</v>
      </c>
      <c r="AB2072" s="45" t="s">
        <v>21831</v>
      </c>
      <c r="AC2072" s="45" t="s">
        <v>21832</v>
      </c>
      <c r="AD2072" s="45" t="s">
        <v>73</v>
      </c>
      <c r="AE2072" s="43" t="s">
        <v>21833</v>
      </c>
      <c r="AF2072" s="45" t="s">
        <v>21834</v>
      </c>
      <c r="AG2072" s="48">
        <v>1</v>
      </c>
    </row>
    <row r="2073" spans="1:33" s="1" customFormat="1" ht="24">
      <c r="A2073" s="10" t="s">
        <v>21835</v>
      </c>
      <c r="B2073" s="10" t="s">
        <v>21836</v>
      </c>
      <c r="C2073" s="21" t="s">
        <v>21837</v>
      </c>
      <c r="D2073" s="10" t="s">
        <v>21838</v>
      </c>
      <c r="E2073" s="10" t="s">
        <v>79</v>
      </c>
      <c r="F2073" s="10" t="s">
        <v>14444</v>
      </c>
      <c r="G2073" s="10" t="s">
        <v>45</v>
      </c>
      <c r="H2073" s="10" t="s">
        <v>44</v>
      </c>
      <c r="I2073" s="11">
        <v>415.61</v>
      </c>
      <c r="J2073" s="10">
        <v>7.9470198675496689E-3</v>
      </c>
      <c r="K2073" s="47">
        <v>415.08659999999946</v>
      </c>
      <c r="L2073" s="39" t="s">
        <v>46</v>
      </c>
      <c r="M2073" s="41">
        <v>0</v>
      </c>
      <c r="N2073" s="47">
        <f t="shared" si="64"/>
        <v>415.08659999999946</v>
      </c>
      <c r="O2073" s="39" t="s">
        <v>20215</v>
      </c>
      <c r="P2073" s="13" t="s">
        <v>21839</v>
      </c>
      <c r="Q2073" s="40" t="s">
        <v>21840</v>
      </c>
      <c r="R2073" s="40" t="s">
        <v>21841</v>
      </c>
      <c r="S2073" s="40" t="s">
        <v>1564</v>
      </c>
      <c r="T2073" s="39" t="s">
        <v>797</v>
      </c>
      <c r="U2073" s="40" t="s">
        <v>21842</v>
      </c>
      <c r="V2073" s="55">
        <v>415.08659999999946</v>
      </c>
      <c r="W2073" s="43" t="s">
        <v>46</v>
      </c>
      <c r="X2073" s="44">
        <v>0</v>
      </c>
      <c r="Y2073" s="55">
        <f t="shared" si="65"/>
        <v>415.08659999999946</v>
      </c>
      <c r="Z2073" s="14" t="s">
        <v>39</v>
      </c>
      <c r="AA2073" s="45" t="s">
        <v>21843</v>
      </c>
      <c r="AB2073" s="45" t="s">
        <v>21844</v>
      </c>
      <c r="AC2073" s="45" t="s">
        <v>21845</v>
      </c>
      <c r="AD2073" s="45" t="s">
        <v>55</v>
      </c>
      <c r="AE2073" s="43" t="s">
        <v>797</v>
      </c>
      <c r="AF2073" s="45" t="s">
        <v>21846</v>
      </c>
      <c r="AG2073" s="48">
        <v>1</v>
      </c>
    </row>
    <row r="2074" spans="1:33" s="1" customFormat="1" ht="28.5">
      <c r="A2074" s="10" t="s">
        <v>21847</v>
      </c>
      <c r="B2074" s="10" t="s">
        <v>5904</v>
      </c>
      <c r="C2074" s="21" t="s">
        <v>5905</v>
      </c>
      <c r="D2074" s="10" t="s">
        <v>21848</v>
      </c>
      <c r="E2074" s="10" t="s">
        <v>239</v>
      </c>
      <c r="F2074" s="10" t="s">
        <v>62</v>
      </c>
      <c r="G2074" s="10" t="s">
        <v>939</v>
      </c>
      <c r="H2074" s="10" t="s">
        <v>3880</v>
      </c>
      <c r="I2074" s="11"/>
      <c r="J2074" s="10">
        <v>7.9470198675496689E-3</v>
      </c>
      <c r="K2074" s="47">
        <v>22356.2313856</v>
      </c>
      <c r="L2074" s="39" t="s">
        <v>46</v>
      </c>
      <c r="M2074" s="41">
        <v>0</v>
      </c>
      <c r="N2074" s="47">
        <f t="shared" si="64"/>
        <v>22356.2313856</v>
      </c>
      <c r="O2074" s="39" t="s">
        <v>20215</v>
      </c>
      <c r="P2074" s="13" t="s">
        <v>21849</v>
      </c>
      <c r="Q2074" s="40" t="s">
        <v>21850</v>
      </c>
      <c r="R2074" s="40" t="s">
        <v>21851</v>
      </c>
      <c r="S2074" s="40" t="s">
        <v>21852</v>
      </c>
      <c r="T2074" s="39" t="s">
        <v>506</v>
      </c>
      <c r="U2074" s="40" t="s">
        <v>21853</v>
      </c>
      <c r="V2074" s="55">
        <v>2563.8276966399999</v>
      </c>
      <c r="W2074" s="43" t="s">
        <v>46</v>
      </c>
      <c r="X2074" s="44">
        <v>0</v>
      </c>
      <c r="Y2074" s="55">
        <f t="shared" si="65"/>
        <v>2563.8276966399999</v>
      </c>
      <c r="Z2074" s="14" t="s">
        <v>39</v>
      </c>
      <c r="AA2074" s="45" t="s">
        <v>21854</v>
      </c>
      <c r="AB2074" s="45" t="s">
        <v>21855</v>
      </c>
      <c r="AC2074" s="45" t="s">
        <v>21856</v>
      </c>
      <c r="AD2074" s="45" t="s">
        <v>2792</v>
      </c>
      <c r="AE2074" s="43" t="s">
        <v>506</v>
      </c>
      <c r="AF2074" s="45" t="s">
        <v>21857</v>
      </c>
      <c r="AG2074" s="48">
        <v>1</v>
      </c>
    </row>
    <row r="2075" spans="1:33" s="1" customFormat="1" ht="28.5">
      <c r="A2075" s="10" t="s">
        <v>21858</v>
      </c>
      <c r="B2075" s="10" t="s">
        <v>21859</v>
      </c>
      <c r="C2075" s="21" t="s">
        <v>21860</v>
      </c>
      <c r="D2075" s="10" t="s">
        <v>21861</v>
      </c>
      <c r="E2075" s="10" t="s">
        <v>568</v>
      </c>
      <c r="F2075" s="10" t="s">
        <v>201</v>
      </c>
      <c r="G2075" s="10" t="s">
        <v>569</v>
      </c>
      <c r="H2075" s="10" t="s">
        <v>2537</v>
      </c>
      <c r="I2075" s="11"/>
      <c r="J2075" s="10">
        <v>7.9470198675496689E-3</v>
      </c>
      <c r="K2075" s="47">
        <v>13150.433479679999</v>
      </c>
      <c r="L2075" s="39" t="s">
        <v>46</v>
      </c>
      <c r="M2075" s="41">
        <v>0</v>
      </c>
      <c r="N2075" s="47">
        <f t="shared" si="64"/>
        <v>13150.433479679999</v>
      </c>
      <c r="O2075" s="39" t="s">
        <v>20215</v>
      </c>
      <c r="P2075" s="13" t="s">
        <v>21862</v>
      </c>
      <c r="Q2075" s="40" t="s">
        <v>21863</v>
      </c>
      <c r="R2075" s="40" t="s">
        <v>21864</v>
      </c>
      <c r="S2075" s="40" t="s">
        <v>21865</v>
      </c>
      <c r="T2075" s="39" t="s">
        <v>395</v>
      </c>
      <c r="U2075" s="40" t="s">
        <v>21866</v>
      </c>
      <c r="V2075" s="55">
        <v>2361.0949375999999</v>
      </c>
      <c r="W2075" s="43" t="s">
        <v>46</v>
      </c>
      <c r="X2075" s="44">
        <v>0</v>
      </c>
      <c r="Y2075" s="55">
        <f t="shared" si="65"/>
        <v>2361.0949375999999</v>
      </c>
      <c r="Z2075" s="14" t="s">
        <v>39</v>
      </c>
      <c r="AA2075" s="45" t="s">
        <v>21867</v>
      </c>
      <c r="AB2075" s="45" t="s">
        <v>21868</v>
      </c>
      <c r="AC2075" s="45" t="s">
        <v>21869</v>
      </c>
      <c r="AD2075" s="45" t="s">
        <v>2546</v>
      </c>
      <c r="AE2075" s="43" t="s">
        <v>395</v>
      </c>
      <c r="AF2075" s="45" t="s">
        <v>21870</v>
      </c>
      <c r="AG2075" s="48">
        <v>1</v>
      </c>
    </row>
    <row r="2076" spans="1:33" s="1" customFormat="1" hidden="1">
      <c r="A2076" s="10" t="s">
        <v>21871</v>
      </c>
      <c r="B2076" s="10" t="s">
        <v>21872</v>
      </c>
      <c r="C2076" s="21" t="s">
        <v>21873</v>
      </c>
      <c r="D2076" s="10" t="s">
        <v>21874</v>
      </c>
      <c r="E2076" s="10" t="s">
        <v>239</v>
      </c>
      <c r="F2076" s="10" t="s">
        <v>62</v>
      </c>
      <c r="G2076" s="10" t="s">
        <v>939</v>
      </c>
      <c r="H2076" s="10" t="s">
        <v>63</v>
      </c>
      <c r="I2076" s="11"/>
      <c r="J2076" s="10">
        <v>7.9470198675496689E-3</v>
      </c>
      <c r="K2076" s="47">
        <v>49973.625103359998</v>
      </c>
      <c r="L2076" s="39" t="s">
        <v>46</v>
      </c>
      <c r="M2076" s="41">
        <v>0</v>
      </c>
      <c r="N2076" s="47">
        <f t="shared" si="64"/>
        <v>49973.625103359998</v>
      </c>
      <c r="O2076" s="39" t="s">
        <v>20215</v>
      </c>
      <c r="P2076" s="13" t="s">
        <v>21875</v>
      </c>
      <c r="Q2076" s="40" t="s">
        <v>21876</v>
      </c>
      <c r="R2076" s="40" t="s">
        <v>21877</v>
      </c>
      <c r="S2076" s="40" t="s">
        <v>2228</v>
      </c>
      <c r="T2076" s="39" t="s">
        <v>506</v>
      </c>
      <c r="U2076" s="40" t="s">
        <v>21878</v>
      </c>
      <c r="V2076" s="55">
        <v>5458.9503897600007</v>
      </c>
      <c r="W2076" s="43" t="s">
        <v>46</v>
      </c>
      <c r="X2076" s="44">
        <v>0</v>
      </c>
      <c r="Y2076" s="14">
        <f t="shared" si="65"/>
        <v>5458.9503897600007</v>
      </c>
      <c r="Z2076" s="14" t="s">
        <v>39</v>
      </c>
      <c r="AA2076" s="45" t="s">
        <v>21879</v>
      </c>
      <c r="AB2076" s="45" t="s">
        <v>21880</v>
      </c>
      <c r="AC2076" s="45" t="s">
        <v>21881</v>
      </c>
      <c r="AD2076" s="45" t="s">
        <v>73</v>
      </c>
      <c r="AE2076" s="43" t="s">
        <v>506</v>
      </c>
      <c r="AF2076" s="45" t="s">
        <v>21882</v>
      </c>
      <c r="AG2076" s="48">
        <v>0</v>
      </c>
    </row>
    <row r="2077" spans="1:33" s="1" customFormat="1" hidden="1">
      <c r="A2077" s="10" t="s">
        <v>21883</v>
      </c>
      <c r="B2077" s="10" t="s">
        <v>5947</v>
      </c>
      <c r="C2077" s="21" t="s">
        <v>21884</v>
      </c>
      <c r="D2077" s="10" t="s">
        <v>21885</v>
      </c>
      <c r="E2077" s="10" t="s">
        <v>239</v>
      </c>
      <c r="F2077" s="10" t="s">
        <v>62</v>
      </c>
      <c r="G2077" s="10" t="s">
        <v>939</v>
      </c>
      <c r="H2077" s="10" t="s">
        <v>63</v>
      </c>
      <c r="I2077" s="11"/>
      <c r="J2077" s="10">
        <v>7.9470198675496689E-3</v>
      </c>
      <c r="K2077" s="47">
        <v>74494.399544319996</v>
      </c>
      <c r="L2077" s="39" t="s">
        <v>46</v>
      </c>
      <c r="M2077" s="41">
        <v>0</v>
      </c>
      <c r="N2077" s="47">
        <f t="shared" si="64"/>
        <v>74494.399544319996</v>
      </c>
      <c r="O2077" s="39" t="s">
        <v>20215</v>
      </c>
      <c r="P2077" s="13" t="s">
        <v>21886</v>
      </c>
      <c r="Q2077" s="40" t="s">
        <v>21887</v>
      </c>
      <c r="R2077" s="40" t="s">
        <v>21888</v>
      </c>
      <c r="S2077" s="40" t="s">
        <v>2228</v>
      </c>
      <c r="T2077" s="39" t="s">
        <v>506</v>
      </c>
      <c r="U2077" s="40" t="s">
        <v>21889</v>
      </c>
      <c r="V2077" s="55">
        <v>8543.2079129600006</v>
      </c>
      <c r="W2077" s="43" t="s">
        <v>46</v>
      </c>
      <c r="X2077" s="44">
        <v>0</v>
      </c>
      <c r="Y2077" s="14">
        <f t="shared" si="65"/>
        <v>8543.2079129600006</v>
      </c>
      <c r="Z2077" s="14" t="s">
        <v>39</v>
      </c>
      <c r="AA2077" s="45" t="s">
        <v>21886</v>
      </c>
      <c r="AB2077" s="45" t="s">
        <v>21890</v>
      </c>
      <c r="AC2077" s="45" t="s">
        <v>21891</v>
      </c>
      <c r="AD2077" s="45" t="s">
        <v>73</v>
      </c>
      <c r="AE2077" s="43" t="s">
        <v>506</v>
      </c>
      <c r="AF2077" s="45" t="s">
        <v>21892</v>
      </c>
      <c r="AG2077" s="48">
        <v>0</v>
      </c>
    </row>
    <row r="2078" spans="1:33" s="1" customFormat="1">
      <c r="A2078" s="10" t="s">
        <v>21893</v>
      </c>
      <c r="B2078" s="10" t="s">
        <v>5958</v>
      </c>
      <c r="C2078" s="21" t="s">
        <v>21894</v>
      </c>
      <c r="D2078" s="10" t="s">
        <v>2636</v>
      </c>
      <c r="E2078" s="10" t="s">
        <v>133</v>
      </c>
      <c r="F2078" s="10" t="s">
        <v>147</v>
      </c>
      <c r="G2078" s="10" t="s">
        <v>135</v>
      </c>
      <c r="H2078" s="10" t="s">
        <v>133</v>
      </c>
      <c r="I2078" s="11"/>
      <c r="J2078" s="10">
        <v>7.9470198675496689E-3</v>
      </c>
      <c r="K2078" s="47">
        <v>1000.06586624</v>
      </c>
      <c r="L2078" s="39" t="s">
        <v>46</v>
      </c>
      <c r="M2078" s="41">
        <v>0</v>
      </c>
      <c r="N2078" s="47">
        <f t="shared" si="64"/>
        <v>1000.06586624</v>
      </c>
      <c r="O2078" s="39" t="s">
        <v>20215</v>
      </c>
      <c r="P2078" s="13" t="s">
        <v>21895</v>
      </c>
      <c r="Q2078" s="40" t="s">
        <v>21896</v>
      </c>
      <c r="R2078" s="40" t="s">
        <v>21897</v>
      </c>
      <c r="S2078" s="40" t="s">
        <v>782</v>
      </c>
      <c r="T2078" s="39" t="s">
        <v>266</v>
      </c>
      <c r="U2078" s="40" t="s">
        <v>21898</v>
      </c>
      <c r="V2078" s="55">
        <v>521.66600191999999</v>
      </c>
      <c r="W2078" s="43" t="s">
        <v>46</v>
      </c>
      <c r="X2078" s="44">
        <v>0</v>
      </c>
      <c r="Y2078" s="55">
        <f t="shared" si="65"/>
        <v>521.66600191999999</v>
      </c>
      <c r="Z2078" s="14" t="s">
        <v>39</v>
      </c>
      <c r="AA2078" s="45" t="s">
        <v>21899</v>
      </c>
      <c r="AB2078" s="45" t="s">
        <v>21900</v>
      </c>
      <c r="AC2078" s="45" t="s">
        <v>21901</v>
      </c>
      <c r="AD2078" s="45" t="s">
        <v>55</v>
      </c>
      <c r="AE2078" s="43" t="s">
        <v>266</v>
      </c>
      <c r="AF2078" s="45" t="s">
        <v>21902</v>
      </c>
      <c r="AG2078" s="48">
        <v>1</v>
      </c>
    </row>
    <row r="2079" spans="1:33" s="1" customFormat="1" ht="24">
      <c r="A2079" s="10" t="s">
        <v>21903</v>
      </c>
      <c r="B2079" s="10" t="s">
        <v>21904</v>
      </c>
      <c r="C2079" s="21" t="s">
        <v>21905</v>
      </c>
      <c r="D2079" s="10" t="s">
        <v>598</v>
      </c>
      <c r="E2079" s="10" t="s">
        <v>79</v>
      </c>
      <c r="F2079" s="10" t="s">
        <v>14444</v>
      </c>
      <c r="G2079" s="10" t="s">
        <v>45</v>
      </c>
      <c r="H2079" s="10" t="s">
        <v>44</v>
      </c>
      <c r="I2079" s="11"/>
      <c r="J2079" s="10">
        <v>7.9470198675496689E-3</v>
      </c>
      <c r="K2079" s="47">
        <v>52602.970094080003</v>
      </c>
      <c r="L2079" s="39" t="s">
        <v>46</v>
      </c>
      <c r="M2079" s="41">
        <v>0</v>
      </c>
      <c r="N2079" s="47">
        <f t="shared" si="64"/>
        <v>52602.970094080003</v>
      </c>
      <c r="O2079" s="39" t="s">
        <v>20215</v>
      </c>
      <c r="P2079" s="13" t="s">
        <v>21906</v>
      </c>
      <c r="Q2079" s="40" t="s">
        <v>21907</v>
      </c>
      <c r="R2079" s="40" t="s">
        <v>21908</v>
      </c>
      <c r="S2079" s="40" t="s">
        <v>382</v>
      </c>
      <c r="T2079" s="39" t="s">
        <v>125</v>
      </c>
      <c r="U2079" s="40" t="s">
        <v>21909</v>
      </c>
      <c r="V2079" s="55">
        <v>1448.79752192</v>
      </c>
      <c r="W2079" s="43" t="s">
        <v>46</v>
      </c>
      <c r="X2079" s="44">
        <v>0</v>
      </c>
      <c r="Y2079" s="55">
        <f t="shared" si="65"/>
        <v>1448.79752192</v>
      </c>
      <c r="Z2079" s="14" t="s">
        <v>39</v>
      </c>
      <c r="AA2079" s="45" t="s">
        <v>21910</v>
      </c>
      <c r="AB2079" s="45" t="s">
        <v>21911</v>
      </c>
      <c r="AC2079" s="45" t="s">
        <v>21912</v>
      </c>
      <c r="AD2079" s="45" t="s">
        <v>55</v>
      </c>
      <c r="AE2079" s="43" t="s">
        <v>613</v>
      </c>
      <c r="AF2079" s="45" t="s">
        <v>21913</v>
      </c>
      <c r="AG2079" s="48">
        <v>1</v>
      </c>
    </row>
    <row r="2080" spans="1:33" s="1" customFormat="1" ht="24">
      <c r="A2080" s="10" t="s">
        <v>21914</v>
      </c>
      <c r="B2080" s="10" t="s">
        <v>21904</v>
      </c>
      <c r="C2080" s="21" t="s">
        <v>21905</v>
      </c>
      <c r="D2080" s="10" t="s">
        <v>1111</v>
      </c>
      <c r="E2080" s="10" t="s">
        <v>79</v>
      </c>
      <c r="F2080" s="10" t="s">
        <v>14444</v>
      </c>
      <c r="G2080" s="10" t="s">
        <v>45</v>
      </c>
      <c r="H2080" s="10" t="s">
        <v>44</v>
      </c>
      <c r="I2080" s="11"/>
      <c r="J2080" s="10">
        <v>7.9470198675496689E-3</v>
      </c>
      <c r="K2080" s="47">
        <v>1578.5959347200001</v>
      </c>
      <c r="L2080" s="39" t="s">
        <v>46</v>
      </c>
      <c r="M2080" s="41">
        <v>0</v>
      </c>
      <c r="N2080" s="47">
        <f t="shared" si="64"/>
        <v>1578.5959347200001</v>
      </c>
      <c r="O2080" s="39" t="s">
        <v>20215</v>
      </c>
      <c r="P2080" s="13" t="s">
        <v>21915</v>
      </c>
      <c r="Q2080" s="40" t="s">
        <v>21916</v>
      </c>
      <c r="R2080" s="40" t="s">
        <v>21917</v>
      </c>
      <c r="S2080" s="40" t="s">
        <v>382</v>
      </c>
      <c r="T2080" s="39" t="s">
        <v>125</v>
      </c>
      <c r="U2080" s="40" t="s">
        <v>21918</v>
      </c>
      <c r="V2080" s="55">
        <v>904.88036352000006</v>
      </c>
      <c r="W2080" s="43" t="s">
        <v>46</v>
      </c>
      <c r="X2080" s="44">
        <v>0</v>
      </c>
      <c r="Y2080" s="55">
        <f t="shared" si="65"/>
        <v>904.88036352000006</v>
      </c>
      <c r="Z2080" s="14" t="s">
        <v>39</v>
      </c>
      <c r="AA2080" s="45" t="s">
        <v>21919</v>
      </c>
      <c r="AB2080" s="45" t="s">
        <v>21920</v>
      </c>
      <c r="AC2080" s="45" t="s">
        <v>21921</v>
      </c>
      <c r="AD2080" s="45" t="s">
        <v>73</v>
      </c>
      <c r="AE2080" s="43" t="s">
        <v>506</v>
      </c>
      <c r="AF2080" s="45" t="s">
        <v>20419</v>
      </c>
      <c r="AG2080" s="48">
        <v>1</v>
      </c>
    </row>
    <row r="2081" spans="1:33" s="1" customFormat="1" ht="24">
      <c r="A2081" s="10" t="s">
        <v>21922</v>
      </c>
      <c r="B2081" s="10" t="s">
        <v>21904</v>
      </c>
      <c r="C2081" s="21" t="s">
        <v>21905</v>
      </c>
      <c r="D2081" s="10" t="s">
        <v>2516</v>
      </c>
      <c r="E2081" s="10" t="s">
        <v>79</v>
      </c>
      <c r="F2081" s="10" t="s">
        <v>14444</v>
      </c>
      <c r="G2081" s="10" t="s">
        <v>45</v>
      </c>
      <c r="H2081" s="10" t="s">
        <v>44</v>
      </c>
      <c r="I2081" s="11"/>
      <c r="J2081" s="10">
        <v>7.9470198675496689E-3</v>
      </c>
      <c r="K2081" s="47">
        <v>3155.9556940799998</v>
      </c>
      <c r="L2081" s="39" t="s">
        <v>46</v>
      </c>
      <c r="M2081" s="41">
        <v>0</v>
      </c>
      <c r="N2081" s="47">
        <f t="shared" si="64"/>
        <v>3155.9556940799998</v>
      </c>
      <c r="O2081" s="39" t="s">
        <v>20215</v>
      </c>
      <c r="P2081" s="13" t="s">
        <v>21923</v>
      </c>
      <c r="Q2081" s="40" t="s">
        <v>21924</v>
      </c>
      <c r="R2081" s="40" t="s">
        <v>21925</v>
      </c>
      <c r="S2081" s="40" t="s">
        <v>1090</v>
      </c>
      <c r="T2081" s="39" t="s">
        <v>613</v>
      </c>
      <c r="U2081" s="40" t="s">
        <v>21926</v>
      </c>
      <c r="V2081" s="55">
        <v>3770.334848</v>
      </c>
      <c r="W2081" s="43" t="s">
        <v>46</v>
      </c>
      <c r="X2081" s="44">
        <v>0</v>
      </c>
      <c r="Y2081" s="55">
        <f t="shared" si="65"/>
        <v>3770.334848</v>
      </c>
      <c r="Z2081" s="14" t="s">
        <v>39</v>
      </c>
      <c r="AA2081" s="45" t="s">
        <v>21919</v>
      </c>
      <c r="AB2081" s="45" t="s">
        <v>21927</v>
      </c>
      <c r="AC2081" s="45" t="s">
        <v>21928</v>
      </c>
      <c r="AD2081" s="45" t="s">
        <v>55</v>
      </c>
      <c r="AE2081" s="43" t="s">
        <v>84</v>
      </c>
      <c r="AF2081" s="45" t="s">
        <v>21929</v>
      </c>
      <c r="AG2081" s="48">
        <v>1</v>
      </c>
    </row>
    <row r="2082" spans="1:33" s="1" customFormat="1">
      <c r="A2082" s="10" t="s">
        <v>21930</v>
      </c>
      <c r="B2082" s="10" t="s">
        <v>21931</v>
      </c>
      <c r="C2082" s="21" t="s">
        <v>21932</v>
      </c>
      <c r="D2082" s="10" t="s">
        <v>847</v>
      </c>
      <c r="E2082" s="10" t="s">
        <v>525</v>
      </c>
      <c r="F2082" s="10" t="s">
        <v>62</v>
      </c>
      <c r="G2082" s="10" t="s">
        <v>45</v>
      </c>
      <c r="H2082" s="10" t="s">
        <v>11931</v>
      </c>
      <c r="I2082" s="11"/>
      <c r="J2082" s="10">
        <v>7.9470198675496689E-3</v>
      </c>
      <c r="K2082" s="47">
        <v>131508.04332288</v>
      </c>
      <c r="L2082" s="39" t="s">
        <v>46</v>
      </c>
      <c r="M2082" s="41">
        <v>0</v>
      </c>
      <c r="N2082" s="47">
        <f t="shared" si="64"/>
        <v>131508.04332288</v>
      </c>
      <c r="O2082" s="39" t="s">
        <v>20215</v>
      </c>
      <c r="P2082" s="13" t="s">
        <v>21933</v>
      </c>
      <c r="Q2082" s="40" t="s">
        <v>21934</v>
      </c>
      <c r="R2082" s="40" t="s">
        <v>21935</v>
      </c>
      <c r="S2082" s="40" t="s">
        <v>4733</v>
      </c>
      <c r="T2082" s="39" t="s">
        <v>395</v>
      </c>
      <c r="U2082" s="40" t="s">
        <v>21936</v>
      </c>
      <c r="V2082" s="55">
        <v>4465.0654003199998</v>
      </c>
      <c r="W2082" s="43" t="s">
        <v>46</v>
      </c>
      <c r="X2082" s="44">
        <v>0</v>
      </c>
      <c r="Y2082" s="55">
        <f t="shared" si="65"/>
        <v>4465.0654003199998</v>
      </c>
      <c r="Z2082" s="14" t="s">
        <v>39</v>
      </c>
      <c r="AA2082" s="45" t="s">
        <v>21937</v>
      </c>
      <c r="AB2082" s="45" t="s">
        <v>21938</v>
      </c>
      <c r="AC2082" s="45" t="s">
        <v>21939</v>
      </c>
      <c r="AD2082" s="45" t="s">
        <v>55</v>
      </c>
      <c r="AE2082" s="43" t="s">
        <v>395</v>
      </c>
      <c r="AF2082" s="45" t="s">
        <v>20419</v>
      </c>
      <c r="AG2082" s="48">
        <v>1</v>
      </c>
    </row>
    <row r="2083" spans="1:33" s="1" customFormat="1">
      <c r="A2083" s="10" t="s">
        <v>21940</v>
      </c>
      <c r="B2083" s="10" t="s">
        <v>21931</v>
      </c>
      <c r="C2083" s="21" t="s">
        <v>21932</v>
      </c>
      <c r="D2083" s="10" t="s">
        <v>21941</v>
      </c>
      <c r="E2083" s="10" t="s">
        <v>133</v>
      </c>
      <c r="F2083" s="10" t="s">
        <v>6757</v>
      </c>
      <c r="G2083" s="10" t="s">
        <v>135</v>
      </c>
      <c r="H2083" s="10" t="s">
        <v>136</v>
      </c>
      <c r="I2083" s="11"/>
      <c r="J2083" s="10">
        <v>7.9470198675496689E-3</v>
      </c>
      <c r="K2083" s="47">
        <v>13150.433479679999</v>
      </c>
      <c r="L2083" s="39" t="s">
        <v>46</v>
      </c>
      <c r="M2083" s="41">
        <v>0</v>
      </c>
      <c r="N2083" s="47">
        <f t="shared" si="64"/>
        <v>13150.433479679999</v>
      </c>
      <c r="O2083" s="39" t="s">
        <v>20215</v>
      </c>
      <c r="P2083" s="13" t="s">
        <v>21942</v>
      </c>
      <c r="Q2083" s="40" t="s">
        <v>21943</v>
      </c>
      <c r="R2083" s="40" t="s">
        <v>21944</v>
      </c>
      <c r="S2083" s="40" t="s">
        <v>9739</v>
      </c>
      <c r="T2083" s="39" t="s">
        <v>948</v>
      </c>
      <c r="U2083" s="40" t="s">
        <v>21945</v>
      </c>
      <c r="V2083" s="55">
        <v>4927.3949849600003</v>
      </c>
      <c r="W2083" s="43" t="s">
        <v>46</v>
      </c>
      <c r="X2083" s="44">
        <v>0</v>
      </c>
      <c r="Y2083" s="55">
        <f t="shared" si="65"/>
        <v>4927.3949849600003</v>
      </c>
      <c r="Z2083" s="14" t="s">
        <v>39</v>
      </c>
      <c r="AA2083" s="45" t="s">
        <v>21946</v>
      </c>
      <c r="AB2083" s="45" t="s">
        <v>21947</v>
      </c>
      <c r="AC2083" s="45" t="s">
        <v>21948</v>
      </c>
      <c r="AD2083" s="45" t="s">
        <v>9262</v>
      </c>
      <c r="AE2083" s="43" t="s">
        <v>613</v>
      </c>
      <c r="AF2083" s="45" t="s">
        <v>20419</v>
      </c>
      <c r="AG2083" s="48">
        <v>1</v>
      </c>
    </row>
    <row r="2084" spans="1:33" s="1" customFormat="1" ht="28.5">
      <c r="A2084" s="10" t="s">
        <v>21949</v>
      </c>
      <c r="B2084" s="10" t="s">
        <v>951</v>
      </c>
      <c r="C2084" s="21" t="s">
        <v>21950</v>
      </c>
      <c r="D2084" s="10" t="s">
        <v>5949</v>
      </c>
      <c r="E2084" s="10" t="s">
        <v>239</v>
      </c>
      <c r="F2084" s="10" t="s">
        <v>62</v>
      </c>
      <c r="G2084" s="10" t="s">
        <v>939</v>
      </c>
      <c r="H2084" s="10" t="s">
        <v>63</v>
      </c>
      <c r="I2084" s="11"/>
      <c r="J2084" s="10">
        <v>7.9470198675496689E-3</v>
      </c>
      <c r="K2084" s="47">
        <v>13539.82871808</v>
      </c>
      <c r="L2084" s="39" t="s">
        <v>46</v>
      </c>
      <c r="M2084" s="41">
        <v>0</v>
      </c>
      <c r="N2084" s="47">
        <f t="shared" si="64"/>
        <v>13539.82871808</v>
      </c>
      <c r="O2084" s="39" t="s">
        <v>20215</v>
      </c>
      <c r="P2084" s="13" t="s">
        <v>21951</v>
      </c>
      <c r="Q2084" s="40" t="s">
        <v>21952</v>
      </c>
      <c r="R2084" s="40" t="s">
        <v>21953</v>
      </c>
      <c r="S2084" s="40" t="s">
        <v>21954</v>
      </c>
      <c r="T2084" s="39" t="s">
        <v>208</v>
      </c>
      <c r="U2084" s="40" t="s">
        <v>21955</v>
      </c>
      <c r="V2084" s="55">
        <v>2886.4694655999997</v>
      </c>
      <c r="W2084" s="43" t="s">
        <v>46</v>
      </c>
      <c r="X2084" s="44">
        <v>0</v>
      </c>
      <c r="Y2084" s="55">
        <f t="shared" si="65"/>
        <v>2886.4694655999997</v>
      </c>
      <c r="Z2084" s="14" t="s">
        <v>39</v>
      </c>
      <c r="AA2084" s="45" t="s">
        <v>21956</v>
      </c>
      <c r="AB2084" s="45" t="s">
        <v>21957</v>
      </c>
      <c r="AC2084" s="45" t="s">
        <v>21958</v>
      </c>
      <c r="AD2084" s="45" t="s">
        <v>73</v>
      </c>
      <c r="AE2084" s="43" t="s">
        <v>21959</v>
      </c>
      <c r="AF2084" s="45" t="s">
        <v>21960</v>
      </c>
      <c r="AG2084" s="48">
        <v>1</v>
      </c>
    </row>
    <row r="2085" spans="1:33" s="1" customFormat="1" ht="43.5">
      <c r="A2085" s="10" t="s">
        <v>21961</v>
      </c>
      <c r="B2085" s="10" t="s">
        <v>6171</v>
      </c>
      <c r="C2085" s="21" t="s">
        <v>21962</v>
      </c>
      <c r="D2085" s="10" t="s">
        <v>21616</v>
      </c>
      <c r="E2085" s="10" t="s">
        <v>79</v>
      </c>
      <c r="F2085" s="10" t="s">
        <v>14444</v>
      </c>
      <c r="G2085" s="10" t="s">
        <v>45</v>
      </c>
      <c r="H2085" s="10" t="s">
        <v>44</v>
      </c>
      <c r="I2085" s="11"/>
      <c r="J2085" s="10">
        <v>7.9470198675496689E-3</v>
      </c>
      <c r="K2085" s="47">
        <v>375.79730943999999</v>
      </c>
      <c r="L2085" s="39" t="s">
        <v>46</v>
      </c>
      <c r="M2085" s="41">
        <v>0</v>
      </c>
      <c r="N2085" s="47">
        <f t="shared" si="64"/>
        <v>375.79730943999999</v>
      </c>
      <c r="O2085" s="39" t="s">
        <v>20215</v>
      </c>
      <c r="P2085" s="13" t="s">
        <v>21963</v>
      </c>
      <c r="Q2085" s="40" t="s">
        <v>21964</v>
      </c>
      <c r="R2085" s="40" t="s">
        <v>21965</v>
      </c>
      <c r="S2085" s="40" t="s">
        <v>11894</v>
      </c>
      <c r="T2085" s="39" t="s">
        <v>613</v>
      </c>
      <c r="U2085" s="40" t="s">
        <v>21966</v>
      </c>
      <c r="V2085" s="55">
        <v>215.09451264</v>
      </c>
      <c r="W2085" s="43" t="s">
        <v>46</v>
      </c>
      <c r="X2085" s="44">
        <v>0</v>
      </c>
      <c r="Y2085" s="55">
        <f t="shared" si="65"/>
        <v>215.09451264</v>
      </c>
      <c r="Z2085" s="14" t="s">
        <v>39</v>
      </c>
      <c r="AA2085" s="45" t="s">
        <v>21967</v>
      </c>
      <c r="AB2085" s="45" t="s">
        <v>21968</v>
      </c>
      <c r="AC2085" s="45" t="s">
        <v>21969</v>
      </c>
      <c r="AD2085" s="45" t="s">
        <v>55</v>
      </c>
      <c r="AE2085" s="43" t="s">
        <v>613</v>
      </c>
      <c r="AF2085" s="45" t="s">
        <v>21970</v>
      </c>
      <c r="AG2085" s="48">
        <v>1</v>
      </c>
    </row>
    <row r="2086" spans="1:33" s="1" customFormat="1" ht="28.5">
      <c r="A2086" s="10" t="s">
        <v>21971</v>
      </c>
      <c r="B2086" s="10" t="s">
        <v>21972</v>
      </c>
      <c r="C2086" s="21" t="s">
        <v>21973</v>
      </c>
      <c r="D2086" s="10" t="s">
        <v>21974</v>
      </c>
      <c r="E2086" s="10" t="s">
        <v>2615</v>
      </c>
      <c r="F2086" s="10" t="s">
        <v>201</v>
      </c>
      <c r="G2086" s="10" t="s">
        <v>202</v>
      </c>
      <c r="H2086" s="10" t="s">
        <v>2537</v>
      </c>
      <c r="I2086" s="11"/>
      <c r="J2086" s="10">
        <v>7.9470198675496689E-3</v>
      </c>
      <c r="K2086" s="47">
        <v>81601.171688960007</v>
      </c>
      <c r="L2086" s="39" t="s">
        <v>46</v>
      </c>
      <c r="M2086" s="41">
        <v>0</v>
      </c>
      <c r="N2086" s="47">
        <f t="shared" si="64"/>
        <v>81601.171688960007</v>
      </c>
      <c r="O2086" s="39" t="s">
        <v>20215</v>
      </c>
      <c r="P2086" s="13" t="s">
        <v>21975</v>
      </c>
      <c r="Q2086" s="40" t="s">
        <v>21976</v>
      </c>
      <c r="R2086" s="40" t="s">
        <v>21977</v>
      </c>
      <c r="S2086" s="40" t="s">
        <v>21978</v>
      </c>
      <c r="T2086" s="39" t="s">
        <v>125</v>
      </c>
      <c r="U2086" s="40" t="s">
        <v>21979</v>
      </c>
      <c r="V2086" s="55">
        <v>1408.00373504</v>
      </c>
      <c r="W2086" s="43" t="s">
        <v>46</v>
      </c>
      <c r="X2086" s="44">
        <v>0</v>
      </c>
      <c r="Y2086" s="55">
        <f t="shared" si="65"/>
        <v>1408.00373504</v>
      </c>
      <c r="Z2086" s="14" t="s">
        <v>39</v>
      </c>
      <c r="AA2086" s="45" t="s">
        <v>21980</v>
      </c>
      <c r="AB2086" s="45" t="s">
        <v>21981</v>
      </c>
      <c r="AC2086" s="45" t="s">
        <v>21982</v>
      </c>
      <c r="AD2086" s="45" t="s">
        <v>2546</v>
      </c>
      <c r="AE2086" s="43" t="s">
        <v>125</v>
      </c>
      <c r="AF2086" s="45" t="s">
        <v>21983</v>
      </c>
      <c r="AG2086" s="48">
        <v>1</v>
      </c>
    </row>
    <row r="2087" spans="1:33" s="1" customFormat="1" ht="24">
      <c r="A2087" s="10" t="s">
        <v>21984</v>
      </c>
      <c r="B2087" s="10" t="s">
        <v>424</v>
      </c>
      <c r="C2087" s="21" t="s">
        <v>21985</v>
      </c>
      <c r="D2087" s="10" t="s">
        <v>18919</v>
      </c>
      <c r="E2087" s="10" t="s">
        <v>79</v>
      </c>
      <c r="F2087" s="10" t="s">
        <v>14444</v>
      </c>
      <c r="G2087" s="10" t="s">
        <v>45</v>
      </c>
      <c r="H2087" s="10" t="s">
        <v>44</v>
      </c>
      <c r="I2087" s="11"/>
      <c r="J2087" s="10">
        <v>7.9470198675496689E-3</v>
      </c>
      <c r="K2087" s="47">
        <v>1409.2399103999999</v>
      </c>
      <c r="L2087" s="39" t="s">
        <v>46</v>
      </c>
      <c r="M2087" s="41">
        <v>0</v>
      </c>
      <c r="N2087" s="47">
        <f t="shared" si="64"/>
        <v>1409.2399103999999</v>
      </c>
      <c r="O2087" s="39" t="s">
        <v>20215</v>
      </c>
      <c r="P2087" s="13" t="s">
        <v>18920</v>
      </c>
      <c r="Q2087" s="40" t="s">
        <v>21986</v>
      </c>
      <c r="R2087" s="40" t="s">
        <v>21987</v>
      </c>
      <c r="S2087" s="40" t="s">
        <v>1435</v>
      </c>
      <c r="T2087" s="39" t="s">
        <v>395</v>
      </c>
      <c r="U2087" s="40" t="s">
        <v>21988</v>
      </c>
      <c r="V2087" s="55">
        <v>760.24784639999996</v>
      </c>
      <c r="W2087" s="43" t="s">
        <v>46</v>
      </c>
      <c r="X2087" s="44">
        <v>0</v>
      </c>
      <c r="Y2087" s="55">
        <f t="shared" si="65"/>
        <v>760.24784639999996</v>
      </c>
      <c r="Z2087" s="14" t="s">
        <v>39</v>
      </c>
      <c r="AA2087" s="45" t="s">
        <v>21989</v>
      </c>
      <c r="AB2087" s="45" t="s">
        <v>21990</v>
      </c>
      <c r="AC2087" s="45" t="s">
        <v>21991</v>
      </c>
      <c r="AD2087" s="45" t="s">
        <v>55</v>
      </c>
      <c r="AE2087" s="43" t="s">
        <v>2641</v>
      </c>
      <c r="AF2087" s="45" t="s">
        <v>21992</v>
      </c>
      <c r="AG2087" s="48">
        <v>1</v>
      </c>
    </row>
    <row r="2088" spans="1:33" s="1" customFormat="1" ht="24">
      <c r="A2088" s="10" t="s">
        <v>21993</v>
      </c>
      <c r="B2088" s="10" t="s">
        <v>424</v>
      </c>
      <c r="C2088" s="21" t="s">
        <v>21985</v>
      </c>
      <c r="D2088" s="10" t="s">
        <v>21994</v>
      </c>
      <c r="E2088" s="10" t="s">
        <v>79</v>
      </c>
      <c r="F2088" s="10" t="s">
        <v>14444</v>
      </c>
      <c r="G2088" s="10" t="s">
        <v>45</v>
      </c>
      <c r="H2088" s="10" t="s">
        <v>44</v>
      </c>
      <c r="I2088" s="11"/>
      <c r="J2088" s="10">
        <v>7.9470198675496689E-3</v>
      </c>
      <c r="K2088" s="47">
        <v>8319.4601727999998</v>
      </c>
      <c r="L2088" s="39" t="s">
        <v>46</v>
      </c>
      <c r="M2088" s="41">
        <v>0</v>
      </c>
      <c r="N2088" s="47">
        <f t="shared" si="64"/>
        <v>8319.4601727999998</v>
      </c>
      <c r="O2088" s="39" t="s">
        <v>20215</v>
      </c>
      <c r="P2088" s="13" t="s">
        <v>21995</v>
      </c>
      <c r="Q2088" s="40" t="s">
        <v>21996</v>
      </c>
      <c r="R2088" s="40" t="s">
        <v>21997</v>
      </c>
      <c r="S2088" s="40" t="s">
        <v>18795</v>
      </c>
      <c r="T2088" s="39" t="s">
        <v>395</v>
      </c>
      <c r="U2088" s="40" t="s">
        <v>21998</v>
      </c>
      <c r="V2088" s="55">
        <v>4769.1645388799998</v>
      </c>
      <c r="W2088" s="43" t="s">
        <v>46</v>
      </c>
      <c r="X2088" s="44">
        <v>0</v>
      </c>
      <c r="Y2088" s="55">
        <f t="shared" si="65"/>
        <v>4769.1645388799998</v>
      </c>
      <c r="Z2088" s="14" t="s">
        <v>39</v>
      </c>
      <c r="AA2088" s="45" t="s">
        <v>21999</v>
      </c>
      <c r="AB2088" s="45" t="s">
        <v>22000</v>
      </c>
      <c r="AC2088" s="45" t="s">
        <v>22001</v>
      </c>
      <c r="AD2088" s="45" t="s">
        <v>55</v>
      </c>
      <c r="AE2088" s="43" t="s">
        <v>395</v>
      </c>
      <c r="AF2088" s="45" t="s">
        <v>22002</v>
      </c>
      <c r="AG2088" s="48">
        <v>1</v>
      </c>
    </row>
    <row r="2089" spans="1:33" s="1" customFormat="1" ht="24">
      <c r="A2089" s="10" t="s">
        <v>22003</v>
      </c>
      <c r="B2089" s="10" t="s">
        <v>6251</v>
      </c>
      <c r="C2089" s="21" t="s">
        <v>6263</v>
      </c>
      <c r="D2089" s="10" t="s">
        <v>22004</v>
      </c>
      <c r="E2089" s="10" t="s">
        <v>79</v>
      </c>
      <c r="F2089" s="10" t="s">
        <v>14444</v>
      </c>
      <c r="G2089" s="10" t="s">
        <v>45</v>
      </c>
      <c r="H2089" s="10" t="s">
        <v>44</v>
      </c>
      <c r="I2089" s="11">
        <v>1072.52</v>
      </c>
      <c r="J2089" s="10">
        <v>7.9470198675496689E-3</v>
      </c>
      <c r="K2089" s="47">
        <v>900.93859999999881</v>
      </c>
      <c r="L2089" s="39" t="s">
        <v>46</v>
      </c>
      <c r="M2089" s="41">
        <v>0</v>
      </c>
      <c r="N2089" s="47">
        <f t="shared" si="64"/>
        <v>900.93859999999881</v>
      </c>
      <c r="O2089" s="39" t="s">
        <v>20215</v>
      </c>
      <c r="P2089" s="13" t="s">
        <v>22005</v>
      </c>
      <c r="Q2089" s="40" t="s">
        <v>22006</v>
      </c>
      <c r="R2089" s="40" t="s">
        <v>22007</v>
      </c>
      <c r="S2089" s="40" t="s">
        <v>1564</v>
      </c>
      <c r="T2089" s="39" t="s">
        <v>797</v>
      </c>
      <c r="U2089" s="40" t="s">
        <v>22008</v>
      </c>
      <c r="V2089" s="55">
        <v>825.94839999999886</v>
      </c>
      <c r="W2089" s="43" t="s">
        <v>46</v>
      </c>
      <c r="X2089" s="44">
        <v>0</v>
      </c>
      <c r="Y2089" s="55">
        <f t="shared" si="65"/>
        <v>825.94839999999886</v>
      </c>
      <c r="Z2089" s="14" t="s">
        <v>39</v>
      </c>
      <c r="AA2089" s="45" t="s">
        <v>22009</v>
      </c>
      <c r="AB2089" s="45" t="s">
        <v>22010</v>
      </c>
      <c r="AC2089" s="45" t="s">
        <v>22011</v>
      </c>
      <c r="AD2089" s="45" t="s">
        <v>55</v>
      </c>
      <c r="AE2089" s="43" t="s">
        <v>797</v>
      </c>
      <c r="AF2089" s="45" t="s">
        <v>22012</v>
      </c>
      <c r="AG2089" s="48">
        <v>1</v>
      </c>
    </row>
    <row r="2090" spans="1:33" s="1" customFormat="1" ht="24">
      <c r="A2090" s="10" t="s">
        <v>22013</v>
      </c>
      <c r="B2090" s="10" t="s">
        <v>6274</v>
      </c>
      <c r="C2090" s="21" t="s">
        <v>6275</v>
      </c>
      <c r="D2090" s="10" t="s">
        <v>22014</v>
      </c>
      <c r="E2090" s="10" t="s">
        <v>44</v>
      </c>
      <c r="F2090" s="10" t="s">
        <v>44</v>
      </c>
      <c r="G2090" s="10" t="s">
        <v>45</v>
      </c>
      <c r="H2090" s="10" t="s">
        <v>44</v>
      </c>
      <c r="I2090" s="11">
        <v>504.93</v>
      </c>
      <c r="J2090" s="10">
        <v>7.9470198675496689E-3</v>
      </c>
      <c r="K2090" s="47">
        <v>504.93</v>
      </c>
      <c r="L2090" s="39" t="s">
        <v>46</v>
      </c>
      <c r="M2090" s="41">
        <v>0</v>
      </c>
      <c r="N2090" s="47">
        <f t="shared" si="64"/>
        <v>504.93</v>
      </c>
      <c r="O2090" s="39" t="s">
        <v>20215</v>
      </c>
      <c r="P2090" s="13" t="s">
        <v>22015</v>
      </c>
      <c r="Q2090" s="40" t="s">
        <v>22016</v>
      </c>
      <c r="R2090" s="40" t="s">
        <v>22017</v>
      </c>
      <c r="S2090" s="40" t="s">
        <v>1564</v>
      </c>
      <c r="T2090" s="39" t="s">
        <v>797</v>
      </c>
      <c r="U2090" s="40" t="s">
        <v>22018</v>
      </c>
      <c r="V2090" s="55">
        <v>504.93</v>
      </c>
      <c r="W2090" s="43" t="s">
        <v>46</v>
      </c>
      <c r="X2090" s="44">
        <v>0</v>
      </c>
      <c r="Y2090" s="55">
        <f t="shared" si="65"/>
        <v>504.93</v>
      </c>
      <c r="Z2090" s="14" t="s">
        <v>39</v>
      </c>
      <c r="AA2090" s="45" t="s">
        <v>22019</v>
      </c>
      <c r="AB2090" s="45" t="s">
        <v>22020</v>
      </c>
      <c r="AC2090" s="45" t="s">
        <v>22021</v>
      </c>
      <c r="AD2090" s="45" t="s">
        <v>55</v>
      </c>
      <c r="AE2090" s="43" t="s">
        <v>797</v>
      </c>
      <c r="AF2090" s="45" t="s">
        <v>22022</v>
      </c>
      <c r="AG2090" s="48">
        <v>1</v>
      </c>
    </row>
    <row r="2091" spans="1:33" s="1" customFormat="1" ht="28.5" hidden="1">
      <c r="A2091" s="10" t="s">
        <v>22023</v>
      </c>
      <c r="B2091" s="10" t="s">
        <v>22024</v>
      </c>
      <c r="C2091" s="21" t="s">
        <v>22025</v>
      </c>
      <c r="D2091" s="10" t="s">
        <v>11115</v>
      </c>
      <c r="E2091" s="10" t="s">
        <v>61</v>
      </c>
      <c r="F2091" s="10" t="s">
        <v>62</v>
      </c>
      <c r="G2091" s="10" t="s">
        <v>45</v>
      </c>
      <c r="H2091" s="10" t="s">
        <v>527</v>
      </c>
      <c r="I2091" s="11"/>
      <c r="J2091" s="10">
        <v>7.9470198675496689E-3</v>
      </c>
      <c r="K2091" s="47">
        <v>660.11764224000001</v>
      </c>
      <c r="L2091" s="39" t="s">
        <v>46</v>
      </c>
      <c r="M2091" s="41">
        <v>0</v>
      </c>
      <c r="N2091" s="47">
        <f t="shared" si="64"/>
        <v>660.11764224000001</v>
      </c>
      <c r="O2091" s="39" t="s">
        <v>20215</v>
      </c>
      <c r="P2091" s="13" t="s">
        <v>8768</v>
      </c>
      <c r="Q2091" s="40" t="s">
        <v>8769</v>
      </c>
      <c r="R2091" s="40" t="s">
        <v>22026</v>
      </c>
      <c r="S2091" s="40" t="s">
        <v>22027</v>
      </c>
      <c r="T2091" s="39" t="s">
        <v>1287</v>
      </c>
      <c r="U2091" s="40" t="s">
        <v>8772</v>
      </c>
      <c r="V2091" s="55">
        <v>356.01850367999998</v>
      </c>
      <c r="W2091" s="43" t="s">
        <v>46</v>
      </c>
      <c r="X2091" s="44">
        <v>0</v>
      </c>
      <c r="Y2091" s="14">
        <f t="shared" si="65"/>
        <v>356.01850367999998</v>
      </c>
      <c r="Z2091" s="14" t="s">
        <v>39</v>
      </c>
      <c r="AA2091" s="45" t="s">
        <v>22028</v>
      </c>
      <c r="AB2091" s="45" t="s">
        <v>22029</v>
      </c>
      <c r="AC2091" s="45" t="s">
        <v>22030</v>
      </c>
      <c r="AD2091" s="45" t="s">
        <v>55</v>
      </c>
      <c r="AE2091" s="43" t="s">
        <v>395</v>
      </c>
      <c r="AF2091" s="45" t="s">
        <v>22031</v>
      </c>
      <c r="AG2091" s="48">
        <v>0</v>
      </c>
    </row>
    <row r="2092" spans="1:33" s="1" customFormat="1" ht="24" hidden="1">
      <c r="A2092" s="10" t="s">
        <v>22032</v>
      </c>
      <c r="B2092" s="10" t="s">
        <v>22024</v>
      </c>
      <c r="C2092" s="21" t="s">
        <v>22025</v>
      </c>
      <c r="D2092" s="10" t="s">
        <v>19380</v>
      </c>
      <c r="E2092" s="10" t="s">
        <v>79</v>
      </c>
      <c r="F2092" s="10" t="s">
        <v>14444</v>
      </c>
      <c r="G2092" s="10" t="s">
        <v>45</v>
      </c>
      <c r="H2092" s="10" t="s">
        <v>44</v>
      </c>
      <c r="I2092" s="11">
        <v>674.25</v>
      </c>
      <c r="J2092" s="10">
        <v>7.9470198675496689E-3</v>
      </c>
      <c r="K2092" s="47">
        <v>674.25</v>
      </c>
      <c r="L2092" s="39" t="s">
        <v>46</v>
      </c>
      <c r="M2092" s="41">
        <v>0</v>
      </c>
      <c r="N2092" s="47">
        <f t="shared" si="64"/>
        <v>674.25</v>
      </c>
      <c r="O2092" s="39" t="s">
        <v>20215</v>
      </c>
      <c r="P2092" s="13" t="s">
        <v>22033</v>
      </c>
      <c r="Q2092" s="40" t="s">
        <v>22034</v>
      </c>
      <c r="R2092" s="40" t="s">
        <v>22035</v>
      </c>
      <c r="S2092" s="40" t="s">
        <v>1435</v>
      </c>
      <c r="T2092" s="39" t="s">
        <v>395</v>
      </c>
      <c r="U2092" s="40" t="s">
        <v>22036</v>
      </c>
      <c r="V2092" s="55">
        <v>674.25</v>
      </c>
      <c r="W2092" s="43" t="s">
        <v>46</v>
      </c>
      <c r="X2092" s="44">
        <v>0</v>
      </c>
      <c r="Y2092" s="14">
        <f t="shared" si="65"/>
        <v>674.25</v>
      </c>
      <c r="Z2092" s="14" t="s">
        <v>39</v>
      </c>
      <c r="AA2092" s="45" t="s">
        <v>22037</v>
      </c>
      <c r="AB2092" s="45" t="s">
        <v>22038</v>
      </c>
      <c r="AC2092" s="45" t="s">
        <v>22039</v>
      </c>
      <c r="AD2092" s="45" t="s">
        <v>55</v>
      </c>
      <c r="AE2092" s="43" t="s">
        <v>125</v>
      </c>
      <c r="AF2092" s="45" t="s">
        <v>22040</v>
      </c>
      <c r="AG2092" s="48">
        <v>0</v>
      </c>
    </row>
    <row r="2093" spans="1:33" s="1" customFormat="1" ht="29.25">
      <c r="A2093" s="10" t="s">
        <v>22041</v>
      </c>
      <c r="B2093" s="10" t="s">
        <v>22024</v>
      </c>
      <c r="C2093" s="21" t="s">
        <v>22025</v>
      </c>
      <c r="D2093" s="10" t="s">
        <v>538</v>
      </c>
      <c r="E2093" s="10" t="s">
        <v>79</v>
      </c>
      <c r="F2093" s="10" t="s">
        <v>14444</v>
      </c>
      <c r="G2093" s="10" t="s">
        <v>45</v>
      </c>
      <c r="H2093" s="10" t="s">
        <v>44</v>
      </c>
      <c r="I2093" s="11">
        <v>899.01</v>
      </c>
      <c r="J2093" s="10">
        <v>7.9470198675496689E-3</v>
      </c>
      <c r="K2093" s="47">
        <v>899.01</v>
      </c>
      <c r="L2093" s="39" t="s">
        <v>46</v>
      </c>
      <c r="M2093" s="41">
        <v>0</v>
      </c>
      <c r="N2093" s="47">
        <f t="shared" si="64"/>
        <v>899.01</v>
      </c>
      <c r="O2093" s="39" t="s">
        <v>20215</v>
      </c>
      <c r="P2093" s="13" t="s">
        <v>22042</v>
      </c>
      <c r="Q2093" s="40" t="s">
        <v>22043</v>
      </c>
      <c r="R2093" s="40" t="s">
        <v>22044</v>
      </c>
      <c r="S2093" s="40" t="s">
        <v>8779</v>
      </c>
      <c r="T2093" s="39" t="s">
        <v>125</v>
      </c>
      <c r="U2093" s="40" t="s">
        <v>22045</v>
      </c>
      <c r="V2093" s="55">
        <v>899.01</v>
      </c>
      <c r="W2093" s="43" t="s">
        <v>46</v>
      </c>
      <c r="X2093" s="44">
        <v>0</v>
      </c>
      <c r="Y2093" s="55">
        <f t="shared" si="65"/>
        <v>899.01</v>
      </c>
      <c r="Z2093" s="14" t="s">
        <v>39</v>
      </c>
      <c r="AA2093" s="45" t="s">
        <v>22046</v>
      </c>
      <c r="AB2093" s="45" t="s">
        <v>22047</v>
      </c>
      <c r="AC2093" s="45" t="s">
        <v>8770</v>
      </c>
      <c r="AD2093" s="45" t="s">
        <v>8629</v>
      </c>
      <c r="AE2093" s="43" t="s">
        <v>613</v>
      </c>
      <c r="AF2093" s="45" t="s">
        <v>22048</v>
      </c>
      <c r="AG2093" s="48">
        <v>1</v>
      </c>
    </row>
    <row r="2094" spans="1:33" s="1" customFormat="1">
      <c r="A2094" s="10" t="s">
        <v>22049</v>
      </c>
      <c r="B2094" s="10" t="s">
        <v>6412</v>
      </c>
      <c r="C2094" s="21" t="s">
        <v>6434</v>
      </c>
      <c r="D2094" s="10" t="s">
        <v>22050</v>
      </c>
      <c r="E2094" s="10" t="s">
        <v>133</v>
      </c>
      <c r="F2094" s="10" t="s">
        <v>147</v>
      </c>
      <c r="G2094" s="10" t="s">
        <v>135</v>
      </c>
      <c r="H2094" s="10" t="s">
        <v>133</v>
      </c>
      <c r="I2094" s="11"/>
      <c r="J2094" s="10">
        <v>7.9470198675496689E-3</v>
      </c>
      <c r="K2094" s="47">
        <v>1098.95989504</v>
      </c>
      <c r="L2094" s="39" t="s">
        <v>46</v>
      </c>
      <c r="M2094" s="41">
        <v>0</v>
      </c>
      <c r="N2094" s="47">
        <f t="shared" si="64"/>
        <v>1098.95989504</v>
      </c>
      <c r="O2094" s="39" t="s">
        <v>20215</v>
      </c>
      <c r="P2094" s="13" t="s">
        <v>22051</v>
      </c>
      <c r="Q2094" s="40" t="s">
        <v>22052</v>
      </c>
      <c r="R2094" s="40" t="s">
        <v>22053</v>
      </c>
      <c r="S2094" s="40" t="s">
        <v>22054</v>
      </c>
      <c r="T2094" s="39" t="s">
        <v>266</v>
      </c>
      <c r="U2094" s="40" t="s">
        <v>22055</v>
      </c>
      <c r="V2094" s="55">
        <v>975.34235904000002</v>
      </c>
      <c r="W2094" s="43" t="s">
        <v>46</v>
      </c>
      <c r="X2094" s="44">
        <v>0</v>
      </c>
      <c r="Y2094" s="55">
        <f t="shared" si="65"/>
        <v>975.34235904000002</v>
      </c>
      <c r="Z2094" s="14" t="s">
        <v>39</v>
      </c>
      <c r="AA2094" s="45" t="s">
        <v>22056</v>
      </c>
      <c r="AB2094" s="45" t="s">
        <v>22057</v>
      </c>
      <c r="AC2094" s="45" t="s">
        <v>22058</v>
      </c>
      <c r="AD2094" s="45" t="s">
        <v>55</v>
      </c>
      <c r="AE2094" s="43" t="s">
        <v>266</v>
      </c>
      <c r="AF2094" s="45" t="s">
        <v>22059</v>
      </c>
      <c r="AG2094" s="48">
        <v>1</v>
      </c>
    </row>
    <row r="2095" spans="1:33" s="1" customFormat="1" ht="24">
      <c r="A2095" s="10" t="s">
        <v>22060</v>
      </c>
      <c r="B2095" s="10" t="s">
        <v>6471</v>
      </c>
      <c r="C2095" s="21" t="s">
        <v>6472</v>
      </c>
      <c r="D2095" s="10" t="s">
        <v>22061</v>
      </c>
      <c r="E2095" s="10" t="s">
        <v>79</v>
      </c>
      <c r="F2095" s="10" t="s">
        <v>14444</v>
      </c>
      <c r="G2095" s="10" t="s">
        <v>45</v>
      </c>
      <c r="H2095" s="10" t="s">
        <v>44</v>
      </c>
      <c r="I2095" s="11"/>
      <c r="J2095" s="10">
        <v>7.9470198675496689E-3</v>
      </c>
      <c r="K2095" s="47">
        <v>531.55540480000002</v>
      </c>
      <c r="L2095" s="39" t="s">
        <v>46</v>
      </c>
      <c r="M2095" s="41">
        <v>0</v>
      </c>
      <c r="N2095" s="47">
        <f t="shared" si="64"/>
        <v>531.55540480000002</v>
      </c>
      <c r="O2095" s="39" t="s">
        <v>20215</v>
      </c>
      <c r="P2095" s="13" t="s">
        <v>22062</v>
      </c>
      <c r="Q2095" s="40" t="s">
        <v>22063</v>
      </c>
      <c r="R2095" s="40" t="s">
        <v>22064</v>
      </c>
      <c r="S2095" s="40" t="s">
        <v>22065</v>
      </c>
      <c r="T2095" s="39" t="s">
        <v>1238</v>
      </c>
      <c r="U2095" s="40" t="s">
        <v>22066</v>
      </c>
      <c r="V2095" s="55">
        <v>741.70521600000006</v>
      </c>
      <c r="W2095" s="43" t="s">
        <v>46</v>
      </c>
      <c r="X2095" s="44">
        <v>0</v>
      </c>
      <c r="Y2095" s="55">
        <f t="shared" si="65"/>
        <v>741.70521600000006</v>
      </c>
      <c r="Z2095" s="14" t="s">
        <v>39</v>
      </c>
      <c r="AA2095" s="45" t="s">
        <v>22067</v>
      </c>
      <c r="AB2095" s="45" t="s">
        <v>22068</v>
      </c>
      <c r="AC2095" s="45" t="s">
        <v>22069</v>
      </c>
      <c r="AD2095" s="45" t="s">
        <v>73</v>
      </c>
      <c r="AE2095" s="43" t="s">
        <v>1238</v>
      </c>
      <c r="AF2095" s="45" t="s">
        <v>22070</v>
      </c>
      <c r="AG2095" s="48">
        <v>1</v>
      </c>
    </row>
    <row r="2096" spans="1:33" s="1" customFormat="1" ht="24">
      <c r="A2096" s="10" t="s">
        <v>22071</v>
      </c>
      <c r="B2096" s="10" t="s">
        <v>6471</v>
      </c>
      <c r="C2096" s="21" t="s">
        <v>6472</v>
      </c>
      <c r="D2096" s="10" t="s">
        <v>22072</v>
      </c>
      <c r="E2096" s="10" t="s">
        <v>79</v>
      </c>
      <c r="F2096" s="10" t="s">
        <v>44</v>
      </c>
      <c r="G2096" s="10" t="s">
        <v>45</v>
      </c>
      <c r="H2096" s="10" t="s">
        <v>44</v>
      </c>
      <c r="I2096" s="11"/>
      <c r="J2096" s="10">
        <v>7.9470198675496689E-3</v>
      </c>
      <c r="K2096" s="47">
        <v>755.30314495999994</v>
      </c>
      <c r="L2096" s="39" t="s">
        <v>46</v>
      </c>
      <c r="M2096" s="41">
        <v>0</v>
      </c>
      <c r="N2096" s="47">
        <f t="shared" si="64"/>
        <v>755.30314495999994</v>
      </c>
      <c r="O2096" s="39" t="s">
        <v>20215</v>
      </c>
      <c r="P2096" s="13" t="s">
        <v>22073</v>
      </c>
      <c r="Q2096" s="40" t="s">
        <v>22074</v>
      </c>
      <c r="R2096" s="40" t="s">
        <v>22075</v>
      </c>
      <c r="S2096" s="40" t="s">
        <v>2035</v>
      </c>
      <c r="T2096" s="39" t="s">
        <v>125</v>
      </c>
      <c r="U2096" s="40" t="s">
        <v>22076</v>
      </c>
      <c r="V2096" s="55">
        <v>487.05309184000004</v>
      </c>
      <c r="W2096" s="43" t="s">
        <v>46</v>
      </c>
      <c r="X2096" s="44">
        <v>0</v>
      </c>
      <c r="Y2096" s="55">
        <f t="shared" si="65"/>
        <v>487.05309184000004</v>
      </c>
      <c r="Z2096" s="14" t="s">
        <v>39</v>
      </c>
      <c r="AA2096" s="45" t="s">
        <v>22067</v>
      </c>
      <c r="AB2096" s="45" t="s">
        <v>22077</v>
      </c>
      <c r="AC2096" s="45" t="s">
        <v>22078</v>
      </c>
      <c r="AD2096" s="45" t="s">
        <v>55</v>
      </c>
      <c r="AE2096" s="43" t="s">
        <v>125</v>
      </c>
      <c r="AF2096" s="45" t="s">
        <v>22079</v>
      </c>
      <c r="AG2096" s="48">
        <v>1</v>
      </c>
    </row>
    <row r="2097" spans="1:33" s="1" customFormat="1">
      <c r="A2097" s="10" t="s">
        <v>22080</v>
      </c>
      <c r="B2097" s="10" t="s">
        <v>6494</v>
      </c>
      <c r="C2097" s="21" t="s">
        <v>22081</v>
      </c>
      <c r="D2097" s="10" t="s">
        <v>22082</v>
      </c>
      <c r="E2097" s="10" t="s">
        <v>133</v>
      </c>
      <c r="F2097" s="10" t="s">
        <v>6757</v>
      </c>
      <c r="G2097" s="10" t="s">
        <v>135</v>
      </c>
      <c r="H2097" s="10" t="s">
        <v>136</v>
      </c>
      <c r="I2097" s="11"/>
      <c r="J2097" s="10">
        <v>7.9470198675496689E-3</v>
      </c>
      <c r="K2097" s="47">
        <v>31562.029291520001</v>
      </c>
      <c r="L2097" s="39" t="s">
        <v>46</v>
      </c>
      <c r="M2097" s="41">
        <v>0</v>
      </c>
      <c r="N2097" s="47">
        <f t="shared" si="64"/>
        <v>31562.029291520001</v>
      </c>
      <c r="O2097" s="39" t="s">
        <v>20215</v>
      </c>
      <c r="P2097" s="13" t="s">
        <v>22083</v>
      </c>
      <c r="Q2097" s="40" t="s">
        <v>22084</v>
      </c>
      <c r="R2097" s="40" t="s">
        <v>22085</v>
      </c>
      <c r="S2097" s="40" t="s">
        <v>22086</v>
      </c>
      <c r="T2097" s="39" t="s">
        <v>152</v>
      </c>
      <c r="U2097" s="40" t="s">
        <v>22087</v>
      </c>
      <c r="V2097" s="55">
        <v>15081.339392</v>
      </c>
      <c r="W2097" s="43" t="s">
        <v>46</v>
      </c>
      <c r="X2097" s="44">
        <v>0</v>
      </c>
      <c r="Y2097" s="55">
        <f t="shared" si="65"/>
        <v>15081.339392</v>
      </c>
      <c r="Z2097" s="14" t="s">
        <v>39</v>
      </c>
      <c r="AA2097" s="45" t="s">
        <v>22088</v>
      </c>
      <c r="AB2097" s="45" t="s">
        <v>22089</v>
      </c>
      <c r="AC2097" s="45" t="s">
        <v>22090</v>
      </c>
      <c r="AD2097" s="45" t="s">
        <v>55</v>
      </c>
      <c r="AE2097" s="43" t="s">
        <v>703</v>
      </c>
      <c r="AF2097" s="45" t="s">
        <v>22091</v>
      </c>
      <c r="AG2097" s="48">
        <v>1</v>
      </c>
    </row>
    <row r="2098" spans="1:33" s="1" customFormat="1">
      <c r="A2098" s="10" t="s">
        <v>22092</v>
      </c>
      <c r="B2098" s="10" t="s">
        <v>22093</v>
      </c>
      <c r="C2098" s="21" t="s">
        <v>22094</v>
      </c>
      <c r="D2098" s="10" t="s">
        <v>22095</v>
      </c>
      <c r="E2098" s="10" t="s">
        <v>133</v>
      </c>
      <c r="F2098" s="10" t="s">
        <v>6757</v>
      </c>
      <c r="G2098" s="10" t="s">
        <v>135</v>
      </c>
      <c r="H2098" s="10" t="s">
        <v>136</v>
      </c>
      <c r="I2098" s="11">
        <v>86279.71</v>
      </c>
      <c r="J2098" s="10">
        <v>7.9470198675496689E-3</v>
      </c>
      <c r="K2098" s="47">
        <v>86278.865599999888</v>
      </c>
      <c r="L2098" s="39" t="s">
        <v>46</v>
      </c>
      <c r="M2098" s="41">
        <v>0</v>
      </c>
      <c r="N2098" s="47">
        <f t="shared" si="64"/>
        <v>86278.865599999888</v>
      </c>
      <c r="O2098" s="39" t="s">
        <v>20215</v>
      </c>
      <c r="P2098" s="13" t="s">
        <v>22096</v>
      </c>
      <c r="Q2098" s="40" t="s">
        <v>22097</v>
      </c>
      <c r="R2098" s="40" t="s">
        <v>22098</v>
      </c>
      <c r="S2098" s="40" t="s">
        <v>6829</v>
      </c>
      <c r="T2098" s="39" t="s">
        <v>152</v>
      </c>
      <c r="U2098" s="40" t="s">
        <v>22099</v>
      </c>
      <c r="V2098" s="55">
        <v>53733.118799999931</v>
      </c>
      <c r="W2098" s="43" t="s">
        <v>46</v>
      </c>
      <c r="X2098" s="44">
        <v>0</v>
      </c>
      <c r="Y2098" s="55">
        <f t="shared" si="65"/>
        <v>53733.118799999931</v>
      </c>
      <c r="Z2098" s="14" t="s">
        <v>39</v>
      </c>
      <c r="AA2098" s="45" t="s">
        <v>22100</v>
      </c>
      <c r="AB2098" s="45" t="s">
        <v>22101</v>
      </c>
      <c r="AC2098" s="45" t="s">
        <v>22102</v>
      </c>
      <c r="AD2098" s="45" t="s">
        <v>55</v>
      </c>
      <c r="AE2098" s="43" t="s">
        <v>613</v>
      </c>
      <c r="AF2098" s="45" t="s">
        <v>22103</v>
      </c>
      <c r="AG2098" s="48">
        <v>1</v>
      </c>
    </row>
    <row r="2099" spans="1:33" s="1" customFormat="1" ht="24">
      <c r="A2099" s="10" t="s">
        <v>22104</v>
      </c>
      <c r="B2099" s="10" t="s">
        <v>6634</v>
      </c>
      <c r="C2099" s="21" t="s">
        <v>6635</v>
      </c>
      <c r="D2099" s="10" t="s">
        <v>11833</v>
      </c>
      <c r="E2099" s="10" t="s">
        <v>79</v>
      </c>
      <c r="F2099" s="10" t="s">
        <v>14444</v>
      </c>
      <c r="G2099" s="10" t="s">
        <v>45</v>
      </c>
      <c r="H2099" s="10" t="s">
        <v>44</v>
      </c>
      <c r="I2099" s="11"/>
      <c r="J2099" s="10">
        <v>7.9470198675496689E-3</v>
      </c>
      <c r="K2099" s="47">
        <v>788.67987968</v>
      </c>
      <c r="L2099" s="39" t="s">
        <v>46</v>
      </c>
      <c r="M2099" s="41">
        <v>0</v>
      </c>
      <c r="N2099" s="47">
        <f t="shared" si="64"/>
        <v>788.67987968</v>
      </c>
      <c r="O2099" s="39" t="s">
        <v>20215</v>
      </c>
      <c r="P2099" s="13" t="s">
        <v>22105</v>
      </c>
      <c r="Q2099" s="40" t="s">
        <v>22106</v>
      </c>
      <c r="R2099" s="40" t="s">
        <v>22107</v>
      </c>
      <c r="S2099" s="40" t="s">
        <v>16071</v>
      </c>
      <c r="T2099" s="39" t="s">
        <v>125</v>
      </c>
      <c r="U2099" s="40" t="s">
        <v>22108</v>
      </c>
      <c r="V2099" s="55">
        <v>377.0334848</v>
      </c>
      <c r="W2099" s="43" t="s">
        <v>46</v>
      </c>
      <c r="X2099" s="44">
        <v>0</v>
      </c>
      <c r="Y2099" s="55">
        <f t="shared" si="65"/>
        <v>377.0334848</v>
      </c>
      <c r="Z2099" s="14" t="s">
        <v>39</v>
      </c>
      <c r="AA2099" s="45" t="s">
        <v>22109</v>
      </c>
      <c r="AB2099" s="45" t="s">
        <v>22110</v>
      </c>
      <c r="AC2099" s="45" t="s">
        <v>22111</v>
      </c>
      <c r="AD2099" s="45" t="s">
        <v>55</v>
      </c>
      <c r="AE2099" s="43" t="s">
        <v>125</v>
      </c>
      <c r="AF2099" s="45" t="s">
        <v>22112</v>
      </c>
      <c r="AG2099" s="48">
        <v>1</v>
      </c>
    </row>
    <row r="2100" spans="1:33" s="1" customFormat="1" ht="24">
      <c r="A2100" s="10" t="s">
        <v>22113</v>
      </c>
      <c r="B2100" s="10" t="s">
        <v>22114</v>
      </c>
      <c r="C2100" s="21" t="s">
        <v>22115</v>
      </c>
      <c r="D2100" s="10" t="s">
        <v>698</v>
      </c>
      <c r="E2100" s="10" t="s">
        <v>79</v>
      </c>
      <c r="F2100" s="10" t="s">
        <v>14444</v>
      </c>
      <c r="G2100" s="10" t="s">
        <v>45</v>
      </c>
      <c r="H2100" s="10" t="s">
        <v>44</v>
      </c>
      <c r="I2100" s="11"/>
      <c r="J2100" s="10">
        <v>7.9470198675496689E-3</v>
      </c>
      <c r="K2100" s="47">
        <v>1472.28485376</v>
      </c>
      <c r="L2100" s="39" t="s">
        <v>46</v>
      </c>
      <c r="M2100" s="41">
        <v>0</v>
      </c>
      <c r="N2100" s="47">
        <f t="shared" si="64"/>
        <v>1472.28485376</v>
      </c>
      <c r="O2100" s="39" t="s">
        <v>20215</v>
      </c>
      <c r="P2100" s="13" t="s">
        <v>22116</v>
      </c>
      <c r="Q2100" s="40" t="s">
        <v>22117</v>
      </c>
      <c r="R2100" s="40" t="s">
        <v>22118</v>
      </c>
      <c r="S2100" s="40" t="s">
        <v>382</v>
      </c>
      <c r="T2100" s="39" t="s">
        <v>125</v>
      </c>
      <c r="U2100" s="40" t="s">
        <v>22119</v>
      </c>
      <c r="V2100" s="55">
        <v>768.90107392000004</v>
      </c>
      <c r="W2100" s="43" t="s">
        <v>46</v>
      </c>
      <c r="X2100" s="44">
        <v>0</v>
      </c>
      <c r="Y2100" s="55">
        <f t="shared" si="65"/>
        <v>768.90107392000004</v>
      </c>
      <c r="Z2100" s="14" t="s">
        <v>39</v>
      </c>
      <c r="AA2100" s="45" t="s">
        <v>22120</v>
      </c>
      <c r="AB2100" s="45" t="s">
        <v>22121</v>
      </c>
      <c r="AC2100" s="45" t="s">
        <v>22122</v>
      </c>
      <c r="AD2100" s="45" t="s">
        <v>55</v>
      </c>
      <c r="AE2100" s="43" t="s">
        <v>125</v>
      </c>
      <c r="AF2100" s="45" t="s">
        <v>22123</v>
      </c>
      <c r="AG2100" s="48">
        <v>1</v>
      </c>
    </row>
    <row r="2101" spans="1:33" s="1" customFormat="1" ht="29.25">
      <c r="A2101" s="10" t="s">
        <v>22124</v>
      </c>
      <c r="B2101" s="10" t="s">
        <v>22125</v>
      </c>
      <c r="C2101" s="21" t="s">
        <v>22126</v>
      </c>
      <c r="D2101" s="10" t="s">
        <v>2516</v>
      </c>
      <c r="E2101" s="10" t="s">
        <v>79</v>
      </c>
      <c r="F2101" s="10" t="s">
        <v>44</v>
      </c>
      <c r="G2101" s="10" t="s">
        <v>45</v>
      </c>
      <c r="H2101" s="10" t="s">
        <v>44</v>
      </c>
      <c r="I2101" s="11"/>
      <c r="J2101" s="10">
        <v>7.9470198675496689E-3</v>
      </c>
      <c r="K2101" s="47">
        <v>10791.8108928</v>
      </c>
      <c r="L2101" s="39" t="s">
        <v>46</v>
      </c>
      <c r="M2101" s="41">
        <v>0</v>
      </c>
      <c r="N2101" s="47">
        <f t="shared" si="64"/>
        <v>10791.8108928</v>
      </c>
      <c r="O2101" s="39" t="s">
        <v>20215</v>
      </c>
      <c r="P2101" s="13" t="s">
        <v>22127</v>
      </c>
      <c r="Q2101" s="40" t="s">
        <v>22128</v>
      </c>
      <c r="R2101" s="40" t="s">
        <v>22129</v>
      </c>
      <c r="S2101" s="40" t="s">
        <v>382</v>
      </c>
      <c r="T2101" s="39" t="s">
        <v>125</v>
      </c>
      <c r="U2101" s="40" t="s">
        <v>22130</v>
      </c>
      <c r="V2101" s="55">
        <v>5738.3260211199995</v>
      </c>
      <c r="W2101" s="43" t="s">
        <v>46</v>
      </c>
      <c r="X2101" s="44">
        <v>0</v>
      </c>
      <c r="Y2101" s="55">
        <f t="shared" si="65"/>
        <v>5738.3260211199995</v>
      </c>
      <c r="Z2101" s="14" t="s">
        <v>39</v>
      </c>
      <c r="AA2101" s="45" t="s">
        <v>22131</v>
      </c>
      <c r="AB2101" s="45" t="s">
        <v>22132</v>
      </c>
      <c r="AC2101" s="45" t="s">
        <v>22133</v>
      </c>
      <c r="AD2101" s="45" t="s">
        <v>55</v>
      </c>
      <c r="AE2101" s="43" t="s">
        <v>125</v>
      </c>
      <c r="AF2101" s="45" t="s">
        <v>22134</v>
      </c>
      <c r="AG2101" s="48">
        <v>1</v>
      </c>
    </row>
    <row r="2102" spans="1:33" s="1" customFormat="1" ht="28.5">
      <c r="A2102" s="10" t="s">
        <v>22135</v>
      </c>
      <c r="B2102" s="10" t="s">
        <v>6741</v>
      </c>
      <c r="C2102" s="21" t="s">
        <v>6742</v>
      </c>
      <c r="D2102" s="10" t="s">
        <v>22136</v>
      </c>
      <c r="E2102" s="10" t="s">
        <v>79</v>
      </c>
      <c r="F2102" s="10" t="s">
        <v>14444</v>
      </c>
      <c r="G2102" s="10" t="s">
        <v>45</v>
      </c>
      <c r="H2102" s="10" t="s">
        <v>44</v>
      </c>
      <c r="I2102" s="11">
        <v>1185.75</v>
      </c>
      <c r="J2102" s="10">
        <v>7.9470198675496689E-3</v>
      </c>
      <c r="K2102" s="47">
        <v>1185.0563999999983</v>
      </c>
      <c r="L2102" s="39" t="s">
        <v>46</v>
      </c>
      <c r="M2102" s="41">
        <v>0</v>
      </c>
      <c r="N2102" s="47">
        <f t="shared" si="64"/>
        <v>1185.0563999999983</v>
      </c>
      <c r="O2102" s="39" t="s">
        <v>20215</v>
      </c>
      <c r="P2102" s="13" t="s">
        <v>22137</v>
      </c>
      <c r="Q2102" s="40" t="s">
        <v>22138</v>
      </c>
      <c r="R2102" s="40" t="s">
        <v>22139</v>
      </c>
      <c r="S2102" s="40" t="s">
        <v>7529</v>
      </c>
      <c r="T2102" s="39" t="s">
        <v>7530</v>
      </c>
      <c r="U2102" s="40" t="s">
        <v>22140</v>
      </c>
      <c r="V2102" s="55">
        <v>905.16339999999877</v>
      </c>
      <c r="W2102" s="43" t="s">
        <v>46</v>
      </c>
      <c r="X2102" s="44">
        <v>0</v>
      </c>
      <c r="Y2102" s="55">
        <f t="shared" si="65"/>
        <v>905.16339999999877</v>
      </c>
      <c r="Z2102" s="14" t="s">
        <v>39</v>
      </c>
      <c r="AA2102" s="45" t="s">
        <v>22141</v>
      </c>
      <c r="AB2102" s="45" t="s">
        <v>22142</v>
      </c>
      <c r="AC2102" s="45" t="s">
        <v>22139</v>
      </c>
      <c r="AD2102" s="45" t="s">
        <v>55</v>
      </c>
      <c r="AE2102" s="43" t="s">
        <v>7530</v>
      </c>
      <c r="AF2102" s="45" t="s">
        <v>22143</v>
      </c>
      <c r="AG2102" s="48">
        <v>1</v>
      </c>
    </row>
    <row r="2103" spans="1:33" s="1" customFormat="1" ht="29.25">
      <c r="A2103" s="10" t="s">
        <v>22144</v>
      </c>
      <c r="B2103" s="10" t="s">
        <v>22145</v>
      </c>
      <c r="C2103" s="21" t="s">
        <v>22146</v>
      </c>
      <c r="D2103" s="10" t="s">
        <v>22147</v>
      </c>
      <c r="E2103" s="10" t="s">
        <v>133</v>
      </c>
      <c r="F2103" s="10" t="s">
        <v>62</v>
      </c>
      <c r="G2103" s="10" t="s">
        <v>135</v>
      </c>
      <c r="H2103" s="10" t="s">
        <v>136</v>
      </c>
      <c r="I2103" s="11">
        <v>999128.45</v>
      </c>
      <c r="J2103" s="10">
        <v>7.9470198675496689E-3</v>
      </c>
      <c r="K2103" s="47">
        <v>999128.45</v>
      </c>
      <c r="L2103" s="39" t="s">
        <v>46</v>
      </c>
      <c r="M2103" s="41">
        <v>0</v>
      </c>
      <c r="N2103" s="47">
        <f t="shared" si="64"/>
        <v>999128.45</v>
      </c>
      <c r="O2103" s="39" t="s">
        <v>20215</v>
      </c>
      <c r="P2103" s="13" t="s">
        <v>22148</v>
      </c>
      <c r="Q2103" s="40" t="s">
        <v>22149</v>
      </c>
      <c r="R2103" s="40" t="s">
        <v>22150</v>
      </c>
      <c r="S2103" s="40" t="s">
        <v>22151</v>
      </c>
      <c r="T2103" s="39" t="s">
        <v>22152</v>
      </c>
      <c r="U2103" s="40" t="s">
        <v>22153</v>
      </c>
      <c r="V2103" s="55">
        <v>999127.43599999987</v>
      </c>
      <c r="W2103" s="43" t="s">
        <v>46</v>
      </c>
      <c r="X2103" s="44">
        <v>0</v>
      </c>
      <c r="Y2103" s="55">
        <f t="shared" si="65"/>
        <v>999127.43599999987</v>
      </c>
      <c r="Z2103" s="14" t="s">
        <v>39</v>
      </c>
      <c r="AA2103" s="45" t="s">
        <v>22154</v>
      </c>
      <c r="AB2103" s="45" t="s">
        <v>22155</v>
      </c>
      <c r="AC2103" s="45" t="s">
        <v>22156</v>
      </c>
      <c r="AD2103" s="45" t="s">
        <v>7818</v>
      </c>
      <c r="AE2103" s="43" t="s">
        <v>22152</v>
      </c>
      <c r="AF2103" s="45" t="s">
        <v>20419</v>
      </c>
      <c r="AG2103" s="48">
        <v>1</v>
      </c>
    </row>
    <row r="2104" spans="1:33" s="1" customFormat="1" ht="71.25">
      <c r="A2104" s="10" t="s">
        <v>22157</v>
      </c>
      <c r="B2104" s="10" t="s">
        <v>22145</v>
      </c>
      <c r="C2104" s="21" t="s">
        <v>22146</v>
      </c>
      <c r="D2104" s="10" t="s">
        <v>22158</v>
      </c>
      <c r="E2104" s="10" t="s">
        <v>133</v>
      </c>
      <c r="F2104" s="10" t="s">
        <v>62</v>
      </c>
      <c r="G2104" s="10" t="s">
        <v>135</v>
      </c>
      <c r="H2104" s="10" t="s">
        <v>136</v>
      </c>
      <c r="I2104" s="87">
        <v>999128.44839999999</v>
      </c>
      <c r="J2104" s="10">
        <v>7.9470198675496689E-3</v>
      </c>
      <c r="K2104" s="47">
        <v>999128.4</v>
      </c>
      <c r="L2104" s="39" t="s">
        <v>46</v>
      </c>
      <c r="M2104" s="41">
        <v>0</v>
      </c>
      <c r="N2104" s="47">
        <f t="shared" si="64"/>
        <v>999128.4</v>
      </c>
      <c r="O2104" s="39" t="s">
        <v>20215</v>
      </c>
      <c r="P2104" s="13" t="s">
        <v>22148</v>
      </c>
      <c r="Q2104" s="40" t="s">
        <v>22159</v>
      </c>
      <c r="R2104" s="40" t="s">
        <v>22150</v>
      </c>
      <c r="S2104" s="40" t="s">
        <v>22160</v>
      </c>
      <c r="T2104" s="39" t="s">
        <v>613</v>
      </c>
      <c r="U2104" s="40" t="s">
        <v>22161</v>
      </c>
      <c r="V2104" s="55">
        <v>999128.44839999988</v>
      </c>
      <c r="W2104" s="43" t="s">
        <v>46</v>
      </c>
      <c r="X2104" s="44">
        <v>0</v>
      </c>
      <c r="Y2104" s="55">
        <f t="shared" si="65"/>
        <v>999128.44839999988</v>
      </c>
      <c r="Z2104" s="14" t="s">
        <v>39</v>
      </c>
      <c r="AA2104" s="45" t="s">
        <v>22154</v>
      </c>
      <c r="AB2104" s="45" t="s">
        <v>22162</v>
      </c>
      <c r="AC2104" s="45" t="s">
        <v>22156</v>
      </c>
      <c r="AD2104" s="45" t="s">
        <v>7818</v>
      </c>
      <c r="AE2104" s="43" t="s">
        <v>613</v>
      </c>
      <c r="AF2104" s="45" t="s">
        <v>22163</v>
      </c>
      <c r="AG2104" s="48">
        <v>1</v>
      </c>
    </row>
    <row r="2105" spans="1:33" s="1" customFormat="1" ht="28.5">
      <c r="A2105" s="10" t="s">
        <v>22164</v>
      </c>
      <c r="B2105" s="10" t="s">
        <v>22165</v>
      </c>
      <c r="C2105" s="21" t="s">
        <v>22166</v>
      </c>
      <c r="D2105" s="10">
        <v>0.2</v>
      </c>
      <c r="E2105" s="10" t="s">
        <v>133</v>
      </c>
      <c r="F2105" s="10" t="s">
        <v>6757</v>
      </c>
      <c r="G2105" s="10" t="s">
        <v>135</v>
      </c>
      <c r="H2105" s="10" t="s">
        <v>136</v>
      </c>
      <c r="I2105" s="11"/>
      <c r="J2105" s="10">
        <v>7.9470198675496689E-3</v>
      </c>
      <c r="K2105" s="47">
        <v>78905.0732288</v>
      </c>
      <c r="L2105" s="39" t="s">
        <v>46</v>
      </c>
      <c r="M2105" s="41">
        <v>0</v>
      </c>
      <c r="N2105" s="47">
        <f t="shared" si="64"/>
        <v>78905.0732288</v>
      </c>
      <c r="O2105" s="39" t="s">
        <v>20215</v>
      </c>
      <c r="P2105" s="13" t="s">
        <v>22167</v>
      </c>
      <c r="Q2105" s="40" t="s">
        <v>22168</v>
      </c>
      <c r="R2105" s="40" t="s">
        <v>22169</v>
      </c>
      <c r="S2105" s="40" t="s">
        <v>1921</v>
      </c>
      <c r="T2105" s="39" t="s">
        <v>506</v>
      </c>
      <c r="U2105" s="40" t="s">
        <v>22170</v>
      </c>
      <c r="V2105" s="55">
        <v>74760.177246720006</v>
      </c>
      <c r="W2105" s="43" t="s">
        <v>46</v>
      </c>
      <c r="X2105" s="44">
        <v>0</v>
      </c>
      <c r="Y2105" s="55">
        <f t="shared" si="65"/>
        <v>74760.177246720006</v>
      </c>
      <c r="Z2105" s="14" t="s">
        <v>39</v>
      </c>
      <c r="AA2105" s="45" t="s">
        <v>22171</v>
      </c>
      <c r="AB2105" s="45" t="s">
        <v>22172</v>
      </c>
      <c r="AC2105" s="45" t="s">
        <v>22173</v>
      </c>
      <c r="AD2105" s="45" t="s">
        <v>55</v>
      </c>
      <c r="AE2105" s="43" t="s">
        <v>506</v>
      </c>
      <c r="AF2105" s="45" t="s">
        <v>20419</v>
      </c>
      <c r="AG2105" s="48">
        <v>1</v>
      </c>
    </row>
    <row r="2106" spans="1:33" s="1" customFormat="1" ht="24">
      <c r="A2106" s="10" t="s">
        <v>22174</v>
      </c>
      <c r="B2106" s="10" t="s">
        <v>6933</v>
      </c>
      <c r="C2106" s="21" t="s">
        <v>6934</v>
      </c>
      <c r="D2106" s="10" t="s">
        <v>22175</v>
      </c>
      <c r="E2106" s="10" t="s">
        <v>79</v>
      </c>
      <c r="F2106" s="10" t="s">
        <v>14444</v>
      </c>
      <c r="G2106" s="10" t="s">
        <v>45</v>
      </c>
      <c r="H2106" s="10" t="s">
        <v>44</v>
      </c>
      <c r="I2106" s="11">
        <v>2904.55</v>
      </c>
      <c r="J2106" s="10">
        <v>7.9470198675496689E-3</v>
      </c>
      <c r="K2106" s="47">
        <v>2904.55</v>
      </c>
      <c r="L2106" s="39" t="s">
        <v>46</v>
      </c>
      <c r="M2106" s="41">
        <v>0</v>
      </c>
      <c r="N2106" s="47">
        <f t="shared" si="64"/>
        <v>2904.55</v>
      </c>
      <c r="O2106" s="39" t="s">
        <v>20215</v>
      </c>
      <c r="P2106" s="13" t="s">
        <v>12585</v>
      </c>
      <c r="Q2106" s="40" t="s">
        <v>12586</v>
      </c>
      <c r="R2106" s="40" t="s">
        <v>22176</v>
      </c>
      <c r="S2106" s="40" t="s">
        <v>3530</v>
      </c>
      <c r="T2106" s="39" t="s">
        <v>84</v>
      </c>
      <c r="U2106" s="40" t="s">
        <v>12588</v>
      </c>
      <c r="V2106" s="55">
        <v>2094.4445999999971</v>
      </c>
      <c r="W2106" s="43" t="s">
        <v>46</v>
      </c>
      <c r="X2106" s="44">
        <v>0</v>
      </c>
      <c r="Y2106" s="55">
        <f t="shared" si="65"/>
        <v>2094.4445999999971</v>
      </c>
      <c r="Z2106" s="14" t="s">
        <v>39</v>
      </c>
      <c r="AA2106" s="45" t="s">
        <v>22177</v>
      </c>
      <c r="AB2106" s="45" t="s">
        <v>22178</v>
      </c>
      <c r="AC2106" s="45" t="s">
        <v>12587</v>
      </c>
      <c r="AD2106" s="45" t="s">
        <v>55</v>
      </c>
      <c r="AE2106" s="43" t="s">
        <v>84</v>
      </c>
      <c r="AF2106" s="45" t="s">
        <v>22179</v>
      </c>
      <c r="AG2106" s="48">
        <v>1</v>
      </c>
    </row>
    <row r="2107" spans="1:33" s="1" customFormat="1" ht="24">
      <c r="A2107" s="10" t="s">
        <v>22180</v>
      </c>
      <c r="B2107" s="10" t="s">
        <v>22181</v>
      </c>
      <c r="C2107" s="21" t="s">
        <v>6956</v>
      </c>
      <c r="D2107" s="10" t="s">
        <v>6957</v>
      </c>
      <c r="E2107" s="10" t="s">
        <v>79</v>
      </c>
      <c r="F2107" s="10" t="s">
        <v>14444</v>
      </c>
      <c r="G2107" s="10" t="s">
        <v>45</v>
      </c>
      <c r="H2107" s="10" t="s">
        <v>44</v>
      </c>
      <c r="I2107" s="11"/>
      <c r="J2107" s="10">
        <v>7.9470198675496689E-3</v>
      </c>
      <c r="K2107" s="47">
        <v>46106.868577280002</v>
      </c>
      <c r="L2107" s="39" t="s">
        <v>46</v>
      </c>
      <c r="M2107" s="41">
        <v>0</v>
      </c>
      <c r="N2107" s="47">
        <f t="shared" si="64"/>
        <v>46106.868577280002</v>
      </c>
      <c r="O2107" s="39" t="s">
        <v>20215</v>
      </c>
      <c r="P2107" s="13" t="s">
        <v>6958</v>
      </c>
      <c r="Q2107" s="40" t="s">
        <v>6959</v>
      </c>
      <c r="R2107" s="40" t="s">
        <v>22182</v>
      </c>
      <c r="S2107" s="40" t="s">
        <v>2909</v>
      </c>
      <c r="T2107" s="39" t="s">
        <v>125</v>
      </c>
      <c r="U2107" s="40" t="s">
        <v>6961</v>
      </c>
      <c r="V2107" s="55">
        <v>25570.287321600001</v>
      </c>
      <c r="W2107" s="43" t="s">
        <v>46</v>
      </c>
      <c r="X2107" s="44">
        <v>0</v>
      </c>
      <c r="Y2107" s="55">
        <f t="shared" si="65"/>
        <v>25570.287321600001</v>
      </c>
      <c r="Z2107" s="14" t="s">
        <v>39</v>
      </c>
      <c r="AA2107" s="45" t="s">
        <v>22183</v>
      </c>
      <c r="AB2107" s="45" t="s">
        <v>22184</v>
      </c>
      <c r="AC2107" s="45" t="s">
        <v>6960</v>
      </c>
      <c r="AD2107" s="45" t="s">
        <v>73</v>
      </c>
      <c r="AE2107" s="43" t="s">
        <v>125</v>
      </c>
      <c r="AF2107" s="45" t="s">
        <v>22185</v>
      </c>
      <c r="AG2107" s="48">
        <v>1</v>
      </c>
    </row>
    <row r="2108" spans="1:33" s="1" customFormat="1" ht="29.25">
      <c r="A2108" s="10" t="s">
        <v>22186</v>
      </c>
      <c r="B2108" s="10" t="s">
        <v>22187</v>
      </c>
      <c r="C2108" s="21" t="s">
        <v>6966</v>
      </c>
      <c r="D2108" s="10" t="s">
        <v>6967</v>
      </c>
      <c r="E2108" s="10" t="s">
        <v>79</v>
      </c>
      <c r="F2108" s="10" t="s">
        <v>14444</v>
      </c>
      <c r="G2108" s="10" t="s">
        <v>45</v>
      </c>
      <c r="H2108" s="10" t="s">
        <v>44</v>
      </c>
      <c r="I2108" s="11">
        <v>89851.6</v>
      </c>
      <c r="J2108" s="10">
        <v>7.9470198675496689E-3</v>
      </c>
      <c r="K2108" s="47">
        <v>42191.497600000002</v>
      </c>
      <c r="L2108" s="39" t="s">
        <v>46</v>
      </c>
      <c r="M2108" s="41">
        <v>0</v>
      </c>
      <c r="N2108" s="47">
        <f t="shared" si="64"/>
        <v>42191.497600000002</v>
      </c>
      <c r="O2108" s="39" t="s">
        <v>20215</v>
      </c>
      <c r="P2108" s="13" t="s">
        <v>6968</v>
      </c>
      <c r="Q2108" s="40" t="s">
        <v>6969</v>
      </c>
      <c r="R2108" s="40" t="s">
        <v>22188</v>
      </c>
      <c r="S2108" s="40" t="s">
        <v>2909</v>
      </c>
      <c r="T2108" s="39" t="s">
        <v>125</v>
      </c>
      <c r="U2108" s="40" t="s">
        <v>6971</v>
      </c>
      <c r="V2108" s="55">
        <v>24265.371200000001</v>
      </c>
      <c r="W2108" s="43" t="s">
        <v>46</v>
      </c>
      <c r="X2108" s="44">
        <v>0</v>
      </c>
      <c r="Y2108" s="55">
        <f t="shared" si="65"/>
        <v>24265.371200000001</v>
      </c>
      <c r="Z2108" s="14" t="s">
        <v>39</v>
      </c>
      <c r="AA2108" s="45" t="s">
        <v>22189</v>
      </c>
      <c r="AB2108" s="45" t="s">
        <v>22190</v>
      </c>
      <c r="AC2108" s="45" t="s">
        <v>6970</v>
      </c>
      <c r="AD2108" s="45" t="s">
        <v>73</v>
      </c>
      <c r="AE2108" s="43" t="s">
        <v>125</v>
      </c>
      <c r="AF2108" s="45" t="s">
        <v>22191</v>
      </c>
      <c r="AG2108" s="48">
        <v>1</v>
      </c>
    </row>
    <row r="2109" spans="1:33" s="1" customFormat="1" ht="24">
      <c r="A2109" s="10" t="s">
        <v>22192</v>
      </c>
      <c r="B2109" s="10" t="s">
        <v>22181</v>
      </c>
      <c r="C2109" s="21" t="s">
        <v>22193</v>
      </c>
      <c r="D2109" s="10" t="s">
        <v>22194</v>
      </c>
      <c r="E2109" s="10" t="s">
        <v>79</v>
      </c>
      <c r="F2109" s="10" t="s">
        <v>14444</v>
      </c>
      <c r="G2109" s="10" t="s">
        <v>45</v>
      </c>
      <c r="H2109" s="10" t="s">
        <v>44</v>
      </c>
      <c r="I2109" s="11">
        <v>112995.72</v>
      </c>
      <c r="J2109" s="10">
        <v>7.9470198675496689E-3</v>
      </c>
      <c r="K2109" s="47">
        <v>38890.340199999948</v>
      </c>
      <c r="L2109" s="39" t="s">
        <v>46</v>
      </c>
      <c r="M2109" s="41">
        <v>0</v>
      </c>
      <c r="N2109" s="47">
        <f t="shared" si="64"/>
        <v>38890.340199999948</v>
      </c>
      <c r="O2109" s="39" t="s">
        <v>20215</v>
      </c>
      <c r="P2109" s="13" t="s">
        <v>22195</v>
      </c>
      <c r="Q2109" s="40" t="s">
        <v>22196</v>
      </c>
      <c r="R2109" s="40" t="s">
        <v>22197</v>
      </c>
      <c r="S2109" s="40" t="s">
        <v>2909</v>
      </c>
      <c r="T2109" s="39" t="s">
        <v>125</v>
      </c>
      <c r="U2109" s="40" t="s">
        <v>22198</v>
      </c>
      <c r="V2109" s="55">
        <v>22655.489999999969</v>
      </c>
      <c r="W2109" s="43" t="s">
        <v>46</v>
      </c>
      <c r="X2109" s="44">
        <v>0</v>
      </c>
      <c r="Y2109" s="55">
        <f t="shared" si="65"/>
        <v>22655.489999999969</v>
      </c>
      <c r="Z2109" s="14" t="s">
        <v>39</v>
      </c>
      <c r="AA2109" s="45" t="s">
        <v>22199</v>
      </c>
      <c r="AB2109" s="45" t="s">
        <v>22200</v>
      </c>
      <c r="AC2109" s="45" t="s">
        <v>22201</v>
      </c>
      <c r="AD2109" s="45" t="s">
        <v>73</v>
      </c>
      <c r="AE2109" s="43" t="s">
        <v>125</v>
      </c>
      <c r="AF2109" s="45" t="s">
        <v>22202</v>
      </c>
      <c r="AG2109" s="48">
        <v>1</v>
      </c>
    </row>
    <row r="2110" spans="1:33" s="1" customFormat="1" ht="24">
      <c r="A2110" s="10" t="s">
        <v>22203</v>
      </c>
      <c r="B2110" s="10" t="s">
        <v>22187</v>
      </c>
      <c r="C2110" s="21" t="s">
        <v>22204</v>
      </c>
      <c r="D2110" s="10" t="s">
        <v>22205</v>
      </c>
      <c r="E2110" s="10" t="s">
        <v>79</v>
      </c>
      <c r="F2110" s="10" t="s">
        <v>14444</v>
      </c>
      <c r="G2110" s="10" t="s">
        <v>45</v>
      </c>
      <c r="H2110" s="10" t="s">
        <v>44</v>
      </c>
      <c r="I2110" s="11">
        <v>89851.6</v>
      </c>
      <c r="J2110" s="10">
        <v>7.9470198675496689E-3</v>
      </c>
      <c r="K2110" s="47">
        <v>39026.589999999946</v>
      </c>
      <c r="L2110" s="39" t="s">
        <v>46</v>
      </c>
      <c r="M2110" s="41">
        <v>0</v>
      </c>
      <c r="N2110" s="47">
        <f t="shared" si="64"/>
        <v>39026.589999999946</v>
      </c>
      <c r="O2110" s="39" t="s">
        <v>20215</v>
      </c>
      <c r="P2110" s="13" t="s">
        <v>22206</v>
      </c>
      <c r="Q2110" s="40" t="s">
        <v>22207</v>
      </c>
      <c r="R2110" s="40" t="s">
        <v>22208</v>
      </c>
      <c r="S2110" s="40" t="s">
        <v>2909</v>
      </c>
      <c r="T2110" s="39" t="s">
        <v>125</v>
      </c>
      <c r="U2110" s="40" t="s">
        <v>22209</v>
      </c>
      <c r="V2110" s="55">
        <v>20799.746599999973</v>
      </c>
      <c r="W2110" s="43" t="s">
        <v>46</v>
      </c>
      <c r="X2110" s="44">
        <v>0</v>
      </c>
      <c r="Y2110" s="55">
        <f t="shared" si="65"/>
        <v>20799.746599999973</v>
      </c>
      <c r="Z2110" s="14" t="s">
        <v>39</v>
      </c>
      <c r="AA2110" s="45" t="s">
        <v>22210</v>
      </c>
      <c r="AB2110" s="45" t="s">
        <v>22211</v>
      </c>
      <c r="AC2110" s="45" t="s">
        <v>22212</v>
      </c>
      <c r="AD2110" s="45" t="s">
        <v>73</v>
      </c>
      <c r="AE2110" s="43" t="s">
        <v>125</v>
      </c>
      <c r="AF2110" s="45" t="s">
        <v>22213</v>
      </c>
      <c r="AG2110" s="48">
        <v>1</v>
      </c>
    </row>
    <row r="2111" spans="1:33" s="1" customFormat="1">
      <c r="A2111" s="10" t="s">
        <v>22214</v>
      </c>
      <c r="B2111" s="10" t="s">
        <v>7114</v>
      </c>
      <c r="C2111" s="21" t="s">
        <v>7115</v>
      </c>
      <c r="D2111" s="10" t="s">
        <v>684</v>
      </c>
      <c r="E2111" s="10" t="s">
        <v>133</v>
      </c>
      <c r="F2111" s="10" t="s">
        <v>6757</v>
      </c>
      <c r="G2111" s="10" t="s">
        <v>135</v>
      </c>
      <c r="H2111" s="10" t="s">
        <v>136</v>
      </c>
      <c r="I2111" s="87">
        <v>40605.595000000001</v>
      </c>
      <c r="J2111" s="10">
        <v>7.9470198675496689E-3</v>
      </c>
      <c r="K2111" s="47">
        <v>40605.5</v>
      </c>
      <c r="L2111" s="39" t="s">
        <v>46</v>
      </c>
      <c r="M2111" s="41">
        <v>0</v>
      </c>
      <c r="N2111" s="47">
        <f t="shared" si="64"/>
        <v>40605.5</v>
      </c>
      <c r="O2111" s="39" t="s">
        <v>20215</v>
      </c>
      <c r="P2111" s="13" t="s">
        <v>22215</v>
      </c>
      <c r="Q2111" s="40" t="s">
        <v>22216</v>
      </c>
      <c r="R2111" s="40" t="s">
        <v>22217</v>
      </c>
      <c r="S2111" s="40" t="s">
        <v>688</v>
      </c>
      <c r="T2111" s="39" t="s">
        <v>152</v>
      </c>
      <c r="U2111" s="40" t="s">
        <v>22218</v>
      </c>
      <c r="V2111" s="55">
        <v>40605.595000000001</v>
      </c>
      <c r="W2111" s="43" t="s">
        <v>46</v>
      </c>
      <c r="X2111" s="44">
        <v>0</v>
      </c>
      <c r="Y2111" s="55">
        <f t="shared" si="65"/>
        <v>40605.595000000001</v>
      </c>
      <c r="Z2111" s="14" t="s">
        <v>39</v>
      </c>
      <c r="AA2111" s="45" t="s">
        <v>22219</v>
      </c>
      <c r="AB2111" s="45" t="s">
        <v>22220</v>
      </c>
      <c r="AC2111" s="45" t="s">
        <v>22221</v>
      </c>
      <c r="AD2111" s="45" t="s">
        <v>55</v>
      </c>
      <c r="AE2111" s="43" t="s">
        <v>152</v>
      </c>
      <c r="AF2111" s="45" t="s">
        <v>20419</v>
      </c>
      <c r="AG2111" s="48">
        <v>1</v>
      </c>
    </row>
    <row r="2112" spans="1:33" s="1" customFormat="1" ht="24" hidden="1">
      <c r="A2112" s="10" t="s">
        <v>22222</v>
      </c>
      <c r="B2112" s="10" t="s">
        <v>22223</v>
      </c>
      <c r="C2112" s="21" t="s">
        <v>22224</v>
      </c>
      <c r="D2112" s="10" t="s">
        <v>1111</v>
      </c>
      <c r="E2112" s="10" t="s">
        <v>79</v>
      </c>
      <c r="F2112" s="10" t="s">
        <v>14444</v>
      </c>
      <c r="G2112" s="10" t="s">
        <v>45</v>
      </c>
      <c r="H2112" s="10" t="s">
        <v>44</v>
      </c>
      <c r="I2112" s="11"/>
      <c r="J2112" s="10">
        <v>7.9470198675496689E-3</v>
      </c>
      <c r="K2112" s="47">
        <v>4741.9686809599998</v>
      </c>
      <c r="L2112" s="39" t="s">
        <v>46</v>
      </c>
      <c r="M2112" s="41">
        <v>0</v>
      </c>
      <c r="N2112" s="47">
        <f t="shared" si="64"/>
        <v>4741.9686809599998</v>
      </c>
      <c r="O2112" s="39" t="s">
        <v>20215</v>
      </c>
      <c r="P2112" s="13" t="s">
        <v>22225</v>
      </c>
      <c r="Q2112" s="40" t="s">
        <v>22226</v>
      </c>
      <c r="R2112" s="40" t="s">
        <v>22227</v>
      </c>
      <c r="S2112" s="40" t="s">
        <v>20133</v>
      </c>
      <c r="T2112" s="39" t="s">
        <v>395</v>
      </c>
      <c r="U2112" s="40" t="s">
        <v>22228</v>
      </c>
      <c r="V2112" s="55">
        <v>88075.022049279985</v>
      </c>
      <c r="W2112" s="43" t="s">
        <v>46</v>
      </c>
      <c r="X2112" s="44">
        <v>0</v>
      </c>
      <c r="Y2112" s="14">
        <f t="shared" si="65"/>
        <v>88075.022049279985</v>
      </c>
      <c r="Z2112" s="14" t="s">
        <v>39</v>
      </c>
      <c r="AA2112" s="45" t="s">
        <v>22229</v>
      </c>
      <c r="AB2112" s="45" t="s">
        <v>22230</v>
      </c>
      <c r="AC2112" s="45" t="s">
        <v>22231</v>
      </c>
      <c r="AD2112" s="45" t="s">
        <v>55</v>
      </c>
      <c r="AE2112" s="43" t="s">
        <v>395</v>
      </c>
      <c r="AF2112" s="45" t="s">
        <v>22232</v>
      </c>
      <c r="AG2112" s="48">
        <v>0</v>
      </c>
    </row>
    <row r="2113" spans="1:33" s="1" customFormat="1" ht="29.25">
      <c r="A2113" s="10" t="s">
        <v>22233</v>
      </c>
      <c r="B2113" s="10" t="s">
        <v>22234</v>
      </c>
      <c r="C2113" s="21" t="s">
        <v>22235</v>
      </c>
      <c r="D2113" s="10" t="s">
        <v>464</v>
      </c>
      <c r="E2113" s="10" t="s">
        <v>133</v>
      </c>
      <c r="F2113" s="10" t="s">
        <v>133</v>
      </c>
      <c r="G2113" s="10" t="s">
        <v>135</v>
      </c>
      <c r="H2113" s="10" t="s">
        <v>133</v>
      </c>
      <c r="I2113" s="11"/>
      <c r="J2113" s="10">
        <v>7.9470198675496689E-3</v>
      </c>
      <c r="K2113" s="47">
        <v>118357.60984319999</v>
      </c>
      <c r="L2113" s="39" t="s">
        <v>46</v>
      </c>
      <c r="M2113" s="41">
        <v>0</v>
      </c>
      <c r="N2113" s="47">
        <f t="shared" si="64"/>
        <v>118357.60984319999</v>
      </c>
      <c r="O2113" s="39" t="s">
        <v>20215</v>
      </c>
      <c r="P2113" s="13" t="s">
        <v>22236</v>
      </c>
      <c r="Q2113" s="40" t="s">
        <v>22237</v>
      </c>
      <c r="R2113" s="40" t="s">
        <v>22238</v>
      </c>
      <c r="S2113" s="40" t="s">
        <v>22239</v>
      </c>
      <c r="T2113" s="39" t="s">
        <v>152</v>
      </c>
      <c r="U2113" s="40" t="s">
        <v>22240</v>
      </c>
      <c r="V2113" s="55">
        <v>67866.027264000004</v>
      </c>
      <c r="W2113" s="43" t="s">
        <v>46</v>
      </c>
      <c r="X2113" s="44">
        <v>0</v>
      </c>
      <c r="Y2113" s="55">
        <f t="shared" si="65"/>
        <v>67866.027264000004</v>
      </c>
      <c r="Z2113" s="14" t="s">
        <v>39</v>
      </c>
      <c r="AA2113" s="45" t="s">
        <v>22241</v>
      </c>
      <c r="AB2113" s="45" t="s">
        <v>22242</v>
      </c>
      <c r="AC2113" s="45" t="s">
        <v>22243</v>
      </c>
      <c r="AD2113" s="45" t="s">
        <v>156</v>
      </c>
      <c r="AE2113" s="43" t="s">
        <v>152</v>
      </c>
      <c r="AF2113" s="45" t="s">
        <v>22244</v>
      </c>
      <c r="AG2113" s="48">
        <v>1</v>
      </c>
    </row>
    <row r="2114" spans="1:33" s="1" customFormat="1" ht="43.5">
      <c r="A2114" s="10" t="s">
        <v>22245</v>
      </c>
      <c r="B2114" s="10" t="s">
        <v>7281</v>
      </c>
      <c r="C2114" s="21" t="s">
        <v>7295</v>
      </c>
      <c r="D2114" s="10" t="s">
        <v>792</v>
      </c>
      <c r="E2114" s="10" t="s">
        <v>133</v>
      </c>
      <c r="F2114" s="10" t="s">
        <v>6757</v>
      </c>
      <c r="G2114" s="10" t="s">
        <v>135</v>
      </c>
      <c r="H2114" s="10" t="s">
        <v>136</v>
      </c>
      <c r="I2114" s="11">
        <v>4087.7</v>
      </c>
      <c r="J2114" s="10">
        <v>7.9470198675496689E-3</v>
      </c>
      <c r="K2114" s="47">
        <v>4087.7</v>
      </c>
      <c r="L2114" s="39" t="s">
        <v>46</v>
      </c>
      <c r="M2114" s="41">
        <v>0</v>
      </c>
      <c r="N2114" s="47">
        <f t="shared" si="64"/>
        <v>4087.7</v>
      </c>
      <c r="O2114" s="39" t="s">
        <v>20215</v>
      </c>
      <c r="P2114" s="13" t="s">
        <v>22246</v>
      </c>
      <c r="Q2114" s="40" t="s">
        <v>22247</v>
      </c>
      <c r="R2114" s="40" t="s">
        <v>22248</v>
      </c>
      <c r="S2114" s="40" t="s">
        <v>5282</v>
      </c>
      <c r="T2114" s="39" t="s">
        <v>613</v>
      </c>
      <c r="U2114" s="40" t="s">
        <v>22249</v>
      </c>
      <c r="V2114" s="55">
        <v>160.63040000000001</v>
      </c>
      <c r="W2114" s="43" t="s">
        <v>46</v>
      </c>
      <c r="X2114" s="44">
        <v>0</v>
      </c>
      <c r="Y2114" s="55">
        <f t="shared" si="65"/>
        <v>160.63040000000001</v>
      </c>
      <c r="Z2114" s="14" t="s">
        <v>39</v>
      </c>
      <c r="AA2114" s="45" t="s">
        <v>22250</v>
      </c>
      <c r="AB2114" s="45" t="s">
        <v>22251</v>
      </c>
      <c r="AC2114" s="45" t="s">
        <v>7318</v>
      </c>
      <c r="AD2114" s="45" t="s">
        <v>55</v>
      </c>
      <c r="AE2114" s="43" t="s">
        <v>266</v>
      </c>
      <c r="AF2114" s="45" t="s">
        <v>22252</v>
      </c>
      <c r="AG2114" s="48">
        <v>1</v>
      </c>
    </row>
    <row r="2115" spans="1:33" s="1" customFormat="1" ht="24">
      <c r="A2115" s="10" t="s">
        <v>22253</v>
      </c>
      <c r="B2115" s="10" t="s">
        <v>22254</v>
      </c>
      <c r="C2115" s="21" t="s">
        <v>22255</v>
      </c>
      <c r="D2115" s="10" t="s">
        <v>22256</v>
      </c>
      <c r="E2115" s="10" t="s">
        <v>79</v>
      </c>
      <c r="F2115" s="10" t="s">
        <v>14444</v>
      </c>
      <c r="G2115" s="10" t="s">
        <v>45</v>
      </c>
      <c r="H2115" s="10" t="s">
        <v>44</v>
      </c>
      <c r="I2115" s="11"/>
      <c r="J2115" s="10">
        <v>7.9470198675496689E-3</v>
      </c>
      <c r="K2115" s="47">
        <v>4207.9409254399998</v>
      </c>
      <c r="L2115" s="39" t="s">
        <v>46</v>
      </c>
      <c r="M2115" s="41">
        <v>0</v>
      </c>
      <c r="N2115" s="47">
        <f t="shared" si="64"/>
        <v>4207.9409254399998</v>
      </c>
      <c r="O2115" s="39" t="s">
        <v>20215</v>
      </c>
      <c r="P2115" s="13" t="s">
        <v>22257</v>
      </c>
      <c r="Q2115" s="40" t="s">
        <v>22258</v>
      </c>
      <c r="R2115" s="40" t="s">
        <v>22259</v>
      </c>
      <c r="S2115" s="40" t="s">
        <v>11894</v>
      </c>
      <c r="T2115" s="39" t="s">
        <v>613</v>
      </c>
      <c r="U2115" s="40" t="s">
        <v>22260</v>
      </c>
      <c r="V2115" s="55">
        <v>2040.92551936</v>
      </c>
      <c r="W2115" s="43" t="s">
        <v>46</v>
      </c>
      <c r="X2115" s="44">
        <v>0</v>
      </c>
      <c r="Y2115" s="55">
        <f t="shared" si="65"/>
        <v>2040.92551936</v>
      </c>
      <c r="Z2115" s="14" t="s">
        <v>39</v>
      </c>
      <c r="AA2115" s="45" t="s">
        <v>22261</v>
      </c>
      <c r="AB2115" s="45" t="s">
        <v>22262</v>
      </c>
      <c r="AC2115" s="45" t="s">
        <v>22263</v>
      </c>
      <c r="AD2115" s="45" t="s">
        <v>55</v>
      </c>
      <c r="AE2115" s="43" t="s">
        <v>613</v>
      </c>
      <c r="AF2115" s="45" t="s">
        <v>22264</v>
      </c>
      <c r="AG2115" s="48">
        <v>1</v>
      </c>
    </row>
    <row r="2116" spans="1:33" s="1" customFormat="1" ht="24">
      <c r="A2116" s="10" t="s">
        <v>22265</v>
      </c>
      <c r="B2116" s="10" t="s">
        <v>22254</v>
      </c>
      <c r="C2116" s="21" t="s">
        <v>22255</v>
      </c>
      <c r="D2116" s="10" t="s">
        <v>22266</v>
      </c>
      <c r="E2116" s="10" t="s">
        <v>79</v>
      </c>
      <c r="F2116" s="10" t="s">
        <v>14444</v>
      </c>
      <c r="G2116" s="10" t="s">
        <v>45</v>
      </c>
      <c r="H2116" s="10" t="s">
        <v>44</v>
      </c>
      <c r="I2116" s="11"/>
      <c r="J2116" s="10">
        <v>7.9470198675496689E-3</v>
      </c>
      <c r="K2116" s="47">
        <v>3813.6009856000001</v>
      </c>
      <c r="L2116" s="39" t="s">
        <v>46</v>
      </c>
      <c r="M2116" s="41">
        <v>0</v>
      </c>
      <c r="N2116" s="47">
        <f t="shared" si="64"/>
        <v>3813.6009856000001</v>
      </c>
      <c r="O2116" s="39" t="s">
        <v>20215</v>
      </c>
      <c r="P2116" s="13" t="s">
        <v>22267</v>
      </c>
      <c r="Q2116" s="40" t="s">
        <v>22268</v>
      </c>
      <c r="R2116" s="40" t="s">
        <v>22269</v>
      </c>
      <c r="S2116" s="40" t="s">
        <v>11894</v>
      </c>
      <c r="T2116" s="39" t="s">
        <v>613</v>
      </c>
      <c r="U2116" s="40" t="s">
        <v>22270</v>
      </c>
      <c r="V2116" s="55">
        <v>2422.9037056000002</v>
      </c>
      <c r="W2116" s="43" t="s">
        <v>46</v>
      </c>
      <c r="X2116" s="44">
        <v>0</v>
      </c>
      <c r="Y2116" s="55">
        <f t="shared" si="65"/>
        <v>2422.9037056000002</v>
      </c>
      <c r="Z2116" s="14" t="s">
        <v>39</v>
      </c>
      <c r="AA2116" s="45" t="s">
        <v>22261</v>
      </c>
      <c r="AB2116" s="45" t="s">
        <v>22271</v>
      </c>
      <c r="AC2116" s="45" t="s">
        <v>22272</v>
      </c>
      <c r="AD2116" s="45" t="s">
        <v>55</v>
      </c>
      <c r="AE2116" s="43" t="s">
        <v>613</v>
      </c>
      <c r="AF2116" s="45" t="s">
        <v>22273</v>
      </c>
      <c r="AG2116" s="48">
        <v>1</v>
      </c>
    </row>
    <row r="2117" spans="1:33" s="1" customFormat="1" ht="24">
      <c r="A2117" s="10" t="s">
        <v>22274</v>
      </c>
      <c r="B2117" s="10" t="s">
        <v>22275</v>
      </c>
      <c r="C2117" s="21" t="s">
        <v>22276</v>
      </c>
      <c r="D2117" s="10" t="s">
        <v>22277</v>
      </c>
      <c r="E2117" s="10" t="s">
        <v>79</v>
      </c>
      <c r="F2117" s="10" t="s">
        <v>14444</v>
      </c>
      <c r="G2117" s="10" t="s">
        <v>45</v>
      </c>
      <c r="H2117" s="10" t="s">
        <v>44</v>
      </c>
      <c r="I2117" s="11"/>
      <c r="J2117" s="10">
        <v>7.9470198675496689E-3</v>
      </c>
      <c r="K2117" s="47">
        <v>2136.1110220800001</v>
      </c>
      <c r="L2117" s="39" t="s">
        <v>46</v>
      </c>
      <c r="M2117" s="41">
        <v>0</v>
      </c>
      <c r="N2117" s="47">
        <f t="shared" si="64"/>
        <v>2136.1110220800001</v>
      </c>
      <c r="O2117" s="39" t="s">
        <v>20215</v>
      </c>
      <c r="P2117" s="13" t="s">
        <v>22278</v>
      </c>
      <c r="Q2117" s="40" t="s">
        <v>22279</v>
      </c>
      <c r="R2117" s="40" t="s">
        <v>22280</v>
      </c>
      <c r="S2117" s="40" t="s">
        <v>9050</v>
      </c>
      <c r="T2117" s="39" t="s">
        <v>395</v>
      </c>
      <c r="U2117" s="40" t="s">
        <v>22281</v>
      </c>
      <c r="V2117" s="55">
        <v>1564.9980057600001</v>
      </c>
      <c r="W2117" s="43" t="s">
        <v>46</v>
      </c>
      <c r="X2117" s="44">
        <v>0</v>
      </c>
      <c r="Y2117" s="55">
        <f t="shared" si="65"/>
        <v>1564.9980057600001</v>
      </c>
      <c r="Z2117" s="14" t="s">
        <v>39</v>
      </c>
      <c r="AA2117" s="45" t="s">
        <v>22282</v>
      </c>
      <c r="AB2117" s="45" t="s">
        <v>22283</v>
      </c>
      <c r="AC2117" s="45" t="s">
        <v>22284</v>
      </c>
      <c r="AD2117" s="45" t="s">
        <v>55</v>
      </c>
      <c r="AE2117" s="43" t="s">
        <v>125</v>
      </c>
      <c r="AF2117" s="45" t="s">
        <v>22285</v>
      </c>
      <c r="AG2117" s="48">
        <v>1</v>
      </c>
    </row>
    <row r="2118" spans="1:33" s="1" customFormat="1" ht="28.5">
      <c r="A2118" s="10" t="s">
        <v>22286</v>
      </c>
      <c r="B2118" s="10" t="s">
        <v>13632</v>
      </c>
      <c r="C2118" s="21" t="s">
        <v>22287</v>
      </c>
      <c r="D2118" s="10" t="s">
        <v>22288</v>
      </c>
      <c r="E2118" s="10" t="s">
        <v>583</v>
      </c>
      <c r="F2118" s="10" t="s">
        <v>62</v>
      </c>
      <c r="G2118" s="10" t="s">
        <v>939</v>
      </c>
      <c r="H2118" s="10" t="s">
        <v>63</v>
      </c>
      <c r="I2118" s="11"/>
      <c r="J2118" s="10">
        <v>7.9470198675496689E-3</v>
      </c>
      <c r="K2118" s="47">
        <v>23027.474606079999</v>
      </c>
      <c r="L2118" s="39" t="s">
        <v>46</v>
      </c>
      <c r="M2118" s="41">
        <v>0</v>
      </c>
      <c r="N2118" s="47">
        <f t="shared" si="64"/>
        <v>23027.474606079999</v>
      </c>
      <c r="O2118" s="39" t="s">
        <v>20215</v>
      </c>
      <c r="P2118" s="13" t="s">
        <v>13635</v>
      </c>
      <c r="Q2118" s="40" t="s">
        <v>13636</v>
      </c>
      <c r="R2118" s="40" t="s">
        <v>22289</v>
      </c>
      <c r="S2118" s="40" t="s">
        <v>22290</v>
      </c>
      <c r="T2118" s="39" t="s">
        <v>506</v>
      </c>
      <c r="U2118" s="40" t="s">
        <v>13639</v>
      </c>
      <c r="V2118" s="55">
        <v>13203.58902016</v>
      </c>
      <c r="W2118" s="43" t="s">
        <v>46</v>
      </c>
      <c r="X2118" s="44">
        <v>0</v>
      </c>
      <c r="Y2118" s="55">
        <f t="shared" si="65"/>
        <v>13203.58902016</v>
      </c>
      <c r="Z2118" s="14" t="s">
        <v>39</v>
      </c>
      <c r="AA2118" s="45" t="s">
        <v>22291</v>
      </c>
      <c r="AB2118" s="45" t="s">
        <v>22292</v>
      </c>
      <c r="AC2118" s="45" t="s">
        <v>13637</v>
      </c>
      <c r="AD2118" s="45" t="s">
        <v>73</v>
      </c>
      <c r="AE2118" s="43" t="s">
        <v>506</v>
      </c>
      <c r="AF2118" s="45" t="s">
        <v>22293</v>
      </c>
      <c r="AG2118" s="48">
        <v>1</v>
      </c>
    </row>
    <row r="2119" spans="1:33" s="1" customFormat="1" ht="71.25" hidden="1">
      <c r="A2119" s="10" t="s">
        <v>22294</v>
      </c>
      <c r="B2119" s="10" t="s">
        <v>22295</v>
      </c>
      <c r="C2119" s="21" t="s">
        <v>22296</v>
      </c>
      <c r="D2119" s="10" t="s">
        <v>22297</v>
      </c>
      <c r="E2119" s="10" t="s">
        <v>79</v>
      </c>
      <c r="F2119" s="10" t="s">
        <v>14444</v>
      </c>
      <c r="G2119" s="10" t="s">
        <v>45</v>
      </c>
      <c r="H2119" s="10" t="s">
        <v>44</v>
      </c>
      <c r="I2119" s="11">
        <v>731.95</v>
      </c>
      <c r="J2119" s="10">
        <v>7.9470198675496689E-3</v>
      </c>
      <c r="K2119" s="47">
        <v>731.95</v>
      </c>
      <c r="L2119" s="39" t="s">
        <v>46</v>
      </c>
      <c r="M2119" s="41">
        <v>0</v>
      </c>
      <c r="N2119" s="47">
        <f t="shared" ref="N2119:N2182" si="66">+((K2119*M2119)+K2119)</f>
        <v>731.95</v>
      </c>
      <c r="O2119" s="39" t="s">
        <v>20215</v>
      </c>
      <c r="P2119" s="13" t="s">
        <v>22298</v>
      </c>
      <c r="Q2119" s="40" t="s">
        <v>22299</v>
      </c>
      <c r="R2119" s="40" t="s">
        <v>22300</v>
      </c>
      <c r="S2119" s="40" t="s">
        <v>22301</v>
      </c>
      <c r="T2119" s="39" t="s">
        <v>7530</v>
      </c>
      <c r="U2119" s="40" t="s">
        <v>22302</v>
      </c>
      <c r="V2119" s="55">
        <v>731.94659999999908</v>
      </c>
      <c r="W2119" s="43" t="s">
        <v>46</v>
      </c>
      <c r="X2119" s="44">
        <v>0</v>
      </c>
      <c r="Y2119" s="14">
        <f t="shared" ref="Y2119:Y2182" si="67">+((V2119*X2119)+V2119)</f>
        <v>731.94659999999908</v>
      </c>
      <c r="Z2119" s="14" t="s">
        <v>39</v>
      </c>
      <c r="AA2119" s="45" t="s">
        <v>22303</v>
      </c>
      <c r="AB2119" s="45" t="s">
        <v>22304</v>
      </c>
      <c r="AC2119" s="45" t="s">
        <v>22305</v>
      </c>
      <c r="AD2119" s="45" t="s">
        <v>55</v>
      </c>
      <c r="AE2119" s="43" t="s">
        <v>7530</v>
      </c>
      <c r="AF2119" s="45" t="s">
        <v>22306</v>
      </c>
      <c r="AG2119" s="48">
        <v>0</v>
      </c>
    </row>
    <row r="2120" spans="1:33" s="1" customFormat="1" ht="24" hidden="1">
      <c r="A2120" s="10" t="s">
        <v>22307</v>
      </c>
      <c r="B2120" s="10" t="s">
        <v>7457</v>
      </c>
      <c r="C2120" s="21" t="s">
        <v>7458</v>
      </c>
      <c r="D2120" s="10" t="s">
        <v>1856</v>
      </c>
      <c r="E2120" s="10" t="s">
        <v>79</v>
      </c>
      <c r="F2120" s="10" t="s">
        <v>14444</v>
      </c>
      <c r="G2120" s="10" t="s">
        <v>45</v>
      </c>
      <c r="H2120" s="10" t="s">
        <v>44</v>
      </c>
      <c r="I2120" s="11">
        <v>633.24</v>
      </c>
      <c r="J2120" s="10">
        <v>7.9470198675496689E-3</v>
      </c>
      <c r="K2120" s="47">
        <v>633.24</v>
      </c>
      <c r="L2120" s="39" t="s">
        <v>46</v>
      </c>
      <c r="M2120" s="41">
        <v>0</v>
      </c>
      <c r="N2120" s="47">
        <f t="shared" si="66"/>
        <v>633.24</v>
      </c>
      <c r="O2120" s="39" t="s">
        <v>20215</v>
      </c>
      <c r="P2120" s="13" t="s">
        <v>22308</v>
      </c>
      <c r="Q2120" s="40" t="s">
        <v>22309</v>
      </c>
      <c r="R2120" s="40" t="s">
        <v>22310</v>
      </c>
      <c r="S2120" s="40" t="s">
        <v>382</v>
      </c>
      <c r="T2120" s="39" t="s">
        <v>125</v>
      </c>
      <c r="U2120" s="40" t="s">
        <v>22311</v>
      </c>
      <c r="V2120" s="55">
        <v>632.66379999999913</v>
      </c>
      <c r="W2120" s="43" t="s">
        <v>46</v>
      </c>
      <c r="X2120" s="44">
        <v>0</v>
      </c>
      <c r="Y2120" s="14">
        <f t="shared" si="67"/>
        <v>632.66379999999913</v>
      </c>
      <c r="Z2120" s="14" t="s">
        <v>39</v>
      </c>
      <c r="AA2120" s="45" t="s">
        <v>22312</v>
      </c>
      <c r="AB2120" s="45" t="s">
        <v>22313</v>
      </c>
      <c r="AC2120" s="45" t="s">
        <v>22314</v>
      </c>
      <c r="AD2120" s="45" t="s">
        <v>55</v>
      </c>
      <c r="AE2120" s="43" t="s">
        <v>125</v>
      </c>
      <c r="AF2120" s="45" t="s">
        <v>22315</v>
      </c>
      <c r="AG2120" s="48">
        <v>0</v>
      </c>
    </row>
    <row r="2121" spans="1:33" s="1" customFormat="1">
      <c r="A2121" s="10" t="s">
        <v>22316</v>
      </c>
      <c r="B2121" s="10" t="s">
        <v>22317</v>
      </c>
      <c r="C2121" s="21" t="s">
        <v>22318</v>
      </c>
      <c r="D2121" s="10" t="s">
        <v>22319</v>
      </c>
      <c r="E2121" s="10" t="s">
        <v>133</v>
      </c>
      <c r="F2121" s="10" t="s">
        <v>6757</v>
      </c>
      <c r="G2121" s="10" t="s">
        <v>135</v>
      </c>
      <c r="H2121" s="10" t="s">
        <v>136</v>
      </c>
      <c r="I2121" s="11"/>
      <c r="J2121" s="10">
        <v>7.9470198675496689E-3</v>
      </c>
      <c r="K2121" s="47">
        <v>31196.121384959999</v>
      </c>
      <c r="L2121" s="39" t="s">
        <v>46</v>
      </c>
      <c r="M2121" s="41">
        <v>0</v>
      </c>
      <c r="N2121" s="47">
        <f t="shared" si="66"/>
        <v>31196.121384959999</v>
      </c>
      <c r="O2121" s="39" t="s">
        <v>20215</v>
      </c>
      <c r="P2121" s="13" t="s">
        <v>22320</v>
      </c>
      <c r="Q2121" s="40" t="s">
        <v>22321</v>
      </c>
      <c r="R2121" s="40" t="s">
        <v>22322</v>
      </c>
      <c r="S2121" s="40" t="s">
        <v>22323</v>
      </c>
      <c r="T2121" s="39" t="s">
        <v>141</v>
      </c>
      <c r="U2121" s="40" t="s">
        <v>22324</v>
      </c>
      <c r="V2121" s="55">
        <v>11340.672752640001</v>
      </c>
      <c r="W2121" s="43" t="s">
        <v>46</v>
      </c>
      <c r="X2121" s="44">
        <v>0</v>
      </c>
      <c r="Y2121" s="55">
        <f t="shared" si="67"/>
        <v>11340.672752640001</v>
      </c>
      <c r="Z2121" s="14" t="s">
        <v>39</v>
      </c>
      <c r="AA2121" s="45" t="s">
        <v>22325</v>
      </c>
      <c r="AB2121" s="45" t="s">
        <v>22326</v>
      </c>
      <c r="AC2121" s="45" t="s">
        <v>22327</v>
      </c>
      <c r="AD2121" s="45" t="s">
        <v>55</v>
      </c>
      <c r="AE2121" s="43" t="s">
        <v>506</v>
      </c>
      <c r="AF2121" s="45" t="s">
        <v>20419</v>
      </c>
      <c r="AG2121" s="48">
        <v>1</v>
      </c>
    </row>
    <row r="2122" spans="1:33" s="1" customFormat="1" ht="24">
      <c r="A2122" s="10" t="s">
        <v>22328</v>
      </c>
      <c r="B2122" s="10" t="s">
        <v>22317</v>
      </c>
      <c r="C2122" s="21" t="s">
        <v>22318</v>
      </c>
      <c r="D2122" s="10" t="s">
        <v>173</v>
      </c>
      <c r="E2122" s="10" t="s">
        <v>79</v>
      </c>
      <c r="F2122" s="10" t="s">
        <v>14444</v>
      </c>
      <c r="G2122" s="10" t="s">
        <v>45</v>
      </c>
      <c r="H2122" s="10" t="s">
        <v>44</v>
      </c>
      <c r="I2122" s="11"/>
      <c r="J2122" s="10">
        <v>7.9470198675496689E-3</v>
      </c>
      <c r="K2122" s="47">
        <v>9589.01226752</v>
      </c>
      <c r="L2122" s="39" t="s">
        <v>46</v>
      </c>
      <c r="M2122" s="41">
        <v>0</v>
      </c>
      <c r="N2122" s="47">
        <f t="shared" si="66"/>
        <v>9589.01226752</v>
      </c>
      <c r="O2122" s="39" t="s">
        <v>20215</v>
      </c>
      <c r="P2122" s="13" t="s">
        <v>22329</v>
      </c>
      <c r="Q2122" s="40" t="s">
        <v>22330</v>
      </c>
      <c r="R2122" s="40" t="s">
        <v>22331</v>
      </c>
      <c r="S2122" s="40" t="s">
        <v>22332</v>
      </c>
      <c r="T2122" s="39" t="s">
        <v>613</v>
      </c>
      <c r="U2122" s="40" t="s">
        <v>22333</v>
      </c>
      <c r="V2122" s="55">
        <v>1914.8356326400001</v>
      </c>
      <c r="W2122" s="43" t="s">
        <v>46</v>
      </c>
      <c r="X2122" s="44">
        <v>0</v>
      </c>
      <c r="Y2122" s="55">
        <f t="shared" si="67"/>
        <v>1914.8356326400001</v>
      </c>
      <c r="Z2122" s="14" t="s">
        <v>39</v>
      </c>
      <c r="AA2122" s="45" t="s">
        <v>22325</v>
      </c>
      <c r="AB2122" s="45" t="s">
        <v>22334</v>
      </c>
      <c r="AC2122" s="45" t="s">
        <v>22335</v>
      </c>
      <c r="AD2122" s="45" t="s">
        <v>55</v>
      </c>
      <c r="AE2122" s="43" t="s">
        <v>266</v>
      </c>
      <c r="AF2122" s="45" t="s">
        <v>22336</v>
      </c>
      <c r="AG2122" s="48">
        <v>1</v>
      </c>
    </row>
    <row r="2123" spans="1:33" s="1" customFormat="1">
      <c r="A2123" s="10" t="s">
        <v>22337</v>
      </c>
      <c r="B2123" s="10" t="s">
        <v>22338</v>
      </c>
      <c r="C2123" s="21" t="s">
        <v>22339</v>
      </c>
      <c r="D2123" s="10" t="s">
        <v>22340</v>
      </c>
      <c r="E2123" s="10" t="s">
        <v>3322</v>
      </c>
      <c r="F2123" s="10" t="s">
        <v>3322</v>
      </c>
      <c r="G2123" s="10" t="s">
        <v>3323</v>
      </c>
      <c r="H2123" s="10" t="s">
        <v>3322</v>
      </c>
      <c r="I2123" s="87">
        <v>9239.5742279999995</v>
      </c>
      <c r="J2123" s="10">
        <v>7.9470198675496689E-3</v>
      </c>
      <c r="K2123" s="47">
        <v>9238.5813999999882</v>
      </c>
      <c r="L2123" s="39" t="s">
        <v>46</v>
      </c>
      <c r="M2123" s="41">
        <v>0</v>
      </c>
      <c r="N2123" s="47">
        <f t="shared" si="66"/>
        <v>9238.5813999999882</v>
      </c>
      <c r="O2123" s="39" t="s">
        <v>20215</v>
      </c>
      <c r="P2123" s="13" t="s">
        <v>22341</v>
      </c>
      <c r="Q2123" s="40" t="s">
        <v>22342</v>
      </c>
      <c r="R2123" s="40" t="s">
        <v>22343</v>
      </c>
      <c r="S2123" s="40" t="s">
        <v>22344</v>
      </c>
      <c r="T2123" s="39" t="s">
        <v>948</v>
      </c>
      <c r="U2123" s="40" t="s">
        <v>22345</v>
      </c>
      <c r="V2123" s="55">
        <v>9238.5813999999882</v>
      </c>
      <c r="W2123" s="43" t="s">
        <v>46</v>
      </c>
      <c r="X2123" s="44">
        <v>0</v>
      </c>
      <c r="Y2123" s="55">
        <f t="shared" si="67"/>
        <v>9238.5813999999882</v>
      </c>
      <c r="Z2123" s="14" t="s">
        <v>39</v>
      </c>
      <c r="AA2123" s="45" t="s">
        <v>22346</v>
      </c>
      <c r="AB2123" s="45" t="s">
        <v>22347</v>
      </c>
      <c r="AC2123" s="45" t="s">
        <v>22348</v>
      </c>
      <c r="AD2123" s="45" t="s">
        <v>55</v>
      </c>
      <c r="AE2123" s="43" t="s">
        <v>1412</v>
      </c>
      <c r="AF2123" s="45" t="s">
        <v>22349</v>
      </c>
      <c r="AG2123" s="48">
        <v>1</v>
      </c>
    </row>
    <row r="2124" spans="1:33" s="1" customFormat="1" ht="29.25">
      <c r="A2124" s="10" t="s">
        <v>22350</v>
      </c>
      <c r="B2124" s="10" t="s">
        <v>22351</v>
      </c>
      <c r="C2124" s="21" t="s">
        <v>22352</v>
      </c>
      <c r="D2124" s="10" t="s">
        <v>22353</v>
      </c>
      <c r="E2124" s="10" t="s">
        <v>133</v>
      </c>
      <c r="F2124" s="10" t="s">
        <v>147</v>
      </c>
      <c r="G2124" s="10" t="s">
        <v>135</v>
      </c>
      <c r="H2124" s="10" t="s">
        <v>136</v>
      </c>
      <c r="I2124" s="11"/>
      <c r="J2124" s="10">
        <v>7.9470198675496689E-3</v>
      </c>
      <c r="K2124" s="47">
        <v>18407.88728576</v>
      </c>
      <c r="L2124" s="39" t="s">
        <v>46</v>
      </c>
      <c r="M2124" s="41">
        <v>0</v>
      </c>
      <c r="N2124" s="47">
        <f t="shared" si="66"/>
        <v>18407.88728576</v>
      </c>
      <c r="O2124" s="39" t="s">
        <v>20215</v>
      </c>
      <c r="P2124" s="13" t="s">
        <v>22354</v>
      </c>
      <c r="Q2124" s="40" t="s">
        <v>22355</v>
      </c>
      <c r="R2124" s="40" t="s">
        <v>22356</v>
      </c>
      <c r="S2124" s="40" t="s">
        <v>22357</v>
      </c>
      <c r="T2124" s="39" t="s">
        <v>152</v>
      </c>
      <c r="U2124" s="40" t="s">
        <v>22358</v>
      </c>
      <c r="V2124" s="55">
        <v>7540.6696959999999</v>
      </c>
      <c r="W2124" s="43" t="s">
        <v>46</v>
      </c>
      <c r="X2124" s="44">
        <v>0</v>
      </c>
      <c r="Y2124" s="55">
        <f t="shared" si="67"/>
        <v>7540.6696959999999</v>
      </c>
      <c r="Z2124" s="14" t="s">
        <v>39</v>
      </c>
      <c r="AA2124" s="45" t="s">
        <v>22359</v>
      </c>
      <c r="AB2124" s="45" t="s">
        <v>22360</v>
      </c>
      <c r="AC2124" s="45" t="s">
        <v>22361</v>
      </c>
      <c r="AD2124" s="45" t="s">
        <v>693</v>
      </c>
      <c r="AE2124" s="43" t="s">
        <v>152</v>
      </c>
      <c r="AF2124" s="45" t="s">
        <v>22362</v>
      </c>
      <c r="AG2124" s="48">
        <v>1</v>
      </c>
    </row>
    <row r="2125" spans="1:33" s="1" customFormat="1" ht="42.75">
      <c r="A2125" s="10" t="s">
        <v>22363</v>
      </c>
      <c r="B2125" s="10" t="s">
        <v>7619</v>
      </c>
      <c r="C2125" s="21" t="s">
        <v>7620</v>
      </c>
      <c r="D2125" s="10" t="s">
        <v>1126</v>
      </c>
      <c r="E2125" s="10" t="s">
        <v>79</v>
      </c>
      <c r="F2125" s="10" t="s">
        <v>14444</v>
      </c>
      <c r="G2125" s="10" t="s">
        <v>45</v>
      </c>
      <c r="H2125" s="10" t="s">
        <v>44</v>
      </c>
      <c r="I2125" s="11">
        <v>63928.32</v>
      </c>
      <c r="J2125" s="10">
        <v>7.9470198675496689E-3</v>
      </c>
      <c r="K2125" s="47">
        <v>63928.32</v>
      </c>
      <c r="L2125" s="39" t="s">
        <v>46</v>
      </c>
      <c r="M2125" s="41">
        <v>0</v>
      </c>
      <c r="N2125" s="47">
        <f t="shared" si="66"/>
        <v>63928.32</v>
      </c>
      <c r="O2125" s="39" t="s">
        <v>20215</v>
      </c>
      <c r="P2125" s="13" t="s">
        <v>22364</v>
      </c>
      <c r="Q2125" s="40" t="s">
        <v>22365</v>
      </c>
      <c r="R2125" s="40" t="s">
        <v>22366</v>
      </c>
      <c r="S2125" s="40" t="s">
        <v>22367</v>
      </c>
      <c r="T2125" s="39" t="s">
        <v>84</v>
      </c>
      <c r="U2125" s="40" t="s">
        <v>22368</v>
      </c>
      <c r="V2125" s="55">
        <v>6392.1223999999911</v>
      </c>
      <c r="W2125" s="43" t="s">
        <v>46</v>
      </c>
      <c r="X2125" s="44">
        <v>0</v>
      </c>
      <c r="Y2125" s="55">
        <f t="shared" si="67"/>
        <v>6392.1223999999911</v>
      </c>
      <c r="Z2125" s="14" t="s">
        <v>39</v>
      </c>
      <c r="AA2125" s="45" t="s">
        <v>22369</v>
      </c>
      <c r="AB2125" s="45" t="s">
        <v>22370</v>
      </c>
      <c r="AC2125" s="45" t="s">
        <v>22371</v>
      </c>
      <c r="AD2125" s="45" t="s">
        <v>55</v>
      </c>
      <c r="AE2125" s="43" t="s">
        <v>125</v>
      </c>
      <c r="AF2125" s="45" t="s">
        <v>22372</v>
      </c>
      <c r="AG2125" s="48">
        <v>1</v>
      </c>
    </row>
    <row r="2126" spans="1:33" s="1" customFormat="1" ht="24">
      <c r="A2126" s="10" t="s">
        <v>22373</v>
      </c>
      <c r="B2126" s="10" t="s">
        <v>7646</v>
      </c>
      <c r="C2126" s="21" t="s">
        <v>7620</v>
      </c>
      <c r="D2126" s="10" t="s">
        <v>1900</v>
      </c>
      <c r="E2126" s="10" t="s">
        <v>79</v>
      </c>
      <c r="F2126" s="10" t="s">
        <v>14444</v>
      </c>
      <c r="G2126" s="10" t="s">
        <v>45</v>
      </c>
      <c r="H2126" s="10" t="s">
        <v>44</v>
      </c>
      <c r="I2126" s="11">
        <v>128695.12</v>
      </c>
      <c r="J2126" s="10">
        <v>7.9470198675496689E-3</v>
      </c>
      <c r="K2126" s="47">
        <v>98410.378799999875</v>
      </c>
      <c r="L2126" s="39" t="s">
        <v>46</v>
      </c>
      <c r="M2126" s="41">
        <v>0</v>
      </c>
      <c r="N2126" s="47">
        <f t="shared" si="66"/>
        <v>98410.378799999875</v>
      </c>
      <c r="O2126" s="39" t="s">
        <v>20215</v>
      </c>
      <c r="P2126" s="13" t="s">
        <v>22374</v>
      </c>
      <c r="Q2126" s="40" t="s">
        <v>22375</v>
      </c>
      <c r="R2126" s="40" t="s">
        <v>22376</v>
      </c>
      <c r="S2126" s="40" t="s">
        <v>382</v>
      </c>
      <c r="T2126" s="39" t="s">
        <v>125</v>
      </c>
      <c r="U2126" s="40" t="s">
        <v>22377</v>
      </c>
      <c r="V2126" s="55">
        <v>67073.980999999912</v>
      </c>
      <c r="W2126" s="43" t="s">
        <v>46</v>
      </c>
      <c r="X2126" s="44">
        <v>0</v>
      </c>
      <c r="Y2126" s="55">
        <f t="shared" si="67"/>
        <v>67073.980999999912</v>
      </c>
      <c r="Z2126" s="14" t="s">
        <v>39</v>
      </c>
      <c r="AA2126" s="45" t="s">
        <v>22378</v>
      </c>
      <c r="AB2126" s="45" t="s">
        <v>22379</v>
      </c>
      <c r="AC2126" s="45" t="s">
        <v>22380</v>
      </c>
      <c r="AD2126" s="45" t="s">
        <v>55</v>
      </c>
      <c r="AE2126" s="43" t="s">
        <v>125</v>
      </c>
      <c r="AF2126" s="45" t="s">
        <v>20419</v>
      </c>
      <c r="AG2126" s="48">
        <v>1</v>
      </c>
    </row>
    <row r="2127" spans="1:33" s="1" customFormat="1">
      <c r="A2127" s="10" t="s">
        <v>22381</v>
      </c>
      <c r="B2127" s="10" t="s">
        <v>7758</v>
      </c>
      <c r="C2127" s="21" t="s">
        <v>7759</v>
      </c>
      <c r="D2127" s="10" t="s">
        <v>22382</v>
      </c>
      <c r="E2127" s="10" t="s">
        <v>133</v>
      </c>
      <c r="F2127" s="10" t="s">
        <v>6757</v>
      </c>
      <c r="G2127" s="10" t="s">
        <v>135</v>
      </c>
      <c r="H2127" s="10" t="s">
        <v>136</v>
      </c>
      <c r="I2127" s="87">
        <v>2162876.58446457</v>
      </c>
      <c r="J2127" s="10">
        <v>7.9470198675496689E-3</v>
      </c>
      <c r="K2127" s="47">
        <v>2162876.5</v>
      </c>
      <c r="L2127" s="39" t="s">
        <v>46</v>
      </c>
      <c r="M2127" s="41">
        <v>0</v>
      </c>
      <c r="N2127" s="47">
        <f t="shared" si="66"/>
        <v>2162876.5</v>
      </c>
      <c r="O2127" s="39" t="s">
        <v>20215</v>
      </c>
      <c r="P2127" s="13" t="s">
        <v>22383</v>
      </c>
      <c r="Q2127" s="40" t="s">
        <v>22384</v>
      </c>
      <c r="R2127" s="40" t="s">
        <v>22385</v>
      </c>
      <c r="S2127" s="40" t="s">
        <v>688</v>
      </c>
      <c r="T2127" s="39" t="s">
        <v>152</v>
      </c>
      <c r="U2127" s="40" t="s">
        <v>22386</v>
      </c>
      <c r="V2127" s="55">
        <v>2162875.7979999972</v>
      </c>
      <c r="W2127" s="43" t="s">
        <v>46</v>
      </c>
      <c r="X2127" s="44">
        <v>0</v>
      </c>
      <c r="Y2127" s="55">
        <f t="shared" si="67"/>
        <v>2162875.7979999972</v>
      </c>
      <c r="Z2127" s="14" t="s">
        <v>39</v>
      </c>
      <c r="AA2127" s="45" t="s">
        <v>22387</v>
      </c>
      <c r="AB2127" s="45" t="s">
        <v>22388</v>
      </c>
      <c r="AC2127" s="45" t="s">
        <v>22389</v>
      </c>
      <c r="AD2127" s="45" t="s">
        <v>156</v>
      </c>
      <c r="AE2127" s="43" t="s">
        <v>152</v>
      </c>
      <c r="AF2127" s="45" t="s">
        <v>22390</v>
      </c>
      <c r="AG2127" s="48">
        <v>1</v>
      </c>
    </row>
    <row r="2128" spans="1:33" s="1" customFormat="1" ht="29.25">
      <c r="A2128" s="10" t="s">
        <v>22391</v>
      </c>
      <c r="B2128" s="10" t="s">
        <v>7769</v>
      </c>
      <c r="C2128" s="21" t="s">
        <v>7770</v>
      </c>
      <c r="D2128" s="10" t="s">
        <v>5199</v>
      </c>
      <c r="E2128" s="10" t="s">
        <v>133</v>
      </c>
      <c r="F2128" s="10" t="s">
        <v>133</v>
      </c>
      <c r="G2128" s="10" t="s">
        <v>135</v>
      </c>
      <c r="H2128" s="10" t="s">
        <v>133</v>
      </c>
      <c r="I2128" s="89">
        <v>1825803.0656588899</v>
      </c>
      <c r="J2128" s="10">
        <v>7.9470198675496689E-3</v>
      </c>
      <c r="K2128" s="47">
        <v>1825802.2423999975</v>
      </c>
      <c r="L2128" s="39" t="s">
        <v>46</v>
      </c>
      <c r="M2128" s="41">
        <v>0</v>
      </c>
      <c r="N2128" s="47">
        <f t="shared" si="66"/>
        <v>1825802.2423999975</v>
      </c>
      <c r="O2128" s="39" t="s">
        <v>20215</v>
      </c>
      <c r="P2128" s="13" t="s">
        <v>22392</v>
      </c>
      <c r="Q2128" s="40" t="s">
        <v>22393</v>
      </c>
      <c r="R2128" s="40" t="s">
        <v>22394</v>
      </c>
      <c r="S2128" s="40" t="s">
        <v>22395</v>
      </c>
      <c r="T2128" s="39" t="s">
        <v>152</v>
      </c>
      <c r="U2128" s="40" t="s">
        <v>22396</v>
      </c>
      <c r="V2128" s="55">
        <v>1480633.9699999981</v>
      </c>
      <c r="W2128" s="43" t="s">
        <v>46</v>
      </c>
      <c r="X2128" s="44">
        <v>0</v>
      </c>
      <c r="Y2128" s="55">
        <f t="shared" si="67"/>
        <v>1480633.9699999981</v>
      </c>
      <c r="Z2128" s="14" t="s">
        <v>39</v>
      </c>
      <c r="AA2128" s="45" t="s">
        <v>22397</v>
      </c>
      <c r="AB2128" s="45" t="s">
        <v>22398</v>
      </c>
      <c r="AC2128" s="45" t="s">
        <v>22399</v>
      </c>
      <c r="AD2128" s="45" t="s">
        <v>156</v>
      </c>
      <c r="AE2128" s="43" t="s">
        <v>152</v>
      </c>
      <c r="AF2128" s="45" t="s">
        <v>22400</v>
      </c>
      <c r="AG2128" s="48">
        <v>1</v>
      </c>
    </row>
    <row r="2129" spans="1:33" s="1" customFormat="1">
      <c r="A2129" s="10" t="s">
        <v>22401</v>
      </c>
      <c r="B2129" s="10" t="s">
        <v>7781</v>
      </c>
      <c r="C2129" s="21" t="s">
        <v>7782</v>
      </c>
      <c r="D2129" s="10" t="s">
        <v>22402</v>
      </c>
      <c r="E2129" s="10" t="s">
        <v>133</v>
      </c>
      <c r="F2129" s="10" t="s">
        <v>6757</v>
      </c>
      <c r="G2129" s="10" t="s">
        <v>135</v>
      </c>
      <c r="H2129" s="10" t="s">
        <v>136</v>
      </c>
      <c r="I2129" s="87">
        <v>1117048.9850117599</v>
      </c>
      <c r="J2129" s="10">
        <v>7.9470198675496689E-3</v>
      </c>
      <c r="K2129" s="47">
        <v>1928.1268984000001</v>
      </c>
      <c r="L2129" s="39" t="s">
        <v>46</v>
      </c>
      <c r="M2129" s="41">
        <v>0</v>
      </c>
      <c r="N2129" s="47">
        <f t="shared" si="66"/>
        <v>1928.1268984000001</v>
      </c>
      <c r="O2129" s="39" t="s">
        <v>20215</v>
      </c>
      <c r="P2129" s="13" t="s">
        <v>22403</v>
      </c>
      <c r="Q2129" s="40" t="s">
        <v>22404</v>
      </c>
      <c r="R2129" s="40" t="s">
        <v>22405</v>
      </c>
      <c r="S2129" s="40" t="s">
        <v>688</v>
      </c>
      <c r="T2129" s="39" t="s">
        <v>152</v>
      </c>
      <c r="U2129" s="40" t="s">
        <v>22406</v>
      </c>
      <c r="V2129" s="55">
        <v>525322.19399999932</v>
      </c>
      <c r="W2129" s="43" t="s">
        <v>46</v>
      </c>
      <c r="X2129" s="44">
        <v>0</v>
      </c>
      <c r="Y2129" s="55">
        <f t="shared" si="67"/>
        <v>525322.19399999932</v>
      </c>
      <c r="Z2129" s="14" t="s">
        <v>39</v>
      </c>
      <c r="AA2129" s="45" t="s">
        <v>22407</v>
      </c>
      <c r="AB2129" s="45" t="s">
        <v>22408</v>
      </c>
      <c r="AC2129" s="45" t="s">
        <v>22409</v>
      </c>
      <c r="AD2129" s="45" t="s">
        <v>156</v>
      </c>
      <c r="AE2129" s="43" t="s">
        <v>152</v>
      </c>
      <c r="AF2129" s="45" t="s">
        <v>22410</v>
      </c>
      <c r="AG2129" s="48">
        <v>1</v>
      </c>
    </row>
    <row r="2130" spans="1:33" s="1" customFormat="1">
      <c r="A2130" s="10" t="s">
        <v>22411</v>
      </c>
      <c r="B2130" s="10" t="s">
        <v>7822</v>
      </c>
      <c r="C2130" s="21" t="s">
        <v>7823</v>
      </c>
      <c r="D2130" s="10" t="s">
        <v>5199</v>
      </c>
      <c r="E2130" s="10" t="s">
        <v>133</v>
      </c>
      <c r="F2130" s="10" t="s">
        <v>6757</v>
      </c>
      <c r="G2130" s="10" t="s">
        <v>135</v>
      </c>
      <c r="H2130" s="10" t="s">
        <v>136</v>
      </c>
      <c r="I2130" s="11">
        <v>3144384.5</v>
      </c>
      <c r="J2130" s="10">
        <v>7.9470198675496689E-3</v>
      </c>
      <c r="K2130" s="47">
        <v>3144384.5</v>
      </c>
      <c r="L2130" s="39" t="s">
        <v>46</v>
      </c>
      <c r="M2130" s="41">
        <v>0</v>
      </c>
      <c r="N2130" s="47">
        <f t="shared" si="66"/>
        <v>3144384.5</v>
      </c>
      <c r="O2130" s="39" t="s">
        <v>20215</v>
      </c>
      <c r="P2130" s="13" t="s">
        <v>22412</v>
      </c>
      <c r="Q2130" s="40" t="s">
        <v>22413</v>
      </c>
      <c r="R2130" s="40" t="s">
        <v>22414</v>
      </c>
      <c r="S2130" s="40" t="s">
        <v>688</v>
      </c>
      <c r="T2130" s="39" t="s">
        <v>152</v>
      </c>
      <c r="U2130" s="40" t="s">
        <v>22415</v>
      </c>
      <c r="V2130" s="55">
        <v>2785833.1199999964</v>
      </c>
      <c r="W2130" s="43" t="s">
        <v>46</v>
      </c>
      <c r="X2130" s="44">
        <v>0</v>
      </c>
      <c r="Y2130" s="55">
        <f t="shared" si="67"/>
        <v>2785833.1199999964</v>
      </c>
      <c r="Z2130" s="14" t="s">
        <v>39</v>
      </c>
      <c r="AA2130" s="45" t="s">
        <v>22416</v>
      </c>
      <c r="AB2130" s="45" t="s">
        <v>22417</v>
      </c>
      <c r="AC2130" s="45" t="s">
        <v>22418</v>
      </c>
      <c r="AD2130" s="45" t="s">
        <v>156</v>
      </c>
      <c r="AE2130" s="43" t="s">
        <v>152</v>
      </c>
      <c r="AF2130" s="45" t="s">
        <v>22419</v>
      </c>
      <c r="AG2130" s="48">
        <v>1</v>
      </c>
    </row>
    <row r="2131" spans="1:33" s="1" customFormat="1">
      <c r="A2131" s="10" t="s">
        <v>22420</v>
      </c>
      <c r="B2131" s="10" t="s">
        <v>21872</v>
      </c>
      <c r="C2131" s="21" t="s">
        <v>22421</v>
      </c>
      <c r="D2131" s="10" t="s">
        <v>22422</v>
      </c>
      <c r="E2131" s="10" t="s">
        <v>239</v>
      </c>
      <c r="F2131" s="10" t="s">
        <v>62</v>
      </c>
      <c r="G2131" s="10" t="s">
        <v>939</v>
      </c>
      <c r="H2131" s="10" t="s">
        <v>63</v>
      </c>
      <c r="I2131" s="11"/>
      <c r="J2131" s="10">
        <v>7.9470198675496689E-3</v>
      </c>
      <c r="K2131" s="47">
        <v>34899.702763519999</v>
      </c>
      <c r="L2131" s="39" t="s">
        <v>46</v>
      </c>
      <c r="M2131" s="41">
        <v>0</v>
      </c>
      <c r="N2131" s="47">
        <f t="shared" si="66"/>
        <v>34899.702763519999</v>
      </c>
      <c r="O2131" s="39" t="s">
        <v>20215</v>
      </c>
      <c r="P2131" s="13" t="s">
        <v>22423</v>
      </c>
      <c r="Q2131" s="40" t="s">
        <v>22424</v>
      </c>
      <c r="R2131" s="40" t="s">
        <v>22425</v>
      </c>
      <c r="S2131" s="40" t="s">
        <v>2228</v>
      </c>
      <c r="T2131" s="39" t="s">
        <v>506</v>
      </c>
      <c r="U2131" s="40" t="s">
        <v>22426</v>
      </c>
      <c r="V2131" s="55">
        <v>15805.738152959999</v>
      </c>
      <c r="W2131" s="43" t="s">
        <v>46</v>
      </c>
      <c r="X2131" s="44">
        <v>0</v>
      </c>
      <c r="Y2131" s="55">
        <f t="shared" si="67"/>
        <v>15805.738152959999</v>
      </c>
      <c r="Z2131" s="14" t="s">
        <v>39</v>
      </c>
      <c r="AA2131" s="45" t="s">
        <v>22427</v>
      </c>
      <c r="AB2131" s="45" t="s">
        <v>22428</v>
      </c>
      <c r="AC2131" s="45" t="s">
        <v>22429</v>
      </c>
      <c r="AD2131" s="45" t="s">
        <v>73</v>
      </c>
      <c r="AE2131" s="43" t="s">
        <v>506</v>
      </c>
      <c r="AF2131" s="45" t="s">
        <v>22430</v>
      </c>
      <c r="AG2131" s="48">
        <v>1</v>
      </c>
    </row>
    <row r="2132" spans="1:33" s="1" customFormat="1" ht="24">
      <c r="A2132" s="10" t="s">
        <v>22431</v>
      </c>
      <c r="B2132" s="10" t="s">
        <v>22432</v>
      </c>
      <c r="C2132" s="21" t="s">
        <v>22433</v>
      </c>
      <c r="D2132" s="10" t="s">
        <v>7956</v>
      </c>
      <c r="E2132" s="10" t="s">
        <v>79</v>
      </c>
      <c r="F2132" s="10" t="s">
        <v>14444</v>
      </c>
      <c r="G2132" s="10" t="s">
        <v>45</v>
      </c>
      <c r="H2132" s="10" t="s">
        <v>44</v>
      </c>
      <c r="I2132" s="11">
        <v>6728.68</v>
      </c>
      <c r="J2132" s="10">
        <v>7.9470198675496689E-3</v>
      </c>
      <c r="K2132" s="47">
        <v>3977.6491999999948</v>
      </c>
      <c r="L2132" s="39" t="s">
        <v>46</v>
      </c>
      <c r="M2132" s="41">
        <v>0</v>
      </c>
      <c r="N2132" s="47">
        <f t="shared" si="66"/>
        <v>3977.6491999999948</v>
      </c>
      <c r="O2132" s="39" t="s">
        <v>20215</v>
      </c>
      <c r="P2132" s="13" t="s">
        <v>22434</v>
      </c>
      <c r="Q2132" s="40" t="s">
        <v>22435</v>
      </c>
      <c r="R2132" s="40" t="s">
        <v>22436</v>
      </c>
      <c r="S2132" s="40" t="s">
        <v>676</v>
      </c>
      <c r="T2132" s="39" t="s">
        <v>125</v>
      </c>
      <c r="U2132" s="40" t="s">
        <v>22437</v>
      </c>
      <c r="V2132" s="55">
        <v>6727.9939999999915</v>
      </c>
      <c r="W2132" s="43" t="s">
        <v>46</v>
      </c>
      <c r="X2132" s="44">
        <v>0</v>
      </c>
      <c r="Y2132" s="55">
        <f t="shared" si="67"/>
        <v>6727.9939999999915</v>
      </c>
      <c r="Z2132" s="14" t="s">
        <v>39</v>
      </c>
      <c r="AA2132" s="45" t="s">
        <v>22438</v>
      </c>
      <c r="AB2132" s="45" t="s">
        <v>22439</v>
      </c>
      <c r="AC2132" s="45" t="s">
        <v>22440</v>
      </c>
      <c r="AD2132" s="45" t="s">
        <v>55</v>
      </c>
      <c r="AE2132" s="43" t="s">
        <v>125</v>
      </c>
      <c r="AF2132" s="45" t="s">
        <v>22441</v>
      </c>
      <c r="AG2132" s="48">
        <v>1</v>
      </c>
    </row>
    <row r="2133" spans="1:33" s="1" customFormat="1" ht="24">
      <c r="A2133" s="10" t="s">
        <v>22442</v>
      </c>
      <c r="B2133" s="10" t="s">
        <v>22443</v>
      </c>
      <c r="C2133" s="21" t="s">
        <v>22444</v>
      </c>
      <c r="D2133" s="10" t="s">
        <v>598</v>
      </c>
      <c r="E2133" s="10" t="s">
        <v>79</v>
      </c>
      <c r="F2133" s="10" t="s">
        <v>14444</v>
      </c>
      <c r="G2133" s="10" t="s">
        <v>45</v>
      </c>
      <c r="H2133" s="10" t="s">
        <v>44</v>
      </c>
      <c r="I2133" s="11"/>
      <c r="J2133" s="10">
        <v>7.9470198675496689E-3</v>
      </c>
      <c r="K2133" s="47">
        <v>6185.8215014400002</v>
      </c>
      <c r="L2133" s="39" t="s">
        <v>46</v>
      </c>
      <c r="M2133" s="41">
        <v>0</v>
      </c>
      <c r="N2133" s="47">
        <f t="shared" si="66"/>
        <v>6185.8215014400002</v>
      </c>
      <c r="O2133" s="39" t="s">
        <v>20215</v>
      </c>
      <c r="P2133" s="13" t="s">
        <v>22445</v>
      </c>
      <c r="Q2133" s="40" t="s">
        <v>22446</v>
      </c>
      <c r="R2133" s="40" t="s">
        <v>22447</v>
      </c>
      <c r="S2133" s="40" t="s">
        <v>676</v>
      </c>
      <c r="T2133" s="39" t="s">
        <v>125</v>
      </c>
      <c r="U2133" s="40" t="s">
        <v>22448</v>
      </c>
      <c r="V2133" s="55">
        <v>4666.5619839999999</v>
      </c>
      <c r="W2133" s="43" t="s">
        <v>46</v>
      </c>
      <c r="X2133" s="44">
        <v>0</v>
      </c>
      <c r="Y2133" s="55">
        <f t="shared" si="67"/>
        <v>4666.5619839999999</v>
      </c>
      <c r="Z2133" s="14" t="s">
        <v>39</v>
      </c>
      <c r="AA2133" s="45" t="s">
        <v>22445</v>
      </c>
      <c r="AB2133" s="45" t="s">
        <v>22449</v>
      </c>
      <c r="AC2133" s="45" t="s">
        <v>22450</v>
      </c>
      <c r="AD2133" s="45" t="s">
        <v>55</v>
      </c>
      <c r="AE2133" s="43" t="s">
        <v>125</v>
      </c>
      <c r="AF2133" s="45" t="s">
        <v>22451</v>
      </c>
      <c r="AG2133" s="48">
        <v>1</v>
      </c>
    </row>
    <row r="2134" spans="1:33" s="1" customFormat="1" ht="28.5">
      <c r="A2134" s="10" t="s">
        <v>22452</v>
      </c>
      <c r="B2134" s="10" t="s">
        <v>22453</v>
      </c>
      <c r="C2134" s="21" t="s">
        <v>22454</v>
      </c>
      <c r="D2134" s="10" t="s">
        <v>22455</v>
      </c>
      <c r="E2134" s="10" t="s">
        <v>568</v>
      </c>
      <c r="F2134" s="10" t="s">
        <v>201</v>
      </c>
      <c r="G2134" s="10" t="s">
        <v>569</v>
      </c>
      <c r="H2134" s="10" t="s">
        <v>2537</v>
      </c>
      <c r="I2134" s="11"/>
      <c r="J2134" s="10">
        <v>7.9470198675496689E-3</v>
      </c>
      <c r="K2134" s="47">
        <v>56043.246120960001</v>
      </c>
      <c r="L2134" s="39" t="s">
        <v>46</v>
      </c>
      <c r="M2134" s="41">
        <v>0</v>
      </c>
      <c r="N2134" s="47">
        <f t="shared" si="66"/>
        <v>56043.246120960001</v>
      </c>
      <c r="O2134" s="39" t="s">
        <v>20215</v>
      </c>
      <c r="P2134" s="13" t="s">
        <v>22456</v>
      </c>
      <c r="Q2134" s="40" t="s">
        <v>22457</v>
      </c>
      <c r="R2134" s="40" t="s">
        <v>22458</v>
      </c>
      <c r="S2134" s="40" t="s">
        <v>22459</v>
      </c>
      <c r="T2134" s="39" t="s">
        <v>4831</v>
      </c>
      <c r="U2134" s="40" t="s">
        <v>22460</v>
      </c>
      <c r="V2134" s="55">
        <v>634.15795967999998</v>
      </c>
      <c r="W2134" s="43" t="s">
        <v>46</v>
      </c>
      <c r="X2134" s="44">
        <v>0</v>
      </c>
      <c r="Y2134" s="55">
        <f t="shared" si="67"/>
        <v>634.15795967999998</v>
      </c>
      <c r="Z2134" s="14" t="s">
        <v>39</v>
      </c>
      <c r="AA2134" s="45" t="s">
        <v>22461</v>
      </c>
      <c r="AB2134" s="45" t="s">
        <v>22462</v>
      </c>
      <c r="AC2134" s="45" t="s">
        <v>22463</v>
      </c>
      <c r="AD2134" s="45" t="s">
        <v>2546</v>
      </c>
      <c r="AE2134" s="43" t="s">
        <v>4831</v>
      </c>
      <c r="AF2134" s="45" t="s">
        <v>22464</v>
      </c>
      <c r="AG2134" s="48">
        <v>1</v>
      </c>
    </row>
    <row r="2135" spans="1:33" s="1" customFormat="1" ht="24">
      <c r="A2135" s="10" t="s">
        <v>22465</v>
      </c>
      <c r="B2135" s="10" t="s">
        <v>22453</v>
      </c>
      <c r="C2135" s="21" t="s">
        <v>22454</v>
      </c>
      <c r="D2135" s="10" t="s">
        <v>538</v>
      </c>
      <c r="E2135" s="10" t="s">
        <v>4836</v>
      </c>
      <c r="F2135" s="10" t="s">
        <v>4836</v>
      </c>
      <c r="G2135" s="10" t="s">
        <v>569</v>
      </c>
      <c r="H2135" s="10" t="s">
        <v>4837</v>
      </c>
      <c r="I2135" s="11"/>
      <c r="J2135" s="10">
        <v>7.9470198675496689E-3</v>
      </c>
      <c r="K2135" s="47">
        <v>41911.289405440002</v>
      </c>
      <c r="L2135" s="39" t="s">
        <v>46</v>
      </c>
      <c r="M2135" s="41">
        <v>0</v>
      </c>
      <c r="N2135" s="47">
        <f t="shared" si="66"/>
        <v>41911.289405440002</v>
      </c>
      <c r="O2135" s="39" t="s">
        <v>20215</v>
      </c>
      <c r="P2135" s="13" t="s">
        <v>22466</v>
      </c>
      <c r="Q2135" s="40" t="s">
        <v>22467</v>
      </c>
      <c r="R2135" s="40" t="s">
        <v>22468</v>
      </c>
      <c r="S2135" s="40" t="s">
        <v>22469</v>
      </c>
      <c r="T2135" s="39" t="s">
        <v>703</v>
      </c>
      <c r="U2135" s="40" t="s">
        <v>22470</v>
      </c>
      <c r="V2135" s="55">
        <v>24032.485173760004</v>
      </c>
      <c r="W2135" s="43" t="s">
        <v>46</v>
      </c>
      <c r="X2135" s="44">
        <v>0</v>
      </c>
      <c r="Y2135" s="55">
        <f t="shared" si="67"/>
        <v>24032.485173760004</v>
      </c>
      <c r="Z2135" s="14" t="s">
        <v>39</v>
      </c>
      <c r="AA2135" s="45" t="s">
        <v>22471</v>
      </c>
      <c r="AB2135" s="45" t="s">
        <v>22472</v>
      </c>
      <c r="AC2135" s="45" t="s">
        <v>22473</v>
      </c>
      <c r="AD2135" s="45" t="s">
        <v>55</v>
      </c>
      <c r="AE2135" s="43" t="s">
        <v>703</v>
      </c>
      <c r="AF2135" s="45" t="s">
        <v>22474</v>
      </c>
      <c r="AG2135" s="48">
        <v>1</v>
      </c>
    </row>
    <row r="2136" spans="1:33" s="1" customFormat="1" ht="29.25">
      <c r="A2136" s="10" t="s">
        <v>22475</v>
      </c>
      <c r="B2136" s="10" t="s">
        <v>22476</v>
      </c>
      <c r="C2136" s="21" t="s">
        <v>22477</v>
      </c>
      <c r="D2136" s="10" t="s">
        <v>792</v>
      </c>
      <c r="E2136" s="10" t="s">
        <v>526</v>
      </c>
      <c r="F2136" s="10" t="s">
        <v>526</v>
      </c>
      <c r="G2136" s="10" t="s">
        <v>45</v>
      </c>
      <c r="H2136" s="10" t="s">
        <v>527</v>
      </c>
      <c r="I2136" s="11"/>
      <c r="J2136" s="10">
        <v>7.9470198675496689E-3</v>
      </c>
      <c r="K2136" s="47">
        <v>5254.9814553599999</v>
      </c>
      <c r="L2136" s="39" t="s">
        <v>46</v>
      </c>
      <c r="M2136" s="41">
        <v>0</v>
      </c>
      <c r="N2136" s="47">
        <f t="shared" si="66"/>
        <v>5254.9814553599999</v>
      </c>
      <c r="O2136" s="39" t="s">
        <v>20215</v>
      </c>
      <c r="P2136" s="13" t="s">
        <v>22478</v>
      </c>
      <c r="Q2136" s="40" t="s">
        <v>22479</v>
      </c>
      <c r="R2136" s="40" t="s">
        <v>22480</v>
      </c>
      <c r="S2136" s="40" t="s">
        <v>11935</v>
      </c>
      <c r="T2136" s="39" t="s">
        <v>125</v>
      </c>
      <c r="U2136" s="40" t="s">
        <v>22481</v>
      </c>
      <c r="V2136" s="55">
        <v>2312.88409856</v>
      </c>
      <c r="W2136" s="43" t="s">
        <v>46</v>
      </c>
      <c r="X2136" s="44">
        <v>0</v>
      </c>
      <c r="Y2136" s="55">
        <f t="shared" si="67"/>
        <v>2312.88409856</v>
      </c>
      <c r="Z2136" s="14" t="s">
        <v>39</v>
      </c>
      <c r="AA2136" s="45" t="s">
        <v>22482</v>
      </c>
      <c r="AB2136" s="45" t="s">
        <v>22483</v>
      </c>
      <c r="AC2136" s="45" t="s">
        <v>22484</v>
      </c>
      <c r="AD2136" s="45" t="s">
        <v>55</v>
      </c>
      <c r="AE2136" s="43" t="s">
        <v>125</v>
      </c>
      <c r="AF2136" s="45" t="s">
        <v>22485</v>
      </c>
      <c r="AG2136" s="48">
        <v>1</v>
      </c>
    </row>
    <row r="2137" spans="1:33" s="1" customFormat="1" ht="29.25">
      <c r="A2137" s="10" t="s">
        <v>22486</v>
      </c>
      <c r="B2137" s="10" t="s">
        <v>8081</v>
      </c>
      <c r="C2137" s="21" t="s">
        <v>8082</v>
      </c>
      <c r="D2137" s="10" t="s">
        <v>1856</v>
      </c>
      <c r="E2137" s="10" t="s">
        <v>79</v>
      </c>
      <c r="F2137" s="10" t="s">
        <v>44</v>
      </c>
      <c r="G2137" s="10" t="s">
        <v>45</v>
      </c>
      <c r="H2137" s="10" t="s">
        <v>44</v>
      </c>
      <c r="I2137" s="11"/>
      <c r="J2137" s="10">
        <v>7.9470198675496689E-3</v>
      </c>
      <c r="K2137" s="47">
        <v>2253.5476812799998</v>
      </c>
      <c r="L2137" s="39" t="s">
        <v>46</v>
      </c>
      <c r="M2137" s="41">
        <v>0</v>
      </c>
      <c r="N2137" s="47">
        <f t="shared" si="66"/>
        <v>2253.5476812799998</v>
      </c>
      <c r="O2137" s="39" t="s">
        <v>20215</v>
      </c>
      <c r="P2137" s="13" t="s">
        <v>22487</v>
      </c>
      <c r="Q2137" s="40" t="s">
        <v>22488</v>
      </c>
      <c r="R2137" s="40" t="s">
        <v>22489</v>
      </c>
      <c r="S2137" s="40" t="s">
        <v>1564</v>
      </c>
      <c r="T2137" s="39" t="s">
        <v>797</v>
      </c>
      <c r="U2137" s="40" t="s">
        <v>22490</v>
      </c>
      <c r="V2137" s="55">
        <v>1140.98985728</v>
      </c>
      <c r="W2137" s="43" t="s">
        <v>46</v>
      </c>
      <c r="X2137" s="44">
        <v>0</v>
      </c>
      <c r="Y2137" s="55">
        <f t="shared" si="67"/>
        <v>1140.98985728</v>
      </c>
      <c r="Z2137" s="14" t="s">
        <v>39</v>
      </c>
      <c r="AA2137" s="45" t="s">
        <v>22491</v>
      </c>
      <c r="AB2137" s="45" t="s">
        <v>22492</v>
      </c>
      <c r="AC2137" s="45" t="s">
        <v>22493</v>
      </c>
      <c r="AD2137" s="45" t="s">
        <v>55</v>
      </c>
      <c r="AE2137" s="43" t="s">
        <v>797</v>
      </c>
      <c r="AF2137" s="45" t="s">
        <v>22494</v>
      </c>
      <c r="AG2137" s="48">
        <v>1</v>
      </c>
    </row>
    <row r="2138" spans="1:33" s="1" customFormat="1" ht="28.5">
      <c r="A2138" s="10" t="s">
        <v>22495</v>
      </c>
      <c r="B2138" s="10" t="s">
        <v>22496</v>
      </c>
      <c r="C2138" s="21" t="s">
        <v>22497</v>
      </c>
      <c r="D2138" s="10" t="s">
        <v>22498</v>
      </c>
      <c r="E2138" s="10" t="s">
        <v>79</v>
      </c>
      <c r="F2138" s="10" t="s">
        <v>14444</v>
      </c>
      <c r="G2138" s="10" t="s">
        <v>45</v>
      </c>
      <c r="H2138" s="10" t="s">
        <v>44</v>
      </c>
      <c r="I2138" s="11"/>
      <c r="J2138" s="10">
        <v>7.9470198675496689E-3</v>
      </c>
      <c r="K2138" s="47">
        <v>2751.7263513600001</v>
      </c>
      <c r="L2138" s="39" t="s">
        <v>46</v>
      </c>
      <c r="M2138" s="41">
        <v>0</v>
      </c>
      <c r="N2138" s="47">
        <f t="shared" si="66"/>
        <v>2751.7263513600001</v>
      </c>
      <c r="O2138" s="39" t="s">
        <v>20215</v>
      </c>
      <c r="P2138" s="13" t="s">
        <v>22499</v>
      </c>
      <c r="Q2138" s="40" t="s">
        <v>22500</v>
      </c>
      <c r="R2138" s="40" t="s">
        <v>22501</v>
      </c>
      <c r="S2138" s="40" t="s">
        <v>22502</v>
      </c>
      <c r="T2138" s="39" t="s">
        <v>22503</v>
      </c>
      <c r="U2138" s="40" t="s">
        <v>22504</v>
      </c>
      <c r="V2138" s="55">
        <v>1473.5210291200001</v>
      </c>
      <c r="W2138" s="43" t="s">
        <v>46</v>
      </c>
      <c r="X2138" s="44">
        <v>0</v>
      </c>
      <c r="Y2138" s="55">
        <f t="shared" si="67"/>
        <v>1473.5210291200001</v>
      </c>
      <c r="Z2138" s="14" t="s">
        <v>39</v>
      </c>
      <c r="AA2138" s="45" t="s">
        <v>22505</v>
      </c>
      <c r="AB2138" s="45" t="s">
        <v>22506</v>
      </c>
      <c r="AC2138" s="45" t="s">
        <v>22507</v>
      </c>
      <c r="AD2138" s="45" t="s">
        <v>55</v>
      </c>
      <c r="AE2138" s="43" t="s">
        <v>2215</v>
      </c>
      <c r="AF2138" s="45" t="s">
        <v>22508</v>
      </c>
      <c r="AG2138" s="48">
        <v>1</v>
      </c>
    </row>
    <row r="2139" spans="1:33" s="1" customFormat="1" ht="28.5">
      <c r="A2139" s="10" t="s">
        <v>22509</v>
      </c>
      <c r="B2139" s="10" t="s">
        <v>8369</v>
      </c>
      <c r="C2139" s="21" t="s">
        <v>8358</v>
      </c>
      <c r="D2139" s="10" t="s">
        <v>2456</v>
      </c>
      <c r="E2139" s="10" t="s">
        <v>8371</v>
      </c>
      <c r="F2139" s="10" t="s">
        <v>2295</v>
      </c>
      <c r="G2139" s="10" t="s">
        <v>45</v>
      </c>
      <c r="H2139" s="10" t="s">
        <v>20424</v>
      </c>
      <c r="I2139" s="11">
        <v>191.17</v>
      </c>
      <c r="J2139" s="10">
        <v>7.9470198675496689E-3</v>
      </c>
      <c r="K2139" s="47">
        <v>191.17</v>
      </c>
      <c r="L2139" s="39" t="s">
        <v>46</v>
      </c>
      <c r="M2139" s="41">
        <v>0</v>
      </c>
      <c r="N2139" s="47">
        <f t="shared" si="66"/>
        <v>191.17</v>
      </c>
      <c r="O2139" s="39" t="s">
        <v>20215</v>
      </c>
      <c r="P2139" s="13" t="s">
        <v>8359</v>
      </c>
      <c r="Q2139" s="40" t="s">
        <v>8360</v>
      </c>
      <c r="R2139" s="40" t="s">
        <v>22510</v>
      </c>
      <c r="S2139" s="40" t="s">
        <v>22511</v>
      </c>
      <c r="T2139" s="39" t="s">
        <v>164</v>
      </c>
      <c r="U2139" s="40" t="s">
        <v>8363</v>
      </c>
      <c r="V2139" s="55">
        <v>191.17</v>
      </c>
      <c r="W2139" s="43" t="s">
        <v>46</v>
      </c>
      <c r="X2139" s="44">
        <v>0</v>
      </c>
      <c r="Y2139" s="55">
        <f t="shared" si="67"/>
        <v>191.17</v>
      </c>
      <c r="Z2139" s="14" t="s">
        <v>39</v>
      </c>
      <c r="AA2139" s="45" t="s">
        <v>22512</v>
      </c>
      <c r="AB2139" s="45" t="s">
        <v>22513</v>
      </c>
      <c r="AC2139" s="45" t="s">
        <v>8361</v>
      </c>
      <c r="AD2139" s="45" t="s">
        <v>20433</v>
      </c>
      <c r="AE2139" s="43" t="s">
        <v>164</v>
      </c>
      <c r="AF2139" s="45" t="s">
        <v>22514</v>
      </c>
      <c r="AG2139" s="48">
        <v>1</v>
      </c>
    </row>
    <row r="2140" spans="1:33" s="1" customFormat="1" ht="24">
      <c r="A2140" s="10" t="s">
        <v>22515</v>
      </c>
      <c r="B2140" s="10" t="s">
        <v>8389</v>
      </c>
      <c r="C2140" s="21" t="s">
        <v>8390</v>
      </c>
      <c r="D2140" s="10" t="s">
        <v>698</v>
      </c>
      <c r="E2140" s="10" t="s">
        <v>79</v>
      </c>
      <c r="F2140" s="10" t="s">
        <v>14444</v>
      </c>
      <c r="G2140" s="10" t="s">
        <v>45</v>
      </c>
      <c r="H2140" s="10" t="s">
        <v>44</v>
      </c>
      <c r="I2140" s="11">
        <v>1755</v>
      </c>
      <c r="J2140" s="10">
        <v>7.9470198675496689E-3</v>
      </c>
      <c r="K2140" s="47">
        <v>1755</v>
      </c>
      <c r="L2140" s="39" t="s">
        <v>46</v>
      </c>
      <c r="M2140" s="41">
        <v>0</v>
      </c>
      <c r="N2140" s="47">
        <f t="shared" si="66"/>
        <v>1755</v>
      </c>
      <c r="O2140" s="39" t="s">
        <v>20215</v>
      </c>
      <c r="P2140" s="13" t="s">
        <v>22516</v>
      </c>
      <c r="Q2140" s="40" t="s">
        <v>22517</v>
      </c>
      <c r="R2140" s="40" t="s">
        <v>22518</v>
      </c>
      <c r="S2140" s="40" t="s">
        <v>382</v>
      </c>
      <c r="T2140" s="39" t="s">
        <v>125</v>
      </c>
      <c r="U2140" s="40" t="s">
        <v>22519</v>
      </c>
      <c r="V2140" s="55">
        <v>1160.6112000000001</v>
      </c>
      <c r="W2140" s="43" t="s">
        <v>46</v>
      </c>
      <c r="X2140" s="44">
        <v>0</v>
      </c>
      <c r="Y2140" s="55">
        <f t="shared" si="67"/>
        <v>1160.6112000000001</v>
      </c>
      <c r="Z2140" s="14" t="s">
        <v>39</v>
      </c>
      <c r="AA2140" s="45" t="s">
        <v>22520</v>
      </c>
      <c r="AB2140" s="45" t="s">
        <v>22521</v>
      </c>
      <c r="AC2140" s="45" t="s">
        <v>22522</v>
      </c>
      <c r="AD2140" s="45" t="s">
        <v>55</v>
      </c>
      <c r="AE2140" s="43" t="s">
        <v>208</v>
      </c>
      <c r="AF2140" s="45" t="s">
        <v>20419</v>
      </c>
      <c r="AG2140" s="48">
        <v>1</v>
      </c>
    </row>
    <row r="2141" spans="1:33" s="1" customFormat="1" ht="57">
      <c r="A2141" s="10" t="s">
        <v>22523</v>
      </c>
      <c r="B2141" s="10" t="s">
        <v>3465</v>
      </c>
      <c r="C2141" s="21" t="s">
        <v>22524</v>
      </c>
      <c r="D2141" s="10" t="s">
        <v>22525</v>
      </c>
      <c r="E2141" s="10" t="s">
        <v>79</v>
      </c>
      <c r="F2141" s="10" t="s">
        <v>14444</v>
      </c>
      <c r="G2141" s="10" t="s">
        <v>45</v>
      </c>
      <c r="H2141" s="10" t="s">
        <v>44</v>
      </c>
      <c r="I2141" s="11"/>
      <c r="J2141" s="10">
        <v>7.9470198675496689E-3</v>
      </c>
      <c r="K2141" s="47">
        <v>1380.8078771200001</v>
      </c>
      <c r="L2141" s="39" t="s">
        <v>46</v>
      </c>
      <c r="M2141" s="41">
        <v>0</v>
      </c>
      <c r="N2141" s="47">
        <f t="shared" si="66"/>
        <v>1380.8078771200001</v>
      </c>
      <c r="O2141" s="39" t="s">
        <v>20215</v>
      </c>
      <c r="P2141" s="13" t="s">
        <v>22526</v>
      </c>
      <c r="Q2141" s="40" t="s">
        <v>22527</v>
      </c>
      <c r="R2141" s="40" t="s">
        <v>22528</v>
      </c>
      <c r="S2141" s="40" t="s">
        <v>22529</v>
      </c>
      <c r="T2141" s="39" t="s">
        <v>125</v>
      </c>
      <c r="U2141" s="40" t="s">
        <v>22530</v>
      </c>
      <c r="V2141" s="55">
        <v>3058.2978406399998</v>
      </c>
      <c r="W2141" s="43" t="s">
        <v>46</v>
      </c>
      <c r="X2141" s="44">
        <v>0</v>
      </c>
      <c r="Y2141" s="55">
        <f t="shared" si="67"/>
        <v>3058.2978406399998</v>
      </c>
      <c r="Z2141" s="14" t="s">
        <v>39</v>
      </c>
      <c r="AA2141" s="45" t="s">
        <v>22531</v>
      </c>
      <c r="AB2141" s="45" t="s">
        <v>22532</v>
      </c>
      <c r="AC2141" s="45" t="s">
        <v>22533</v>
      </c>
      <c r="AD2141" s="45" t="s">
        <v>73</v>
      </c>
      <c r="AE2141" s="43" t="s">
        <v>125</v>
      </c>
      <c r="AF2141" s="45" t="s">
        <v>22534</v>
      </c>
      <c r="AG2141" s="48">
        <v>1</v>
      </c>
    </row>
    <row r="2142" spans="1:33" s="1" customFormat="1">
      <c r="A2142" s="10" t="s">
        <v>22535</v>
      </c>
      <c r="B2142" s="10" t="s">
        <v>8454</v>
      </c>
      <c r="C2142" s="21" t="s">
        <v>8455</v>
      </c>
      <c r="D2142" s="10" t="s">
        <v>6387</v>
      </c>
      <c r="E2142" s="10" t="s">
        <v>133</v>
      </c>
      <c r="F2142" s="10" t="s">
        <v>660</v>
      </c>
      <c r="G2142" s="10" t="s">
        <v>135</v>
      </c>
      <c r="H2142" s="10" t="s">
        <v>147</v>
      </c>
      <c r="I2142" s="11"/>
      <c r="J2142" s="10">
        <v>7.9470198675496689E-3</v>
      </c>
      <c r="K2142" s="47">
        <v>49050.202109439997</v>
      </c>
      <c r="L2142" s="39" t="s">
        <v>46</v>
      </c>
      <c r="M2142" s="41">
        <v>0</v>
      </c>
      <c r="N2142" s="47">
        <f t="shared" si="66"/>
        <v>49050.202109439997</v>
      </c>
      <c r="O2142" s="39" t="s">
        <v>20215</v>
      </c>
      <c r="P2142" s="13" t="s">
        <v>22536</v>
      </c>
      <c r="Q2142" s="40" t="s">
        <v>22537</v>
      </c>
      <c r="R2142" s="40" t="s">
        <v>22538</v>
      </c>
      <c r="S2142" s="40" t="s">
        <v>16668</v>
      </c>
      <c r="T2142" s="39" t="s">
        <v>152</v>
      </c>
      <c r="U2142" s="40" t="s">
        <v>22539</v>
      </c>
      <c r="V2142" s="55">
        <v>25110.430087680001</v>
      </c>
      <c r="W2142" s="43" t="s">
        <v>46</v>
      </c>
      <c r="X2142" s="44">
        <v>0</v>
      </c>
      <c r="Y2142" s="55">
        <f t="shared" si="67"/>
        <v>25110.430087680001</v>
      </c>
      <c r="Z2142" s="14" t="s">
        <v>39</v>
      </c>
      <c r="AA2142" s="45" t="s">
        <v>22540</v>
      </c>
      <c r="AB2142" s="45" t="s">
        <v>22541</v>
      </c>
      <c r="AC2142" s="45" t="s">
        <v>22542</v>
      </c>
      <c r="AD2142" s="45" t="s">
        <v>156</v>
      </c>
      <c r="AE2142" s="43" t="s">
        <v>152</v>
      </c>
      <c r="AF2142" s="45" t="s">
        <v>22543</v>
      </c>
      <c r="AG2142" s="48">
        <v>1</v>
      </c>
    </row>
    <row r="2143" spans="1:33" s="1" customFormat="1" ht="29.25">
      <c r="A2143" s="10" t="s">
        <v>22544</v>
      </c>
      <c r="B2143" s="10" t="s">
        <v>22545</v>
      </c>
      <c r="C2143" s="21" t="s">
        <v>22546</v>
      </c>
      <c r="D2143" s="10" t="s">
        <v>22547</v>
      </c>
      <c r="E2143" s="10" t="s">
        <v>133</v>
      </c>
      <c r="F2143" s="10" t="s">
        <v>6757</v>
      </c>
      <c r="G2143" s="10" t="s">
        <v>135</v>
      </c>
      <c r="H2143" s="10" t="s">
        <v>136</v>
      </c>
      <c r="I2143" s="11">
        <v>340563</v>
      </c>
      <c r="J2143" s="10">
        <v>7.9470198675496689E-3</v>
      </c>
      <c r="K2143" s="47">
        <v>340563</v>
      </c>
      <c r="L2143" s="39" t="s">
        <v>46</v>
      </c>
      <c r="M2143" s="41">
        <v>0</v>
      </c>
      <c r="N2143" s="47">
        <f t="shared" si="66"/>
        <v>340563</v>
      </c>
      <c r="O2143" s="39" t="s">
        <v>20215</v>
      </c>
      <c r="P2143" s="13" t="s">
        <v>22548</v>
      </c>
      <c r="Q2143" s="40" t="s">
        <v>22549</v>
      </c>
      <c r="R2143" s="40" t="s">
        <v>22550</v>
      </c>
      <c r="S2143" s="40" t="s">
        <v>22551</v>
      </c>
      <c r="T2143" s="39" t="s">
        <v>152</v>
      </c>
      <c r="U2143" s="40" t="s">
        <v>22552</v>
      </c>
      <c r="V2143" s="55">
        <v>340563</v>
      </c>
      <c r="W2143" s="43" t="s">
        <v>46</v>
      </c>
      <c r="X2143" s="44">
        <v>0</v>
      </c>
      <c r="Y2143" s="55">
        <f t="shared" si="67"/>
        <v>340563</v>
      </c>
      <c r="Z2143" s="14" t="s">
        <v>39</v>
      </c>
      <c r="AA2143" s="45" t="s">
        <v>22553</v>
      </c>
      <c r="AB2143" s="45" t="s">
        <v>22554</v>
      </c>
      <c r="AC2143" s="45" t="s">
        <v>22555</v>
      </c>
      <c r="AD2143" s="45" t="s">
        <v>55</v>
      </c>
      <c r="AE2143" s="43" t="s">
        <v>152</v>
      </c>
      <c r="AF2143" s="45" t="s">
        <v>22556</v>
      </c>
      <c r="AG2143" s="48">
        <v>1</v>
      </c>
    </row>
    <row r="2144" spans="1:33" s="1" customFormat="1" ht="29.25">
      <c r="A2144" s="10" t="s">
        <v>22557</v>
      </c>
      <c r="B2144" s="10" t="s">
        <v>22545</v>
      </c>
      <c r="C2144" s="21" t="s">
        <v>22546</v>
      </c>
      <c r="D2144" s="10" t="s">
        <v>22558</v>
      </c>
      <c r="E2144" s="10" t="s">
        <v>133</v>
      </c>
      <c r="F2144" s="10" t="s">
        <v>6757</v>
      </c>
      <c r="G2144" s="10" t="s">
        <v>135</v>
      </c>
      <c r="H2144" s="10" t="s">
        <v>136</v>
      </c>
      <c r="I2144" s="11">
        <v>510844.5</v>
      </c>
      <c r="J2144" s="10">
        <v>7.9470198675496689E-3</v>
      </c>
      <c r="K2144" s="47">
        <v>510844.5</v>
      </c>
      <c r="L2144" s="39" t="s">
        <v>46</v>
      </c>
      <c r="M2144" s="41">
        <v>0</v>
      </c>
      <c r="N2144" s="47">
        <f t="shared" si="66"/>
        <v>510844.5</v>
      </c>
      <c r="O2144" s="39" t="s">
        <v>20215</v>
      </c>
      <c r="P2144" s="13" t="s">
        <v>22559</v>
      </c>
      <c r="Q2144" s="40" t="s">
        <v>22560</v>
      </c>
      <c r="R2144" s="40" t="s">
        <v>22561</v>
      </c>
      <c r="S2144" s="40" t="s">
        <v>17593</v>
      </c>
      <c r="T2144" s="39" t="s">
        <v>152</v>
      </c>
      <c r="U2144" s="40" t="s">
        <v>22562</v>
      </c>
      <c r="V2144" s="55">
        <v>510844.5</v>
      </c>
      <c r="W2144" s="43" t="s">
        <v>46</v>
      </c>
      <c r="X2144" s="44">
        <v>0</v>
      </c>
      <c r="Y2144" s="55">
        <f t="shared" si="67"/>
        <v>510844.5</v>
      </c>
      <c r="Z2144" s="14" t="s">
        <v>39</v>
      </c>
      <c r="AA2144" s="45" t="s">
        <v>22553</v>
      </c>
      <c r="AB2144" s="45" t="s">
        <v>22563</v>
      </c>
      <c r="AC2144" s="45" t="s">
        <v>22564</v>
      </c>
      <c r="AD2144" s="45" t="s">
        <v>55</v>
      </c>
      <c r="AE2144" s="43" t="s">
        <v>152</v>
      </c>
      <c r="AF2144" s="45" t="s">
        <v>22565</v>
      </c>
      <c r="AG2144" s="48">
        <v>1</v>
      </c>
    </row>
    <row r="2145" spans="1:33" s="1" customFormat="1" ht="29.25">
      <c r="A2145" s="10" t="s">
        <v>22566</v>
      </c>
      <c r="B2145" s="10" t="s">
        <v>22545</v>
      </c>
      <c r="C2145" s="21" t="s">
        <v>22546</v>
      </c>
      <c r="D2145" s="10" t="s">
        <v>22567</v>
      </c>
      <c r="E2145" s="10" t="s">
        <v>133</v>
      </c>
      <c r="F2145" s="10" t="s">
        <v>6757</v>
      </c>
      <c r="G2145" s="10" t="s">
        <v>135</v>
      </c>
      <c r="H2145" s="10" t="s">
        <v>136</v>
      </c>
      <c r="I2145" s="11">
        <v>1021689</v>
      </c>
      <c r="J2145" s="10">
        <v>7.9470198675496689E-3</v>
      </c>
      <c r="K2145" s="47">
        <v>1021689</v>
      </c>
      <c r="L2145" s="39" t="s">
        <v>46</v>
      </c>
      <c r="M2145" s="41">
        <v>0</v>
      </c>
      <c r="N2145" s="47">
        <f t="shared" si="66"/>
        <v>1021689</v>
      </c>
      <c r="O2145" s="39" t="s">
        <v>20215</v>
      </c>
      <c r="P2145" s="13" t="s">
        <v>22568</v>
      </c>
      <c r="Q2145" s="40" t="s">
        <v>22569</v>
      </c>
      <c r="R2145" s="40" t="s">
        <v>22570</v>
      </c>
      <c r="S2145" s="40" t="s">
        <v>22551</v>
      </c>
      <c r="T2145" s="39" t="s">
        <v>152</v>
      </c>
      <c r="U2145" s="40" t="s">
        <v>22571</v>
      </c>
      <c r="V2145" s="55">
        <v>1021689</v>
      </c>
      <c r="W2145" s="43" t="s">
        <v>46</v>
      </c>
      <c r="X2145" s="44">
        <v>0</v>
      </c>
      <c r="Y2145" s="55">
        <f t="shared" si="67"/>
        <v>1021689</v>
      </c>
      <c r="Z2145" s="14" t="s">
        <v>39</v>
      </c>
      <c r="AA2145" s="45" t="s">
        <v>22553</v>
      </c>
      <c r="AB2145" s="45" t="s">
        <v>22572</v>
      </c>
      <c r="AC2145" s="45" t="s">
        <v>22573</v>
      </c>
      <c r="AD2145" s="45" t="s">
        <v>55</v>
      </c>
      <c r="AE2145" s="43" t="s">
        <v>152</v>
      </c>
      <c r="AF2145" s="45" t="s">
        <v>22574</v>
      </c>
      <c r="AG2145" s="48">
        <v>1</v>
      </c>
    </row>
    <row r="2146" spans="1:33" s="1" customFormat="1">
      <c r="A2146" s="10" t="s">
        <v>22575</v>
      </c>
      <c r="B2146" s="10" t="s">
        <v>22576</v>
      </c>
      <c r="C2146" s="21" t="s">
        <v>22577</v>
      </c>
      <c r="D2146" s="10" t="s">
        <v>22578</v>
      </c>
      <c r="E2146" s="10" t="s">
        <v>133</v>
      </c>
      <c r="F2146" s="10" t="s">
        <v>6757</v>
      </c>
      <c r="G2146" s="10" t="s">
        <v>135</v>
      </c>
      <c r="H2146" s="10" t="s">
        <v>136</v>
      </c>
      <c r="I2146" s="11"/>
      <c r="J2146" s="10">
        <v>7.9470198675496689E-3</v>
      </c>
      <c r="K2146" s="47">
        <v>631932.84403199994</v>
      </c>
      <c r="L2146" s="39" t="s">
        <v>46</v>
      </c>
      <c r="M2146" s="41">
        <v>0</v>
      </c>
      <c r="N2146" s="47">
        <f t="shared" si="66"/>
        <v>631932.84403199994</v>
      </c>
      <c r="O2146" s="39" t="s">
        <v>20215</v>
      </c>
      <c r="P2146" s="13" t="s">
        <v>22579</v>
      </c>
      <c r="Q2146" s="40" t="s">
        <v>22580</v>
      </c>
      <c r="R2146" s="40" t="s">
        <v>22581</v>
      </c>
      <c r="S2146" s="40" t="s">
        <v>688</v>
      </c>
      <c r="T2146" s="39" t="s">
        <v>152</v>
      </c>
      <c r="U2146" s="40" t="s">
        <v>22582</v>
      </c>
      <c r="V2146" s="55">
        <v>346042.56852480001</v>
      </c>
      <c r="W2146" s="43" t="s">
        <v>46</v>
      </c>
      <c r="X2146" s="44">
        <v>0</v>
      </c>
      <c r="Y2146" s="55">
        <f t="shared" si="67"/>
        <v>346042.56852480001</v>
      </c>
      <c r="Z2146" s="14" t="s">
        <v>39</v>
      </c>
      <c r="AA2146" s="45" t="s">
        <v>22583</v>
      </c>
      <c r="AB2146" s="45" t="s">
        <v>22584</v>
      </c>
      <c r="AC2146" s="45" t="s">
        <v>22585</v>
      </c>
      <c r="AD2146" s="45" t="s">
        <v>156</v>
      </c>
      <c r="AE2146" s="43" t="s">
        <v>152</v>
      </c>
      <c r="AF2146" s="45" t="s">
        <v>20419</v>
      </c>
      <c r="AG2146" s="48">
        <v>1</v>
      </c>
    </row>
    <row r="2147" spans="1:33" s="1" customFormat="1" ht="28.5" hidden="1">
      <c r="A2147" s="10" t="s">
        <v>22586</v>
      </c>
      <c r="B2147" s="10" t="s">
        <v>8503</v>
      </c>
      <c r="C2147" s="21" t="s">
        <v>8504</v>
      </c>
      <c r="D2147" s="10" t="s">
        <v>22587</v>
      </c>
      <c r="E2147" s="10" t="s">
        <v>8506</v>
      </c>
      <c r="F2147" s="10" t="s">
        <v>2295</v>
      </c>
      <c r="G2147" s="10" t="s">
        <v>45</v>
      </c>
      <c r="H2147" s="10" t="s">
        <v>20424</v>
      </c>
      <c r="I2147" s="11">
        <v>112168.44</v>
      </c>
      <c r="J2147" s="10">
        <v>7.9470198675496689E-3</v>
      </c>
      <c r="K2147" s="47">
        <v>112168.44</v>
      </c>
      <c r="L2147" s="39" t="s">
        <v>46</v>
      </c>
      <c r="M2147" s="41">
        <v>0</v>
      </c>
      <c r="N2147" s="47">
        <f t="shared" si="66"/>
        <v>112168.44</v>
      </c>
      <c r="O2147" s="39" t="s">
        <v>20215</v>
      </c>
      <c r="P2147" s="13" t="s">
        <v>22588</v>
      </c>
      <c r="Q2147" s="40" t="s">
        <v>22589</v>
      </c>
      <c r="R2147" s="40" t="s">
        <v>22590</v>
      </c>
      <c r="S2147" s="40" t="s">
        <v>22591</v>
      </c>
      <c r="T2147" s="39" t="s">
        <v>164</v>
      </c>
      <c r="U2147" s="40" t="s">
        <v>22592</v>
      </c>
      <c r="V2147" s="55">
        <v>786.86899999999901</v>
      </c>
      <c r="W2147" s="43" t="s">
        <v>46</v>
      </c>
      <c r="X2147" s="44">
        <v>0</v>
      </c>
      <c r="Y2147" s="14">
        <f t="shared" si="67"/>
        <v>786.86899999999901</v>
      </c>
      <c r="Z2147" s="14" t="s">
        <v>39</v>
      </c>
      <c r="AA2147" s="45" t="s">
        <v>22593</v>
      </c>
      <c r="AB2147" s="45" t="s">
        <v>22594</v>
      </c>
      <c r="AC2147" s="45" t="s">
        <v>22595</v>
      </c>
      <c r="AD2147" s="45" t="s">
        <v>20433</v>
      </c>
      <c r="AE2147" s="43" t="s">
        <v>164</v>
      </c>
      <c r="AF2147" s="45" t="s">
        <v>22596</v>
      </c>
      <c r="AG2147" s="48">
        <v>0</v>
      </c>
    </row>
    <row r="2148" spans="1:33" s="1" customFormat="1" ht="72">
      <c r="A2148" s="10" t="s">
        <v>22597</v>
      </c>
      <c r="B2148" s="10" t="s">
        <v>8580</v>
      </c>
      <c r="C2148" s="21" t="s">
        <v>8600</v>
      </c>
      <c r="D2148" s="10" t="s">
        <v>22598</v>
      </c>
      <c r="E2148" s="10" t="s">
        <v>13344</v>
      </c>
      <c r="F2148" s="10" t="s">
        <v>62</v>
      </c>
      <c r="G2148" s="10" t="s">
        <v>45</v>
      </c>
      <c r="H2148" s="10" t="s">
        <v>13345</v>
      </c>
      <c r="I2148" s="11"/>
      <c r="J2148" s="10">
        <v>7.9470198675496689E-3</v>
      </c>
      <c r="K2148" s="47">
        <v>3419.2610457599999</v>
      </c>
      <c r="L2148" s="39" t="s">
        <v>46</v>
      </c>
      <c r="M2148" s="41">
        <v>0</v>
      </c>
      <c r="N2148" s="47">
        <f t="shared" si="66"/>
        <v>3419.2610457599999</v>
      </c>
      <c r="O2148" s="39" t="s">
        <v>20215</v>
      </c>
      <c r="P2148" s="13" t="s">
        <v>22599</v>
      </c>
      <c r="Q2148" s="40" t="s">
        <v>22600</v>
      </c>
      <c r="R2148" s="40" t="s">
        <v>22601</v>
      </c>
      <c r="S2148" s="40" t="s">
        <v>22602</v>
      </c>
      <c r="T2148" s="39" t="s">
        <v>22603</v>
      </c>
      <c r="U2148" s="40" t="s">
        <v>22604</v>
      </c>
      <c r="V2148" s="55">
        <v>53.155540479999999</v>
      </c>
      <c r="W2148" s="43" t="s">
        <v>46</v>
      </c>
      <c r="X2148" s="44">
        <v>0</v>
      </c>
      <c r="Y2148" s="55">
        <f t="shared" si="67"/>
        <v>53.155540479999999</v>
      </c>
      <c r="Z2148" s="14" t="s">
        <v>39</v>
      </c>
      <c r="AA2148" s="45" t="s">
        <v>22605</v>
      </c>
      <c r="AB2148" s="45" t="s">
        <v>20419</v>
      </c>
      <c r="AC2148" s="45" t="s">
        <v>22606</v>
      </c>
      <c r="AD2148" s="45" t="s">
        <v>13353</v>
      </c>
      <c r="AE2148" s="43" t="s">
        <v>588</v>
      </c>
      <c r="AF2148" s="45" t="s">
        <v>22607</v>
      </c>
      <c r="AG2148" s="48">
        <v>1</v>
      </c>
    </row>
    <row r="2149" spans="1:33" s="1" customFormat="1" ht="28.5">
      <c r="A2149" s="10" t="s">
        <v>22608</v>
      </c>
      <c r="B2149" s="10" t="s">
        <v>22609</v>
      </c>
      <c r="C2149" s="21" t="s">
        <v>8756</v>
      </c>
      <c r="D2149" s="10" t="s">
        <v>22610</v>
      </c>
      <c r="E2149" s="10" t="s">
        <v>79</v>
      </c>
      <c r="F2149" s="10" t="s">
        <v>44</v>
      </c>
      <c r="G2149" s="10" t="s">
        <v>45</v>
      </c>
      <c r="H2149" s="10" t="s">
        <v>44</v>
      </c>
      <c r="I2149" s="11">
        <v>810</v>
      </c>
      <c r="J2149" s="10">
        <v>7.9470198675496689E-3</v>
      </c>
      <c r="K2149" s="47">
        <v>573.01839999999993</v>
      </c>
      <c r="L2149" s="39" t="s">
        <v>46</v>
      </c>
      <c r="M2149" s="41">
        <v>0</v>
      </c>
      <c r="N2149" s="47">
        <f t="shared" si="66"/>
        <v>573.01839999999993</v>
      </c>
      <c r="O2149" s="39" t="s">
        <v>20215</v>
      </c>
      <c r="P2149" s="13" t="s">
        <v>8757</v>
      </c>
      <c r="Q2149" s="40" t="s">
        <v>22611</v>
      </c>
      <c r="R2149" s="40" t="s">
        <v>22612</v>
      </c>
      <c r="S2149" s="40" t="s">
        <v>382</v>
      </c>
      <c r="T2149" s="39" t="s">
        <v>125</v>
      </c>
      <c r="U2149" s="40" t="s">
        <v>8760</v>
      </c>
      <c r="V2149" s="55">
        <v>517.33639999999991</v>
      </c>
      <c r="W2149" s="43" t="s">
        <v>46</v>
      </c>
      <c r="X2149" s="44">
        <v>0</v>
      </c>
      <c r="Y2149" s="55">
        <f t="shared" si="67"/>
        <v>517.33639999999991</v>
      </c>
      <c r="Z2149" s="14" t="s">
        <v>39</v>
      </c>
      <c r="AA2149" s="45" t="s">
        <v>22613</v>
      </c>
      <c r="AB2149" s="45" t="s">
        <v>22614</v>
      </c>
      <c r="AC2149" s="45" t="s">
        <v>8778</v>
      </c>
      <c r="AD2149" s="45" t="s">
        <v>55</v>
      </c>
      <c r="AE2149" s="43" t="s">
        <v>125</v>
      </c>
      <c r="AF2149" s="45" t="s">
        <v>22615</v>
      </c>
      <c r="AG2149" s="48">
        <v>1</v>
      </c>
    </row>
    <row r="2150" spans="1:33" s="1" customFormat="1" ht="28.5">
      <c r="A2150" s="10" t="s">
        <v>22616</v>
      </c>
      <c r="B2150" s="10" t="s">
        <v>22617</v>
      </c>
      <c r="C2150" s="21" t="s">
        <v>22618</v>
      </c>
      <c r="D2150" s="10" t="s">
        <v>22619</v>
      </c>
      <c r="E2150" s="10" t="s">
        <v>133</v>
      </c>
      <c r="F2150" s="10" t="s">
        <v>6757</v>
      </c>
      <c r="G2150" s="10" t="s">
        <v>135</v>
      </c>
      <c r="H2150" s="10" t="s">
        <v>136</v>
      </c>
      <c r="I2150" s="11">
        <v>488149</v>
      </c>
      <c r="J2150" s="10">
        <v>7.9470198675496689E-3</v>
      </c>
      <c r="K2150" s="47">
        <v>488149</v>
      </c>
      <c r="L2150" s="39" t="s">
        <v>46</v>
      </c>
      <c r="M2150" s="41">
        <v>0</v>
      </c>
      <c r="N2150" s="47">
        <f t="shared" si="66"/>
        <v>488149</v>
      </c>
      <c r="O2150" s="39" t="s">
        <v>20215</v>
      </c>
      <c r="P2150" s="13" t="s">
        <v>22620</v>
      </c>
      <c r="Q2150" s="40" t="s">
        <v>22621</v>
      </c>
      <c r="R2150" s="40" t="s">
        <v>22622</v>
      </c>
      <c r="S2150" s="40" t="s">
        <v>22623</v>
      </c>
      <c r="T2150" s="39" t="s">
        <v>152</v>
      </c>
      <c r="U2150" s="40" t="s">
        <v>22624</v>
      </c>
      <c r="V2150" s="55">
        <v>437606.89639999944</v>
      </c>
      <c r="W2150" s="43" t="s">
        <v>46</v>
      </c>
      <c r="X2150" s="44">
        <v>0</v>
      </c>
      <c r="Y2150" s="55">
        <f t="shared" si="67"/>
        <v>437606.89639999944</v>
      </c>
      <c r="Z2150" s="14" t="s">
        <v>39</v>
      </c>
      <c r="AA2150" s="45" t="s">
        <v>22625</v>
      </c>
      <c r="AB2150" s="45" t="s">
        <v>22626</v>
      </c>
      <c r="AC2150" s="45" t="s">
        <v>22627</v>
      </c>
      <c r="AD2150" s="45" t="s">
        <v>813</v>
      </c>
      <c r="AE2150" s="43" t="s">
        <v>152</v>
      </c>
      <c r="AF2150" s="45" t="s">
        <v>22628</v>
      </c>
      <c r="AG2150" s="48">
        <v>1</v>
      </c>
    </row>
    <row r="2151" spans="1:33" s="1" customFormat="1">
      <c r="A2151" s="10" t="s">
        <v>22629</v>
      </c>
      <c r="B2151" s="10" t="s">
        <v>8892</v>
      </c>
      <c r="C2151" s="21" t="s">
        <v>22630</v>
      </c>
      <c r="D2151" s="10" t="s">
        <v>12681</v>
      </c>
      <c r="E2151" s="10" t="s">
        <v>583</v>
      </c>
      <c r="F2151" s="10" t="s">
        <v>62</v>
      </c>
      <c r="G2151" s="10" t="s">
        <v>45</v>
      </c>
      <c r="H2151" s="10" t="s">
        <v>63</v>
      </c>
      <c r="I2151" s="11"/>
      <c r="J2151" s="10">
        <v>7.9470198675496689E-3</v>
      </c>
      <c r="K2151" s="47">
        <v>1331554.94225152</v>
      </c>
      <c r="L2151" s="39" t="s">
        <v>46</v>
      </c>
      <c r="M2151" s="41">
        <v>0</v>
      </c>
      <c r="N2151" s="47">
        <f t="shared" si="66"/>
        <v>1331554.94225152</v>
      </c>
      <c r="O2151" s="39" t="s">
        <v>20215</v>
      </c>
      <c r="P2151" s="13" t="s">
        <v>22631</v>
      </c>
      <c r="Q2151" s="40" t="s">
        <v>22632</v>
      </c>
      <c r="R2151" s="40" t="s">
        <v>22633</v>
      </c>
      <c r="S2151" s="40" t="s">
        <v>282</v>
      </c>
      <c r="T2151" s="39" t="s">
        <v>266</v>
      </c>
      <c r="U2151" s="40" t="s">
        <v>22634</v>
      </c>
      <c r="V2151" s="55">
        <v>7384.91160064</v>
      </c>
      <c r="W2151" s="43" t="s">
        <v>46</v>
      </c>
      <c r="X2151" s="44">
        <v>0</v>
      </c>
      <c r="Y2151" s="55">
        <f t="shared" si="67"/>
        <v>7384.91160064</v>
      </c>
      <c r="Z2151" s="14" t="s">
        <v>39</v>
      </c>
      <c r="AA2151" s="45" t="s">
        <v>22635</v>
      </c>
      <c r="AB2151" s="45" t="s">
        <v>22636</v>
      </c>
      <c r="AC2151" s="45" t="s">
        <v>22637</v>
      </c>
      <c r="AD2151" s="45" t="s">
        <v>73</v>
      </c>
      <c r="AE2151" s="43" t="s">
        <v>266</v>
      </c>
      <c r="AF2151" s="45" t="s">
        <v>22638</v>
      </c>
      <c r="AG2151" s="48">
        <v>1</v>
      </c>
    </row>
    <row r="2152" spans="1:33" s="1" customFormat="1">
      <c r="A2152" s="10" t="s">
        <v>22639</v>
      </c>
      <c r="B2152" s="10" t="s">
        <v>8942</v>
      </c>
      <c r="C2152" s="21" t="s">
        <v>8943</v>
      </c>
      <c r="D2152" s="10" t="s">
        <v>2536</v>
      </c>
      <c r="E2152" s="10" t="s">
        <v>239</v>
      </c>
      <c r="F2152" s="10" t="s">
        <v>62</v>
      </c>
      <c r="G2152" s="10" t="s">
        <v>939</v>
      </c>
      <c r="H2152" s="10" t="s">
        <v>63</v>
      </c>
      <c r="I2152" s="11"/>
      <c r="J2152" s="10">
        <v>7.9470198675496689E-3</v>
      </c>
      <c r="K2152" s="47">
        <v>29817.785858559997</v>
      </c>
      <c r="L2152" s="39" t="s">
        <v>46</v>
      </c>
      <c r="M2152" s="41">
        <v>0</v>
      </c>
      <c r="N2152" s="47">
        <f t="shared" si="66"/>
        <v>29817.785858559997</v>
      </c>
      <c r="O2152" s="39" t="s">
        <v>20215</v>
      </c>
      <c r="P2152" s="13" t="s">
        <v>22640</v>
      </c>
      <c r="Q2152" s="40" t="s">
        <v>22641</v>
      </c>
      <c r="R2152" s="40" t="s">
        <v>22642</v>
      </c>
      <c r="S2152" s="40" t="s">
        <v>2228</v>
      </c>
      <c r="T2152" s="39" t="s">
        <v>506</v>
      </c>
      <c r="U2152" s="40" t="s">
        <v>22643</v>
      </c>
      <c r="V2152" s="55">
        <v>16378.08734464</v>
      </c>
      <c r="W2152" s="43" t="s">
        <v>46</v>
      </c>
      <c r="X2152" s="44">
        <v>0</v>
      </c>
      <c r="Y2152" s="55">
        <f t="shared" si="67"/>
        <v>16378.08734464</v>
      </c>
      <c r="Z2152" s="14" t="s">
        <v>39</v>
      </c>
      <c r="AA2152" s="45" t="s">
        <v>22644</v>
      </c>
      <c r="AB2152" s="45" t="s">
        <v>22645</v>
      </c>
      <c r="AC2152" s="45" t="s">
        <v>22646</v>
      </c>
      <c r="AD2152" s="45" t="s">
        <v>73</v>
      </c>
      <c r="AE2152" s="43" t="s">
        <v>506</v>
      </c>
      <c r="AF2152" s="45" t="s">
        <v>22647</v>
      </c>
      <c r="AG2152" s="48">
        <v>1</v>
      </c>
    </row>
    <row r="2153" spans="1:33" s="1" customFormat="1">
      <c r="A2153" s="10" t="s">
        <v>22648</v>
      </c>
      <c r="B2153" s="10" t="s">
        <v>8964</v>
      </c>
      <c r="C2153" s="21" t="s">
        <v>8965</v>
      </c>
      <c r="D2153" s="10" t="s">
        <v>2031</v>
      </c>
      <c r="E2153" s="10" t="s">
        <v>133</v>
      </c>
      <c r="F2153" s="10" t="s">
        <v>133</v>
      </c>
      <c r="G2153" s="10" t="s">
        <v>135</v>
      </c>
      <c r="H2153" s="10" t="s">
        <v>133</v>
      </c>
      <c r="I2153" s="11">
        <v>77522.960000000006</v>
      </c>
      <c r="J2153" s="10">
        <v>7.9470198675496689E-3</v>
      </c>
      <c r="K2153" s="47">
        <v>56180.334199999925</v>
      </c>
      <c r="L2153" s="39" t="s">
        <v>46</v>
      </c>
      <c r="M2153" s="41">
        <v>0</v>
      </c>
      <c r="N2153" s="47">
        <f t="shared" si="66"/>
        <v>56180.334199999925</v>
      </c>
      <c r="O2153" s="39" t="s">
        <v>20215</v>
      </c>
      <c r="P2153" s="13" t="s">
        <v>22649</v>
      </c>
      <c r="Q2153" s="40" t="s">
        <v>22650</v>
      </c>
      <c r="R2153" s="40" t="s">
        <v>22651</v>
      </c>
      <c r="S2153" s="40" t="s">
        <v>10252</v>
      </c>
      <c r="T2153" s="39" t="s">
        <v>152</v>
      </c>
      <c r="U2153" s="40" t="s">
        <v>22652</v>
      </c>
      <c r="V2153" s="55">
        <v>41985.006199999945</v>
      </c>
      <c r="W2153" s="43" t="s">
        <v>46</v>
      </c>
      <c r="X2153" s="44">
        <v>0</v>
      </c>
      <c r="Y2153" s="55">
        <f t="shared" si="67"/>
        <v>41985.006199999945</v>
      </c>
      <c r="Z2153" s="14" t="s">
        <v>39</v>
      </c>
      <c r="AA2153" s="45" t="s">
        <v>22649</v>
      </c>
      <c r="AB2153" s="45" t="s">
        <v>22653</v>
      </c>
      <c r="AC2153" s="45" t="s">
        <v>22654</v>
      </c>
      <c r="AD2153" s="45" t="s">
        <v>156</v>
      </c>
      <c r="AE2153" s="43" t="s">
        <v>152</v>
      </c>
      <c r="AF2153" s="45" t="s">
        <v>22655</v>
      </c>
      <c r="AG2153" s="48">
        <v>1</v>
      </c>
    </row>
    <row r="2154" spans="1:33" s="1" customFormat="1" ht="43.5">
      <c r="A2154" s="10" t="s">
        <v>22656</v>
      </c>
      <c r="B2154" s="10" t="s">
        <v>22657</v>
      </c>
      <c r="C2154" s="21" t="s">
        <v>22658</v>
      </c>
      <c r="D2154" s="10" t="s">
        <v>17321</v>
      </c>
      <c r="E2154" s="10" t="s">
        <v>79</v>
      </c>
      <c r="F2154" s="10" t="s">
        <v>14444</v>
      </c>
      <c r="G2154" s="10" t="s">
        <v>45</v>
      </c>
      <c r="H2154" s="10" t="s">
        <v>44</v>
      </c>
      <c r="I2154" s="11"/>
      <c r="J2154" s="10">
        <v>7.9470198675496689E-3</v>
      </c>
      <c r="K2154" s="47">
        <v>131508.04332288</v>
      </c>
      <c r="L2154" s="39" t="s">
        <v>46</v>
      </c>
      <c r="M2154" s="41">
        <v>0</v>
      </c>
      <c r="N2154" s="47">
        <f t="shared" si="66"/>
        <v>131508.04332288</v>
      </c>
      <c r="O2154" s="39" t="s">
        <v>20215</v>
      </c>
      <c r="P2154" s="13" t="s">
        <v>22659</v>
      </c>
      <c r="Q2154" s="40" t="s">
        <v>22660</v>
      </c>
      <c r="R2154" s="40" t="s">
        <v>22661</v>
      </c>
      <c r="S2154" s="40" t="s">
        <v>1564</v>
      </c>
      <c r="T2154" s="39" t="s">
        <v>797</v>
      </c>
      <c r="U2154" s="40" t="s">
        <v>22662</v>
      </c>
      <c r="V2154" s="55">
        <v>1651.53028096</v>
      </c>
      <c r="W2154" s="43" t="s">
        <v>46</v>
      </c>
      <c r="X2154" s="44">
        <v>0</v>
      </c>
      <c r="Y2154" s="55">
        <f t="shared" si="67"/>
        <v>1651.53028096</v>
      </c>
      <c r="Z2154" s="14" t="s">
        <v>39</v>
      </c>
      <c r="AA2154" s="45" t="s">
        <v>22663</v>
      </c>
      <c r="AB2154" s="45" t="s">
        <v>22664</v>
      </c>
      <c r="AC2154" s="45" t="s">
        <v>22665</v>
      </c>
      <c r="AD2154" s="45" t="s">
        <v>55</v>
      </c>
      <c r="AE2154" s="43" t="s">
        <v>409</v>
      </c>
      <c r="AF2154" s="45" t="s">
        <v>20419</v>
      </c>
      <c r="AG2154" s="48">
        <v>1</v>
      </c>
    </row>
    <row r="2155" spans="1:33" s="1" customFormat="1" ht="28.5">
      <c r="A2155" s="10" t="s">
        <v>22666</v>
      </c>
      <c r="B2155" s="10" t="s">
        <v>22667</v>
      </c>
      <c r="C2155" s="21" t="s">
        <v>22668</v>
      </c>
      <c r="D2155" s="10" t="s">
        <v>22669</v>
      </c>
      <c r="E2155" s="10" t="s">
        <v>568</v>
      </c>
      <c r="F2155" s="10" t="s">
        <v>201</v>
      </c>
      <c r="G2155" s="10" t="s">
        <v>202</v>
      </c>
      <c r="H2155" s="10" t="s">
        <v>2537</v>
      </c>
      <c r="I2155" s="11"/>
      <c r="J2155" s="10">
        <v>7.9470198675496689E-3</v>
      </c>
      <c r="K2155" s="47">
        <v>35506.66486528</v>
      </c>
      <c r="L2155" s="39" t="s">
        <v>46</v>
      </c>
      <c r="M2155" s="41">
        <v>0</v>
      </c>
      <c r="N2155" s="47">
        <f t="shared" si="66"/>
        <v>35506.66486528</v>
      </c>
      <c r="O2155" s="39" t="s">
        <v>20215</v>
      </c>
      <c r="P2155" s="13" t="s">
        <v>22670</v>
      </c>
      <c r="Q2155" s="40" t="s">
        <v>22671</v>
      </c>
      <c r="R2155" s="40" t="s">
        <v>22672</v>
      </c>
      <c r="S2155" s="40" t="s">
        <v>9526</v>
      </c>
      <c r="T2155" s="39" t="s">
        <v>208</v>
      </c>
      <c r="U2155" s="40" t="s">
        <v>22673</v>
      </c>
      <c r="V2155" s="55">
        <v>1306.63735552</v>
      </c>
      <c r="W2155" s="43" t="s">
        <v>46</v>
      </c>
      <c r="X2155" s="44">
        <v>0</v>
      </c>
      <c r="Y2155" s="55">
        <f t="shared" si="67"/>
        <v>1306.63735552</v>
      </c>
      <c r="Z2155" s="14" t="s">
        <v>39</v>
      </c>
      <c r="AA2155" s="45" t="s">
        <v>22674</v>
      </c>
      <c r="AB2155" s="45" t="s">
        <v>22675</v>
      </c>
      <c r="AC2155" s="45" t="s">
        <v>22676</v>
      </c>
      <c r="AD2155" s="45" t="s">
        <v>2546</v>
      </c>
      <c r="AE2155" s="43" t="s">
        <v>208</v>
      </c>
      <c r="AF2155" s="45" t="s">
        <v>22677</v>
      </c>
      <c r="AG2155" s="48">
        <v>1</v>
      </c>
    </row>
    <row r="2156" spans="1:33" s="1" customFormat="1" ht="28.5">
      <c r="A2156" s="10" t="s">
        <v>22678</v>
      </c>
      <c r="B2156" s="10" t="s">
        <v>9185</v>
      </c>
      <c r="C2156" s="21" t="s">
        <v>22679</v>
      </c>
      <c r="D2156" s="10" t="s">
        <v>5509</v>
      </c>
      <c r="E2156" s="10" t="s">
        <v>79</v>
      </c>
      <c r="F2156" s="10" t="s">
        <v>14444</v>
      </c>
      <c r="G2156" s="10" t="s">
        <v>45</v>
      </c>
      <c r="H2156" s="10" t="s">
        <v>44</v>
      </c>
      <c r="I2156" s="11"/>
      <c r="J2156" s="10">
        <v>7.9470198675496689E-3</v>
      </c>
      <c r="K2156" s="47">
        <v>2892.6503423999998</v>
      </c>
      <c r="L2156" s="39" t="s">
        <v>46</v>
      </c>
      <c r="M2156" s="41">
        <v>0</v>
      </c>
      <c r="N2156" s="47">
        <f t="shared" si="66"/>
        <v>2892.6503423999998</v>
      </c>
      <c r="O2156" s="39" t="s">
        <v>20215</v>
      </c>
      <c r="P2156" s="13" t="s">
        <v>22680</v>
      </c>
      <c r="Q2156" s="40" t="s">
        <v>22681</v>
      </c>
      <c r="R2156" s="40" t="s">
        <v>22682</v>
      </c>
      <c r="S2156" s="40" t="s">
        <v>382</v>
      </c>
      <c r="T2156" s="39" t="s">
        <v>125</v>
      </c>
      <c r="U2156" s="40" t="s">
        <v>22683</v>
      </c>
      <c r="V2156" s="55">
        <v>3305.5329126400002</v>
      </c>
      <c r="W2156" s="43" t="s">
        <v>46</v>
      </c>
      <c r="X2156" s="44">
        <v>0</v>
      </c>
      <c r="Y2156" s="55">
        <f t="shared" si="67"/>
        <v>3305.5329126400002</v>
      </c>
      <c r="Z2156" s="14" t="s">
        <v>39</v>
      </c>
      <c r="AA2156" s="45" t="s">
        <v>22684</v>
      </c>
      <c r="AB2156" s="45" t="s">
        <v>22685</v>
      </c>
      <c r="AC2156" s="45" t="s">
        <v>22686</v>
      </c>
      <c r="AD2156" s="45" t="s">
        <v>55</v>
      </c>
      <c r="AE2156" s="43" t="s">
        <v>125</v>
      </c>
      <c r="AF2156" s="45" t="s">
        <v>22687</v>
      </c>
      <c r="AG2156" s="48">
        <v>1</v>
      </c>
    </row>
    <row r="2157" spans="1:33" s="1" customFormat="1">
      <c r="A2157" s="10" t="s">
        <v>22688</v>
      </c>
      <c r="B2157" s="10" t="s">
        <v>22689</v>
      </c>
      <c r="C2157" s="21" t="s">
        <v>22690</v>
      </c>
      <c r="D2157" s="10" t="s">
        <v>22691</v>
      </c>
      <c r="E2157" s="10" t="s">
        <v>133</v>
      </c>
      <c r="F2157" s="10" t="s">
        <v>6757</v>
      </c>
      <c r="G2157" s="10" t="s">
        <v>135</v>
      </c>
      <c r="H2157" s="10" t="s">
        <v>136</v>
      </c>
      <c r="I2157" s="11"/>
      <c r="J2157" s="10">
        <v>7.9470198675496689E-3</v>
      </c>
      <c r="K2157" s="47">
        <v>48673.168624639999</v>
      </c>
      <c r="L2157" s="39" t="s">
        <v>46</v>
      </c>
      <c r="M2157" s="41">
        <v>0</v>
      </c>
      <c r="N2157" s="47">
        <f t="shared" si="66"/>
        <v>48673.168624639999</v>
      </c>
      <c r="O2157" s="39" t="s">
        <v>20215</v>
      </c>
      <c r="P2157" s="13" t="s">
        <v>8708</v>
      </c>
      <c r="Q2157" s="40" t="s">
        <v>8709</v>
      </c>
      <c r="R2157" s="40" t="s">
        <v>22692</v>
      </c>
      <c r="S2157" s="40" t="s">
        <v>8711</v>
      </c>
      <c r="T2157" s="39" t="s">
        <v>613</v>
      </c>
      <c r="U2157" s="40" t="s">
        <v>8712</v>
      </c>
      <c r="V2157" s="55">
        <v>16610.488312320002</v>
      </c>
      <c r="W2157" s="43" t="s">
        <v>46</v>
      </c>
      <c r="X2157" s="44">
        <v>0</v>
      </c>
      <c r="Y2157" s="55">
        <f t="shared" si="67"/>
        <v>16610.488312320002</v>
      </c>
      <c r="Z2157" s="14" t="s">
        <v>39</v>
      </c>
      <c r="AA2157" s="45" t="s">
        <v>22693</v>
      </c>
      <c r="AB2157" s="45" t="s">
        <v>22694</v>
      </c>
      <c r="AC2157" s="45" t="s">
        <v>8710</v>
      </c>
      <c r="AD2157" s="45" t="s">
        <v>55</v>
      </c>
      <c r="AE2157" s="43" t="s">
        <v>395</v>
      </c>
      <c r="AF2157" s="45" t="s">
        <v>22695</v>
      </c>
      <c r="AG2157" s="48">
        <v>1</v>
      </c>
    </row>
    <row r="2158" spans="1:33" s="1" customFormat="1" ht="24">
      <c r="A2158" s="10" t="s">
        <v>22696</v>
      </c>
      <c r="B2158" s="10" t="s">
        <v>22697</v>
      </c>
      <c r="C2158" s="21" t="s">
        <v>22698</v>
      </c>
      <c r="D2158" s="10" t="s">
        <v>22699</v>
      </c>
      <c r="E2158" s="10" t="s">
        <v>79</v>
      </c>
      <c r="F2158" s="10" t="s">
        <v>14444</v>
      </c>
      <c r="G2158" s="10" t="s">
        <v>45</v>
      </c>
      <c r="H2158" s="10" t="s">
        <v>44</v>
      </c>
      <c r="I2158" s="11"/>
      <c r="J2158" s="10">
        <v>7.9470198675496689E-3</v>
      </c>
      <c r="K2158" s="47">
        <v>2896.3588684800002</v>
      </c>
      <c r="L2158" s="39" t="s">
        <v>46</v>
      </c>
      <c r="M2158" s="41">
        <v>0</v>
      </c>
      <c r="N2158" s="47">
        <f t="shared" si="66"/>
        <v>2896.3588684800002</v>
      </c>
      <c r="O2158" s="39" t="s">
        <v>20215</v>
      </c>
      <c r="P2158" s="13" t="s">
        <v>22700</v>
      </c>
      <c r="Q2158" s="40" t="s">
        <v>22701</v>
      </c>
      <c r="R2158" s="40" t="s">
        <v>22702</v>
      </c>
      <c r="S2158" s="40" t="s">
        <v>480</v>
      </c>
      <c r="T2158" s="39" t="s">
        <v>266</v>
      </c>
      <c r="U2158" s="40" t="s">
        <v>22703</v>
      </c>
      <c r="V2158" s="55">
        <v>1343.7226163199998</v>
      </c>
      <c r="W2158" s="43" t="s">
        <v>46</v>
      </c>
      <c r="X2158" s="44">
        <v>0</v>
      </c>
      <c r="Y2158" s="55">
        <f t="shared" si="67"/>
        <v>1343.7226163199998</v>
      </c>
      <c r="Z2158" s="14" t="s">
        <v>39</v>
      </c>
      <c r="AA2158" s="45" t="s">
        <v>22704</v>
      </c>
      <c r="AB2158" s="45" t="s">
        <v>22705</v>
      </c>
      <c r="AC2158" s="45" t="s">
        <v>22706</v>
      </c>
      <c r="AD2158" s="45" t="s">
        <v>55</v>
      </c>
      <c r="AE2158" s="43" t="s">
        <v>5256</v>
      </c>
      <c r="AF2158" s="45" t="s">
        <v>22707</v>
      </c>
      <c r="AG2158" s="48">
        <v>1</v>
      </c>
    </row>
    <row r="2159" spans="1:33" s="1" customFormat="1" ht="24" hidden="1">
      <c r="A2159" s="10" t="s">
        <v>22708</v>
      </c>
      <c r="B2159" s="10" t="s">
        <v>22709</v>
      </c>
      <c r="C2159" s="21" t="s">
        <v>22710</v>
      </c>
      <c r="D2159" s="10" t="s">
        <v>22711</v>
      </c>
      <c r="E2159" s="10" t="s">
        <v>79</v>
      </c>
      <c r="F2159" s="10" t="s">
        <v>14444</v>
      </c>
      <c r="G2159" s="10" t="s">
        <v>45</v>
      </c>
      <c r="H2159" s="10" t="s">
        <v>44</v>
      </c>
      <c r="I2159" s="11"/>
      <c r="J2159" s="10">
        <v>7.9470198675496689E-3</v>
      </c>
      <c r="K2159" s="47">
        <v>4907.6161791999994</v>
      </c>
      <c r="L2159" s="39" t="s">
        <v>46</v>
      </c>
      <c r="M2159" s="41">
        <v>0</v>
      </c>
      <c r="N2159" s="47">
        <f t="shared" si="66"/>
        <v>4907.6161791999994</v>
      </c>
      <c r="O2159" s="39" t="s">
        <v>20215</v>
      </c>
      <c r="P2159" s="13" t="s">
        <v>22712</v>
      </c>
      <c r="Q2159" s="40" t="s">
        <v>22713</v>
      </c>
      <c r="R2159" s="40" t="s">
        <v>22714</v>
      </c>
      <c r="S2159" s="40" t="s">
        <v>1435</v>
      </c>
      <c r="T2159" s="39" t="s">
        <v>395</v>
      </c>
      <c r="U2159" s="40" t="s">
        <v>22715</v>
      </c>
      <c r="V2159" s="55">
        <v>2390.76314624</v>
      </c>
      <c r="W2159" s="43" t="s">
        <v>46</v>
      </c>
      <c r="X2159" s="44">
        <v>0</v>
      </c>
      <c r="Y2159" s="14">
        <f t="shared" si="67"/>
        <v>2390.76314624</v>
      </c>
      <c r="Z2159" s="14" t="s">
        <v>39</v>
      </c>
      <c r="AA2159" s="45" t="s">
        <v>22716</v>
      </c>
      <c r="AB2159" s="45" t="s">
        <v>22717</v>
      </c>
      <c r="AC2159" s="45" t="s">
        <v>22718</v>
      </c>
      <c r="AD2159" s="45" t="s">
        <v>55</v>
      </c>
      <c r="AE2159" s="43" t="s">
        <v>613</v>
      </c>
      <c r="AF2159" s="45" t="s">
        <v>22719</v>
      </c>
      <c r="AG2159" s="48">
        <v>0</v>
      </c>
    </row>
    <row r="2160" spans="1:33" s="1" customFormat="1" ht="24">
      <c r="A2160" s="10" t="s">
        <v>22720</v>
      </c>
      <c r="B2160" s="10" t="s">
        <v>9185</v>
      </c>
      <c r="C2160" s="21" t="s">
        <v>9186</v>
      </c>
      <c r="D2160" s="10" t="s">
        <v>22721</v>
      </c>
      <c r="E2160" s="10" t="s">
        <v>79</v>
      </c>
      <c r="F2160" s="10" t="s">
        <v>14444</v>
      </c>
      <c r="G2160" s="10" t="s">
        <v>45</v>
      </c>
      <c r="H2160" s="10" t="s">
        <v>44</v>
      </c>
      <c r="I2160" s="11">
        <v>2666.37</v>
      </c>
      <c r="J2160" s="10">
        <v>7.9470198675496689E-3</v>
      </c>
      <c r="K2160" s="47">
        <v>1570.569399999998</v>
      </c>
      <c r="L2160" s="39" t="s">
        <v>46</v>
      </c>
      <c r="M2160" s="41">
        <v>0</v>
      </c>
      <c r="N2160" s="47">
        <f t="shared" si="66"/>
        <v>1570.569399999998</v>
      </c>
      <c r="O2160" s="39" t="s">
        <v>20215</v>
      </c>
      <c r="P2160" s="13" t="s">
        <v>22722</v>
      </c>
      <c r="Q2160" s="40" t="s">
        <v>22723</v>
      </c>
      <c r="R2160" s="40" t="s">
        <v>22724</v>
      </c>
      <c r="S2160" s="40" t="s">
        <v>382</v>
      </c>
      <c r="T2160" s="39" t="s">
        <v>125</v>
      </c>
      <c r="U2160" s="40" t="s">
        <v>22725</v>
      </c>
      <c r="V2160" s="55">
        <v>834.39799999999889</v>
      </c>
      <c r="W2160" s="43" t="s">
        <v>46</v>
      </c>
      <c r="X2160" s="44">
        <v>0</v>
      </c>
      <c r="Y2160" s="55">
        <f t="shared" si="67"/>
        <v>834.39799999999889</v>
      </c>
      <c r="Z2160" s="14" t="s">
        <v>39</v>
      </c>
      <c r="AA2160" s="45" t="s">
        <v>22726</v>
      </c>
      <c r="AB2160" s="45" t="s">
        <v>22727</v>
      </c>
      <c r="AC2160" s="45" t="s">
        <v>22728</v>
      </c>
      <c r="AD2160" s="45" t="s">
        <v>55</v>
      </c>
      <c r="AE2160" s="43" t="s">
        <v>2215</v>
      </c>
      <c r="AF2160" s="45" t="s">
        <v>20419</v>
      </c>
      <c r="AG2160" s="48">
        <v>1</v>
      </c>
    </row>
    <row r="2161" spans="1:33" s="1" customFormat="1" ht="57">
      <c r="A2161" s="10" t="s">
        <v>22729</v>
      </c>
      <c r="B2161" s="10" t="s">
        <v>9185</v>
      </c>
      <c r="C2161" s="21" t="s">
        <v>9186</v>
      </c>
      <c r="D2161" s="10" t="s">
        <v>22730</v>
      </c>
      <c r="E2161" s="10" t="s">
        <v>79</v>
      </c>
      <c r="F2161" s="10" t="s">
        <v>14444</v>
      </c>
      <c r="G2161" s="10" t="s">
        <v>45</v>
      </c>
      <c r="H2161" s="10" t="s">
        <v>44</v>
      </c>
      <c r="I2161" s="11">
        <v>1571.09</v>
      </c>
      <c r="J2161" s="10">
        <v>7.9470198675496689E-3</v>
      </c>
      <c r="K2161" s="47">
        <v>1570.569399999998</v>
      </c>
      <c r="L2161" s="39" t="s">
        <v>46</v>
      </c>
      <c r="M2161" s="41">
        <v>0</v>
      </c>
      <c r="N2161" s="47">
        <f t="shared" si="66"/>
        <v>1570.569399999998</v>
      </c>
      <c r="O2161" s="39" t="s">
        <v>20215</v>
      </c>
      <c r="P2161" s="13" t="s">
        <v>22722</v>
      </c>
      <c r="Q2161" s="40" t="s">
        <v>22731</v>
      </c>
      <c r="R2161" s="40" t="s">
        <v>22732</v>
      </c>
      <c r="S2161" s="40" t="s">
        <v>382</v>
      </c>
      <c r="T2161" s="39" t="s">
        <v>125</v>
      </c>
      <c r="U2161" s="40" t="s">
        <v>22733</v>
      </c>
      <c r="V2161" s="55">
        <v>866.08399999999881</v>
      </c>
      <c r="W2161" s="43" t="s">
        <v>46</v>
      </c>
      <c r="X2161" s="44">
        <v>0</v>
      </c>
      <c r="Y2161" s="55">
        <f t="shared" si="67"/>
        <v>866.08399999999881</v>
      </c>
      <c r="Z2161" s="14" t="s">
        <v>39</v>
      </c>
      <c r="AA2161" s="45" t="s">
        <v>22734</v>
      </c>
      <c r="AB2161" s="45" t="s">
        <v>22735</v>
      </c>
      <c r="AC2161" s="45" t="s">
        <v>22736</v>
      </c>
      <c r="AD2161" s="45" t="s">
        <v>55</v>
      </c>
      <c r="AE2161" s="43" t="s">
        <v>2215</v>
      </c>
      <c r="AF2161" s="45" t="s">
        <v>20419</v>
      </c>
      <c r="AG2161" s="48">
        <v>1</v>
      </c>
    </row>
    <row r="2162" spans="1:33" s="1" customFormat="1" ht="24">
      <c r="A2162" s="10" t="s">
        <v>22737</v>
      </c>
      <c r="B2162" s="10" t="s">
        <v>9229</v>
      </c>
      <c r="C2162" s="21" t="s">
        <v>9230</v>
      </c>
      <c r="D2162" s="10" t="s">
        <v>22738</v>
      </c>
      <c r="E2162" s="10" t="s">
        <v>79</v>
      </c>
      <c r="F2162" s="10" t="s">
        <v>14444</v>
      </c>
      <c r="G2162" s="10" t="s">
        <v>45</v>
      </c>
      <c r="H2162" s="10" t="s">
        <v>44</v>
      </c>
      <c r="I2162" s="11">
        <v>2917.5</v>
      </c>
      <c r="J2162" s="10">
        <v>7.9470198675496689E-3</v>
      </c>
      <c r="K2162" s="47">
        <v>1596.1232</v>
      </c>
      <c r="L2162" s="39" t="s">
        <v>46</v>
      </c>
      <c r="M2162" s="41">
        <v>0</v>
      </c>
      <c r="N2162" s="47">
        <f t="shared" si="66"/>
        <v>1596.1232</v>
      </c>
      <c r="O2162" s="39" t="s">
        <v>20215</v>
      </c>
      <c r="P2162" s="13" t="s">
        <v>22739</v>
      </c>
      <c r="Q2162" s="40" t="s">
        <v>22740</v>
      </c>
      <c r="R2162" s="40" t="s">
        <v>22741</v>
      </c>
      <c r="S2162" s="40" t="s">
        <v>3553</v>
      </c>
      <c r="T2162" s="39" t="s">
        <v>84</v>
      </c>
      <c r="U2162" s="40" t="s">
        <v>22742</v>
      </c>
      <c r="V2162" s="55">
        <v>855.18719999999996</v>
      </c>
      <c r="W2162" s="43" t="s">
        <v>46</v>
      </c>
      <c r="X2162" s="44">
        <v>0</v>
      </c>
      <c r="Y2162" s="55">
        <f t="shared" si="67"/>
        <v>855.18719999999996</v>
      </c>
      <c r="Z2162" s="14" t="s">
        <v>39</v>
      </c>
      <c r="AA2162" s="45" t="s">
        <v>22743</v>
      </c>
      <c r="AB2162" s="45" t="s">
        <v>22744</v>
      </c>
      <c r="AC2162" s="45" t="s">
        <v>22745</v>
      </c>
      <c r="AD2162" s="45" t="s">
        <v>73</v>
      </c>
      <c r="AE2162" s="43" t="s">
        <v>84</v>
      </c>
      <c r="AF2162" s="45" t="s">
        <v>22746</v>
      </c>
      <c r="AG2162" s="48">
        <v>1</v>
      </c>
    </row>
    <row r="2163" spans="1:33" s="1" customFormat="1">
      <c r="A2163" s="10" t="s">
        <v>22747</v>
      </c>
      <c r="B2163" s="10" t="s">
        <v>22748</v>
      </c>
      <c r="C2163" s="21" t="s">
        <v>22749</v>
      </c>
      <c r="D2163" s="10" t="s">
        <v>9410</v>
      </c>
      <c r="E2163" s="10" t="s">
        <v>133</v>
      </c>
      <c r="F2163" s="10" t="s">
        <v>147</v>
      </c>
      <c r="G2163" s="10" t="s">
        <v>135</v>
      </c>
      <c r="H2163" s="10" t="s">
        <v>133</v>
      </c>
      <c r="I2163" s="11"/>
      <c r="J2163" s="10">
        <v>7.9470198675496689E-3</v>
      </c>
      <c r="K2163" s="47">
        <v>162188.67958272001</v>
      </c>
      <c r="L2163" s="39" t="s">
        <v>46</v>
      </c>
      <c r="M2163" s="41">
        <v>0</v>
      </c>
      <c r="N2163" s="47">
        <f t="shared" si="66"/>
        <v>162188.67958272001</v>
      </c>
      <c r="O2163" s="39" t="s">
        <v>20215</v>
      </c>
      <c r="P2163" s="13" t="s">
        <v>22750</v>
      </c>
      <c r="Q2163" s="40" t="s">
        <v>22751</v>
      </c>
      <c r="R2163" s="40" t="s">
        <v>22752</v>
      </c>
      <c r="S2163" s="40" t="s">
        <v>688</v>
      </c>
      <c r="T2163" s="39" t="s">
        <v>152</v>
      </c>
      <c r="U2163" s="40" t="s">
        <v>22753</v>
      </c>
      <c r="V2163" s="55">
        <v>105569.37574399999</v>
      </c>
      <c r="W2163" s="43" t="s">
        <v>46</v>
      </c>
      <c r="X2163" s="44">
        <v>0</v>
      </c>
      <c r="Y2163" s="55">
        <f t="shared" si="67"/>
        <v>105569.37574399999</v>
      </c>
      <c r="Z2163" s="14" t="s">
        <v>39</v>
      </c>
      <c r="AA2163" s="45" t="s">
        <v>22754</v>
      </c>
      <c r="AB2163" s="45" t="s">
        <v>22755</v>
      </c>
      <c r="AC2163" s="45" t="s">
        <v>22756</v>
      </c>
      <c r="AD2163" s="45" t="s">
        <v>55</v>
      </c>
      <c r="AE2163" s="43" t="s">
        <v>948</v>
      </c>
      <c r="AF2163" s="45" t="s">
        <v>22757</v>
      </c>
      <c r="AG2163" s="48">
        <v>1</v>
      </c>
    </row>
    <row r="2164" spans="1:33" s="1" customFormat="1" ht="24" hidden="1">
      <c r="A2164" s="10" t="s">
        <v>22758</v>
      </c>
      <c r="B2164" s="10" t="s">
        <v>22759</v>
      </c>
      <c r="C2164" s="21" t="s">
        <v>22760</v>
      </c>
      <c r="D2164" s="10" t="s">
        <v>22761</v>
      </c>
      <c r="E2164" s="10" t="s">
        <v>79</v>
      </c>
      <c r="F2164" s="10" t="s">
        <v>14444</v>
      </c>
      <c r="G2164" s="10" t="s">
        <v>45</v>
      </c>
      <c r="H2164" s="10" t="s">
        <v>44</v>
      </c>
      <c r="I2164" s="11">
        <v>891829.23</v>
      </c>
      <c r="J2164" s="10">
        <v>7.9470198675496689E-3</v>
      </c>
      <c r="K2164" s="47">
        <v>891829.23</v>
      </c>
      <c r="L2164" s="39" t="s">
        <v>46</v>
      </c>
      <c r="M2164" s="41">
        <v>0</v>
      </c>
      <c r="N2164" s="47">
        <f t="shared" si="66"/>
        <v>891829.23</v>
      </c>
      <c r="O2164" s="39" t="s">
        <v>20215</v>
      </c>
      <c r="P2164" s="13" t="s">
        <v>22762</v>
      </c>
      <c r="Q2164" s="40" t="s">
        <v>22763</v>
      </c>
      <c r="R2164" s="40" t="s">
        <v>22764</v>
      </c>
      <c r="S2164" s="40" t="s">
        <v>1564</v>
      </c>
      <c r="T2164" s="39" t="s">
        <v>797</v>
      </c>
      <c r="U2164" s="40" t="s">
        <v>22765</v>
      </c>
      <c r="V2164" s="55">
        <v>364159.26759999996</v>
      </c>
      <c r="W2164" s="43" t="s">
        <v>46</v>
      </c>
      <c r="X2164" s="44">
        <v>0</v>
      </c>
      <c r="Y2164" s="14">
        <f t="shared" si="67"/>
        <v>364159.26759999996</v>
      </c>
      <c r="Z2164" s="14" t="s">
        <v>39</v>
      </c>
      <c r="AA2164" s="45" t="s">
        <v>22766</v>
      </c>
      <c r="AB2164" s="45" t="s">
        <v>22767</v>
      </c>
      <c r="AC2164" s="45" t="s">
        <v>22768</v>
      </c>
      <c r="AD2164" s="45" t="s">
        <v>55</v>
      </c>
      <c r="AE2164" s="43" t="s">
        <v>797</v>
      </c>
      <c r="AF2164" s="45" t="s">
        <v>22769</v>
      </c>
      <c r="AG2164" s="48">
        <v>0</v>
      </c>
    </row>
    <row r="2165" spans="1:33" s="1" customFormat="1" ht="28.5">
      <c r="A2165" s="10" t="s">
        <v>22770</v>
      </c>
      <c r="B2165" s="10" t="s">
        <v>22771</v>
      </c>
      <c r="C2165" s="21" t="s">
        <v>22772</v>
      </c>
      <c r="D2165" s="10" t="s">
        <v>22773</v>
      </c>
      <c r="E2165" s="10" t="s">
        <v>22774</v>
      </c>
      <c r="F2165" s="10" t="s">
        <v>201</v>
      </c>
      <c r="G2165" s="10" t="s">
        <v>202</v>
      </c>
      <c r="H2165" s="10" t="s">
        <v>2537</v>
      </c>
      <c r="I2165" s="11"/>
      <c r="J2165" s="10">
        <v>7.9470198675496689E-3</v>
      </c>
      <c r="K2165" s="47">
        <v>163440.92522239999</v>
      </c>
      <c r="L2165" s="39" t="s">
        <v>46</v>
      </c>
      <c r="M2165" s="41">
        <v>0</v>
      </c>
      <c r="N2165" s="47">
        <f t="shared" si="66"/>
        <v>163440.92522239999</v>
      </c>
      <c r="O2165" s="39" t="s">
        <v>20215</v>
      </c>
      <c r="P2165" s="13" t="s">
        <v>22775</v>
      </c>
      <c r="Q2165" s="40" t="s">
        <v>22776</v>
      </c>
      <c r="R2165" s="40" t="s">
        <v>22777</v>
      </c>
      <c r="S2165" s="40" t="s">
        <v>22778</v>
      </c>
      <c r="T2165" s="39" t="s">
        <v>84</v>
      </c>
      <c r="U2165" s="40" t="s">
        <v>22779</v>
      </c>
      <c r="V2165" s="55">
        <v>4922.4502835200001</v>
      </c>
      <c r="W2165" s="43" t="s">
        <v>46</v>
      </c>
      <c r="X2165" s="44">
        <v>0</v>
      </c>
      <c r="Y2165" s="55">
        <f t="shared" si="67"/>
        <v>4922.4502835200001</v>
      </c>
      <c r="Z2165" s="14" t="s">
        <v>39</v>
      </c>
      <c r="AA2165" s="45" t="s">
        <v>22780</v>
      </c>
      <c r="AB2165" s="45" t="s">
        <v>22781</v>
      </c>
      <c r="AC2165" s="45" t="s">
        <v>22782</v>
      </c>
      <c r="AD2165" s="45" t="s">
        <v>2546</v>
      </c>
      <c r="AE2165" s="43" t="s">
        <v>395</v>
      </c>
      <c r="AF2165" s="45" t="s">
        <v>22783</v>
      </c>
      <c r="AG2165" s="48">
        <v>1</v>
      </c>
    </row>
    <row r="2166" spans="1:33" s="1" customFormat="1" hidden="1">
      <c r="A2166" s="10" t="s">
        <v>22784</v>
      </c>
      <c r="B2166" s="10" t="s">
        <v>22785</v>
      </c>
      <c r="C2166" s="21" t="s">
        <v>22786</v>
      </c>
      <c r="D2166" s="10" t="s">
        <v>22787</v>
      </c>
      <c r="E2166" s="10" t="s">
        <v>133</v>
      </c>
      <c r="F2166" s="10" t="s">
        <v>660</v>
      </c>
      <c r="G2166" s="10" t="s">
        <v>2588</v>
      </c>
      <c r="H2166" s="10" t="s">
        <v>133</v>
      </c>
      <c r="I2166" s="11"/>
      <c r="J2166" s="10">
        <v>7.9470198675496689E-3</v>
      </c>
      <c r="K2166" s="47">
        <v>52602.970094080003</v>
      </c>
      <c r="L2166" s="39" t="s">
        <v>46</v>
      </c>
      <c r="M2166" s="41">
        <v>0</v>
      </c>
      <c r="N2166" s="47">
        <f t="shared" si="66"/>
        <v>52602.970094080003</v>
      </c>
      <c r="O2166" s="39" t="s">
        <v>20215</v>
      </c>
      <c r="P2166" s="13" t="s">
        <v>22788</v>
      </c>
      <c r="Q2166" s="40" t="s">
        <v>22789</v>
      </c>
      <c r="R2166" s="40" t="s">
        <v>22790</v>
      </c>
      <c r="S2166" s="40" t="s">
        <v>22791</v>
      </c>
      <c r="T2166" s="39" t="s">
        <v>613</v>
      </c>
      <c r="U2166" s="40" t="s">
        <v>22792</v>
      </c>
      <c r="V2166" s="55">
        <v>7540.6696959999999</v>
      </c>
      <c r="W2166" s="43" t="s">
        <v>46</v>
      </c>
      <c r="X2166" s="44">
        <v>0</v>
      </c>
      <c r="Y2166" s="14">
        <f t="shared" si="67"/>
        <v>7540.6696959999999</v>
      </c>
      <c r="Z2166" s="14" t="s">
        <v>39</v>
      </c>
      <c r="AA2166" s="45" t="s">
        <v>22793</v>
      </c>
      <c r="AB2166" s="45" t="s">
        <v>22794</v>
      </c>
      <c r="AC2166" s="45" t="s">
        <v>22795</v>
      </c>
      <c r="AD2166" s="45" t="s">
        <v>55</v>
      </c>
      <c r="AE2166" s="43" t="s">
        <v>613</v>
      </c>
      <c r="AF2166" s="45" t="s">
        <v>20419</v>
      </c>
      <c r="AG2166" s="48">
        <v>0</v>
      </c>
    </row>
    <row r="2167" spans="1:33" s="1" customFormat="1" ht="42.75" hidden="1">
      <c r="A2167" s="10" t="s">
        <v>22796</v>
      </c>
      <c r="B2167" s="10" t="s">
        <v>22785</v>
      </c>
      <c r="C2167" s="21" t="s">
        <v>22786</v>
      </c>
      <c r="D2167" s="10" t="s">
        <v>9339</v>
      </c>
      <c r="E2167" s="10" t="s">
        <v>133</v>
      </c>
      <c r="F2167" s="10" t="s">
        <v>660</v>
      </c>
      <c r="G2167" s="10" t="s">
        <v>2588</v>
      </c>
      <c r="H2167" s="10" t="s">
        <v>133</v>
      </c>
      <c r="I2167" s="11"/>
      <c r="J2167" s="10">
        <v>7.9470198675496689E-3</v>
      </c>
      <c r="K2167" s="47">
        <v>22356.2313856</v>
      </c>
      <c r="L2167" s="39" t="s">
        <v>46</v>
      </c>
      <c r="M2167" s="41">
        <v>0</v>
      </c>
      <c r="N2167" s="47">
        <f t="shared" si="66"/>
        <v>22356.2313856</v>
      </c>
      <c r="O2167" s="39" t="s">
        <v>20215</v>
      </c>
      <c r="P2167" s="13" t="s">
        <v>22797</v>
      </c>
      <c r="Q2167" s="40" t="s">
        <v>22798</v>
      </c>
      <c r="R2167" s="40" t="s">
        <v>22799</v>
      </c>
      <c r="S2167" s="40" t="s">
        <v>22800</v>
      </c>
      <c r="T2167" s="39" t="s">
        <v>613</v>
      </c>
      <c r="U2167" s="40" t="s">
        <v>22801</v>
      </c>
      <c r="V2167" s="55">
        <v>14327.272422399999</v>
      </c>
      <c r="W2167" s="43" t="s">
        <v>46</v>
      </c>
      <c r="X2167" s="44">
        <v>0</v>
      </c>
      <c r="Y2167" s="14">
        <f t="shared" si="67"/>
        <v>14327.272422399999</v>
      </c>
      <c r="Z2167" s="14" t="s">
        <v>39</v>
      </c>
      <c r="AA2167" s="45" t="s">
        <v>22793</v>
      </c>
      <c r="AB2167" s="45" t="s">
        <v>22802</v>
      </c>
      <c r="AC2167" s="45" t="s">
        <v>22803</v>
      </c>
      <c r="AD2167" s="45" t="s">
        <v>55</v>
      </c>
      <c r="AE2167" s="43" t="s">
        <v>703</v>
      </c>
      <c r="AF2167" s="45" t="s">
        <v>20419</v>
      </c>
      <c r="AG2167" s="48">
        <v>0</v>
      </c>
    </row>
    <row r="2168" spans="1:33" s="1" customFormat="1" hidden="1">
      <c r="A2168" s="10" t="s">
        <v>22804</v>
      </c>
      <c r="B2168" s="10" t="s">
        <v>22785</v>
      </c>
      <c r="C2168" s="21" t="s">
        <v>22786</v>
      </c>
      <c r="D2168" s="10" t="s">
        <v>9348</v>
      </c>
      <c r="E2168" s="10" t="s">
        <v>1792</v>
      </c>
      <c r="F2168" s="10" t="s">
        <v>660</v>
      </c>
      <c r="G2168" s="10" t="s">
        <v>2588</v>
      </c>
      <c r="H2168" s="10" t="s">
        <v>133</v>
      </c>
      <c r="I2168" s="11"/>
      <c r="J2168" s="10">
        <v>7.9470198675496689E-3</v>
      </c>
      <c r="K2168" s="47">
        <v>52602.970094080003</v>
      </c>
      <c r="L2168" s="39" t="s">
        <v>46</v>
      </c>
      <c r="M2168" s="41">
        <v>0</v>
      </c>
      <c r="N2168" s="47">
        <f t="shared" si="66"/>
        <v>52602.970094080003</v>
      </c>
      <c r="O2168" s="39" t="s">
        <v>20215</v>
      </c>
      <c r="P2168" s="13" t="s">
        <v>22805</v>
      </c>
      <c r="Q2168" s="40" t="s">
        <v>22806</v>
      </c>
      <c r="R2168" s="40" t="s">
        <v>22807</v>
      </c>
      <c r="S2168" s="40" t="s">
        <v>22808</v>
      </c>
      <c r="T2168" s="39" t="s">
        <v>703</v>
      </c>
      <c r="U2168" s="40" t="s">
        <v>22809</v>
      </c>
      <c r="V2168" s="55">
        <v>4743.2048563199996</v>
      </c>
      <c r="W2168" s="43" t="s">
        <v>46</v>
      </c>
      <c r="X2168" s="44">
        <v>0</v>
      </c>
      <c r="Y2168" s="14">
        <f t="shared" si="67"/>
        <v>4743.2048563199996</v>
      </c>
      <c r="Z2168" s="14" t="s">
        <v>39</v>
      </c>
      <c r="AA2168" s="45" t="s">
        <v>22793</v>
      </c>
      <c r="AB2168" s="45" t="s">
        <v>22810</v>
      </c>
      <c r="AC2168" s="45" t="s">
        <v>22811</v>
      </c>
      <c r="AD2168" s="45" t="s">
        <v>55</v>
      </c>
      <c r="AE2168" s="43" t="s">
        <v>613</v>
      </c>
      <c r="AF2168" s="45" t="s">
        <v>20419</v>
      </c>
      <c r="AG2168" s="48">
        <v>0</v>
      </c>
    </row>
    <row r="2169" spans="1:33" s="1" customFormat="1" hidden="1">
      <c r="A2169" s="10" t="s">
        <v>22812</v>
      </c>
      <c r="B2169" s="10" t="s">
        <v>22785</v>
      </c>
      <c r="C2169" s="21" t="s">
        <v>22786</v>
      </c>
      <c r="D2169" s="10" t="s">
        <v>9356</v>
      </c>
      <c r="E2169" s="10" t="s">
        <v>133</v>
      </c>
      <c r="F2169" s="10" t="s">
        <v>6757</v>
      </c>
      <c r="G2169" s="10" t="s">
        <v>2588</v>
      </c>
      <c r="H2169" s="10" t="s">
        <v>136</v>
      </c>
      <c r="I2169" s="11"/>
      <c r="J2169" s="10">
        <v>7.9470198675496689E-3</v>
      </c>
      <c r="K2169" s="47">
        <v>78905.0732288</v>
      </c>
      <c r="L2169" s="39" t="s">
        <v>46</v>
      </c>
      <c r="M2169" s="41">
        <v>0</v>
      </c>
      <c r="N2169" s="47">
        <f t="shared" si="66"/>
        <v>78905.0732288</v>
      </c>
      <c r="O2169" s="39" t="s">
        <v>20215</v>
      </c>
      <c r="P2169" s="13" t="s">
        <v>22813</v>
      </c>
      <c r="Q2169" s="40" t="s">
        <v>22814</v>
      </c>
      <c r="R2169" s="40" t="s">
        <v>22815</v>
      </c>
      <c r="S2169" s="40" t="s">
        <v>22816</v>
      </c>
      <c r="T2169" s="39" t="s">
        <v>703</v>
      </c>
      <c r="U2169" s="40" t="s">
        <v>22817</v>
      </c>
      <c r="V2169" s="55">
        <v>19187.913937920002</v>
      </c>
      <c r="W2169" s="43" t="s">
        <v>46</v>
      </c>
      <c r="X2169" s="44">
        <v>0</v>
      </c>
      <c r="Y2169" s="14">
        <f t="shared" si="67"/>
        <v>19187.913937920002</v>
      </c>
      <c r="Z2169" s="14" t="s">
        <v>39</v>
      </c>
      <c r="AA2169" s="45" t="s">
        <v>22793</v>
      </c>
      <c r="AB2169" s="45" t="s">
        <v>22818</v>
      </c>
      <c r="AC2169" s="45" t="s">
        <v>22819</v>
      </c>
      <c r="AD2169" s="45" t="s">
        <v>55</v>
      </c>
      <c r="AE2169" s="43" t="s">
        <v>703</v>
      </c>
      <c r="AF2169" s="45" t="s">
        <v>20419</v>
      </c>
      <c r="AG2169" s="48">
        <v>0</v>
      </c>
    </row>
    <row r="2170" spans="1:33" s="1" customFormat="1" ht="28.5">
      <c r="A2170" s="10" t="s">
        <v>22820</v>
      </c>
      <c r="B2170" s="10" t="s">
        <v>9337</v>
      </c>
      <c r="C2170" s="21" t="s">
        <v>9338</v>
      </c>
      <c r="D2170" s="10" t="s">
        <v>22787</v>
      </c>
      <c r="E2170" s="10" t="s">
        <v>133</v>
      </c>
      <c r="F2170" s="10" t="s">
        <v>8473</v>
      </c>
      <c r="G2170" s="10" t="s">
        <v>2588</v>
      </c>
      <c r="H2170" s="10" t="s">
        <v>133</v>
      </c>
      <c r="I2170" s="11">
        <v>6786.08</v>
      </c>
      <c r="J2170" s="10">
        <v>7.9470198675496689E-3</v>
      </c>
      <c r="K2170" s="47">
        <v>6786.08</v>
      </c>
      <c r="L2170" s="39" t="s">
        <v>46</v>
      </c>
      <c r="M2170" s="41">
        <v>0</v>
      </c>
      <c r="N2170" s="47">
        <f t="shared" si="66"/>
        <v>6786.08</v>
      </c>
      <c r="O2170" s="39" t="s">
        <v>20215</v>
      </c>
      <c r="P2170" s="13" t="s">
        <v>22821</v>
      </c>
      <c r="Q2170" s="40" t="s">
        <v>22822</v>
      </c>
      <c r="R2170" s="40" t="s">
        <v>22823</v>
      </c>
      <c r="S2170" s="40" t="s">
        <v>9391</v>
      </c>
      <c r="T2170" s="39" t="s">
        <v>613</v>
      </c>
      <c r="U2170" s="40" t="s">
        <v>22824</v>
      </c>
      <c r="V2170" s="55">
        <v>6786.08</v>
      </c>
      <c r="W2170" s="43" t="s">
        <v>46</v>
      </c>
      <c r="X2170" s="44">
        <v>0</v>
      </c>
      <c r="Y2170" s="55">
        <f t="shared" si="67"/>
        <v>6786.08</v>
      </c>
      <c r="Z2170" s="14" t="s">
        <v>39</v>
      </c>
      <c r="AA2170" s="45" t="s">
        <v>22825</v>
      </c>
      <c r="AB2170" s="45" t="s">
        <v>22826</v>
      </c>
      <c r="AC2170" s="45" t="s">
        <v>22827</v>
      </c>
      <c r="AD2170" s="45" t="s">
        <v>55</v>
      </c>
      <c r="AE2170" s="43" t="s">
        <v>613</v>
      </c>
      <c r="AF2170" s="45" t="s">
        <v>22828</v>
      </c>
      <c r="AG2170" s="48">
        <v>1</v>
      </c>
    </row>
    <row r="2171" spans="1:33" s="1" customFormat="1">
      <c r="A2171" s="10" t="s">
        <v>22829</v>
      </c>
      <c r="B2171" s="10" t="s">
        <v>9364</v>
      </c>
      <c r="C2171" s="21" t="s">
        <v>9365</v>
      </c>
      <c r="D2171" s="10" t="s">
        <v>464</v>
      </c>
      <c r="E2171" s="10" t="s">
        <v>133</v>
      </c>
      <c r="F2171" s="10" t="s">
        <v>6757</v>
      </c>
      <c r="G2171" s="10" t="s">
        <v>2588</v>
      </c>
      <c r="H2171" s="10" t="s">
        <v>136</v>
      </c>
      <c r="I2171" s="11">
        <v>6044.6</v>
      </c>
      <c r="J2171" s="10">
        <v>7.9470198675496689E-3</v>
      </c>
      <c r="K2171" s="47">
        <v>6044.6</v>
      </c>
      <c r="L2171" s="39" t="s">
        <v>46</v>
      </c>
      <c r="M2171" s="41">
        <v>0</v>
      </c>
      <c r="N2171" s="47">
        <f t="shared" si="66"/>
        <v>6044.6</v>
      </c>
      <c r="O2171" s="39" t="s">
        <v>20215</v>
      </c>
      <c r="P2171" s="13" t="s">
        <v>22830</v>
      </c>
      <c r="Q2171" s="40" t="s">
        <v>9367</v>
      </c>
      <c r="R2171" s="40" t="s">
        <v>22831</v>
      </c>
      <c r="S2171" s="40" t="s">
        <v>22832</v>
      </c>
      <c r="T2171" s="39" t="s">
        <v>703</v>
      </c>
      <c r="U2171" s="40" t="s">
        <v>22833</v>
      </c>
      <c r="V2171" s="55">
        <v>6044.6</v>
      </c>
      <c r="W2171" s="43" t="s">
        <v>46</v>
      </c>
      <c r="X2171" s="44">
        <v>0</v>
      </c>
      <c r="Y2171" s="55">
        <f t="shared" si="67"/>
        <v>6044.6</v>
      </c>
      <c r="Z2171" s="14" t="s">
        <v>39</v>
      </c>
      <c r="AA2171" s="45" t="s">
        <v>22834</v>
      </c>
      <c r="AB2171" s="45" t="s">
        <v>22835</v>
      </c>
      <c r="AC2171" s="45" t="s">
        <v>22836</v>
      </c>
      <c r="AD2171" s="45" t="s">
        <v>55</v>
      </c>
      <c r="AE2171" s="43" t="s">
        <v>9374</v>
      </c>
      <c r="AF2171" s="45" t="s">
        <v>22837</v>
      </c>
      <c r="AG2171" s="48">
        <v>1</v>
      </c>
    </row>
    <row r="2172" spans="1:33" s="1" customFormat="1" ht="57">
      <c r="A2172" s="10" t="s">
        <v>22838</v>
      </c>
      <c r="B2172" s="10" t="s">
        <v>22839</v>
      </c>
      <c r="C2172" s="21" t="s">
        <v>22840</v>
      </c>
      <c r="D2172" s="10" t="s">
        <v>22787</v>
      </c>
      <c r="E2172" s="10" t="s">
        <v>1792</v>
      </c>
      <c r="F2172" s="10" t="s">
        <v>660</v>
      </c>
      <c r="G2172" s="10" t="s">
        <v>2588</v>
      </c>
      <c r="H2172" s="10" t="s">
        <v>133</v>
      </c>
      <c r="I2172" s="11"/>
      <c r="J2172" s="10">
        <v>7.9470198675496689E-3</v>
      </c>
      <c r="K2172" s="47">
        <v>31550.903713279997</v>
      </c>
      <c r="L2172" s="39" t="s">
        <v>46</v>
      </c>
      <c r="M2172" s="41">
        <v>0</v>
      </c>
      <c r="N2172" s="47">
        <f t="shared" si="66"/>
        <v>31550.903713279997</v>
      </c>
      <c r="O2172" s="39" t="s">
        <v>20215</v>
      </c>
      <c r="P2172" s="13" t="s">
        <v>22841</v>
      </c>
      <c r="Q2172" s="40" t="s">
        <v>22842</v>
      </c>
      <c r="R2172" s="40" t="s">
        <v>22843</v>
      </c>
      <c r="S2172" s="40" t="s">
        <v>22844</v>
      </c>
      <c r="T2172" s="39" t="s">
        <v>613</v>
      </c>
      <c r="U2172" s="40" t="s">
        <v>22845</v>
      </c>
      <c r="V2172" s="55">
        <v>13380.362096639999</v>
      </c>
      <c r="W2172" s="43" t="s">
        <v>46</v>
      </c>
      <c r="X2172" s="44">
        <v>0</v>
      </c>
      <c r="Y2172" s="55">
        <f t="shared" si="67"/>
        <v>13380.362096639999</v>
      </c>
      <c r="Z2172" s="14" t="s">
        <v>39</v>
      </c>
      <c r="AA2172" s="45" t="s">
        <v>22846</v>
      </c>
      <c r="AB2172" s="45" t="s">
        <v>22847</v>
      </c>
      <c r="AC2172" s="45" t="s">
        <v>22848</v>
      </c>
      <c r="AD2172" s="45" t="s">
        <v>55</v>
      </c>
      <c r="AE2172" s="43" t="s">
        <v>613</v>
      </c>
      <c r="AF2172" s="45" t="s">
        <v>22849</v>
      </c>
      <c r="AG2172" s="48">
        <v>1</v>
      </c>
    </row>
    <row r="2173" spans="1:33" s="1" customFormat="1" ht="28.5">
      <c r="A2173" s="10" t="s">
        <v>22850</v>
      </c>
      <c r="B2173" s="10" t="s">
        <v>22839</v>
      </c>
      <c r="C2173" s="21" t="s">
        <v>22840</v>
      </c>
      <c r="D2173" s="10" t="s">
        <v>9339</v>
      </c>
      <c r="E2173" s="10" t="s">
        <v>133</v>
      </c>
      <c r="F2173" s="10" t="s">
        <v>660</v>
      </c>
      <c r="G2173" s="10" t="s">
        <v>2588</v>
      </c>
      <c r="H2173" s="10" t="s">
        <v>133</v>
      </c>
      <c r="I2173" s="11"/>
      <c r="J2173" s="10">
        <v>7.9470198675496689E-3</v>
      </c>
      <c r="K2173" s="47">
        <v>45654.428395520001</v>
      </c>
      <c r="L2173" s="39" t="s">
        <v>46</v>
      </c>
      <c r="M2173" s="41">
        <v>0</v>
      </c>
      <c r="N2173" s="47">
        <f t="shared" si="66"/>
        <v>45654.428395520001</v>
      </c>
      <c r="O2173" s="39" t="s">
        <v>20215</v>
      </c>
      <c r="P2173" s="13" t="s">
        <v>22851</v>
      </c>
      <c r="Q2173" s="40" t="s">
        <v>22852</v>
      </c>
      <c r="R2173" s="40" t="s">
        <v>22853</v>
      </c>
      <c r="S2173" s="40" t="s">
        <v>22854</v>
      </c>
      <c r="T2173" s="39" t="s">
        <v>613</v>
      </c>
      <c r="U2173" s="40" t="s">
        <v>22855</v>
      </c>
      <c r="V2173" s="55">
        <v>17625.388282880001</v>
      </c>
      <c r="W2173" s="43" t="s">
        <v>46</v>
      </c>
      <c r="X2173" s="44">
        <v>0</v>
      </c>
      <c r="Y2173" s="55">
        <f t="shared" si="67"/>
        <v>17625.388282880001</v>
      </c>
      <c r="Z2173" s="14" t="s">
        <v>39</v>
      </c>
      <c r="AA2173" s="45" t="s">
        <v>22846</v>
      </c>
      <c r="AB2173" s="45" t="s">
        <v>22856</v>
      </c>
      <c r="AC2173" s="45" t="s">
        <v>22857</v>
      </c>
      <c r="AD2173" s="45" t="s">
        <v>55</v>
      </c>
      <c r="AE2173" s="43" t="s">
        <v>703</v>
      </c>
      <c r="AF2173" s="45" t="s">
        <v>22858</v>
      </c>
      <c r="AG2173" s="48">
        <v>1</v>
      </c>
    </row>
    <row r="2174" spans="1:33" s="1" customFormat="1" ht="28.5">
      <c r="A2174" s="10" t="s">
        <v>22859</v>
      </c>
      <c r="B2174" s="10" t="s">
        <v>9434</v>
      </c>
      <c r="C2174" s="21" t="s">
        <v>9423</v>
      </c>
      <c r="D2174" s="10" t="s">
        <v>8821</v>
      </c>
      <c r="E2174" s="10" t="s">
        <v>8473</v>
      </c>
      <c r="F2174" s="10" t="s">
        <v>8473</v>
      </c>
      <c r="G2174" s="10" t="s">
        <v>9425</v>
      </c>
      <c r="H2174" s="10" t="s">
        <v>8473</v>
      </c>
      <c r="I2174" s="11">
        <v>118421.98896</v>
      </c>
      <c r="J2174" s="10">
        <v>7.9470198675496689E-3</v>
      </c>
      <c r="K2174" s="47">
        <v>48135.953600000001</v>
      </c>
      <c r="L2174" s="39" t="s">
        <v>46</v>
      </c>
      <c r="M2174" s="41">
        <v>0</v>
      </c>
      <c r="N2174" s="47">
        <f t="shared" si="66"/>
        <v>48135.953600000001</v>
      </c>
      <c r="O2174" s="39" t="s">
        <v>20215</v>
      </c>
      <c r="P2174" s="13" t="s">
        <v>22860</v>
      </c>
      <c r="Q2174" s="40" t="s">
        <v>22861</v>
      </c>
      <c r="R2174" s="40" t="s">
        <v>22862</v>
      </c>
      <c r="S2174" s="40" t="s">
        <v>2592</v>
      </c>
      <c r="T2174" s="39" t="s">
        <v>152</v>
      </c>
      <c r="U2174" s="40" t="s">
        <v>22863</v>
      </c>
      <c r="V2174" s="55">
        <v>118421.98896</v>
      </c>
      <c r="W2174" s="43" t="s">
        <v>46</v>
      </c>
      <c r="X2174" s="44">
        <v>0</v>
      </c>
      <c r="Y2174" s="55">
        <f t="shared" si="67"/>
        <v>118421.98896</v>
      </c>
      <c r="Z2174" s="14" t="s">
        <v>39</v>
      </c>
      <c r="AA2174" s="45" t="s">
        <v>22864</v>
      </c>
      <c r="AB2174" s="45" t="s">
        <v>20419</v>
      </c>
      <c r="AC2174" s="45" t="s">
        <v>22865</v>
      </c>
      <c r="AD2174" s="45" t="s">
        <v>813</v>
      </c>
      <c r="AE2174" s="43" t="s">
        <v>152</v>
      </c>
      <c r="AF2174" s="45" t="s">
        <v>20419</v>
      </c>
      <c r="AG2174" s="48">
        <v>1</v>
      </c>
    </row>
    <row r="2175" spans="1:33" s="1" customFormat="1" ht="28.5">
      <c r="A2175" s="10" t="s">
        <v>22866</v>
      </c>
      <c r="B2175" s="10" t="s">
        <v>22867</v>
      </c>
      <c r="C2175" s="21" t="s">
        <v>22868</v>
      </c>
      <c r="D2175" s="10" t="s">
        <v>598</v>
      </c>
      <c r="E2175" s="10" t="s">
        <v>79</v>
      </c>
      <c r="F2175" s="10" t="s">
        <v>14444</v>
      </c>
      <c r="G2175" s="10" t="s">
        <v>45</v>
      </c>
      <c r="H2175" s="10" t="s">
        <v>44</v>
      </c>
      <c r="I2175" s="11">
        <v>643.88</v>
      </c>
      <c r="J2175" s="10">
        <v>7.9470198675496689E-3</v>
      </c>
      <c r="K2175" s="47">
        <v>643.88</v>
      </c>
      <c r="L2175" s="39" t="s">
        <v>46</v>
      </c>
      <c r="M2175" s="41">
        <v>0</v>
      </c>
      <c r="N2175" s="47">
        <f t="shared" si="66"/>
        <v>643.88</v>
      </c>
      <c r="O2175" s="39" t="s">
        <v>20215</v>
      </c>
      <c r="P2175" s="13" t="s">
        <v>22869</v>
      </c>
      <c r="Q2175" s="40" t="s">
        <v>22870</v>
      </c>
      <c r="R2175" s="40" t="s">
        <v>22871</v>
      </c>
      <c r="S2175" s="40" t="s">
        <v>22872</v>
      </c>
      <c r="T2175" s="39" t="s">
        <v>84</v>
      </c>
      <c r="U2175" s="40" t="s">
        <v>22873</v>
      </c>
      <c r="V2175" s="55">
        <v>643.88</v>
      </c>
      <c r="W2175" s="43" t="s">
        <v>46</v>
      </c>
      <c r="X2175" s="44">
        <v>0</v>
      </c>
      <c r="Y2175" s="55">
        <f t="shared" si="67"/>
        <v>643.88</v>
      </c>
      <c r="Z2175" s="14" t="s">
        <v>39</v>
      </c>
      <c r="AA2175" s="45" t="s">
        <v>22869</v>
      </c>
      <c r="AB2175" s="45" t="s">
        <v>22874</v>
      </c>
      <c r="AC2175" s="45" t="s">
        <v>22871</v>
      </c>
      <c r="AD2175" s="45" t="s">
        <v>55</v>
      </c>
      <c r="AE2175" s="43" t="s">
        <v>84</v>
      </c>
      <c r="AF2175" s="45" t="s">
        <v>22875</v>
      </c>
      <c r="AG2175" s="48">
        <v>1</v>
      </c>
    </row>
    <row r="2176" spans="1:33" s="1" customFormat="1">
      <c r="A2176" s="10" t="s">
        <v>22876</v>
      </c>
      <c r="B2176" s="10" t="s">
        <v>22877</v>
      </c>
      <c r="C2176" s="21" t="s">
        <v>22878</v>
      </c>
      <c r="D2176" s="10">
        <v>0.1</v>
      </c>
      <c r="E2176" s="10" t="s">
        <v>583</v>
      </c>
      <c r="F2176" s="10" t="s">
        <v>62</v>
      </c>
      <c r="G2176" s="10" t="s">
        <v>45</v>
      </c>
      <c r="H2176" s="10" t="s">
        <v>63</v>
      </c>
      <c r="I2176" s="11"/>
      <c r="J2176" s="10">
        <v>7.9470198675496689E-3</v>
      </c>
      <c r="K2176" s="47">
        <v>41976.806699519999</v>
      </c>
      <c r="L2176" s="39" t="s">
        <v>46</v>
      </c>
      <c r="M2176" s="41">
        <v>0</v>
      </c>
      <c r="N2176" s="47">
        <f t="shared" si="66"/>
        <v>41976.806699519999</v>
      </c>
      <c r="O2176" s="39" t="s">
        <v>20215</v>
      </c>
      <c r="P2176" s="13" t="s">
        <v>22879</v>
      </c>
      <c r="Q2176" s="40" t="s">
        <v>22880</v>
      </c>
      <c r="R2176" s="40" t="s">
        <v>22881</v>
      </c>
      <c r="S2176" s="40" t="s">
        <v>1953</v>
      </c>
      <c r="T2176" s="39" t="s">
        <v>493</v>
      </c>
      <c r="U2176" s="40" t="s">
        <v>22882</v>
      </c>
      <c r="V2176" s="55">
        <v>3539.1700556799997</v>
      </c>
      <c r="W2176" s="43" t="s">
        <v>46</v>
      </c>
      <c r="X2176" s="44">
        <v>0</v>
      </c>
      <c r="Y2176" s="55">
        <f t="shared" si="67"/>
        <v>3539.1700556799997</v>
      </c>
      <c r="Z2176" s="14" t="s">
        <v>39</v>
      </c>
      <c r="AA2176" s="45" t="s">
        <v>22883</v>
      </c>
      <c r="AB2176" s="45" t="s">
        <v>22884</v>
      </c>
      <c r="AC2176" s="45" t="s">
        <v>22885</v>
      </c>
      <c r="AD2176" s="45" t="s">
        <v>55</v>
      </c>
      <c r="AE2176" s="43" t="s">
        <v>84</v>
      </c>
      <c r="AF2176" s="45" t="s">
        <v>22886</v>
      </c>
      <c r="AG2176" s="48">
        <v>1</v>
      </c>
    </row>
    <row r="2177" spans="1:33" s="1" customFormat="1" ht="29.25">
      <c r="A2177" s="10" t="s">
        <v>22887</v>
      </c>
      <c r="B2177" s="10" t="s">
        <v>22877</v>
      </c>
      <c r="C2177" s="21" t="s">
        <v>22878</v>
      </c>
      <c r="D2177" s="10" t="s">
        <v>173</v>
      </c>
      <c r="E2177" s="10" t="s">
        <v>79</v>
      </c>
      <c r="F2177" s="10" t="s">
        <v>14444</v>
      </c>
      <c r="G2177" s="10" t="s">
        <v>45</v>
      </c>
      <c r="H2177" s="10" t="s">
        <v>44</v>
      </c>
      <c r="I2177" s="11"/>
      <c r="J2177" s="10">
        <v>7.9470198675496689E-3</v>
      </c>
      <c r="K2177" s="47">
        <v>1441.3804697599999</v>
      </c>
      <c r="L2177" s="39" t="s">
        <v>46</v>
      </c>
      <c r="M2177" s="41">
        <v>0</v>
      </c>
      <c r="N2177" s="47">
        <f t="shared" si="66"/>
        <v>1441.3804697599999</v>
      </c>
      <c r="O2177" s="39" t="s">
        <v>20215</v>
      </c>
      <c r="P2177" s="13" t="s">
        <v>22888</v>
      </c>
      <c r="Q2177" s="40" t="s">
        <v>22889</v>
      </c>
      <c r="R2177" s="40" t="s">
        <v>22890</v>
      </c>
      <c r="S2177" s="40" t="s">
        <v>3530</v>
      </c>
      <c r="T2177" s="39" t="s">
        <v>84</v>
      </c>
      <c r="U2177" s="40" t="s">
        <v>22891</v>
      </c>
      <c r="V2177" s="55">
        <v>472.21898751999998</v>
      </c>
      <c r="W2177" s="43" t="s">
        <v>46</v>
      </c>
      <c r="X2177" s="44">
        <v>0</v>
      </c>
      <c r="Y2177" s="55">
        <f t="shared" si="67"/>
        <v>472.21898751999998</v>
      </c>
      <c r="Z2177" s="14" t="s">
        <v>39</v>
      </c>
      <c r="AA2177" s="45" t="s">
        <v>22892</v>
      </c>
      <c r="AB2177" s="45" t="s">
        <v>22893</v>
      </c>
      <c r="AC2177" s="45" t="s">
        <v>22894</v>
      </c>
      <c r="AD2177" s="45" t="s">
        <v>73</v>
      </c>
      <c r="AE2177" s="43" t="s">
        <v>613</v>
      </c>
      <c r="AF2177" s="45" t="s">
        <v>22895</v>
      </c>
      <c r="AG2177" s="48">
        <v>1</v>
      </c>
    </row>
    <row r="2178" spans="1:33" s="1" customFormat="1" ht="28.5" hidden="1">
      <c r="A2178" s="10" t="s">
        <v>22896</v>
      </c>
      <c r="B2178" s="10" t="s">
        <v>951</v>
      </c>
      <c r="C2178" s="21" t="s">
        <v>9660</v>
      </c>
      <c r="D2178" s="10" t="s">
        <v>22897</v>
      </c>
      <c r="E2178" s="10" t="s">
        <v>22774</v>
      </c>
      <c r="F2178" s="10" t="s">
        <v>201</v>
      </c>
      <c r="G2178" s="10" t="s">
        <v>939</v>
      </c>
      <c r="H2178" s="10" t="s">
        <v>2537</v>
      </c>
      <c r="I2178" s="11"/>
      <c r="J2178" s="10">
        <v>7.9470198675496689E-3</v>
      </c>
      <c r="K2178" s="47">
        <v>82061.028922879996</v>
      </c>
      <c r="L2178" s="39" t="s">
        <v>46</v>
      </c>
      <c r="M2178" s="41">
        <v>0</v>
      </c>
      <c r="N2178" s="47">
        <f t="shared" si="66"/>
        <v>82061.028922879996</v>
      </c>
      <c r="O2178" s="39" t="s">
        <v>20215</v>
      </c>
      <c r="P2178" s="13" t="s">
        <v>22898</v>
      </c>
      <c r="Q2178" s="40" t="s">
        <v>22899</v>
      </c>
      <c r="R2178" s="40" t="s">
        <v>22900</v>
      </c>
      <c r="S2178" s="40" t="s">
        <v>22901</v>
      </c>
      <c r="T2178" s="39" t="s">
        <v>613</v>
      </c>
      <c r="U2178" s="40" t="s">
        <v>22902</v>
      </c>
      <c r="V2178" s="55">
        <v>4704.8834201600002</v>
      </c>
      <c r="W2178" s="43" t="s">
        <v>46</v>
      </c>
      <c r="X2178" s="44">
        <v>0</v>
      </c>
      <c r="Y2178" s="14">
        <f t="shared" si="67"/>
        <v>4704.8834201600002</v>
      </c>
      <c r="Z2178" s="14" t="s">
        <v>39</v>
      </c>
      <c r="AA2178" s="45" t="s">
        <v>22903</v>
      </c>
      <c r="AB2178" s="45" t="s">
        <v>22904</v>
      </c>
      <c r="AC2178" s="45" t="s">
        <v>22905</v>
      </c>
      <c r="AD2178" s="45" t="s">
        <v>2546</v>
      </c>
      <c r="AE2178" s="43" t="s">
        <v>613</v>
      </c>
      <c r="AF2178" s="45" t="s">
        <v>22906</v>
      </c>
      <c r="AG2178" s="48">
        <v>0</v>
      </c>
    </row>
    <row r="2179" spans="1:33" s="1" customFormat="1">
      <c r="A2179" s="10" t="s">
        <v>22907</v>
      </c>
      <c r="B2179" s="10" t="s">
        <v>951</v>
      </c>
      <c r="C2179" s="21" t="s">
        <v>9660</v>
      </c>
      <c r="D2179" s="10" t="s">
        <v>7897</v>
      </c>
      <c r="E2179" s="10" t="s">
        <v>61</v>
      </c>
      <c r="F2179" s="10" t="s">
        <v>62</v>
      </c>
      <c r="G2179" s="10" t="s">
        <v>939</v>
      </c>
      <c r="H2179" s="10" t="s">
        <v>63</v>
      </c>
      <c r="I2179" s="11"/>
      <c r="J2179" s="10">
        <v>7.9470198675496689E-3</v>
      </c>
      <c r="K2179" s="47">
        <v>142554.50633983998</v>
      </c>
      <c r="L2179" s="39" t="s">
        <v>46</v>
      </c>
      <c r="M2179" s="41">
        <v>0</v>
      </c>
      <c r="N2179" s="47">
        <f t="shared" si="66"/>
        <v>142554.50633983998</v>
      </c>
      <c r="O2179" s="39" t="s">
        <v>20215</v>
      </c>
      <c r="P2179" s="13" t="s">
        <v>22908</v>
      </c>
      <c r="Q2179" s="40" t="s">
        <v>22909</v>
      </c>
      <c r="R2179" s="40" t="s">
        <v>22910</v>
      </c>
      <c r="S2179" s="40" t="s">
        <v>22911</v>
      </c>
      <c r="T2179" s="39" t="s">
        <v>208</v>
      </c>
      <c r="U2179" s="40" t="s">
        <v>22912</v>
      </c>
      <c r="V2179" s="55">
        <v>5932.4055526400007</v>
      </c>
      <c r="W2179" s="43" t="s">
        <v>46</v>
      </c>
      <c r="X2179" s="44">
        <v>0</v>
      </c>
      <c r="Y2179" s="55">
        <f t="shared" si="67"/>
        <v>5932.4055526400007</v>
      </c>
      <c r="Z2179" s="14" t="s">
        <v>39</v>
      </c>
      <c r="AA2179" s="45" t="s">
        <v>22913</v>
      </c>
      <c r="AB2179" s="45" t="s">
        <v>22914</v>
      </c>
      <c r="AC2179" s="45" t="s">
        <v>22915</v>
      </c>
      <c r="AD2179" s="45" t="s">
        <v>73</v>
      </c>
      <c r="AE2179" s="43" t="s">
        <v>208</v>
      </c>
      <c r="AF2179" s="45" t="s">
        <v>22916</v>
      </c>
      <c r="AG2179" s="48">
        <v>1</v>
      </c>
    </row>
    <row r="2180" spans="1:33" s="1" customFormat="1">
      <c r="A2180" s="10" t="s">
        <v>22917</v>
      </c>
      <c r="B2180" s="10" t="s">
        <v>9680</v>
      </c>
      <c r="C2180" s="21" t="s">
        <v>9681</v>
      </c>
      <c r="D2180" s="10">
        <v>0.04</v>
      </c>
      <c r="E2180" s="10" t="s">
        <v>239</v>
      </c>
      <c r="F2180" s="10" t="s">
        <v>62</v>
      </c>
      <c r="G2180" s="10" t="s">
        <v>45</v>
      </c>
      <c r="H2180" s="10" t="s">
        <v>63</v>
      </c>
      <c r="I2180" s="11"/>
      <c r="J2180" s="10">
        <v>7.9470198675496689E-3</v>
      </c>
      <c r="K2180" s="47">
        <v>4076.9063372800001</v>
      </c>
      <c r="L2180" s="39" t="s">
        <v>46</v>
      </c>
      <c r="M2180" s="41">
        <v>0</v>
      </c>
      <c r="N2180" s="47">
        <f t="shared" si="66"/>
        <v>4076.9063372800001</v>
      </c>
      <c r="O2180" s="39" t="s">
        <v>20215</v>
      </c>
      <c r="P2180" s="13" t="s">
        <v>22918</v>
      </c>
      <c r="Q2180" s="40" t="s">
        <v>22919</v>
      </c>
      <c r="R2180" s="40" t="s">
        <v>22920</v>
      </c>
      <c r="S2180" s="40" t="s">
        <v>4966</v>
      </c>
      <c r="T2180" s="39" t="s">
        <v>164</v>
      </c>
      <c r="U2180" s="40" t="s">
        <v>22921</v>
      </c>
      <c r="V2180" s="55">
        <v>21.014981119999998</v>
      </c>
      <c r="W2180" s="43" t="s">
        <v>46</v>
      </c>
      <c r="X2180" s="44">
        <v>0</v>
      </c>
      <c r="Y2180" s="55">
        <f t="shared" si="67"/>
        <v>21.014981119999998</v>
      </c>
      <c r="Z2180" s="14" t="s">
        <v>39</v>
      </c>
      <c r="AA2180" s="45" t="s">
        <v>22922</v>
      </c>
      <c r="AB2180" s="45" t="s">
        <v>22923</v>
      </c>
      <c r="AC2180" s="45" t="s">
        <v>22920</v>
      </c>
      <c r="AD2180" s="45" t="s">
        <v>73</v>
      </c>
      <c r="AE2180" s="43" t="s">
        <v>164</v>
      </c>
      <c r="AF2180" s="45" t="s">
        <v>22924</v>
      </c>
      <c r="AG2180" s="48">
        <v>1</v>
      </c>
    </row>
    <row r="2181" spans="1:33" s="1" customFormat="1">
      <c r="A2181" s="10" t="s">
        <v>22925</v>
      </c>
      <c r="B2181" s="10" t="s">
        <v>3440</v>
      </c>
      <c r="C2181" s="21" t="s">
        <v>22926</v>
      </c>
      <c r="D2181" s="10" t="s">
        <v>22927</v>
      </c>
      <c r="E2181" s="10" t="s">
        <v>2551</v>
      </c>
      <c r="F2181" s="10" t="s">
        <v>62</v>
      </c>
      <c r="G2181" s="10" t="s">
        <v>202</v>
      </c>
      <c r="H2181" s="10" t="s">
        <v>63</v>
      </c>
      <c r="I2181" s="11"/>
      <c r="J2181" s="10">
        <v>7.9470198675496689E-3</v>
      </c>
      <c r="K2181" s="47">
        <v>32905.75190784</v>
      </c>
      <c r="L2181" s="39" t="s">
        <v>46</v>
      </c>
      <c r="M2181" s="41">
        <v>0</v>
      </c>
      <c r="N2181" s="47">
        <f t="shared" si="66"/>
        <v>32905.75190784</v>
      </c>
      <c r="O2181" s="39" t="s">
        <v>20215</v>
      </c>
      <c r="P2181" s="13" t="s">
        <v>22928</v>
      </c>
      <c r="Q2181" s="40" t="s">
        <v>22929</v>
      </c>
      <c r="R2181" s="40" t="s">
        <v>22930</v>
      </c>
      <c r="S2181" s="40" t="s">
        <v>4966</v>
      </c>
      <c r="T2181" s="39" t="s">
        <v>164</v>
      </c>
      <c r="U2181" s="40" t="s">
        <v>22931</v>
      </c>
      <c r="V2181" s="55">
        <v>25.959682560000001</v>
      </c>
      <c r="W2181" s="43" t="s">
        <v>46</v>
      </c>
      <c r="X2181" s="44">
        <v>0</v>
      </c>
      <c r="Y2181" s="55">
        <f t="shared" si="67"/>
        <v>25.959682560000001</v>
      </c>
      <c r="Z2181" s="14" t="s">
        <v>39</v>
      </c>
      <c r="AA2181" s="45" t="s">
        <v>21266</v>
      </c>
      <c r="AB2181" s="45" t="s">
        <v>21267</v>
      </c>
      <c r="AC2181" s="45" t="s">
        <v>21268</v>
      </c>
      <c r="AD2181" s="45" t="s">
        <v>73</v>
      </c>
      <c r="AE2181" s="43" t="s">
        <v>164</v>
      </c>
      <c r="AF2181" s="45" t="s">
        <v>21269</v>
      </c>
      <c r="AG2181" s="48">
        <v>1</v>
      </c>
    </row>
    <row r="2182" spans="1:33" s="1" customFormat="1">
      <c r="A2182" s="10" t="s">
        <v>22932</v>
      </c>
      <c r="B2182" s="10" t="s">
        <v>9701</v>
      </c>
      <c r="C2182" s="21" t="s">
        <v>22933</v>
      </c>
      <c r="D2182" s="10" t="s">
        <v>22934</v>
      </c>
      <c r="E2182" s="10" t="s">
        <v>15782</v>
      </c>
      <c r="F2182" s="10" t="s">
        <v>62</v>
      </c>
      <c r="G2182" s="10" t="s">
        <v>45</v>
      </c>
      <c r="H2182" s="10" t="s">
        <v>63</v>
      </c>
      <c r="I2182" s="11"/>
      <c r="J2182" s="10">
        <v>7.9470198675496689E-3</v>
      </c>
      <c r="K2182" s="47">
        <v>19004.959984640001</v>
      </c>
      <c r="L2182" s="39" t="s">
        <v>46</v>
      </c>
      <c r="M2182" s="41">
        <v>0</v>
      </c>
      <c r="N2182" s="47">
        <f t="shared" si="66"/>
        <v>19004.959984640001</v>
      </c>
      <c r="O2182" s="39" t="s">
        <v>20215</v>
      </c>
      <c r="P2182" s="13" t="s">
        <v>22935</v>
      </c>
      <c r="Q2182" s="40" t="s">
        <v>22936</v>
      </c>
      <c r="R2182" s="40" t="s">
        <v>22937</v>
      </c>
      <c r="S2182" s="40" t="s">
        <v>254</v>
      </c>
      <c r="T2182" s="39" t="s">
        <v>125</v>
      </c>
      <c r="U2182" s="40" t="s">
        <v>22938</v>
      </c>
      <c r="V2182" s="55">
        <v>352.30997759999997</v>
      </c>
      <c r="W2182" s="43" t="s">
        <v>46</v>
      </c>
      <c r="X2182" s="44">
        <v>0</v>
      </c>
      <c r="Y2182" s="55">
        <f t="shared" si="67"/>
        <v>352.30997759999997</v>
      </c>
      <c r="Z2182" s="14" t="s">
        <v>39</v>
      </c>
      <c r="AA2182" s="45" t="s">
        <v>22939</v>
      </c>
      <c r="AB2182" s="45" t="s">
        <v>22940</v>
      </c>
      <c r="AC2182" s="45" t="s">
        <v>22941</v>
      </c>
      <c r="AD2182" s="45" t="s">
        <v>73</v>
      </c>
      <c r="AE2182" s="43" t="s">
        <v>125</v>
      </c>
      <c r="AF2182" s="45" t="s">
        <v>22942</v>
      </c>
      <c r="AG2182" s="48">
        <v>1</v>
      </c>
    </row>
    <row r="2183" spans="1:33" s="1" customFormat="1">
      <c r="A2183" s="10" t="s">
        <v>22943</v>
      </c>
      <c r="B2183" s="10" t="s">
        <v>22944</v>
      </c>
      <c r="C2183" s="21" t="s">
        <v>22945</v>
      </c>
      <c r="D2183" s="10" t="s">
        <v>13721</v>
      </c>
      <c r="E2183" s="10" t="s">
        <v>15782</v>
      </c>
      <c r="F2183" s="10" t="s">
        <v>62</v>
      </c>
      <c r="G2183" s="10" t="s">
        <v>45</v>
      </c>
      <c r="H2183" s="10" t="s">
        <v>63</v>
      </c>
      <c r="I2183" s="11"/>
      <c r="J2183" s="10">
        <v>7.9470198675496689E-3</v>
      </c>
      <c r="K2183" s="47">
        <v>1762.7860633600001</v>
      </c>
      <c r="L2183" s="39" t="s">
        <v>46</v>
      </c>
      <c r="M2183" s="41">
        <v>0</v>
      </c>
      <c r="N2183" s="47">
        <f t="shared" ref="N2183:N2246" si="68">+((K2183*M2183)+K2183)</f>
        <v>1762.7860633600001</v>
      </c>
      <c r="O2183" s="39" t="s">
        <v>20215</v>
      </c>
      <c r="P2183" s="13" t="s">
        <v>22946</v>
      </c>
      <c r="Q2183" s="40" t="s">
        <v>22947</v>
      </c>
      <c r="R2183" s="40" t="s">
        <v>22948</v>
      </c>
      <c r="S2183" s="40" t="s">
        <v>254</v>
      </c>
      <c r="T2183" s="39" t="s">
        <v>125</v>
      </c>
      <c r="U2183" s="40" t="s">
        <v>22949</v>
      </c>
      <c r="V2183" s="55">
        <v>1009.9552691199999</v>
      </c>
      <c r="W2183" s="43" t="s">
        <v>46</v>
      </c>
      <c r="X2183" s="44">
        <v>0</v>
      </c>
      <c r="Y2183" s="55">
        <f t="shared" ref="Y2183:Y2246" si="69">+((V2183*X2183)+V2183)</f>
        <v>1009.9552691199999</v>
      </c>
      <c r="Z2183" s="14" t="s">
        <v>39</v>
      </c>
      <c r="AA2183" s="45" t="s">
        <v>22950</v>
      </c>
      <c r="AB2183" s="45" t="s">
        <v>22951</v>
      </c>
      <c r="AC2183" s="45" t="s">
        <v>22952</v>
      </c>
      <c r="AD2183" s="45" t="s">
        <v>73</v>
      </c>
      <c r="AE2183" s="43" t="s">
        <v>125</v>
      </c>
      <c r="AF2183" s="45" t="s">
        <v>22953</v>
      </c>
      <c r="AG2183" s="48">
        <v>1</v>
      </c>
    </row>
    <row r="2184" spans="1:33" s="1" customFormat="1" ht="24">
      <c r="A2184" s="10" t="s">
        <v>22954</v>
      </c>
      <c r="B2184" s="10" t="s">
        <v>9811</v>
      </c>
      <c r="C2184" s="21" t="s">
        <v>22955</v>
      </c>
      <c r="D2184" s="10" t="s">
        <v>22956</v>
      </c>
      <c r="E2184" s="10" t="s">
        <v>79</v>
      </c>
      <c r="F2184" s="10" t="s">
        <v>14444</v>
      </c>
      <c r="G2184" s="10" t="s">
        <v>45</v>
      </c>
      <c r="H2184" s="10" t="s">
        <v>44</v>
      </c>
      <c r="I2184" s="11"/>
      <c r="J2184" s="10">
        <v>7.9470198675496689E-3</v>
      </c>
      <c r="K2184" s="47">
        <v>372690.80076031998</v>
      </c>
      <c r="L2184" s="39" t="s">
        <v>46</v>
      </c>
      <c r="M2184" s="41">
        <v>0</v>
      </c>
      <c r="N2184" s="47">
        <f t="shared" si="68"/>
        <v>372690.80076031998</v>
      </c>
      <c r="O2184" s="39" t="s">
        <v>20215</v>
      </c>
      <c r="P2184" s="13" t="s">
        <v>22957</v>
      </c>
      <c r="Q2184" s="40" t="s">
        <v>22958</v>
      </c>
      <c r="R2184" s="40" t="s">
        <v>22959</v>
      </c>
      <c r="S2184" s="40" t="s">
        <v>9804</v>
      </c>
      <c r="T2184" s="39" t="s">
        <v>152</v>
      </c>
      <c r="U2184" s="40" t="s">
        <v>22960</v>
      </c>
      <c r="V2184" s="55">
        <v>249345.22333951999</v>
      </c>
      <c r="W2184" s="43" t="s">
        <v>46</v>
      </c>
      <c r="X2184" s="44">
        <v>0</v>
      </c>
      <c r="Y2184" s="55">
        <f t="shared" si="69"/>
        <v>249345.22333951999</v>
      </c>
      <c r="Z2184" s="14" t="s">
        <v>39</v>
      </c>
      <c r="AA2184" s="45" t="s">
        <v>22961</v>
      </c>
      <c r="AB2184" s="45" t="s">
        <v>22962</v>
      </c>
      <c r="AC2184" s="45" t="s">
        <v>22963</v>
      </c>
      <c r="AD2184" s="45" t="s">
        <v>55</v>
      </c>
      <c r="AE2184" s="43" t="s">
        <v>152</v>
      </c>
      <c r="AF2184" s="45" t="s">
        <v>22964</v>
      </c>
      <c r="AG2184" s="48">
        <v>1</v>
      </c>
    </row>
    <row r="2185" spans="1:33" s="1" customFormat="1" ht="57">
      <c r="A2185" s="10" t="s">
        <v>22965</v>
      </c>
      <c r="B2185" s="10" t="s">
        <v>9888</v>
      </c>
      <c r="C2185" s="21" t="s">
        <v>22966</v>
      </c>
      <c r="D2185" s="10" t="s">
        <v>22967</v>
      </c>
      <c r="E2185" s="10" t="s">
        <v>79</v>
      </c>
      <c r="F2185" s="10" t="s">
        <v>14444</v>
      </c>
      <c r="G2185" s="10" t="s">
        <v>45</v>
      </c>
      <c r="H2185" s="10" t="s">
        <v>44</v>
      </c>
      <c r="I2185" s="11"/>
      <c r="J2185" s="10">
        <v>7.9470198675496689E-3</v>
      </c>
      <c r="K2185" s="47">
        <v>2630.58116608</v>
      </c>
      <c r="L2185" s="39" t="s">
        <v>46</v>
      </c>
      <c r="M2185" s="41">
        <v>0</v>
      </c>
      <c r="N2185" s="47">
        <f t="shared" si="68"/>
        <v>2630.58116608</v>
      </c>
      <c r="O2185" s="39" t="s">
        <v>20215</v>
      </c>
      <c r="P2185" s="13" t="s">
        <v>22968</v>
      </c>
      <c r="Q2185" s="40" t="s">
        <v>22969</v>
      </c>
      <c r="R2185" s="40" t="s">
        <v>22970</v>
      </c>
      <c r="S2185" s="40" t="s">
        <v>22971</v>
      </c>
      <c r="T2185" s="39" t="s">
        <v>5256</v>
      </c>
      <c r="U2185" s="40" t="s">
        <v>22972</v>
      </c>
      <c r="V2185" s="55">
        <v>1529.1489203199999</v>
      </c>
      <c r="W2185" s="43" t="s">
        <v>46</v>
      </c>
      <c r="X2185" s="44">
        <v>0</v>
      </c>
      <c r="Y2185" s="55">
        <f t="shared" si="69"/>
        <v>1529.1489203199999</v>
      </c>
      <c r="Z2185" s="14" t="s">
        <v>39</v>
      </c>
      <c r="AA2185" s="45" t="s">
        <v>22973</v>
      </c>
      <c r="AB2185" s="45" t="s">
        <v>22974</v>
      </c>
      <c r="AC2185" s="45" t="s">
        <v>22975</v>
      </c>
      <c r="AD2185" s="45" t="s">
        <v>55</v>
      </c>
      <c r="AE2185" s="43" t="s">
        <v>7065</v>
      </c>
      <c r="AF2185" s="45" t="s">
        <v>22976</v>
      </c>
      <c r="AG2185" s="48">
        <v>1</v>
      </c>
    </row>
    <row r="2186" spans="1:33" s="1" customFormat="1" ht="28.5">
      <c r="A2186" s="10" t="s">
        <v>22977</v>
      </c>
      <c r="B2186" s="10" t="s">
        <v>9888</v>
      </c>
      <c r="C2186" s="21" t="s">
        <v>22966</v>
      </c>
      <c r="D2186" s="10" t="s">
        <v>22978</v>
      </c>
      <c r="E2186" s="10" t="s">
        <v>79</v>
      </c>
      <c r="F2186" s="10" t="s">
        <v>14444</v>
      </c>
      <c r="G2186" s="10" t="s">
        <v>45</v>
      </c>
      <c r="H2186" s="10" t="s">
        <v>44</v>
      </c>
      <c r="I2186" s="11"/>
      <c r="J2186" s="10">
        <v>7.9470198675496689E-3</v>
      </c>
      <c r="K2186" s="47">
        <v>3071.8957696000002</v>
      </c>
      <c r="L2186" s="39" t="s">
        <v>46</v>
      </c>
      <c r="M2186" s="41">
        <v>0</v>
      </c>
      <c r="N2186" s="47">
        <f t="shared" si="68"/>
        <v>3071.8957696000002</v>
      </c>
      <c r="O2186" s="39" t="s">
        <v>20215</v>
      </c>
      <c r="P2186" s="13" t="s">
        <v>22979</v>
      </c>
      <c r="Q2186" s="40" t="s">
        <v>22980</v>
      </c>
      <c r="R2186" s="40" t="s">
        <v>22981</v>
      </c>
      <c r="S2186" s="40" t="s">
        <v>22982</v>
      </c>
      <c r="T2186" s="39" t="s">
        <v>395</v>
      </c>
      <c r="U2186" s="40" t="s">
        <v>22983</v>
      </c>
      <c r="V2186" s="55">
        <v>1791.2180966399999</v>
      </c>
      <c r="W2186" s="43" t="s">
        <v>46</v>
      </c>
      <c r="X2186" s="44">
        <v>0</v>
      </c>
      <c r="Y2186" s="55">
        <f t="shared" si="69"/>
        <v>1791.2180966399999</v>
      </c>
      <c r="Z2186" s="14" t="s">
        <v>39</v>
      </c>
      <c r="AA2186" s="45" t="s">
        <v>22984</v>
      </c>
      <c r="AB2186" s="45" t="s">
        <v>22985</v>
      </c>
      <c r="AC2186" s="45" t="s">
        <v>22986</v>
      </c>
      <c r="AD2186" s="45" t="s">
        <v>55</v>
      </c>
      <c r="AE2186" s="43" t="s">
        <v>1412</v>
      </c>
      <c r="AF2186" s="45" t="s">
        <v>22987</v>
      </c>
      <c r="AG2186" s="48">
        <v>1</v>
      </c>
    </row>
    <row r="2187" spans="1:33" s="1" customFormat="1" ht="42.75">
      <c r="A2187" s="10" t="s">
        <v>22988</v>
      </c>
      <c r="B2187" s="10" t="s">
        <v>9888</v>
      </c>
      <c r="C2187" s="21" t="s">
        <v>22989</v>
      </c>
      <c r="D2187" s="10" t="s">
        <v>22990</v>
      </c>
      <c r="E2187" s="10" t="s">
        <v>79</v>
      </c>
      <c r="F2187" s="10" t="s">
        <v>14444</v>
      </c>
      <c r="G2187" s="10" t="s">
        <v>45</v>
      </c>
      <c r="H2187" s="10" t="s">
        <v>44</v>
      </c>
      <c r="I2187" s="11"/>
      <c r="J2187" s="10">
        <v>7.9470198675496689E-3</v>
      </c>
      <c r="K2187" s="47">
        <v>5154.8512512000007</v>
      </c>
      <c r="L2187" s="39" t="s">
        <v>46</v>
      </c>
      <c r="M2187" s="41">
        <v>0</v>
      </c>
      <c r="N2187" s="47">
        <f t="shared" si="68"/>
        <v>5154.8512512000007</v>
      </c>
      <c r="O2187" s="39" t="s">
        <v>20215</v>
      </c>
      <c r="P2187" s="13" t="s">
        <v>22991</v>
      </c>
      <c r="Q2187" s="40" t="s">
        <v>22992</v>
      </c>
      <c r="R2187" s="40" t="s">
        <v>22993</v>
      </c>
      <c r="S2187" s="40" t="s">
        <v>22994</v>
      </c>
      <c r="T2187" s="39" t="s">
        <v>395</v>
      </c>
      <c r="U2187" s="40" t="s">
        <v>22995</v>
      </c>
      <c r="V2187" s="55">
        <v>1274.49679616</v>
      </c>
      <c r="W2187" s="43" t="s">
        <v>46</v>
      </c>
      <c r="X2187" s="44">
        <v>0</v>
      </c>
      <c r="Y2187" s="55">
        <f t="shared" si="69"/>
        <v>1274.49679616</v>
      </c>
      <c r="Z2187" s="14" t="s">
        <v>39</v>
      </c>
      <c r="AA2187" s="45" t="s">
        <v>22996</v>
      </c>
      <c r="AB2187" s="45" t="s">
        <v>22997</v>
      </c>
      <c r="AC2187" s="45" t="s">
        <v>22998</v>
      </c>
      <c r="AD2187" s="45" t="s">
        <v>55</v>
      </c>
      <c r="AE2187" s="43" t="s">
        <v>395</v>
      </c>
      <c r="AF2187" s="45" t="s">
        <v>22999</v>
      </c>
      <c r="AG2187" s="48">
        <v>1</v>
      </c>
    </row>
    <row r="2188" spans="1:33" s="1" customFormat="1" ht="28.5">
      <c r="A2188" s="10" t="s">
        <v>23000</v>
      </c>
      <c r="B2188" s="10" t="s">
        <v>23001</v>
      </c>
      <c r="C2188" s="21" t="s">
        <v>23002</v>
      </c>
      <c r="D2188" s="10" t="s">
        <v>23003</v>
      </c>
      <c r="E2188" s="10" t="s">
        <v>79</v>
      </c>
      <c r="F2188" s="10" t="s">
        <v>14444</v>
      </c>
      <c r="G2188" s="10" t="s">
        <v>45</v>
      </c>
      <c r="H2188" s="10" t="s">
        <v>44</v>
      </c>
      <c r="I2188" s="11"/>
      <c r="J2188" s="10">
        <v>7.9470198675496689E-3</v>
      </c>
      <c r="K2188" s="47">
        <v>2630.58116608</v>
      </c>
      <c r="L2188" s="39" t="s">
        <v>46</v>
      </c>
      <c r="M2188" s="41">
        <v>0</v>
      </c>
      <c r="N2188" s="47">
        <f t="shared" si="68"/>
        <v>2630.58116608</v>
      </c>
      <c r="O2188" s="39" t="s">
        <v>20215</v>
      </c>
      <c r="P2188" s="13" t="s">
        <v>23004</v>
      </c>
      <c r="Q2188" s="40" t="s">
        <v>23005</v>
      </c>
      <c r="R2188" s="40" t="s">
        <v>23006</v>
      </c>
      <c r="S2188" s="40" t="s">
        <v>23007</v>
      </c>
      <c r="T2188" s="39" t="s">
        <v>613</v>
      </c>
      <c r="U2188" s="40" t="s">
        <v>23008</v>
      </c>
      <c r="V2188" s="55">
        <v>1499.48071168</v>
      </c>
      <c r="W2188" s="43" t="s">
        <v>46</v>
      </c>
      <c r="X2188" s="44">
        <v>0</v>
      </c>
      <c r="Y2188" s="55">
        <f t="shared" si="69"/>
        <v>1499.48071168</v>
      </c>
      <c r="Z2188" s="14" t="s">
        <v>39</v>
      </c>
      <c r="AA2188" s="45" t="s">
        <v>23009</v>
      </c>
      <c r="AB2188" s="45" t="s">
        <v>23010</v>
      </c>
      <c r="AC2188" s="45" t="s">
        <v>23011</v>
      </c>
      <c r="AD2188" s="45" t="s">
        <v>55</v>
      </c>
      <c r="AE2188" s="43" t="s">
        <v>613</v>
      </c>
      <c r="AF2188" s="45" t="s">
        <v>23012</v>
      </c>
      <c r="AG2188" s="48">
        <v>1</v>
      </c>
    </row>
    <row r="2189" spans="1:33" s="1" customFormat="1" ht="42.75">
      <c r="A2189" s="10" t="s">
        <v>23013</v>
      </c>
      <c r="B2189" s="10" t="s">
        <v>9888</v>
      </c>
      <c r="C2189" s="21" t="s">
        <v>23014</v>
      </c>
      <c r="D2189" s="10" t="s">
        <v>23015</v>
      </c>
      <c r="E2189" s="10" t="s">
        <v>79</v>
      </c>
      <c r="F2189" s="10" t="s">
        <v>14444</v>
      </c>
      <c r="G2189" s="10" t="s">
        <v>45</v>
      </c>
      <c r="H2189" s="10" t="s">
        <v>44</v>
      </c>
      <c r="I2189" s="11"/>
      <c r="J2189" s="10">
        <v>7.9470198675496689E-3</v>
      </c>
      <c r="K2189" s="47">
        <v>4720.9536998400008</v>
      </c>
      <c r="L2189" s="39" t="s">
        <v>46</v>
      </c>
      <c r="M2189" s="41">
        <v>0</v>
      </c>
      <c r="N2189" s="47">
        <f t="shared" si="68"/>
        <v>4720.9536998400008</v>
      </c>
      <c r="O2189" s="39" t="s">
        <v>20215</v>
      </c>
      <c r="P2189" s="13" t="s">
        <v>23016</v>
      </c>
      <c r="Q2189" s="40" t="s">
        <v>23017</v>
      </c>
      <c r="R2189" s="40" t="s">
        <v>23018</v>
      </c>
      <c r="S2189" s="40" t="s">
        <v>23019</v>
      </c>
      <c r="T2189" s="39" t="s">
        <v>613</v>
      </c>
      <c r="U2189" s="40" t="s">
        <v>23020</v>
      </c>
      <c r="V2189" s="55">
        <v>2707.2240384000002</v>
      </c>
      <c r="W2189" s="43" t="s">
        <v>46</v>
      </c>
      <c r="X2189" s="44">
        <v>0</v>
      </c>
      <c r="Y2189" s="55">
        <f t="shared" si="69"/>
        <v>2707.2240384000002</v>
      </c>
      <c r="Z2189" s="14" t="s">
        <v>39</v>
      </c>
      <c r="AA2189" s="45" t="s">
        <v>23021</v>
      </c>
      <c r="AB2189" s="45" t="s">
        <v>23022</v>
      </c>
      <c r="AC2189" s="45" t="s">
        <v>23023</v>
      </c>
      <c r="AD2189" s="45" t="s">
        <v>73</v>
      </c>
      <c r="AE2189" s="43" t="s">
        <v>125</v>
      </c>
      <c r="AF2189" s="45" t="s">
        <v>23024</v>
      </c>
      <c r="AG2189" s="48">
        <v>1</v>
      </c>
    </row>
    <row r="2190" spans="1:33" s="1" customFormat="1" ht="42.75">
      <c r="A2190" s="10" t="s">
        <v>23025</v>
      </c>
      <c r="B2190" s="10" t="s">
        <v>9888</v>
      </c>
      <c r="C2190" s="21" t="s">
        <v>23026</v>
      </c>
      <c r="D2190" s="10" t="s">
        <v>23027</v>
      </c>
      <c r="E2190" s="10" t="s">
        <v>79</v>
      </c>
      <c r="F2190" s="10" t="s">
        <v>44</v>
      </c>
      <c r="G2190" s="10" t="s">
        <v>45</v>
      </c>
      <c r="H2190" s="10" t="s">
        <v>44</v>
      </c>
      <c r="I2190" s="11"/>
      <c r="J2190" s="10">
        <v>7.9470198675496689E-3</v>
      </c>
      <c r="K2190" s="47">
        <v>2236.2412262399998</v>
      </c>
      <c r="L2190" s="39" t="s">
        <v>46</v>
      </c>
      <c r="M2190" s="41">
        <v>0</v>
      </c>
      <c r="N2190" s="47">
        <f t="shared" si="68"/>
        <v>2236.2412262399998</v>
      </c>
      <c r="O2190" s="39" t="s">
        <v>20215</v>
      </c>
      <c r="P2190" s="13" t="s">
        <v>23028</v>
      </c>
      <c r="Q2190" s="40" t="s">
        <v>23029</v>
      </c>
      <c r="R2190" s="40" t="s">
        <v>23030</v>
      </c>
      <c r="S2190" s="40" t="s">
        <v>23031</v>
      </c>
      <c r="T2190" s="39" t="s">
        <v>613</v>
      </c>
      <c r="U2190" s="40" t="s">
        <v>23032</v>
      </c>
      <c r="V2190" s="55">
        <v>1301.69265408</v>
      </c>
      <c r="W2190" s="43" t="s">
        <v>46</v>
      </c>
      <c r="X2190" s="44">
        <v>0</v>
      </c>
      <c r="Y2190" s="55">
        <f t="shared" si="69"/>
        <v>1301.69265408</v>
      </c>
      <c r="Z2190" s="14" t="s">
        <v>39</v>
      </c>
      <c r="AA2190" s="45" t="s">
        <v>23033</v>
      </c>
      <c r="AB2190" s="45" t="s">
        <v>23034</v>
      </c>
      <c r="AC2190" s="45" t="s">
        <v>23035</v>
      </c>
      <c r="AD2190" s="45" t="s">
        <v>55</v>
      </c>
      <c r="AE2190" s="43" t="s">
        <v>9858</v>
      </c>
      <c r="AF2190" s="45" t="s">
        <v>23036</v>
      </c>
      <c r="AG2190" s="48">
        <v>1</v>
      </c>
    </row>
    <row r="2191" spans="1:33" s="1" customFormat="1" ht="71.25">
      <c r="A2191" s="10" t="s">
        <v>23037</v>
      </c>
      <c r="B2191" s="10" t="s">
        <v>9888</v>
      </c>
      <c r="C2191" s="21" t="s">
        <v>23038</v>
      </c>
      <c r="D2191" s="10" t="s">
        <v>23039</v>
      </c>
      <c r="E2191" s="10" t="s">
        <v>79</v>
      </c>
      <c r="F2191" s="10" t="s">
        <v>14444</v>
      </c>
      <c r="G2191" s="10" t="s">
        <v>45</v>
      </c>
      <c r="H2191" s="10" t="s">
        <v>44</v>
      </c>
      <c r="I2191" s="11"/>
      <c r="J2191" s="10">
        <v>7.9470198675496689E-3</v>
      </c>
      <c r="K2191" s="47">
        <v>2103.9704627199999</v>
      </c>
      <c r="L2191" s="39" t="s">
        <v>46</v>
      </c>
      <c r="M2191" s="41">
        <v>0</v>
      </c>
      <c r="N2191" s="47">
        <f t="shared" si="68"/>
        <v>2103.9704627199999</v>
      </c>
      <c r="O2191" s="39" t="s">
        <v>20215</v>
      </c>
      <c r="P2191" s="13" t="s">
        <v>23040</v>
      </c>
      <c r="Q2191" s="40" t="s">
        <v>23041</v>
      </c>
      <c r="R2191" s="40" t="s">
        <v>23042</v>
      </c>
      <c r="S2191" s="40" t="s">
        <v>23043</v>
      </c>
      <c r="T2191" s="39" t="s">
        <v>13672</v>
      </c>
      <c r="U2191" s="40" t="s">
        <v>23044</v>
      </c>
      <c r="V2191" s="55">
        <v>1138.5175065599999</v>
      </c>
      <c r="W2191" s="43" t="s">
        <v>46</v>
      </c>
      <c r="X2191" s="44">
        <v>0</v>
      </c>
      <c r="Y2191" s="55">
        <f t="shared" si="69"/>
        <v>1138.5175065599999</v>
      </c>
      <c r="Z2191" s="14" t="s">
        <v>39</v>
      </c>
      <c r="AA2191" s="45" t="s">
        <v>23045</v>
      </c>
      <c r="AB2191" s="45" t="s">
        <v>23046</v>
      </c>
      <c r="AC2191" s="45" t="s">
        <v>23047</v>
      </c>
      <c r="AD2191" s="45" t="s">
        <v>55</v>
      </c>
      <c r="AE2191" s="43" t="s">
        <v>13672</v>
      </c>
      <c r="AF2191" s="45" t="s">
        <v>23048</v>
      </c>
      <c r="AG2191" s="48">
        <v>1</v>
      </c>
    </row>
    <row r="2192" spans="1:33" s="1" customFormat="1" ht="42.75">
      <c r="A2192" s="10" t="s">
        <v>23049</v>
      </c>
      <c r="B2192" s="10" t="s">
        <v>9888</v>
      </c>
      <c r="C2192" s="21" t="s">
        <v>23050</v>
      </c>
      <c r="D2192" s="10" t="s">
        <v>23051</v>
      </c>
      <c r="E2192" s="10" t="s">
        <v>79</v>
      </c>
      <c r="F2192" s="10" t="s">
        <v>14444</v>
      </c>
      <c r="G2192" s="10" t="s">
        <v>45</v>
      </c>
      <c r="H2192" s="10" t="s">
        <v>44</v>
      </c>
      <c r="I2192" s="11"/>
      <c r="J2192" s="10">
        <v>7.9470198675496689E-3</v>
      </c>
      <c r="K2192" s="47">
        <v>578.53006848000007</v>
      </c>
      <c r="L2192" s="39" t="s">
        <v>46</v>
      </c>
      <c r="M2192" s="41">
        <v>0</v>
      </c>
      <c r="N2192" s="47">
        <f t="shared" si="68"/>
        <v>578.53006848000007</v>
      </c>
      <c r="O2192" s="39" t="s">
        <v>20215</v>
      </c>
      <c r="P2192" s="13" t="s">
        <v>23052</v>
      </c>
      <c r="Q2192" s="40" t="s">
        <v>23053</v>
      </c>
      <c r="R2192" s="40" t="s">
        <v>23054</v>
      </c>
      <c r="S2192" s="40" t="s">
        <v>23055</v>
      </c>
      <c r="T2192" s="39" t="s">
        <v>125</v>
      </c>
      <c r="U2192" s="40" t="s">
        <v>23056</v>
      </c>
      <c r="V2192" s="55">
        <v>250.94359808000002</v>
      </c>
      <c r="W2192" s="43" t="s">
        <v>46</v>
      </c>
      <c r="X2192" s="44">
        <v>0</v>
      </c>
      <c r="Y2192" s="55">
        <f t="shared" si="69"/>
        <v>250.94359808000002</v>
      </c>
      <c r="Z2192" s="14" t="s">
        <v>39</v>
      </c>
      <c r="AA2192" s="45" t="s">
        <v>23057</v>
      </c>
      <c r="AB2192" s="45" t="s">
        <v>23058</v>
      </c>
      <c r="AC2192" s="45" t="s">
        <v>23059</v>
      </c>
      <c r="AD2192" s="45" t="s">
        <v>55</v>
      </c>
      <c r="AE2192" s="43" t="s">
        <v>125</v>
      </c>
      <c r="AF2192" s="45" t="s">
        <v>23060</v>
      </c>
      <c r="AG2192" s="48">
        <v>1</v>
      </c>
    </row>
    <row r="2193" spans="1:33" s="1" customFormat="1" ht="57">
      <c r="A2193" s="10" t="s">
        <v>23061</v>
      </c>
      <c r="B2193" s="10" t="s">
        <v>9888</v>
      </c>
      <c r="C2193" s="21" t="s">
        <v>23050</v>
      </c>
      <c r="D2193" s="10" t="s">
        <v>23062</v>
      </c>
      <c r="E2193" s="10" t="s">
        <v>79</v>
      </c>
      <c r="F2193" s="10" t="s">
        <v>14444</v>
      </c>
      <c r="G2193" s="10" t="s">
        <v>45</v>
      </c>
      <c r="H2193" s="10" t="s">
        <v>44</v>
      </c>
      <c r="I2193" s="11"/>
      <c r="J2193" s="10">
        <v>7.9470198675496689E-3</v>
      </c>
      <c r="K2193" s="47">
        <v>4076.9063372800001</v>
      </c>
      <c r="L2193" s="39" t="s">
        <v>46</v>
      </c>
      <c r="M2193" s="41">
        <v>0</v>
      </c>
      <c r="N2193" s="47">
        <f t="shared" si="68"/>
        <v>4076.9063372800001</v>
      </c>
      <c r="O2193" s="39" t="s">
        <v>20215</v>
      </c>
      <c r="P2193" s="13" t="s">
        <v>23063</v>
      </c>
      <c r="Q2193" s="40" t="s">
        <v>23064</v>
      </c>
      <c r="R2193" s="40" t="s">
        <v>23065</v>
      </c>
      <c r="S2193" s="40" t="s">
        <v>23066</v>
      </c>
      <c r="T2193" s="39" t="s">
        <v>395</v>
      </c>
      <c r="U2193" s="40" t="s">
        <v>23067</v>
      </c>
      <c r="V2193" s="55">
        <v>2247.3668044800002</v>
      </c>
      <c r="W2193" s="43" t="s">
        <v>46</v>
      </c>
      <c r="X2193" s="44">
        <v>0</v>
      </c>
      <c r="Y2193" s="55">
        <f t="shared" si="69"/>
        <v>2247.3668044800002</v>
      </c>
      <c r="Z2193" s="14" t="s">
        <v>39</v>
      </c>
      <c r="AA2193" s="45" t="s">
        <v>23068</v>
      </c>
      <c r="AB2193" s="45" t="s">
        <v>23069</v>
      </c>
      <c r="AC2193" s="45" t="s">
        <v>23070</v>
      </c>
      <c r="AD2193" s="45" t="s">
        <v>55</v>
      </c>
      <c r="AE2193" s="43" t="s">
        <v>84</v>
      </c>
      <c r="AF2193" s="45" t="s">
        <v>23071</v>
      </c>
      <c r="AG2193" s="48">
        <v>1</v>
      </c>
    </row>
    <row r="2194" spans="1:33" s="1" customFormat="1" ht="42.75">
      <c r="A2194" s="10" t="s">
        <v>23072</v>
      </c>
      <c r="B2194" s="10" t="s">
        <v>9888</v>
      </c>
      <c r="C2194" s="21" t="s">
        <v>9901</v>
      </c>
      <c r="D2194" s="10" t="s">
        <v>23073</v>
      </c>
      <c r="E2194" s="10" t="s">
        <v>79</v>
      </c>
      <c r="F2194" s="10" t="s">
        <v>14444</v>
      </c>
      <c r="G2194" s="10" t="s">
        <v>45</v>
      </c>
      <c r="H2194" s="10" t="s">
        <v>44</v>
      </c>
      <c r="I2194" s="11"/>
      <c r="J2194" s="10">
        <v>7.9470198675496689E-3</v>
      </c>
      <c r="K2194" s="47">
        <v>3305.5329126399997</v>
      </c>
      <c r="L2194" s="39" t="s">
        <v>46</v>
      </c>
      <c r="M2194" s="41">
        <v>0</v>
      </c>
      <c r="N2194" s="47">
        <f t="shared" si="68"/>
        <v>3305.5329126399997</v>
      </c>
      <c r="O2194" s="39" t="s">
        <v>20215</v>
      </c>
      <c r="P2194" s="13" t="s">
        <v>23074</v>
      </c>
      <c r="Q2194" s="40" t="s">
        <v>23075</v>
      </c>
      <c r="R2194" s="40" t="s">
        <v>23076</v>
      </c>
      <c r="S2194" s="40" t="s">
        <v>23077</v>
      </c>
      <c r="T2194" s="39" t="s">
        <v>395</v>
      </c>
      <c r="U2194" s="40" t="s">
        <v>23078</v>
      </c>
      <c r="V2194" s="55">
        <v>1029.73407488</v>
      </c>
      <c r="W2194" s="43" t="s">
        <v>46</v>
      </c>
      <c r="X2194" s="44">
        <v>0</v>
      </c>
      <c r="Y2194" s="55">
        <f t="shared" si="69"/>
        <v>1029.73407488</v>
      </c>
      <c r="Z2194" s="14" t="s">
        <v>39</v>
      </c>
      <c r="AA2194" s="45" t="s">
        <v>23079</v>
      </c>
      <c r="AB2194" s="45" t="s">
        <v>23080</v>
      </c>
      <c r="AC2194" s="45" t="s">
        <v>23081</v>
      </c>
      <c r="AD2194" s="45" t="s">
        <v>55</v>
      </c>
      <c r="AE2194" s="43" t="s">
        <v>395</v>
      </c>
      <c r="AF2194" s="45" t="s">
        <v>23082</v>
      </c>
      <c r="AG2194" s="48">
        <v>1</v>
      </c>
    </row>
    <row r="2195" spans="1:33" s="1" customFormat="1" ht="28.5" hidden="1">
      <c r="A2195" s="10" t="s">
        <v>23083</v>
      </c>
      <c r="B2195" s="10" t="s">
        <v>20093</v>
      </c>
      <c r="C2195" s="21" t="s">
        <v>23084</v>
      </c>
      <c r="D2195" s="10" t="s">
        <v>23085</v>
      </c>
      <c r="E2195" s="10" t="s">
        <v>10035</v>
      </c>
      <c r="F2195" s="10" t="s">
        <v>201</v>
      </c>
      <c r="G2195" s="10" t="s">
        <v>202</v>
      </c>
      <c r="H2195" s="10" t="s">
        <v>2537</v>
      </c>
      <c r="I2195" s="11"/>
      <c r="J2195" s="10">
        <v>7.9470198675496689E-3</v>
      </c>
      <c r="K2195" s="47">
        <v>64129.069150719995</v>
      </c>
      <c r="L2195" s="39" t="s">
        <v>46</v>
      </c>
      <c r="M2195" s="41">
        <v>0</v>
      </c>
      <c r="N2195" s="47">
        <f t="shared" si="68"/>
        <v>64129.069150719995</v>
      </c>
      <c r="O2195" s="39" t="s">
        <v>20215</v>
      </c>
      <c r="P2195" s="13" t="s">
        <v>23086</v>
      </c>
      <c r="Q2195" s="40" t="s">
        <v>23087</v>
      </c>
      <c r="R2195" s="40" t="s">
        <v>23088</v>
      </c>
      <c r="S2195" s="40" t="s">
        <v>23089</v>
      </c>
      <c r="T2195" s="39" t="s">
        <v>84</v>
      </c>
      <c r="U2195" s="40" t="s">
        <v>23090</v>
      </c>
      <c r="V2195" s="55">
        <v>442.55077888</v>
      </c>
      <c r="W2195" s="43" t="s">
        <v>46</v>
      </c>
      <c r="X2195" s="44">
        <v>0</v>
      </c>
      <c r="Y2195" s="14">
        <f t="shared" si="69"/>
        <v>442.55077888</v>
      </c>
      <c r="Z2195" s="14" t="s">
        <v>39</v>
      </c>
      <c r="AA2195" s="45" t="s">
        <v>23091</v>
      </c>
      <c r="AB2195" s="45" t="s">
        <v>23092</v>
      </c>
      <c r="AC2195" s="45" t="s">
        <v>23093</v>
      </c>
      <c r="AD2195" s="45" t="s">
        <v>2546</v>
      </c>
      <c r="AE2195" s="43" t="s">
        <v>125</v>
      </c>
      <c r="AF2195" s="45" t="s">
        <v>23094</v>
      </c>
      <c r="AG2195" s="48">
        <v>0</v>
      </c>
    </row>
    <row r="2196" spans="1:33" s="1" customFormat="1">
      <c r="A2196" s="10" t="s">
        <v>23095</v>
      </c>
      <c r="B2196" s="10" t="s">
        <v>23096</v>
      </c>
      <c r="C2196" s="21" t="s">
        <v>23097</v>
      </c>
      <c r="D2196" s="10" t="s">
        <v>13721</v>
      </c>
      <c r="E2196" s="10" t="s">
        <v>133</v>
      </c>
      <c r="F2196" s="10" t="s">
        <v>6757</v>
      </c>
      <c r="G2196" s="10" t="s">
        <v>135</v>
      </c>
      <c r="H2196" s="10" t="s">
        <v>136</v>
      </c>
      <c r="I2196" s="11">
        <v>1516849.73</v>
      </c>
      <c r="J2196" s="10">
        <v>7.9470198675496689E-3</v>
      </c>
      <c r="K2196" s="47">
        <v>1516849.73</v>
      </c>
      <c r="L2196" s="39" t="s">
        <v>46</v>
      </c>
      <c r="M2196" s="41">
        <v>0</v>
      </c>
      <c r="N2196" s="47">
        <f t="shared" si="68"/>
        <v>1516849.73</v>
      </c>
      <c r="O2196" s="39" t="s">
        <v>20215</v>
      </c>
      <c r="P2196" s="13" t="s">
        <v>23098</v>
      </c>
      <c r="Q2196" s="40" t="s">
        <v>23099</v>
      </c>
      <c r="R2196" s="40" t="s">
        <v>23100</v>
      </c>
      <c r="S2196" s="40" t="s">
        <v>23101</v>
      </c>
      <c r="T2196" s="39" t="s">
        <v>703</v>
      </c>
      <c r="U2196" s="40" t="s">
        <v>23102</v>
      </c>
      <c r="V2196" s="55">
        <v>1516849.73</v>
      </c>
      <c r="W2196" s="43" t="s">
        <v>46</v>
      </c>
      <c r="X2196" s="44">
        <v>0</v>
      </c>
      <c r="Y2196" s="55">
        <f t="shared" si="69"/>
        <v>1516849.73</v>
      </c>
      <c r="Z2196" s="14" t="s">
        <v>39</v>
      </c>
      <c r="AA2196" s="45" t="s">
        <v>23103</v>
      </c>
      <c r="AB2196" s="45" t="s">
        <v>23104</v>
      </c>
      <c r="AC2196" s="45" t="s">
        <v>23105</v>
      </c>
      <c r="AD2196" s="45" t="s">
        <v>55</v>
      </c>
      <c r="AE2196" s="43" t="s">
        <v>703</v>
      </c>
      <c r="AF2196" s="45" t="s">
        <v>23106</v>
      </c>
      <c r="AG2196" s="48">
        <v>1</v>
      </c>
    </row>
    <row r="2197" spans="1:33" s="1" customFormat="1" ht="85.5">
      <c r="A2197" s="10" t="s">
        <v>23107</v>
      </c>
      <c r="B2197" s="10" t="s">
        <v>9945</v>
      </c>
      <c r="C2197" s="21" t="s">
        <v>9946</v>
      </c>
      <c r="D2197" s="10" t="s">
        <v>6459</v>
      </c>
      <c r="E2197" s="10" t="s">
        <v>133</v>
      </c>
      <c r="F2197" s="10" t="s">
        <v>133</v>
      </c>
      <c r="G2197" s="10" t="s">
        <v>135</v>
      </c>
      <c r="H2197" s="10" t="s">
        <v>133</v>
      </c>
      <c r="I2197" s="11"/>
      <c r="J2197" s="10">
        <v>7.9470198675496689E-3</v>
      </c>
      <c r="K2197" s="47">
        <v>184111.01341695999</v>
      </c>
      <c r="L2197" s="39" t="s">
        <v>46</v>
      </c>
      <c r="M2197" s="41">
        <v>0</v>
      </c>
      <c r="N2197" s="47">
        <f t="shared" si="68"/>
        <v>184111.01341695999</v>
      </c>
      <c r="O2197" s="39" t="s">
        <v>20215</v>
      </c>
      <c r="P2197" s="13" t="s">
        <v>23108</v>
      </c>
      <c r="Q2197" s="40" t="s">
        <v>23109</v>
      </c>
      <c r="R2197" s="40" t="s">
        <v>23110</v>
      </c>
      <c r="S2197" s="40" t="s">
        <v>23111</v>
      </c>
      <c r="T2197" s="39" t="s">
        <v>152</v>
      </c>
      <c r="U2197" s="40" t="s">
        <v>23112</v>
      </c>
      <c r="V2197" s="55">
        <v>304709.80918784003</v>
      </c>
      <c r="W2197" s="43" t="s">
        <v>46</v>
      </c>
      <c r="X2197" s="44">
        <v>0</v>
      </c>
      <c r="Y2197" s="55">
        <f t="shared" si="69"/>
        <v>304709.80918784003</v>
      </c>
      <c r="Z2197" s="14" t="s">
        <v>39</v>
      </c>
      <c r="AA2197" s="45" t="s">
        <v>23113</v>
      </c>
      <c r="AB2197" s="45" t="s">
        <v>23114</v>
      </c>
      <c r="AC2197" s="45" t="s">
        <v>23115</v>
      </c>
      <c r="AD2197" s="45" t="s">
        <v>156</v>
      </c>
      <c r="AE2197" s="43" t="s">
        <v>152</v>
      </c>
      <c r="AF2197" s="45" t="s">
        <v>23116</v>
      </c>
      <c r="AG2197" s="48">
        <v>1</v>
      </c>
    </row>
    <row r="2198" spans="1:33" s="1" customFormat="1" ht="29.25">
      <c r="A2198" s="10" t="s">
        <v>23117</v>
      </c>
      <c r="B2198" s="10" t="s">
        <v>23118</v>
      </c>
      <c r="C2198" s="21" t="s">
        <v>23119</v>
      </c>
      <c r="D2198" s="10" t="s">
        <v>23120</v>
      </c>
      <c r="E2198" s="10" t="s">
        <v>133</v>
      </c>
      <c r="F2198" s="10" t="s">
        <v>147</v>
      </c>
      <c r="G2198" s="10" t="s">
        <v>135</v>
      </c>
      <c r="H2198" s="10" t="s">
        <v>133</v>
      </c>
      <c r="I2198" s="11">
        <v>33032.65</v>
      </c>
      <c r="J2198" s="10">
        <v>7.9470198675496689E-3</v>
      </c>
      <c r="K2198" s="47">
        <v>2247.593599999997</v>
      </c>
      <c r="L2198" s="39" t="s">
        <v>46</v>
      </c>
      <c r="M2198" s="41">
        <v>0</v>
      </c>
      <c r="N2198" s="47">
        <f t="shared" si="68"/>
        <v>2247.593599999997</v>
      </c>
      <c r="O2198" s="39" t="s">
        <v>20215</v>
      </c>
      <c r="P2198" s="13" t="s">
        <v>23121</v>
      </c>
      <c r="Q2198" s="40" t="s">
        <v>23122</v>
      </c>
      <c r="R2198" s="40" t="s">
        <v>23123</v>
      </c>
      <c r="S2198" s="40" t="s">
        <v>23124</v>
      </c>
      <c r="T2198" s="39" t="s">
        <v>613</v>
      </c>
      <c r="U2198" s="40" t="s">
        <v>23125</v>
      </c>
      <c r="V2198" s="55">
        <v>13529.921999999982</v>
      </c>
      <c r="W2198" s="43" t="s">
        <v>46</v>
      </c>
      <c r="X2198" s="44">
        <v>0</v>
      </c>
      <c r="Y2198" s="55">
        <f t="shared" si="69"/>
        <v>13529.921999999982</v>
      </c>
      <c r="Z2198" s="14" t="s">
        <v>39</v>
      </c>
      <c r="AA2198" s="45" t="s">
        <v>23126</v>
      </c>
      <c r="AB2198" s="45" t="s">
        <v>23127</v>
      </c>
      <c r="AC2198" s="45" t="s">
        <v>23128</v>
      </c>
      <c r="AD2198" s="45" t="s">
        <v>55</v>
      </c>
      <c r="AE2198" s="43" t="s">
        <v>613</v>
      </c>
      <c r="AF2198" s="45" t="s">
        <v>23129</v>
      </c>
      <c r="AG2198" s="48">
        <v>1</v>
      </c>
    </row>
    <row r="2199" spans="1:33" s="1" customFormat="1">
      <c r="A2199" s="10" t="s">
        <v>23130</v>
      </c>
      <c r="B2199" s="10" t="s">
        <v>10032</v>
      </c>
      <c r="C2199" s="21" t="s">
        <v>10033</v>
      </c>
      <c r="D2199" s="10" t="s">
        <v>23131</v>
      </c>
      <c r="E2199" s="10" t="s">
        <v>10035</v>
      </c>
      <c r="F2199" s="10" t="s">
        <v>2015</v>
      </c>
      <c r="G2199" s="10" t="s">
        <v>202</v>
      </c>
      <c r="H2199" s="10" t="s">
        <v>2537</v>
      </c>
      <c r="I2199" s="11"/>
      <c r="J2199" s="10">
        <v>7.9470198675496689E-3</v>
      </c>
      <c r="K2199" s="47">
        <v>80640.663434240007</v>
      </c>
      <c r="L2199" s="39" t="s">
        <v>46</v>
      </c>
      <c r="M2199" s="41">
        <v>0</v>
      </c>
      <c r="N2199" s="47">
        <f t="shared" si="68"/>
        <v>80640.663434240007</v>
      </c>
      <c r="O2199" s="39" t="s">
        <v>20215</v>
      </c>
      <c r="P2199" s="13" t="s">
        <v>23132</v>
      </c>
      <c r="Q2199" s="40" t="s">
        <v>23133</v>
      </c>
      <c r="R2199" s="40" t="s">
        <v>23134</v>
      </c>
      <c r="S2199" s="40" t="s">
        <v>23135</v>
      </c>
      <c r="T2199" s="39" t="s">
        <v>152</v>
      </c>
      <c r="U2199" s="40" t="s">
        <v>23136</v>
      </c>
      <c r="V2199" s="55">
        <v>43585.070842879999</v>
      </c>
      <c r="W2199" s="43" t="s">
        <v>46</v>
      </c>
      <c r="X2199" s="44">
        <v>0</v>
      </c>
      <c r="Y2199" s="55">
        <f t="shared" si="69"/>
        <v>43585.070842879999</v>
      </c>
      <c r="Z2199" s="14" t="s">
        <v>39</v>
      </c>
      <c r="AA2199" s="45" t="s">
        <v>23137</v>
      </c>
      <c r="AB2199" s="45" t="s">
        <v>23138</v>
      </c>
      <c r="AC2199" s="45" t="s">
        <v>23139</v>
      </c>
      <c r="AD2199" s="45" t="s">
        <v>21683</v>
      </c>
      <c r="AE2199" s="43" t="s">
        <v>152</v>
      </c>
      <c r="AF2199" s="45" t="s">
        <v>23140</v>
      </c>
      <c r="AG2199" s="48">
        <v>1</v>
      </c>
    </row>
    <row r="2200" spans="1:33" s="1" customFormat="1" ht="42.75">
      <c r="A2200" s="10" t="s">
        <v>23141</v>
      </c>
      <c r="B2200" s="10" t="s">
        <v>10109</v>
      </c>
      <c r="C2200" s="21" t="s">
        <v>23142</v>
      </c>
      <c r="D2200" s="10" t="s">
        <v>23143</v>
      </c>
      <c r="E2200" s="10" t="s">
        <v>133</v>
      </c>
      <c r="F2200" s="10" t="s">
        <v>133</v>
      </c>
      <c r="G2200" s="10" t="s">
        <v>135</v>
      </c>
      <c r="H2200" s="10" t="s">
        <v>133</v>
      </c>
      <c r="I2200" s="11"/>
      <c r="J2200" s="10">
        <v>7.9470198675496689E-3</v>
      </c>
      <c r="K2200" s="47">
        <v>315619.05673984002</v>
      </c>
      <c r="L2200" s="39" t="s">
        <v>46</v>
      </c>
      <c r="M2200" s="41">
        <v>0</v>
      </c>
      <c r="N2200" s="47">
        <f t="shared" si="68"/>
        <v>315619.05673984002</v>
      </c>
      <c r="O2200" s="39" t="s">
        <v>20215</v>
      </c>
      <c r="P2200" s="13" t="s">
        <v>23144</v>
      </c>
      <c r="Q2200" s="40" t="s">
        <v>23145</v>
      </c>
      <c r="R2200" s="40" t="s">
        <v>23146</v>
      </c>
      <c r="S2200" s="40" t="s">
        <v>23147</v>
      </c>
      <c r="T2200" s="39" t="s">
        <v>152</v>
      </c>
      <c r="U2200" s="40" t="s">
        <v>23148</v>
      </c>
      <c r="V2200" s="55">
        <v>288831.13668863999</v>
      </c>
      <c r="W2200" s="43" t="s">
        <v>46</v>
      </c>
      <c r="X2200" s="44">
        <v>0</v>
      </c>
      <c r="Y2200" s="55">
        <f t="shared" si="69"/>
        <v>288831.13668863999</v>
      </c>
      <c r="Z2200" s="14" t="s">
        <v>39</v>
      </c>
      <c r="AA2200" s="45" t="s">
        <v>23149</v>
      </c>
      <c r="AB2200" s="45" t="s">
        <v>23150</v>
      </c>
      <c r="AC2200" s="45" t="s">
        <v>23151</v>
      </c>
      <c r="AD2200" s="45" t="s">
        <v>156</v>
      </c>
      <c r="AE2200" s="43" t="s">
        <v>152</v>
      </c>
      <c r="AF2200" s="45" t="s">
        <v>20419</v>
      </c>
      <c r="AG2200" s="48">
        <v>1</v>
      </c>
    </row>
    <row r="2201" spans="1:33" s="1" customFormat="1">
      <c r="A2201" s="10" t="s">
        <v>23152</v>
      </c>
      <c r="B2201" s="10" t="s">
        <v>10132</v>
      </c>
      <c r="C2201" s="21" t="s">
        <v>10133</v>
      </c>
      <c r="D2201" s="10" t="s">
        <v>23153</v>
      </c>
      <c r="E2201" s="10" t="s">
        <v>133</v>
      </c>
      <c r="F2201" s="10" t="s">
        <v>133</v>
      </c>
      <c r="G2201" s="10" t="s">
        <v>135</v>
      </c>
      <c r="H2201" s="10" t="s">
        <v>133</v>
      </c>
      <c r="I2201" s="11"/>
      <c r="J2201" s="10">
        <v>7.9470198675496689E-3</v>
      </c>
      <c r="K2201" s="47">
        <v>49594566.763320319</v>
      </c>
      <c r="L2201" s="39" t="s">
        <v>46</v>
      </c>
      <c r="M2201" s="41">
        <v>0</v>
      </c>
      <c r="N2201" s="47">
        <f t="shared" si="68"/>
        <v>49594566.763320319</v>
      </c>
      <c r="O2201" s="39" t="s">
        <v>20215</v>
      </c>
      <c r="P2201" s="13" t="s">
        <v>23154</v>
      </c>
      <c r="Q2201" s="40" t="s">
        <v>23155</v>
      </c>
      <c r="R2201" s="40" t="s">
        <v>23156</v>
      </c>
      <c r="S2201" s="40" t="s">
        <v>9454</v>
      </c>
      <c r="T2201" s="39" t="s">
        <v>152</v>
      </c>
      <c r="U2201" s="40" t="s">
        <v>10139</v>
      </c>
      <c r="V2201" s="55">
        <v>2132402.4959999998</v>
      </c>
      <c r="W2201" s="43" t="s">
        <v>46</v>
      </c>
      <c r="X2201" s="44">
        <v>0</v>
      </c>
      <c r="Y2201" s="55">
        <f t="shared" si="69"/>
        <v>2132402.4959999998</v>
      </c>
      <c r="Z2201" s="14" t="s">
        <v>39</v>
      </c>
      <c r="AA2201" s="45" t="s">
        <v>23157</v>
      </c>
      <c r="AB2201" s="45" t="s">
        <v>23158</v>
      </c>
      <c r="AC2201" s="45" t="s">
        <v>10137</v>
      </c>
      <c r="AD2201" s="45" t="s">
        <v>156</v>
      </c>
      <c r="AE2201" s="43" t="s">
        <v>152</v>
      </c>
      <c r="AF2201" s="45" t="s">
        <v>23159</v>
      </c>
      <c r="AG2201" s="48">
        <v>1</v>
      </c>
    </row>
    <row r="2202" spans="1:33" s="1" customFormat="1">
      <c r="A2202" s="10" t="s">
        <v>23160</v>
      </c>
      <c r="B2202" s="10" t="s">
        <v>10179</v>
      </c>
      <c r="C2202" s="21" t="s">
        <v>23161</v>
      </c>
      <c r="D2202" s="10" t="s">
        <v>23162</v>
      </c>
      <c r="E2202" s="10" t="s">
        <v>133</v>
      </c>
      <c r="F2202" s="10" t="s">
        <v>62</v>
      </c>
      <c r="G2202" s="10" t="s">
        <v>135</v>
      </c>
      <c r="H2202" s="10" t="s">
        <v>133</v>
      </c>
      <c r="I2202" s="11">
        <v>6523644.0099999998</v>
      </c>
      <c r="J2202" s="10">
        <v>7.9470198675496689E-3</v>
      </c>
      <c r="K2202" s="47">
        <v>49579.084199999932</v>
      </c>
      <c r="L2202" s="39" t="s">
        <v>46</v>
      </c>
      <c r="M2202" s="41">
        <v>0</v>
      </c>
      <c r="N2202" s="47">
        <f t="shared" si="68"/>
        <v>49579.084199999932</v>
      </c>
      <c r="O2202" s="39" t="s">
        <v>20215</v>
      </c>
      <c r="P2202" s="13" t="s">
        <v>23163</v>
      </c>
      <c r="Q2202" s="40" t="s">
        <v>23164</v>
      </c>
      <c r="R2202" s="40" t="s">
        <v>23165</v>
      </c>
      <c r="S2202" s="40" t="s">
        <v>23166</v>
      </c>
      <c r="T2202" s="39" t="s">
        <v>266</v>
      </c>
      <c r="U2202" s="40" t="s">
        <v>23167</v>
      </c>
      <c r="V2202" s="55">
        <v>4636.7179999999935</v>
      </c>
      <c r="W2202" s="43" t="s">
        <v>46</v>
      </c>
      <c r="X2202" s="44">
        <v>0</v>
      </c>
      <c r="Y2202" s="55">
        <f t="shared" si="69"/>
        <v>4636.7179999999935</v>
      </c>
      <c r="Z2202" s="14" t="s">
        <v>39</v>
      </c>
      <c r="AA2202" s="45" t="s">
        <v>23168</v>
      </c>
      <c r="AB2202" s="45" t="s">
        <v>23169</v>
      </c>
      <c r="AC2202" s="45" t="s">
        <v>23170</v>
      </c>
      <c r="AD2202" s="45" t="s">
        <v>23171</v>
      </c>
      <c r="AE2202" s="43" t="s">
        <v>266</v>
      </c>
      <c r="AF2202" s="45" t="s">
        <v>23172</v>
      </c>
      <c r="AG2202" s="48">
        <v>1</v>
      </c>
    </row>
    <row r="2203" spans="1:33" s="1" customFormat="1" ht="28.5" hidden="1">
      <c r="A2203" s="10" t="s">
        <v>23173</v>
      </c>
      <c r="B2203" s="10" t="s">
        <v>23174</v>
      </c>
      <c r="C2203" s="21" t="s">
        <v>23175</v>
      </c>
      <c r="D2203" s="10" t="s">
        <v>23176</v>
      </c>
      <c r="E2203" s="10" t="s">
        <v>133</v>
      </c>
      <c r="F2203" s="10" t="s">
        <v>147</v>
      </c>
      <c r="G2203" s="10" t="s">
        <v>2588</v>
      </c>
      <c r="H2203" s="10" t="s">
        <v>147</v>
      </c>
      <c r="I2203" s="11"/>
      <c r="J2203" s="10">
        <v>7.9470198675496689E-3</v>
      </c>
      <c r="K2203" s="47">
        <v>78905.0732288</v>
      </c>
      <c r="L2203" s="39" t="s">
        <v>46</v>
      </c>
      <c r="M2203" s="41">
        <v>0</v>
      </c>
      <c r="N2203" s="47">
        <f t="shared" si="68"/>
        <v>78905.0732288</v>
      </c>
      <c r="O2203" s="39" t="s">
        <v>20215</v>
      </c>
      <c r="P2203" s="13" t="s">
        <v>23177</v>
      </c>
      <c r="Q2203" s="40" t="s">
        <v>23178</v>
      </c>
      <c r="R2203" s="40" t="s">
        <v>23179</v>
      </c>
      <c r="S2203" s="40" t="s">
        <v>688</v>
      </c>
      <c r="T2203" s="39" t="s">
        <v>152</v>
      </c>
      <c r="U2203" s="40" t="s">
        <v>23180</v>
      </c>
      <c r="V2203" s="55">
        <v>34988.707389439995</v>
      </c>
      <c r="W2203" s="43" t="s">
        <v>46</v>
      </c>
      <c r="X2203" s="44">
        <v>0</v>
      </c>
      <c r="Y2203" s="14">
        <f t="shared" si="69"/>
        <v>34988.707389439995</v>
      </c>
      <c r="Z2203" s="14" t="s">
        <v>39</v>
      </c>
      <c r="AA2203" s="45" t="s">
        <v>23181</v>
      </c>
      <c r="AB2203" s="45" t="s">
        <v>23182</v>
      </c>
      <c r="AC2203" s="45" t="s">
        <v>23183</v>
      </c>
      <c r="AD2203" s="45" t="s">
        <v>836</v>
      </c>
      <c r="AE2203" s="43" t="s">
        <v>152</v>
      </c>
      <c r="AF2203" s="45" t="s">
        <v>20419</v>
      </c>
      <c r="AG2203" s="48">
        <v>0</v>
      </c>
    </row>
    <row r="2204" spans="1:33" s="1" customFormat="1" ht="29.25">
      <c r="A2204" s="10" t="s">
        <v>23184</v>
      </c>
      <c r="B2204" s="10" t="s">
        <v>23185</v>
      </c>
      <c r="C2204" s="21" t="s">
        <v>23186</v>
      </c>
      <c r="D2204" s="10" t="s">
        <v>13946</v>
      </c>
      <c r="E2204" s="10" t="s">
        <v>133</v>
      </c>
      <c r="F2204" s="10" t="s">
        <v>6757</v>
      </c>
      <c r="G2204" s="10" t="s">
        <v>135</v>
      </c>
      <c r="H2204" s="10" t="s">
        <v>136</v>
      </c>
      <c r="I2204" s="11">
        <v>14508642.33</v>
      </c>
      <c r="J2204" s="10">
        <v>7.9470198675496689E-3</v>
      </c>
      <c r="K2204" s="47">
        <v>14508642.33</v>
      </c>
      <c r="L2204" s="39" t="s">
        <v>46</v>
      </c>
      <c r="M2204" s="41">
        <v>0</v>
      </c>
      <c r="N2204" s="47">
        <f t="shared" si="68"/>
        <v>14508642.33</v>
      </c>
      <c r="O2204" s="39" t="s">
        <v>20215</v>
      </c>
      <c r="P2204" s="13" t="s">
        <v>23187</v>
      </c>
      <c r="Q2204" s="40" t="s">
        <v>23188</v>
      </c>
      <c r="R2204" s="40" t="s">
        <v>23189</v>
      </c>
      <c r="S2204" s="40" t="s">
        <v>23190</v>
      </c>
      <c r="T2204" s="39" t="s">
        <v>152</v>
      </c>
      <c r="U2204" s="40" t="s">
        <v>23191</v>
      </c>
      <c r="V2204" s="55">
        <v>14508642.33</v>
      </c>
      <c r="W2204" s="43" t="s">
        <v>46</v>
      </c>
      <c r="X2204" s="44">
        <v>0</v>
      </c>
      <c r="Y2204" s="55">
        <f t="shared" si="69"/>
        <v>14508642.33</v>
      </c>
      <c r="Z2204" s="14" t="s">
        <v>39</v>
      </c>
      <c r="AA2204" s="45" t="s">
        <v>23192</v>
      </c>
      <c r="AB2204" s="45" t="s">
        <v>23193</v>
      </c>
      <c r="AC2204" s="45" t="s">
        <v>23194</v>
      </c>
      <c r="AD2204" s="45" t="s">
        <v>156</v>
      </c>
      <c r="AE2204" s="43" t="s">
        <v>152</v>
      </c>
      <c r="AF2204" s="45" t="s">
        <v>23195</v>
      </c>
      <c r="AG2204" s="48">
        <v>1</v>
      </c>
    </row>
    <row r="2205" spans="1:33" s="1" customFormat="1" ht="57">
      <c r="A2205" s="10" t="s">
        <v>23196</v>
      </c>
      <c r="B2205" s="10" t="s">
        <v>10510</v>
      </c>
      <c r="C2205" s="21" t="s">
        <v>10511</v>
      </c>
      <c r="D2205" s="10" t="s">
        <v>20620</v>
      </c>
      <c r="E2205" s="10" t="s">
        <v>79</v>
      </c>
      <c r="F2205" s="10" t="s">
        <v>14444</v>
      </c>
      <c r="G2205" s="10" t="s">
        <v>45</v>
      </c>
      <c r="H2205" s="10" t="s">
        <v>44</v>
      </c>
      <c r="I2205" s="11">
        <v>4542</v>
      </c>
      <c r="J2205" s="10">
        <v>7.9470198675496689E-3</v>
      </c>
      <c r="K2205" s="47">
        <v>4542</v>
      </c>
      <c r="L2205" s="39" t="s">
        <v>46</v>
      </c>
      <c r="M2205" s="41">
        <v>0</v>
      </c>
      <c r="N2205" s="47">
        <f t="shared" si="68"/>
        <v>4542</v>
      </c>
      <c r="O2205" s="39" t="s">
        <v>20215</v>
      </c>
      <c r="P2205" s="13" t="s">
        <v>23197</v>
      </c>
      <c r="Q2205" s="40" t="s">
        <v>23198</v>
      </c>
      <c r="R2205" s="40" t="s">
        <v>23199</v>
      </c>
      <c r="S2205" s="40" t="s">
        <v>23200</v>
      </c>
      <c r="T2205" s="39" t="s">
        <v>797</v>
      </c>
      <c r="U2205" s="40" t="s">
        <v>23201</v>
      </c>
      <c r="V2205" s="55">
        <v>4542</v>
      </c>
      <c r="W2205" s="43" t="s">
        <v>46</v>
      </c>
      <c r="X2205" s="44">
        <v>0</v>
      </c>
      <c r="Y2205" s="55">
        <f t="shared" si="69"/>
        <v>4542</v>
      </c>
      <c r="Z2205" s="14" t="s">
        <v>39</v>
      </c>
      <c r="AA2205" s="45" t="s">
        <v>23197</v>
      </c>
      <c r="AB2205" s="45" t="s">
        <v>23202</v>
      </c>
      <c r="AC2205" s="45" t="s">
        <v>23203</v>
      </c>
      <c r="AD2205" s="45" t="s">
        <v>55</v>
      </c>
      <c r="AE2205" s="43" t="s">
        <v>797</v>
      </c>
      <c r="AF2205" s="45" t="s">
        <v>23204</v>
      </c>
      <c r="AG2205" s="48">
        <v>1</v>
      </c>
    </row>
    <row r="2206" spans="1:33" s="1" customFormat="1" ht="42.75">
      <c r="A2206" s="10" t="s">
        <v>23205</v>
      </c>
      <c r="B2206" s="10" t="s">
        <v>10510</v>
      </c>
      <c r="C2206" s="21" t="s">
        <v>10577</v>
      </c>
      <c r="D2206" s="10" t="s">
        <v>23206</v>
      </c>
      <c r="E2206" s="10" t="s">
        <v>79</v>
      </c>
      <c r="F2206" s="10" t="s">
        <v>44</v>
      </c>
      <c r="G2206" s="10" t="s">
        <v>45</v>
      </c>
      <c r="H2206" s="10" t="s">
        <v>44</v>
      </c>
      <c r="I2206" s="11">
        <v>9084</v>
      </c>
      <c r="J2206" s="10">
        <v>7.9470198675496689E-3</v>
      </c>
      <c r="K2206" s="47">
        <v>4878.8656000000001</v>
      </c>
      <c r="L2206" s="39" t="s">
        <v>46</v>
      </c>
      <c r="M2206" s="41">
        <v>0</v>
      </c>
      <c r="N2206" s="47">
        <f t="shared" si="68"/>
        <v>4878.8656000000001</v>
      </c>
      <c r="O2206" s="39" t="s">
        <v>20215</v>
      </c>
      <c r="P2206" s="13" t="s">
        <v>23207</v>
      </c>
      <c r="Q2206" s="40" t="s">
        <v>23208</v>
      </c>
      <c r="R2206" s="40" t="s">
        <v>23209</v>
      </c>
      <c r="S2206" s="40" t="s">
        <v>382</v>
      </c>
      <c r="T2206" s="39" t="s">
        <v>125</v>
      </c>
      <c r="U2206" s="40" t="s">
        <v>23210</v>
      </c>
      <c r="V2206" s="55">
        <v>2691.1248000000001</v>
      </c>
      <c r="W2206" s="43" t="s">
        <v>46</v>
      </c>
      <c r="X2206" s="44">
        <v>0</v>
      </c>
      <c r="Y2206" s="55">
        <f t="shared" si="69"/>
        <v>2691.1248000000001</v>
      </c>
      <c r="Z2206" s="14" t="s">
        <v>39</v>
      </c>
      <c r="AA2206" s="45" t="s">
        <v>23211</v>
      </c>
      <c r="AB2206" s="45" t="s">
        <v>23212</v>
      </c>
      <c r="AC2206" s="45" t="s">
        <v>23209</v>
      </c>
      <c r="AD2206" s="45" t="s">
        <v>55</v>
      </c>
      <c r="AE2206" s="43" t="s">
        <v>125</v>
      </c>
      <c r="AF2206" s="45" t="s">
        <v>23213</v>
      </c>
      <c r="AG2206" s="48">
        <v>1</v>
      </c>
    </row>
    <row r="2207" spans="1:33" s="1" customFormat="1" ht="28.5">
      <c r="A2207" s="10" t="s">
        <v>23214</v>
      </c>
      <c r="B2207" s="10" t="s">
        <v>23215</v>
      </c>
      <c r="C2207" s="21" t="s">
        <v>23216</v>
      </c>
      <c r="D2207" s="10" t="s">
        <v>23217</v>
      </c>
      <c r="E2207" s="10" t="s">
        <v>79</v>
      </c>
      <c r="F2207" s="10" t="s">
        <v>14444</v>
      </c>
      <c r="G2207" s="10" t="s">
        <v>45</v>
      </c>
      <c r="H2207" s="10" t="s">
        <v>44</v>
      </c>
      <c r="I2207" s="11">
        <v>197376.49</v>
      </c>
      <c r="J2207" s="10">
        <v>7.9470198675496689E-3</v>
      </c>
      <c r="K2207" s="47">
        <v>197376.49</v>
      </c>
      <c r="L2207" s="39" t="s">
        <v>46</v>
      </c>
      <c r="M2207" s="41">
        <v>0</v>
      </c>
      <c r="N2207" s="47">
        <f t="shared" si="68"/>
        <v>197376.49</v>
      </c>
      <c r="O2207" s="39" t="s">
        <v>20215</v>
      </c>
      <c r="P2207" s="13" t="s">
        <v>23218</v>
      </c>
      <c r="Q2207" s="40" t="s">
        <v>23219</v>
      </c>
      <c r="R2207" s="40" t="s">
        <v>23220</v>
      </c>
      <c r="S2207" s="40" t="s">
        <v>23221</v>
      </c>
      <c r="T2207" s="39" t="s">
        <v>409</v>
      </c>
      <c r="U2207" s="40" t="s">
        <v>23222</v>
      </c>
      <c r="V2207" s="55">
        <v>119082.5376</v>
      </c>
      <c r="W2207" s="43" t="s">
        <v>46</v>
      </c>
      <c r="X2207" s="44">
        <v>0</v>
      </c>
      <c r="Y2207" s="55">
        <f t="shared" si="69"/>
        <v>119082.5376</v>
      </c>
      <c r="Z2207" s="14" t="s">
        <v>39</v>
      </c>
      <c r="AA2207" s="45" t="s">
        <v>23223</v>
      </c>
      <c r="AB2207" s="45" t="s">
        <v>23224</v>
      </c>
      <c r="AC2207" s="45" t="s">
        <v>23225</v>
      </c>
      <c r="AD2207" s="45" t="s">
        <v>55</v>
      </c>
      <c r="AE2207" s="43" t="s">
        <v>409</v>
      </c>
      <c r="AF2207" s="45" t="s">
        <v>23226</v>
      </c>
      <c r="AG2207" s="48">
        <v>1</v>
      </c>
    </row>
    <row r="2208" spans="1:33" s="1" customFormat="1" ht="29.25">
      <c r="A2208" s="10" t="s">
        <v>23227</v>
      </c>
      <c r="B2208" s="10" t="s">
        <v>23215</v>
      </c>
      <c r="C2208" s="21" t="s">
        <v>23216</v>
      </c>
      <c r="D2208" s="10" t="s">
        <v>598</v>
      </c>
      <c r="E2208" s="10" t="s">
        <v>133</v>
      </c>
      <c r="F2208" s="10" t="s">
        <v>6757</v>
      </c>
      <c r="G2208" s="10" t="s">
        <v>135</v>
      </c>
      <c r="H2208" s="10" t="s">
        <v>136</v>
      </c>
      <c r="I2208" s="11">
        <v>791937.75</v>
      </c>
      <c r="J2208" s="10">
        <v>7.9470198675496689E-3</v>
      </c>
      <c r="K2208" s="47">
        <v>791937.75</v>
      </c>
      <c r="L2208" s="39" t="s">
        <v>46</v>
      </c>
      <c r="M2208" s="41">
        <v>0</v>
      </c>
      <c r="N2208" s="47">
        <f t="shared" si="68"/>
        <v>791937.75</v>
      </c>
      <c r="O2208" s="39" t="s">
        <v>20215</v>
      </c>
      <c r="P2208" s="13" t="s">
        <v>23228</v>
      </c>
      <c r="Q2208" s="40" t="s">
        <v>23229</v>
      </c>
      <c r="R2208" s="40" t="s">
        <v>23230</v>
      </c>
      <c r="S2208" s="40" t="s">
        <v>688</v>
      </c>
      <c r="T2208" s="39" t="s">
        <v>152</v>
      </c>
      <c r="U2208" s="40" t="s">
        <v>23231</v>
      </c>
      <c r="V2208" s="55">
        <v>436991.32359999995</v>
      </c>
      <c r="W2208" s="43" t="s">
        <v>46</v>
      </c>
      <c r="X2208" s="44">
        <v>0</v>
      </c>
      <c r="Y2208" s="55">
        <f t="shared" si="69"/>
        <v>436991.32359999995</v>
      </c>
      <c r="Z2208" s="14" t="s">
        <v>39</v>
      </c>
      <c r="AA2208" s="45" t="s">
        <v>23223</v>
      </c>
      <c r="AB2208" s="45" t="s">
        <v>23232</v>
      </c>
      <c r="AC2208" s="45" t="s">
        <v>23233</v>
      </c>
      <c r="AD2208" s="45" t="s">
        <v>156</v>
      </c>
      <c r="AE2208" s="43" t="s">
        <v>152</v>
      </c>
      <c r="AF2208" s="45" t="s">
        <v>23234</v>
      </c>
      <c r="AG2208" s="48">
        <v>1</v>
      </c>
    </row>
    <row r="2209" spans="1:33" s="1" customFormat="1" ht="71.25">
      <c r="A2209" s="10" t="s">
        <v>23235</v>
      </c>
      <c r="B2209" s="10" t="s">
        <v>10599</v>
      </c>
      <c r="C2209" s="21" t="s">
        <v>10600</v>
      </c>
      <c r="D2209" s="10" t="s">
        <v>552</v>
      </c>
      <c r="E2209" s="10" t="s">
        <v>568</v>
      </c>
      <c r="F2209" s="10" t="s">
        <v>201</v>
      </c>
      <c r="G2209" s="10" t="s">
        <v>202</v>
      </c>
      <c r="H2209" s="10" t="s">
        <v>2537</v>
      </c>
      <c r="I2209" s="11"/>
      <c r="J2209" s="10">
        <v>7.9470198675496689E-3</v>
      </c>
      <c r="K2209" s="47">
        <v>428.333888</v>
      </c>
      <c r="L2209" s="39" t="s">
        <v>46</v>
      </c>
      <c r="M2209" s="41">
        <v>0</v>
      </c>
      <c r="N2209" s="47">
        <f t="shared" si="68"/>
        <v>428.333888</v>
      </c>
      <c r="O2209" s="39" t="s">
        <v>20215</v>
      </c>
      <c r="P2209" s="13" t="s">
        <v>23236</v>
      </c>
      <c r="Q2209" s="40" t="s">
        <v>23237</v>
      </c>
      <c r="R2209" s="40" t="s">
        <v>23238</v>
      </c>
      <c r="S2209" s="40" t="s">
        <v>23239</v>
      </c>
      <c r="T2209" s="39" t="s">
        <v>395</v>
      </c>
      <c r="U2209" s="40" t="s">
        <v>23240</v>
      </c>
      <c r="V2209" s="55">
        <v>166.88367359999998</v>
      </c>
      <c r="W2209" s="43" t="s">
        <v>46</v>
      </c>
      <c r="X2209" s="44">
        <v>0</v>
      </c>
      <c r="Y2209" s="55">
        <f t="shared" si="69"/>
        <v>166.88367359999998</v>
      </c>
      <c r="Z2209" s="14" t="s">
        <v>39</v>
      </c>
      <c r="AA2209" s="45" t="s">
        <v>23241</v>
      </c>
      <c r="AB2209" s="45" t="s">
        <v>23242</v>
      </c>
      <c r="AC2209" s="45" t="s">
        <v>23243</v>
      </c>
      <c r="AD2209" s="45" t="s">
        <v>2546</v>
      </c>
      <c r="AE2209" s="43" t="s">
        <v>395</v>
      </c>
      <c r="AF2209" s="45" t="s">
        <v>23244</v>
      </c>
      <c r="AG2209" s="48">
        <v>1</v>
      </c>
    </row>
    <row r="2210" spans="1:33" s="1" customFormat="1">
      <c r="A2210" s="10" t="s">
        <v>23245</v>
      </c>
      <c r="B2210" s="10" t="s">
        <v>23246</v>
      </c>
      <c r="C2210" s="21" t="s">
        <v>23247</v>
      </c>
      <c r="D2210" s="10" t="s">
        <v>23248</v>
      </c>
      <c r="E2210" s="10" t="s">
        <v>5783</v>
      </c>
      <c r="F2210" s="10" t="s">
        <v>62</v>
      </c>
      <c r="G2210" s="10" t="s">
        <v>2296</v>
      </c>
      <c r="H2210" s="10" t="s">
        <v>63</v>
      </c>
      <c r="I2210" s="11"/>
      <c r="J2210" s="10">
        <v>7.9470198675496689E-3</v>
      </c>
      <c r="K2210" s="47">
        <v>2031.0361164799999</v>
      </c>
      <c r="L2210" s="39" t="s">
        <v>46</v>
      </c>
      <c r="M2210" s="41">
        <v>0</v>
      </c>
      <c r="N2210" s="47">
        <f t="shared" si="68"/>
        <v>2031.0361164799999</v>
      </c>
      <c r="O2210" s="39" t="s">
        <v>20215</v>
      </c>
      <c r="P2210" s="13" t="s">
        <v>23249</v>
      </c>
      <c r="Q2210" s="40" t="s">
        <v>23250</v>
      </c>
      <c r="R2210" s="40" t="s">
        <v>23251</v>
      </c>
      <c r="S2210" s="40" t="s">
        <v>282</v>
      </c>
      <c r="T2210" s="39" t="s">
        <v>266</v>
      </c>
      <c r="U2210" s="40" t="s">
        <v>23252</v>
      </c>
      <c r="V2210" s="55">
        <v>1139.75368192</v>
      </c>
      <c r="W2210" s="43" t="s">
        <v>46</v>
      </c>
      <c r="X2210" s="44">
        <v>0</v>
      </c>
      <c r="Y2210" s="55">
        <f t="shared" si="69"/>
        <v>1139.75368192</v>
      </c>
      <c r="Z2210" s="14" t="s">
        <v>39</v>
      </c>
      <c r="AA2210" s="45" t="s">
        <v>23249</v>
      </c>
      <c r="AB2210" s="45" t="s">
        <v>23253</v>
      </c>
      <c r="AC2210" s="45" t="s">
        <v>23254</v>
      </c>
      <c r="AD2210" s="45" t="s">
        <v>73</v>
      </c>
      <c r="AE2210" s="43" t="s">
        <v>266</v>
      </c>
      <c r="AF2210" s="45" t="s">
        <v>23255</v>
      </c>
      <c r="AG2210" s="48">
        <v>1</v>
      </c>
    </row>
    <row r="2211" spans="1:33" s="1" customFormat="1" ht="85.5">
      <c r="A2211" s="10" t="s">
        <v>23256</v>
      </c>
      <c r="B2211" s="10" t="s">
        <v>23257</v>
      </c>
      <c r="C2211" s="21" t="s">
        <v>23258</v>
      </c>
      <c r="D2211" s="10" t="s">
        <v>23259</v>
      </c>
      <c r="E2211" s="10" t="s">
        <v>79</v>
      </c>
      <c r="F2211" s="10" t="s">
        <v>14444</v>
      </c>
      <c r="G2211" s="10" t="s">
        <v>45</v>
      </c>
      <c r="H2211" s="10" t="s">
        <v>44</v>
      </c>
      <c r="I2211" s="11"/>
      <c r="J2211" s="10">
        <v>7.9470198675496689E-3</v>
      </c>
      <c r="K2211" s="47">
        <v>2806.1180672</v>
      </c>
      <c r="L2211" s="39" t="s">
        <v>46</v>
      </c>
      <c r="M2211" s="41">
        <v>0</v>
      </c>
      <c r="N2211" s="47">
        <f t="shared" si="68"/>
        <v>2806.1180672</v>
      </c>
      <c r="O2211" s="39" t="s">
        <v>20215</v>
      </c>
      <c r="P2211" s="13" t="s">
        <v>23260</v>
      </c>
      <c r="Q2211" s="40" t="s">
        <v>23261</v>
      </c>
      <c r="R2211" s="40" t="s">
        <v>23262</v>
      </c>
      <c r="S2211" s="40" t="s">
        <v>23263</v>
      </c>
      <c r="T2211" s="39" t="s">
        <v>5256</v>
      </c>
      <c r="U2211" s="40" t="s">
        <v>23264</v>
      </c>
      <c r="V2211" s="55">
        <v>1609.50031872</v>
      </c>
      <c r="W2211" s="43" t="s">
        <v>46</v>
      </c>
      <c r="X2211" s="44">
        <v>0</v>
      </c>
      <c r="Y2211" s="55">
        <f t="shared" si="69"/>
        <v>1609.50031872</v>
      </c>
      <c r="Z2211" s="14" t="s">
        <v>39</v>
      </c>
      <c r="AA2211" s="45" t="s">
        <v>23265</v>
      </c>
      <c r="AB2211" s="45" t="s">
        <v>23266</v>
      </c>
      <c r="AC2211" s="45" t="s">
        <v>23267</v>
      </c>
      <c r="AD2211" s="45" t="s">
        <v>55</v>
      </c>
      <c r="AE2211" s="43" t="s">
        <v>5256</v>
      </c>
      <c r="AF2211" s="45" t="s">
        <v>23268</v>
      </c>
      <c r="AG2211" s="48">
        <v>1</v>
      </c>
    </row>
    <row r="2212" spans="1:33" s="1" customFormat="1" ht="24">
      <c r="A2212" s="10" t="s">
        <v>23269</v>
      </c>
      <c r="B2212" s="10" t="s">
        <v>23270</v>
      </c>
      <c r="C2212" s="21" t="s">
        <v>23271</v>
      </c>
      <c r="D2212" s="10" t="s">
        <v>23272</v>
      </c>
      <c r="E2212" s="10" t="s">
        <v>79</v>
      </c>
      <c r="F2212" s="10" t="s">
        <v>14444</v>
      </c>
      <c r="G2212" s="10" t="s">
        <v>45</v>
      </c>
      <c r="H2212" s="10" t="s">
        <v>44</v>
      </c>
      <c r="I2212" s="11">
        <v>4991226.16</v>
      </c>
      <c r="J2212" s="10">
        <v>7.9470198675496689E-3</v>
      </c>
      <c r="K2212" s="47">
        <v>4991226.16</v>
      </c>
      <c r="L2212" s="39" t="s">
        <v>46</v>
      </c>
      <c r="M2212" s="41">
        <v>0</v>
      </c>
      <c r="N2212" s="47">
        <f t="shared" si="68"/>
        <v>4991226.16</v>
      </c>
      <c r="O2212" s="39" t="s">
        <v>20215</v>
      </c>
      <c r="P2212" s="13" t="s">
        <v>23273</v>
      </c>
      <c r="Q2212" s="40" t="s">
        <v>23274</v>
      </c>
      <c r="R2212" s="40" t="s">
        <v>23275</v>
      </c>
      <c r="S2212" s="40" t="s">
        <v>13313</v>
      </c>
      <c r="T2212" s="39" t="s">
        <v>948</v>
      </c>
      <c r="U2212" s="40" t="s">
        <v>23276</v>
      </c>
      <c r="V2212" s="55">
        <v>3813308.0047999998</v>
      </c>
      <c r="W2212" s="43" t="s">
        <v>46</v>
      </c>
      <c r="X2212" s="44">
        <v>0</v>
      </c>
      <c r="Y2212" s="55">
        <f t="shared" si="69"/>
        <v>3813308.0047999998</v>
      </c>
      <c r="Z2212" s="14" t="s">
        <v>39</v>
      </c>
      <c r="AA2212" s="45" t="s">
        <v>23277</v>
      </c>
      <c r="AB2212" s="45" t="s">
        <v>23278</v>
      </c>
      <c r="AC2212" s="45" t="s">
        <v>23279</v>
      </c>
      <c r="AD2212" s="45" t="s">
        <v>55</v>
      </c>
      <c r="AE2212" s="43" t="s">
        <v>948</v>
      </c>
      <c r="AF2212" s="45" t="s">
        <v>20419</v>
      </c>
      <c r="AG2212" s="48">
        <v>1</v>
      </c>
    </row>
    <row r="2213" spans="1:33" s="1" customFormat="1" ht="24">
      <c r="A2213" s="10" t="s">
        <v>23280</v>
      </c>
      <c r="B2213" s="10" t="s">
        <v>23270</v>
      </c>
      <c r="C2213" s="21" t="s">
        <v>23271</v>
      </c>
      <c r="D2213" s="10" t="s">
        <v>3106</v>
      </c>
      <c r="E2213" s="10" t="s">
        <v>79</v>
      </c>
      <c r="F2213" s="10" t="s">
        <v>14444</v>
      </c>
      <c r="G2213" s="10" t="s">
        <v>45</v>
      </c>
      <c r="H2213" s="10" t="s">
        <v>44</v>
      </c>
      <c r="I2213" s="11">
        <v>6510294.9900000002</v>
      </c>
      <c r="J2213" s="10">
        <v>7.9470198675496689E-3</v>
      </c>
      <c r="K2213" s="47">
        <v>6510294.9900000002</v>
      </c>
      <c r="L2213" s="39" t="s">
        <v>46</v>
      </c>
      <c r="M2213" s="41">
        <v>0</v>
      </c>
      <c r="N2213" s="47">
        <f t="shared" si="68"/>
        <v>6510294.9900000002</v>
      </c>
      <c r="O2213" s="39" t="s">
        <v>20215</v>
      </c>
      <c r="P2213" s="13" t="s">
        <v>23281</v>
      </c>
      <c r="Q2213" s="40" t="s">
        <v>23282</v>
      </c>
      <c r="R2213" s="40" t="s">
        <v>23283</v>
      </c>
      <c r="S2213" s="40" t="s">
        <v>13313</v>
      </c>
      <c r="T2213" s="39" t="s">
        <v>948</v>
      </c>
      <c r="U2213" s="40" t="s">
        <v>23284</v>
      </c>
      <c r="V2213" s="55">
        <v>4885060.0511999996</v>
      </c>
      <c r="W2213" s="43" t="s">
        <v>46</v>
      </c>
      <c r="X2213" s="44">
        <v>0</v>
      </c>
      <c r="Y2213" s="55">
        <f t="shared" si="69"/>
        <v>4885060.0511999996</v>
      </c>
      <c r="Z2213" s="14" t="s">
        <v>39</v>
      </c>
      <c r="AA2213" s="45" t="s">
        <v>23277</v>
      </c>
      <c r="AB2213" s="45" t="s">
        <v>23285</v>
      </c>
      <c r="AC2213" s="45" t="s">
        <v>23286</v>
      </c>
      <c r="AD2213" s="45" t="s">
        <v>55</v>
      </c>
      <c r="AE2213" s="43" t="s">
        <v>948</v>
      </c>
      <c r="AF2213" s="45" t="s">
        <v>23287</v>
      </c>
      <c r="AG2213" s="48">
        <v>1</v>
      </c>
    </row>
    <row r="2214" spans="1:33" s="1" customFormat="1" ht="24">
      <c r="A2214" s="10" t="s">
        <v>23288</v>
      </c>
      <c r="B2214" s="10" t="s">
        <v>23270</v>
      </c>
      <c r="C2214" s="21" t="s">
        <v>23271</v>
      </c>
      <c r="D2214" s="10" t="s">
        <v>2430</v>
      </c>
      <c r="E2214" s="10" t="s">
        <v>79</v>
      </c>
      <c r="F2214" s="10" t="s">
        <v>14444</v>
      </c>
      <c r="G2214" s="10" t="s">
        <v>45</v>
      </c>
      <c r="H2214" s="10" t="s">
        <v>44</v>
      </c>
      <c r="I2214" s="11">
        <v>8680393.3200000003</v>
      </c>
      <c r="J2214" s="10">
        <v>7.9470198675496689E-3</v>
      </c>
      <c r="K2214" s="47">
        <v>8680393.3200000003</v>
      </c>
      <c r="L2214" s="39" t="s">
        <v>46</v>
      </c>
      <c r="M2214" s="41">
        <v>0</v>
      </c>
      <c r="N2214" s="47">
        <f t="shared" si="68"/>
        <v>8680393.3200000003</v>
      </c>
      <c r="O2214" s="39" t="s">
        <v>20215</v>
      </c>
      <c r="P2214" s="13" t="s">
        <v>23289</v>
      </c>
      <c r="Q2214" s="40" t="s">
        <v>23290</v>
      </c>
      <c r="R2214" s="40" t="s">
        <v>23291</v>
      </c>
      <c r="S2214" s="40" t="s">
        <v>23292</v>
      </c>
      <c r="T2214" s="39" t="s">
        <v>948</v>
      </c>
      <c r="U2214" s="40" t="s">
        <v>23293</v>
      </c>
      <c r="V2214" s="55">
        <v>6513413.4015999995</v>
      </c>
      <c r="W2214" s="43" t="s">
        <v>46</v>
      </c>
      <c r="X2214" s="44">
        <v>0</v>
      </c>
      <c r="Y2214" s="55">
        <f t="shared" si="69"/>
        <v>6513413.4015999995</v>
      </c>
      <c r="Z2214" s="14" t="s">
        <v>39</v>
      </c>
      <c r="AA2214" s="45" t="s">
        <v>23277</v>
      </c>
      <c r="AB2214" s="45" t="s">
        <v>23294</v>
      </c>
      <c r="AC2214" s="45" t="s">
        <v>23295</v>
      </c>
      <c r="AD2214" s="45" t="s">
        <v>55</v>
      </c>
      <c r="AE2214" s="43" t="s">
        <v>948</v>
      </c>
      <c r="AF2214" s="45" t="s">
        <v>23296</v>
      </c>
      <c r="AG2214" s="48">
        <v>1</v>
      </c>
    </row>
    <row r="2215" spans="1:33" s="1" customFormat="1" ht="28.5">
      <c r="A2215" s="10" t="s">
        <v>23297</v>
      </c>
      <c r="B2215" s="10" t="s">
        <v>5107</v>
      </c>
      <c r="C2215" s="21" t="s">
        <v>23298</v>
      </c>
      <c r="D2215" s="10" t="s">
        <v>23299</v>
      </c>
      <c r="E2215" s="10" t="s">
        <v>10035</v>
      </c>
      <c r="F2215" s="10" t="s">
        <v>201</v>
      </c>
      <c r="G2215" s="10" t="s">
        <v>202</v>
      </c>
      <c r="H2215" s="10" t="s">
        <v>2537</v>
      </c>
      <c r="I2215" s="11"/>
      <c r="J2215" s="10">
        <v>7.9470198675496689E-3</v>
      </c>
      <c r="K2215" s="47">
        <v>82481.328545280005</v>
      </c>
      <c r="L2215" s="39" t="s">
        <v>46</v>
      </c>
      <c r="M2215" s="41">
        <v>0</v>
      </c>
      <c r="N2215" s="47">
        <f t="shared" si="68"/>
        <v>82481.328545280005</v>
      </c>
      <c r="O2215" s="39" t="s">
        <v>20215</v>
      </c>
      <c r="P2215" s="13" t="s">
        <v>23300</v>
      </c>
      <c r="Q2215" s="40" t="s">
        <v>23301</v>
      </c>
      <c r="R2215" s="40" t="s">
        <v>23302</v>
      </c>
      <c r="S2215" s="40" t="s">
        <v>23303</v>
      </c>
      <c r="T2215" s="39" t="s">
        <v>395</v>
      </c>
      <c r="U2215" s="40" t="s">
        <v>23304</v>
      </c>
      <c r="V2215" s="55">
        <v>3321.6031923199998</v>
      </c>
      <c r="W2215" s="43" t="s">
        <v>46</v>
      </c>
      <c r="X2215" s="44">
        <v>0</v>
      </c>
      <c r="Y2215" s="55">
        <f t="shared" si="69"/>
        <v>3321.6031923199998</v>
      </c>
      <c r="Z2215" s="14" t="s">
        <v>39</v>
      </c>
      <c r="AA2215" s="45" t="s">
        <v>23305</v>
      </c>
      <c r="AB2215" s="45" t="s">
        <v>23306</v>
      </c>
      <c r="AC2215" s="45" t="s">
        <v>23307</v>
      </c>
      <c r="AD2215" s="45" t="s">
        <v>2546</v>
      </c>
      <c r="AE2215" s="43" t="s">
        <v>395</v>
      </c>
      <c r="AF2215" s="45" t="s">
        <v>23308</v>
      </c>
      <c r="AG2215" s="48">
        <v>1</v>
      </c>
    </row>
    <row r="2216" spans="1:33" s="1" customFormat="1" ht="71.25">
      <c r="A2216" s="10" t="s">
        <v>23309</v>
      </c>
      <c r="B2216" s="10" t="s">
        <v>5107</v>
      </c>
      <c r="C2216" s="21" t="s">
        <v>23310</v>
      </c>
      <c r="D2216" s="10" t="s">
        <v>23311</v>
      </c>
      <c r="E2216" s="10" t="s">
        <v>568</v>
      </c>
      <c r="F2216" s="10" t="s">
        <v>201</v>
      </c>
      <c r="G2216" s="10" t="s">
        <v>202</v>
      </c>
      <c r="H2216" s="10" t="s">
        <v>2537</v>
      </c>
      <c r="I2216" s="11"/>
      <c r="J2216" s="10">
        <v>7.9470198675496689E-3</v>
      </c>
      <c r="K2216" s="47">
        <v>1249.3435999999999</v>
      </c>
      <c r="L2216" s="39" t="s">
        <v>46</v>
      </c>
      <c r="M2216" s="41">
        <v>0</v>
      </c>
      <c r="N2216" s="47">
        <f t="shared" si="68"/>
        <v>1249.3435999999999</v>
      </c>
      <c r="O2216" s="39" t="s">
        <v>20215</v>
      </c>
      <c r="P2216" s="13" t="s">
        <v>23312</v>
      </c>
      <c r="Q2216" s="40" t="s">
        <v>23313</v>
      </c>
      <c r="R2216" s="40" t="s">
        <v>23314</v>
      </c>
      <c r="S2216" s="40" t="s">
        <v>23315</v>
      </c>
      <c r="T2216" s="39" t="s">
        <v>395</v>
      </c>
      <c r="U2216" s="40" t="s">
        <v>23316</v>
      </c>
      <c r="V2216" s="55">
        <v>716.98170879999998</v>
      </c>
      <c r="W2216" s="43" t="s">
        <v>46</v>
      </c>
      <c r="X2216" s="44">
        <v>0</v>
      </c>
      <c r="Y2216" s="55">
        <f t="shared" si="69"/>
        <v>716.98170879999998</v>
      </c>
      <c r="Z2216" s="14" t="s">
        <v>39</v>
      </c>
      <c r="AA2216" s="45" t="s">
        <v>23312</v>
      </c>
      <c r="AB2216" s="45" t="s">
        <v>23317</v>
      </c>
      <c r="AC2216" s="45" t="s">
        <v>23314</v>
      </c>
      <c r="AD2216" s="45" t="s">
        <v>2546</v>
      </c>
      <c r="AE2216" s="43" t="s">
        <v>395</v>
      </c>
      <c r="AF2216" s="45" t="s">
        <v>23318</v>
      </c>
      <c r="AG2216" s="48">
        <v>1</v>
      </c>
    </row>
    <row r="2217" spans="1:33" s="1" customFormat="1" ht="114">
      <c r="A2217" s="10" t="s">
        <v>23319</v>
      </c>
      <c r="B2217" s="10" t="s">
        <v>10834</v>
      </c>
      <c r="C2217" s="21" t="s">
        <v>10835</v>
      </c>
      <c r="D2217" s="10" t="s">
        <v>2430</v>
      </c>
      <c r="E2217" s="10" t="s">
        <v>23320</v>
      </c>
      <c r="F2217" s="10" t="s">
        <v>62</v>
      </c>
      <c r="G2217" s="10" t="s">
        <v>939</v>
      </c>
      <c r="H2217" s="10" t="s">
        <v>63</v>
      </c>
      <c r="I2217" s="11"/>
      <c r="J2217" s="10">
        <v>7.9470198675496689E-3</v>
      </c>
      <c r="K2217" s="47">
        <v>74014.763504639996</v>
      </c>
      <c r="L2217" s="39" t="s">
        <v>46</v>
      </c>
      <c r="M2217" s="41">
        <v>0</v>
      </c>
      <c r="N2217" s="47">
        <f t="shared" si="68"/>
        <v>74014.763504639996</v>
      </c>
      <c r="O2217" s="39" t="s">
        <v>20215</v>
      </c>
      <c r="P2217" s="13" t="s">
        <v>23321</v>
      </c>
      <c r="Q2217" s="40" t="s">
        <v>23322</v>
      </c>
      <c r="R2217" s="40" t="s">
        <v>23323</v>
      </c>
      <c r="S2217" s="40" t="s">
        <v>23324</v>
      </c>
      <c r="T2217" s="39" t="s">
        <v>506</v>
      </c>
      <c r="U2217" s="40" t="s">
        <v>23325</v>
      </c>
      <c r="V2217" s="55">
        <v>8740.9959705600013</v>
      </c>
      <c r="W2217" s="43" t="s">
        <v>46</v>
      </c>
      <c r="X2217" s="44">
        <v>0</v>
      </c>
      <c r="Y2217" s="55">
        <f t="shared" si="69"/>
        <v>8740.9959705600013</v>
      </c>
      <c r="Z2217" s="14" t="s">
        <v>39</v>
      </c>
      <c r="AA2217" s="45" t="s">
        <v>23326</v>
      </c>
      <c r="AB2217" s="45" t="s">
        <v>23327</v>
      </c>
      <c r="AC2217" s="45" t="s">
        <v>23328</v>
      </c>
      <c r="AD2217" s="45" t="s">
        <v>73</v>
      </c>
      <c r="AE2217" s="43" t="s">
        <v>506</v>
      </c>
      <c r="AF2217" s="45" t="s">
        <v>23329</v>
      </c>
      <c r="AG2217" s="48">
        <v>1</v>
      </c>
    </row>
    <row r="2218" spans="1:33" s="1" customFormat="1" ht="28.5">
      <c r="A2218" s="10" t="s">
        <v>23330</v>
      </c>
      <c r="B2218" s="10" t="s">
        <v>10834</v>
      </c>
      <c r="C2218" s="21" t="s">
        <v>10835</v>
      </c>
      <c r="D2218" s="10" t="s">
        <v>23331</v>
      </c>
      <c r="E2218" s="10" t="s">
        <v>133</v>
      </c>
      <c r="F2218" s="10" t="s">
        <v>133</v>
      </c>
      <c r="G2218" s="10" t="s">
        <v>135</v>
      </c>
      <c r="H2218" s="10" t="s">
        <v>133</v>
      </c>
      <c r="I2218" s="11"/>
      <c r="J2218" s="10">
        <v>7.9470198675496689E-3</v>
      </c>
      <c r="K2218" s="47">
        <v>3927.3291187200002</v>
      </c>
      <c r="L2218" s="39" t="s">
        <v>46</v>
      </c>
      <c r="M2218" s="41">
        <v>0</v>
      </c>
      <c r="N2218" s="47">
        <f t="shared" si="68"/>
        <v>3927.3291187200002</v>
      </c>
      <c r="O2218" s="39" t="s">
        <v>20215</v>
      </c>
      <c r="P2218" s="13" t="s">
        <v>23332</v>
      </c>
      <c r="Q2218" s="40" t="s">
        <v>23333</v>
      </c>
      <c r="R2218" s="40" t="s">
        <v>23334</v>
      </c>
      <c r="S2218" s="40" t="s">
        <v>23335</v>
      </c>
      <c r="T2218" s="39" t="s">
        <v>506</v>
      </c>
      <c r="U2218" s="40" t="s">
        <v>23336</v>
      </c>
      <c r="V2218" s="55">
        <v>1417.8931379200001</v>
      </c>
      <c r="W2218" s="43" t="s">
        <v>46</v>
      </c>
      <c r="X2218" s="44">
        <v>0</v>
      </c>
      <c r="Y2218" s="55">
        <f t="shared" si="69"/>
        <v>1417.8931379200001</v>
      </c>
      <c r="Z2218" s="14" t="s">
        <v>39</v>
      </c>
      <c r="AA2218" s="45" t="s">
        <v>23337</v>
      </c>
      <c r="AB2218" s="45" t="s">
        <v>23338</v>
      </c>
      <c r="AC2218" s="45" t="s">
        <v>23339</v>
      </c>
      <c r="AD2218" s="45" t="s">
        <v>55</v>
      </c>
      <c r="AE2218" s="43" t="s">
        <v>506</v>
      </c>
      <c r="AF2218" s="45" t="s">
        <v>23340</v>
      </c>
      <c r="AG2218" s="48">
        <v>1</v>
      </c>
    </row>
    <row r="2219" spans="1:33" s="1" customFormat="1" ht="28.5">
      <c r="A2219" s="10" t="s">
        <v>23341</v>
      </c>
      <c r="B2219" s="10" t="s">
        <v>23342</v>
      </c>
      <c r="C2219" s="21" t="s">
        <v>23343</v>
      </c>
      <c r="D2219" s="10" t="s">
        <v>23344</v>
      </c>
      <c r="E2219" s="10" t="s">
        <v>23345</v>
      </c>
      <c r="F2219" s="10" t="s">
        <v>201</v>
      </c>
      <c r="G2219" s="10" t="s">
        <v>569</v>
      </c>
      <c r="H2219" s="10" t="s">
        <v>2537</v>
      </c>
      <c r="I2219" s="11"/>
      <c r="J2219" s="10">
        <v>7.9470198675496689E-3</v>
      </c>
      <c r="K2219" s="47">
        <v>205652.60524032</v>
      </c>
      <c r="L2219" s="39" t="s">
        <v>46</v>
      </c>
      <c r="M2219" s="41">
        <v>0</v>
      </c>
      <c r="N2219" s="47">
        <f t="shared" si="68"/>
        <v>205652.60524032</v>
      </c>
      <c r="O2219" s="39" t="s">
        <v>20215</v>
      </c>
      <c r="P2219" s="13" t="s">
        <v>23346</v>
      </c>
      <c r="Q2219" s="40" t="s">
        <v>23347</v>
      </c>
      <c r="R2219" s="40" t="s">
        <v>23348</v>
      </c>
      <c r="S2219" s="40" t="s">
        <v>23349</v>
      </c>
      <c r="T2219" s="39" t="s">
        <v>11482</v>
      </c>
      <c r="U2219" s="40" t="s">
        <v>23350</v>
      </c>
      <c r="V2219" s="55">
        <v>3436.5675007999998</v>
      </c>
      <c r="W2219" s="43" t="s">
        <v>46</v>
      </c>
      <c r="X2219" s="44">
        <v>0</v>
      </c>
      <c r="Y2219" s="55">
        <f t="shared" si="69"/>
        <v>3436.5675007999998</v>
      </c>
      <c r="Z2219" s="14" t="s">
        <v>39</v>
      </c>
      <c r="AA2219" s="45" t="s">
        <v>23351</v>
      </c>
      <c r="AB2219" s="45" t="s">
        <v>23352</v>
      </c>
      <c r="AC2219" s="45" t="s">
        <v>23353</v>
      </c>
      <c r="AD2219" s="45" t="s">
        <v>2546</v>
      </c>
      <c r="AE2219" s="43" t="s">
        <v>506</v>
      </c>
      <c r="AF2219" s="45" t="s">
        <v>23354</v>
      </c>
      <c r="AG2219" s="48">
        <v>1</v>
      </c>
    </row>
    <row r="2220" spans="1:33" s="1" customFormat="1" ht="24">
      <c r="A2220" s="10" t="s">
        <v>23355</v>
      </c>
      <c r="B2220" s="10" t="s">
        <v>2372</v>
      </c>
      <c r="C2220" s="21" t="s">
        <v>11002</v>
      </c>
      <c r="D2220" s="10" t="s">
        <v>10974</v>
      </c>
      <c r="E2220" s="10" t="s">
        <v>79</v>
      </c>
      <c r="F2220" s="10" t="s">
        <v>14444</v>
      </c>
      <c r="G2220" s="10" t="s">
        <v>45</v>
      </c>
      <c r="H2220" s="10" t="s">
        <v>44</v>
      </c>
      <c r="I2220" s="11"/>
      <c r="J2220" s="10">
        <v>7.9470198675496689E-3</v>
      </c>
      <c r="K2220" s="47">
        <v>17535.147481600001</v>
      </c>
      <c r="L2220" s="39" t="s">
        <v>46</v>
      </c>
      <c r="M2220" s="41">
        <v>0</v>
      </c>
      <c r="N2220" s="47">
        <f t="shared" si="68"/>
        <v>17535.147481600001</v>
      </c>
      <c r="O2220" s="39" t="s">
        <v>20215</v>
      </c>
      <c r="P2220" s="13" t="s">
        <v>23356</v>
      </c>
      <c r="Q2220" s="40" t="s">
        <v>23357</v>
      </c>
      <c r="R2220" s="40" t="s">
        <v>23358</v>
      </c>
      <c r="S2220" s="40" t="s">
        <v>23359</v>
      </c>
      <c r="T2220" s="39" t="s">
        <v>1412</v>
      </c>
      <c r="U2220" s="40" t="s">
        <v>23360</v>
      </c>
      <c r="V2220" s="55">
        <v>8281.1387366399995</v>
      </c>
      <c r="W2220" s="43" t="s">
        <v>46</v>
      </c>
      <c r="X2220" s="44">
        <v>0</v>
      </c>
      <c r="Y2220" s="55">
        <f t="shared" si="69"/>
        <v>8281.1387366399995</v>
      </c>
      <c r="Z2220" s="14" t="s">
        <v>39</v>
      </c>
      <c r="AA2220" s="45" t="s">
        <v>23361</v>
      </c>
      <c r="AB2220" s="45" t="s">
        <v>23362</v>
      </c>
      <c r="AC2220" s="45" t="s">
        <v>23363</v>
      </c>
      <c r="AD2220" s="45" t="s">
        <v>55</v>
      </c>
      <c r="AE2220" s="43" t="s">
        <v>1412</v>
      </c>
      <c r="AF2220" s="45" t="s">
        <v>23364</v>
      </c>
      <c r="AG2220" s="48">
        <v>1</v>
      </c>
    </row>
    <row r="2221" spans="1:33" s="1" customFormat="1" ht="57">
      <c r="A2221" s="10" t="s">
        <v>23365</v>
      </c>
      <c r="B2221" s="10" t="s">
        <v>11124</v>
      </c>
      <c r="C2221" s="21" t="s">
        <v>11125</v>
      </c>
      <c r="D2221" s="10" t="s">
        <v>1959</v>
      </c>
      <c r="E2221" s="10" t="s">
        <v>79</v>
      </c>
      <c r="F2221" s="10" t="s">
        <v>14444</v>
      </c>
      <c r="G2221" s="10" t="s">
        <v>45</v>
      </c>
      <c r="H2221" s="10" t="s">
        <v>44</v>
      </c>
      <c r="I2221" s="11">
        <v>723.15</v>
      </c>
      <c r="J2221" s="10">
        <v>7.9470198675496689E-3</v>
      </c>
      <c r="K2221" s="47">
        <v>723.15</v>
      </c>
      <c r="L2221" s="39" t="s">
        <v>46</v>
      </c>
      <c r="M2221" s="41">
        <v>0</v>
      </c>
      <c r="N2221" s="47">
        <f t="shared" si="68"/>
        <v>723.15</v>
      </c>
      <c r="O2221" s="39" t="s">
        <v>20215</v>
      </c>
      <c r="P2221" s="13" t="s">
        <v>23366</v>
      </c>
      <c r="Q2221" s="40" t="s">
        <v>23367</v>
      </c>
      <c r="R2221" s="40" t="s">
        <v>23368</v>
      </c>
      <c r="S2221" s="40" t="s">
        <v>23369</v>
      </c>
      <c r="T2221" s="39" t="s">
        <v>125</v>
      </c>
      <c r="U2221" s="40" t="s">
        <v>23370</v>
      </c>
      <c r="V2221" s="55">
        <v>518.08960000000002</v>
      </c>
      <c r="W2221" s="43" t="s">
        <v>46</v>
      </c>
      <c r="X2221" s="44">
        <v>0</v>
      </c>
      <c r="Y2221" s="55">
        <f t="shared" si="69"/>
        <v>518.08960000000002</v>
      </c>
      <c r="Z2221" s="14" t="s">
        <v>39</v>
      </c>
      <c r="AA2221" s="45" t="s">
        <v>23371</v>
      </c>
      <c r="AB2221" s="45" t="s">
        <v>23372</v>
      </c>
      <c r="AC2221" s="45" t="s">
        <v>23373</v>
      </c>
      <c r="AD2221" s="45" t="s">
        <v>55</v>
      </c>
      <c r="AE2221" s="43" t="s">
        <v>125</v>
      </c>
      <c r="AF2221" s="45" t="s">
        <v>23374</v>
      </c>
      <c r="AG2221" s="48">
        <v>1</v>
      </c>
    </row>
    <row r="2222" spans="1:33" s="1" customFormat="1" ht="57">
      <c r="A2222" s="10" t="s">
        <v>23375</v>
      </c>
      <c r="B2222" s="10" t="s">
        <v>1463</v>
      </c>
      <c r="C2222" s="21" t="s">
        <v>23376</v>
      </c>
      <c r="D2222" s="10" t="s">
        <v>1900</v>
      </c>
      <c r="E2222" s="10" t="s">
        <v>79</v>
      </c>
      <c r="F2222" s="10" t="s">
        <v>14444</v>
      </c>
      <c r="G2222" s="10" t="s">
        <v>45</v>
      </c>
      <c r="H2222" s="10" t="s">
        <v>44</v>
      </c>
      <c r="I2222" s="11"/>
      <c r="J2222" s="10">
        <v>7.9470198675496689E-3</v>
      </c>
      <c r="K2222" s="47">
        <v>3261.0305996799998</v>
      </c>
      <c r="L2222" s="39" t="s">
        <v>46</v>
      </c>
      <c r="M2222" s="41">
        <v>0</v>
      </c>
      <c r="N2222" s="47">
        <f t="shared" si="68"/>
        <v>3261.0305996799998</v>
      </c>
      <c r="O2222" s="39" t="s">
        <v>20215</v>
      </c>
      <c r="P2222" s="13" t="s">
        <v>23377</v>
      </c>
      <c r="Q2222" s="40" t="s">
        <v>23378</v>
      </c>
      <c r="R2222" s="40" t="s">
        <v>23379</v>
      </c>
      <c r="S2222" s="40" t="s">
        <v>23380</v>
      </c>
      <c r="T2222" s="39" t="s">
        <v>125</v>
      </c>
      <c r="U2222" s="40" t="s">
        <v>23381</v>
      </c>
      <c r="V2222" s="55">
        <v>1780.0925184</v>
      </c>
      <c r="W2222" s="43" t="s">
        <v>46</v>
      </c>
      <c r="X2222" s="44">
        <v>0</v>
      </c>
      <c r="Y2222" s="55">
        <f t="shared" si="69"/>
        <v>1780.0925184</v>
      </c>
      <c r="Z2222" s="14" t="s">
        <v>39</v>
      </c>
      <c r="AA2222" s="45" t="s">
        <v>23382</v>
      </c>
      <c r="AB2222" s="45" t="s">
        <v>23383</v>
      </c>
      <c r="AC2222" s="45" t="s">
        <v>23384</v>
      </c>
      <c r="AD2222" s="45" t="s">
        <v>55</v>
      </c>
      <c r="AE2222" s="43" t="s">
        <v>125</v>
      </c>
      <c r="AF2222" s="45" t="s">
        <v>23385</v>
      </c>
      <c r="AG2222" s="48">
        <v>1</v>
      </c>
    </row>
    <row r="2223" spans="1:33" s="1" customFormat="1" ht="57">
      <c r="A2223" s="10" t="s">
        <v>23386</v>
      </c>
      <c r="B2223" s="10" t="s">
        <v>11351</v>
      </c>
      <c r="C2223" s="21" t="s">
        <v>11352</v>
      </c>
      <c r="D2223" s="10" t="s">
        <v>3270</v>
      </c>
      <c r="E2223" s="10" t="s">
        <v>239</v>
      </c>
      <c r="F2223" s="10" t="s">
        <v>62</v>
      </c>
      <c r="G2223" s="10" t="s">
        <v>45</v>
      </c>
      <c r="H2223" s="10" t="s">
        <v>63</v>
      </c>
      <c r="I2223" s="11"/>
      <c r="J2223" s="10">
        <v>7.9470198675496689E-3</v>
      </c>
      <c r="K2223" s="47">
        <v>23434.176299520001</v>
      </c>
      <c r="L2223" s="39" t="s">
        <v>46</v>
      </c>
      <c r="M2223" s="41">
        <v>0</v>
      </c>
      <c r="N2223" s="47">
        <f t="shared" si="68"/>
        <v>23434.176299520001</v>
      </c>
      <c r="O2223" s="39" t="s">
        <v>20215</v>
      </c>
      <c r="P2223" s="13" t="s">
        <v>23387</v>
      </c>
      <c r="Q2223" s="40" t="s">
        <v>23388</v>
      </c>
      <c r="R2223" s="40" t="s">
        <v>23389</v>
      </c>
      <c r="S2223" s="40" t="s">
        <v>23390</v>
      </c>
      <c r="T2223" s="39" t="s">
        <v>164</v>
      </c>
      <c r="U2223" s="40" t="s">
        <v>23391</v>
      </c>
      <c r="V2223" s="55">
        <v>200.26040832000001</v>
      </c>
      <c r="W2223" s="43" t="s">
        <v>46</v>
      </c>
      <c r="X2223" s="44">
        <v>0</v>
      </c>
      <c r="Y2223" s="55">
        <f t="shared" si="69"/>
        <v>200.26040832000001</v>
      </c>
      <c r="Z2223" s="14" t="s">
        <v>39</v>
      </c>
      <c r="AA2223" s="45" t="s">
        <v>23392</v>
      </c>
      <c r="AB2223" s="45" t="s">
        <v>23393</v>
      </c>
      <c r="AC2223" s="45" t="s">
        <v>23394</v>
      </c>
      <c r="AD2223" s="45" t="s">
        <v>73</v>
      </c>
      <c r="AE2223" s="43" t="s">
        <v>266</v>
      </c>
      <c r="AF2223" s="45" t="s">
        <v>23395</v>
      </c>
      <c r="AG2223" s="48">
        <v>1</v>
      </c>
    </row>
    <row r="2224" spans="1:33" s="1" customFormat="1" ht="57">
      <c r="A2224" s="10" t="s">
        <v>23396</v>
      </c>
      <c r="B2224" s="10" t="s">
        <v>8043</v>
      </c>
      <c r="C2224" s="21" t="s">
        <v>23397</v>
      </c>
      <c r="D2224" s="10" t="s">
        <v>2729</v>
      </c>
      <c r="E2224" s="10" t="s">
        <v>63</v>
      </c>
      <c r="F2224" s="10" t="s">
        <v>62</v>
      </c>
      <c r="G2224" s="10" t="s">
        <v>45</v>
      </c>
      <c r="H2224" s="10" t="s">
        <v>63</v>
      </c>
      <c r="I2224" s="11"/>
      <c r="J2224" s="10">
        <v>7.9470198675496689E-3</v>
      </c>
      <c r="K2224" s="47">
        <v>52024.440025599994</v>
      </c>
      <c r="L2224" s="39" t="s">
        <v>46</v>
      </c>
      <c r="M2224" s="41">
        <v>0</v>
      </c>
      <c r="N2224" s="47">
        <f t="shared" si="68"/>
        <v>52024.440025599994</v>
      </c>
      <c r="O2224" s="39" t="s">
        <v>20215</v>
      </c>
      <c r="P2224" s="13" t="s">
        <v>23398</v>
      </c>
      <c r="Q2224" s="40" t="s">
        <v>23399</v>
      </c>
      <c r="R2224" s="40" t="s">
        <v>23400</v>
      </c>
      <c r="S2224" s="40" t="s">
        <v>23401</v>
      </c>
      <c r="T2224" s="39" t="s">
        <v>84</v>
      </c>
      <c r="U2224" s="40" t="s">
        <v>23402</v>
      </c>
      <c r="V2224" s="55">
        <v>85.296099840000011</v>
      </c>
      <c r="W2224" s="43" t="s">
        <v>46</v>
      </c>
      <c r="X2224" s="44">
        <v>0</v>
      </c>
      <c r="Y2224" s="55">
        <f t="shared" si="69"/>
        <v>85.296099840000011</v>
      </c>
      <c r="Z2224" s="14" t="s">
        <v>39</v>
      </c>
      <c r="AA2224" s="45" t="s">
        <v>23403</v>
      </c>
      <c r="AB2224" s="45" t="s">
        <v>23404</v>
      </c>
      <c r="AC2224" s="45" t="s">
        <v>23405</v>
      </c>
      <c r="AD2224" s="45" t="s">
        <v>73</v>
      </c>
      <c r="AE2224" s="43" t="s">
        <v>84</v>
      </c>
      <c r="AF2224" s="45" t="s">
        <v>20419</v>
      </c>
      <c r="AG2224" s="48">
        <v>1</v>
      </c>
    </row>
    <row r="2225" spans="1:33" s="1" customFormat="1" ht="24">
      <c r="A2225" s="10" t="s">
        <v>23406</v>
      </c>
      <c r="B2225" s="10" t="s">
        <v>11419</v>
      </c>
      <c r="C2225" s="21" t="s">
        <v>11420</v>
      </c>
      <c r="D2225" s="10" t="s">
        <v>173</v>
      </c>
      <c r="E2225" s="10" t="s">
        <v>922</v>
      </c>
      <c r="F2225" s="10" t="s">
        <v>23407</v>
      </c>
      <c r="G2225" s="10" t="s">
        <v>135</v>
      </c>
      <c r="H2225" s="10" t="s">
        <v>23408</v>
      </c>
      <c r="I2225" s="11"/>
      <c r="J2225" s="10">
        <v>7.9470198675496689E-3</v>
      </c>
      <c r="K2225" s="47">
        <v>47343.043937280003</v>
      </c>
      <c r="L2225" s="39" t="s">
        <v>46</v>
      </c>
      <c r="M2225" s="41">
        <v>0</v>
      </c>
      <c r="N2225" s="47">
        <f t="shared" si="68"/>
        <v>47343.043937280003</v>
      </c>
      <c r="O2225" s="39" t="s">
        <v>20215</v>
      </c>
      <c r="P2225" s="13" t="s">
        <v>23409</v>
      </c>
      <c r="Q2225" s="40" t="s">
        <v>23410</v>
      </c>
      <c r="R2225" s="40" t="s">
        <v>23411</v>
      </c>
      <c r="S2225" s="40" t="s">
        <v>23412</v>
      </c>
      <c r="T2225" s="39" t="s">
        <v>152</v>
      </c>
      <c r="U2225" s="40" t="s">
        <v>23413</v>
      </c>
      <c r="V2225" s="55">
        <v>1417.8931379200001</v>
      </c>
      <c r="W2225" s="43" t="s">
        <v>46</v>
      </c>
      <c r="X2225" s="44">
        <v>0</v>
      </c>
      <c r="Y2225" s="55">
        <f t="shared" si="69"/>
        <v>1417.8931379200001</v>
      </c>
      <c r="Z2225" s="14" t="s">
        <v>39</v>
      </c>
      <c r="AA2225" s="45" t="s">
        <v>23414</v>
      </c>
      <c r="AB2225" s="45" t="s">
        <v>23415</v>
      </c>
      <c r="AC2225" s="45" t="s">
        <v>23416</v>
      </c>
      <c r="AD2225" s="45" t="s">
        <v>55</v>
      </c>
      <c r="AE2225" s="43" t="s">
        <v>11428</v>
      </c>
      <c r="AF2225" s="45" t="s">
        <v>23417</v>
      </c>
      <c r="AG2225" s="48">
        <v>1</v>
      </c>
    </row>
    <row r="2226" spans="1:33" s="1" customFormat="1" ht="42.75">
      <c r="A2226" s="10" t="s">
        <v>23418</v>
      </c>
      <c r="B2226" s="10" t="s">
        <v>23419</v>
      </c>
      <c r="C2226" s="21" t="s">
        <v>11476</v>
      </c>
      <c r="D2226" s="10" t="s">
        <v>7116</v>
      </c>
      <c r="E2226" s="10" t="s">
        <v>79</v>
      </c>
      <c r="F2226" s="10" t="s">
        <v>14444</v>
      </c>
      <c r="G2226" s="10" t="s">
        <v>45</v>
      </c>
      <c r="H2226" s="10" t="s">
        <v>44</v>
      </c>
      <c r="I2226" s="11">
        <v>16114.41</v>
      </c>
      <c r="J2226" s="10">
        <v>7.9470198675496689E-3</v>
      </c>
      <c r="K2226" s="47">
        <v>11460.826199999985</v>
      </c>
      <c r="L2226" s="39" t="s">
        <v>46</v>
      </c>
      <c r="M2226" s="41">
        <v>0</v>
      </c>
      <c r="N2226" s="47">
        <f t="shared" si="68"/>
        <v>11460.826199999985</v>
      </c>
      <c r="O2226" s="39" t="s">
        <v>20215</v>
      </c>
      <c r="P2226" s="13" t="s">
        <v>23420</v>
      </c>
      <c r="Q2226" s="40" t="s">
        <v>23421</v>
      </c>
      <c r="R2226" s="40" t="s">
        <v>23422</v>
      </c>
      <c r="S2226" s="40" t="s">
        <v>23423</v>
      </c>
      <c r="T2226" s="39" t="s">
        <v>152</v>
      </c>
      <c r="U2226" s="40" t="s">
        <v>23424</v>
      </c>
      <c r="V2226" s="55">
        <v>5911.5513999999921</v>
      </c>
      <c r="W2226" s="43" t="s">
        <v>46</v>
      </c>
      <c r="X2226" s="44">
        <v>0</v>
      </c>
      <c r="Y2226" s="55">
        <f t="shared" si="69"/>
        <v>5911.5513999999921</v>
      </c>
      <c r="Z2226" s="14" t="s">
        <v>39</v>
      </c>
      <c r="AA2226" s="45" t="s">
        <v>23425</v>
      </c>
      <c r="AB2226" s="45" t="s">
        <v>23426</v>
      </c>
      <c r="AC2226" s="45" t="s">
        <v>23427</v>
      </c>
      <c r="AD2226" s="45" t="s">
        <v>55</v>
      </c>
      <c r="AE2226" s="43" t="s">
        <v>152</v>
      </c>
      <c r="AF2226" s="45" t="s">
        <v>23428</v>
      </c>
      <c r="AG2226" s="48">
        <v>1</v>
      </c>
    </row>
    <row r="2227" spans="1:33" s="1" customFormat="1" ht="85.5">
      <c r="A2227" s="10" t="s">
        <v>23429</v>
      </c>
      <c r="B2227" s="10" t="s">
        <v>11475</v>
      </c>
      <c r="C2227" s="21" t="s">
        <v>11476</v>
      </c>
      <c r="D2227" s="10" t="s">
        <v>23430</v>
      </c>
      <c r="E2227" s="10" t="s">
        <v>11500</v>
      </c>
      <c r="F2227" s="10" t="s">
        <v>11500</v>
      </c>
      <c r="G2227" s="10" t="s">
        <v>11502</v>
      </c>
      <c r="H2227" s="10" t="s">
        <v>11500</v>
      </c>
      <c r="I2227" s="11">
        <v>382074.36</v>
      </c>
      <c r="J2227" s="10">
        <v>7.9470198675496689E-3</v>
      </c>
      <c r="K2227" s="47">
        <v>382074.0127999995</v>
      </c>
      <c r="L2227" s="39" t="s">
        <v>46</v>
      </c>
      <c r="M2227" s="41">
        <v>0</v>
      </c>
      <c r="N2227" s="47">
        <f t="shared" si="68"/>
        <v>382074.0127999995</v>
      </c>
      <c r="O2227" s="39" t="s">
        <v>20215</v>
      </c>
      <c r="P2227" s="13" t="s">
        <v>23431</v>
      </c>
      <c r="Q2227" s="40" t="s">
        <v>23432</v>
      </c>
      <c r="R2227" s="40" t="s">
        <v>23433</v>
      </c>
      <c r="S2227" s="40" t="s">
        <v>23434</v>
      </c>
      <c r="T2227" s="39" t="s">
        <v>152</v>
      </c>
      <c r="U2227" s="40" t="s">
        <v>23435</v>
      </c>
      <c r="V2227" s="55">
        <v>382074.0127999995</v>
      </c>
      <c r="W2227" s="43" t="s">
        <v>46</v>
      </c>
      <c r="X2227" s="44">
        <v>0</v>
      </c>
      <c r="Y2227" s="55">
        <f t="shared" si="69"/>
        <v>382074.0127999995</v>
      </c>
      <c r="Z2227" s="14" t="s">
        <v>39</v>
      </c>
      <c r="AA2227" s="45" t="s">
        <v>23436</v>
      </c>
      <c r="AB2227" s="45" t="s">
        <v>23437</v>
      </c>
      <c r="AC2227" s="45" t="s">
        <v>23438</v>
      </c>
      <c r="AD2227" s="45" t="s">
        <v>55</v>
      </c>
      <c r="AE2227" s="43" t="s">
        <v>152</v>
      </c>
      <c r="AF2227" s="45" t="s">
        <v>23439</v>
      </c>
      <c r="AG2227" s="48">
        <v>1</v>
      </c>
    </row>
    <row r="2228" spans="1:33" s="1" customFormat="1">
      <c r="A2228" s="10" t="s">
        <v>23440</v>
      </c>
      <c r="B2228" s="10" t="s">
        <v>11475</v>
      </c>
      <c r="C2228" s="21" t="s">
        <v>11476</v>
      </c>
      <c r="D2228" s="10" t="s">
        <v>23441</v>
      </c>
      <c r="E2228" s="10" t="s">
        <v>11500</v>
      </c>
      <c r="F2228" s="10" t="s">
        <v>1938</v>
      </c>
      <c r="G2228" s="10" t="s">
        <v>11502</v>
      </c>
      <c r="H2228" s="10" t="s">
        <v>11500</v>
      </c>
      <c r="I2228" s="11"/>
      <c r="J2228" s="10">
        <v>7.9470198675496689E-3</v>
      </c>
      <c r="K2228" s="47">
        <v>1515269.1433779199</v>
      </c>
      <c r="L2228" s="39" t="s">
        <v>46</v>
      </c>
      <c r="M2228" s="41">
        <v>0</v>
      </c>
      <c r="N2228" s="47">
        <f t="shared" si="68"/>
        <v>1515269.1433779199</v>
      </c>
      <c r="O2228" s="39" t="s">
        <v>20215</v>
      </c>
      <c r="P2228" s="13" t="s">
        <v>23442</v>
      </c>
      <c r="Q2228" s="40" t="s">
        <v>23443</v>
      </c>
      <c r="R2228" s="40" t="s">
        <v>23444</v>
      </c>
      <c r="S2228" s="40" t="s">
        <v>23445</v>
      </c>
      <c r="T2228" s="39" t="s">
        <v>152</v>
      </c>
      <c r="U2228" s="40" t="s">
        <v>23446</v>
      </c>
      <c r="V2228" s="55">
        <v>819003.26126079995</v>
      </c>
      <c r="W2228" s="43" t="s">
        <v>46</v>
      </c>
      <c r="X2228" s="44">
        <v>0</v>
      </c>
      <c r="Y2228" s="55">
        <f t="shared" si="69"/>
        <v>819003.26126079995</v>
      </c>
      <c r="Z2228" s="14" t="s">
        <v>39</v>
      </c>
      <c r="AA2228" s="45" t="s">
        <v>23447</v>
      </c>
      <c r="AB2228" s="45" t="s">
        <v>23448</v>
      </c>
      <c r="AC2228" s="45" t="s">
        <v>23449</v>
      </c>
      <c r="AD2228" s="45" t="s">
        <v>55</v>
      </c>
      <c r="AE2228" s="43" t="s">
        <v>152</v>
      </c>
      <c r="AF2228" s="45" t="s">
        <v>23450</v>
      </c>
      <c r="AG2228" s="48">
        <v>1</v>
      </c>
    </row>
    <row r="2229" spans="1:33" s="1" customFormat="1" ht="42.75">
      <c r="A2229" s="10" t="s">
        <v>23451</v>
      </c>
      <c r="B2229" s="10" t="s">
        <v>11511</v>
      </c>
      <c r="C2229" s="21" t="s">
        <v>11512</v>
      </c>
      <c r="D2229" s="10" t="s">
        <v>23452</v>
      </c>
      <c r="E2229" s="10" t="s">
        <v>79</v>
      </c>
      <c r="F2229" s="10" t="s">
        <v>14444</v>
      </c>
      <c r="G2229" s="10" t="s">
        <v>45</v>
      </c>
      <c r="H2229" s="10" t="s">
        <v>44</v>
      </c>
      <c r="I2229" s="11">
        <v>268.92</v>
      </c>
      <c r="J2229" s="10">
        <v>7.9470198675496689E-3</v>
      </c>
      <c r="K2229" s="47">
        <v>268.27479999999963</v>
      </c>
      <c r="L2229" s="39" t="s">
        <v>46</v>
      </c>
      <c r="M2229" s="41">
        <v>0</v>
      </c>
      <c r="N2229" s="47">
        <f t="shared" si="68"/>
        <v>268.27479999999963</v>
      </c>
      <c r="O2229" s="39" t="s">
        <v>20215</v>
      </c>
      <c r="P2229" s="13" t="s">
        <v>23453</v>
      </c>
      <c r="Q2229" s="40" t="s">
        <v>23454</v>
      </c>
      <c r="R2229" s="40" t="s">
        <v>23455</v>
      </c>
      <c r="S2229" s="40" t="s">
        <v>23456</v>
      </c>
      <c r="T2229" s="39" t="s">
        <v>7530</v>
      </c>
      <c r="U2229" s="40" t="s">
        <v>23457</v>
      </c>
      <c r="V2229" s="55">
        <v>268.27479999999963</v>
      </c>
      <c r="W2229" s="43" t="s">
        <v>46</v>
      </c>
      <c r="X2229" s="44">
        <v>0</v>
      </c>
      <c r="Y2229" s="55">
        <f t="shared" si="69"/>
        <v>268.27479999999963</v>
      </c>
      <c r="Z2229" s="14" t="s">
        <v>39</v>
      </c>
      <c r="AA2229" s="45" t="s">
        <v>23458</v>
      </c>
      <c r="AB2229" s="45" t="s">
        <v>23459</v>
      </c>
      <c r="AC2229" s="45" t="s">
        <v>23460</v>
      </c>
      <c r="AD2229" s="45" t="s">
        <v>55</v>
      </c>
      <c r="AE2229" s="43" t="s">
        <v>7530</v>
      </c>
      <c r="AF2229" s="45" t="s">
        <v>23461</v>
      </c>
      <c r="AG2229" s="48">
        <v>1</v>
      </c>
    </row>
    <row r="2230" spans="1:33" s="1" customFormat="1" ht="28.5" hidden="1">
      <c r="A2230" s="10" t="s">
        <v>23462</v>
      </c>
      <c r="B2230" s="10" t="s">
        <v>23463</v>
      </c>
      <c r="C2230" s="21" t="s">
        <v>23464</v>
      </c>
      <c r="D2230" s="10" t="s">
        <v>23465</v>
      </c>
      <c r="E2230" s="10" t="s">
        <v>23466</v>
      </c>
      <c r="F2230" s="10" t="s">
        <v>2295</v>
      </c>
      <c r="G2230" s="10" t="s">
        <v>23467</v>
      </c>
      <c r="H2230" s="10" t="s">
        <v>20424</v>
      </c>
      <c r="I2230" s="11"/>
      <c r="J2230" s="10">
        <v>7.9470198675496689E-3</v>
      </c>
      <c r="K2230" s="47">
        <v>31853.766676479998</v>
      </c>
      <c r="L2230" s="39" t="s">
        <v>46</v>
      </c>
      <c r="M2230" s="41">
        <v>0</v>
      </c>
      <c r="N2230" s="47">
        <f t="shared" si="68"/>
        <v>31853.766676479998</v>
      </c>
      <c r="O2230" s="39" t="s">
        <v>20215</v>
      </c>
      <c r="P2230" s="13" t="s">
        <v>23468</v>
      </c>
      <c r="Q2230" s="40" t="s">
        <v>23469</v>
      </c>
      <c r="R2230" s="40" t="s">
        <v>23470</v>
      </c>
      <c r="S2230" s="40" t="s">
        <v>10443</v>
      </c>
      <c r="T2230" s="39" t="s">
        <v>395</v>
      </c>
      <c r="U2230" s="40" t="s">
        <v>23471</v>
      </c>
      <c r="V2230" s="55">
        <v>2070.5937279999998</v>
      </c>
      <c r="W2230" s="43" t="s">
        <v>46</v>
      </c>
      <c r="X2230" s="44">
        <v>0</v>
      </c>
      <c r="Y2230" s="14">
        <f t="shared" si="69"/>
        <v>2070.5937279999998</v>
      </c>
      <c r="Z2230" s="14" t="s">
        <v>39</v>
      </c>
      <c r="AA2230" s="45" t="s">
        <v>23472</v>
      </c>
      <c r="AB2230" s="45" t="s">
        <v>23473</v>
      </c>
      <c r="AC2230" s="45" t="s">
        <v>23474</v>
      </c>
      <c r="AD2230" s="45" t="s">
        <v>20433</v>
      </c>
      <c r="AE2230" s="43" t="s">
        <v>395</v>
      </c>
      <c r="AF2230" s="45" t="s">
        <v>20419</v>
      </c>
      <c r="AG2230" s="48">
        <v>0</v>
      </c>
    </row>
    <row r="2231" spans="1:33" s="1" customFormat="1" ht="28.5">
      <c r="A2231" s="10" t="s">
        <v>23475</v>
      </c>
      <c r="B2231" s="10" t="s">
        <v>660</v>
      </c>
      <c r="C2231" s="21" t="s">
        <v>23476</v>
      </c>
      <c r="D2231" s="10" t="s">
        <v>23477</v>
      </c>
      <c r="E2231" s="10" t="s">
        <v>2615</v>
      </c>
      <c r="F2231" s="10" t="s">
        <v>23478</v>
      </c>
      <c r="G2231" s="10" t="s">
        <v>202</v>
      </c>
      <c r="H2231" s="10" t="s">
        <v>23478</v>
      </c>
      <c r="I2231" s="11"/>
      <c r="J2231" s="10">
        <v>7.9470198675496689E-3</v>
      </c>
      <c r="K2231" s="47">
        <v>65491.334397439998</v>
      </c>
      <c r="L2231" s="39" t="s">
        <v>46</v>
      </c>
      <c r="M2231" s="41">
        <v>0</v>
      </c>
      <c r="N2231" s="47">
        <f t="shared" si="68"/>
        <v>65491.334397439998</v>
      </c>
      <c r="O2231" s="39" t="s">
        <v>20215</v>
      </c>
      <c r="P2231" s="13" t="s">
        <v>23479</v>
      </c>
      <c r="Q2231" s="40" t="s">
        <v>23480</v>
      </c>
      <c r="R2231" s="40" t="s">
        <v>23481</v>
      </c>
      <c r="S2231" s="40" t="s">
        <v>23482</v>
      </c>
      <c r="T2231" s="39" t="s">
        <v>152</v>
      </c>
      <c r="U2231" s="40" t="s">
        <v>23483</v>
      </c>
      <c r="V2231" s="55">
        <v>37552.535086080003</v>
      </c>
      <c r="W2231" s="43" t="s">
        <v>46</v>
      </c>
      <c r="X2231" s="44">
        <v>0</v>
      </c>
      <c r="Y2231" s="55">
        <f t="shared" si="69"/>
        <v>37552.535086080003</v>
      </c>
      <c r="Z2231" s="14" t="s">
        <v>39</v>
      </c>
      <c r="AA2231" s="45" t="s">
        <v>23484</v>
      </c>
      <c r="AB2231" s="45" t="s">
        <v>23485</v>
      </c>
      <c r="AC2231" s="45" t="s">
        <v>23486</v>
      </c>
      <c r="AD2231" s="45" t="s">
        <v>21683</v>
      </c>
      <c r="AE2231" s="43" t="s">
        <v>152</v>
      </c>
      <c r="AF2231" s="45" t="s">
        <v>23487</v>
      </c>
      <c r="AG2231" s="48">
        <v>1</v>
      </c>
    </row>
    <row r="2232" spans="1:33" s="1" customFormat="1" ht="28.5">
      <c r="A2232" s="10" t="s">
        <v>23488</v>
      </c>
      <c r="B2232" s="10" t="s">
        <v>23489</v>
      </c>
      <c r="C2232" s="21" t="s">
        <v>23490</v>
      </c>
      <c r="D2232" s="10" t="s">
        <v>23491</v>
      </c>
      <c r="E2232" s="10" t="s">
        <v>2615</v>
      </c>
      <c r="F2232" s="10" t="s">
        <v>201</v>
      </c>
      <c r="G2232" s="10" t="s">
        <v>202</v>
      </c>
      <c r="H2232" s="10" t="s">
        <v>2537</v>
      </c>
      <c r="I2232" s="11"/>
      <c r="J2232" s="10">
        <v>7.9470198675496689E-3</v>
      </c>
      <c r="K2232" s="47">
        <v>136149.88179968001</v>
      </c>
      <c r="L2232" s="39" t="s">
        <v>46</v>
      </c>
      <c r="M2232" s="41">
        <v>0</v>
      </c>
      <c r="N2232" s="47">
        <f t="shared" si="68"/>
        <v>136149.88179968001</v>
      </c>
      <c r="O2232" s="39" t="s">
        <v>20215</v>
      </c>
      <c r="P2232" s="13" t="s">
        <v>23492</v>
      </c>
      <c r="Q2232" s="40" t="s">
        <v>23493</v>
      </c>
      <c r="R2232" s="40" t="s">
        <v>23494</v>
      </c>
      <c r="S2232" s="40" t="s">
        <v>2733</v>
      </c>
      <c r="T2232" s="39" t="s">
        <v>395</v>
      </c>
      <c r="U2232" s="40" t="s">
        <v>23495</v>
      </c>
      <c r="V2232" s="55">
        <v>3565.1297382399998</v>
      </c>
      <c r="W2232" s="43" t="s">
        <v>46</v>
      </c>
      <c r="X2232" s="44">
        <v>0</v>
      </c>
      <c r="Y2232" s="55">
        <f t="shared" si="69"/>
        <v>3565.1297382399998</v>
      </c>
      <c r="Z2232" s="14" t="s">
        <v>39</v>
      </c>
      <c r="AA2232" s="45" t="s">
        <v>23496</v>
      </c>
      <c r="AB2232" s="45" t="s">
        <v>23497</v>
      </c>
      <c r="AC2232" s="45" t="s">
        <v>23498</v>
      </c>
      <c r="AD2232" s="45" t="s">
        <v>2546</v>
      </c>
      <c r="AE2232" s="43" t="s">
        <v>395</v>
      </c>
      <c r="AF2232" s="45" t="s">
        <v>23499</v>
      </c>
      <c r="AG2232" s="48">
        <v>1</v>
      </c>
    </row>
    <row r="2233" spans="1:33" s="1" customFormat="1">
      <c r="A2233" s="10" t="s">
        <v>23500</v>
      </c>
      <c r="B2233" s="10" t="s">
        <v>11667</v>
      </c>
      <c r="C2233" s="21" t="s">
        <v>11712</v>
      </c>
      <c r="D2233" s="10" t="s">
        <v>23501</v>
      </c>
      <c r="E2233" s="10" t="s">
        <v>133</v>
      </c>
      <c r="F2233" s="10" t="s">
        <v>133</v>
      </c>
      <c r="G2233" s="10" t="s">
        <v>135</v>
      </c>
      <c r="H2233" s="10" t="s">
        <v>133</v>
      </c>
      <c r="I2233" s="11"/>
      <c r="J2233" s="10">
        <v>7.9470198675496689E-3</v>
      </c>
      <c r="K2233" s="47">
        <v>32614.014522879999</v>
      </c>
      <c r="L2233" s="39" t="s">
        <v>46</v>
      </c>
      <c r="M2233" s="41">
        <v>0</v>
      </c>
      <c r="N2233" s="47">
        <f t="shared" si="68"/>
        <v>32614.014522879999</v>
      </c>
      <c r="O2233" s="39" t="s">
        <v>20215</v>
      </c>
      <c r="P2233" s="13" t="s">
        <v>23502</v>
      </c>
      <c r="Q2233" s="40" t="s">
        <v>23503</v>
      </c>
      <c r="R2233" s="40" t="s">
        <v>23504</v>
      </c>
      <c r="S2233" s="40" t="s">
        <v>8121</v>
      </c>
      <c r="T2233" s="39" t="s">
        <v>152</v>
      </c>
      <c r="U2233" s="40" t="s">
        <v>23505</v>
      </c>
      <c r="V2233" s="55">
        <v>18700.860846080002</v>
      </c>
      <c r="W2233" s="43" t="s">
        <v>46</v>
      </c>
      <c r="X2233" s="44">
        <v>0</v>
      </c>
      <c r="Y2233" s="55">
        <f t="shared" si="69"/>
        <v>18700.860846080002</v>
      </c>
      <c r="Z2233" s="14" t="s">
        <v>39</v>
      </c>
      <c r="AA2233" s="45" t="s">
        <v>23506</v>
      </c>
      <c r="AB2233" s="45" t="s">
        <v>23507</v>
      </c>
      <c r="AC2233" s="45" t="s">
        <v>23508</v>
      </c>
      <c r="AD2233" s="45" t="s">
        <v>55</v>
      </c>
      <c r="AE2233" s="43" t="s">
        <v>506</v>
      </c>
      <c r="AF2233" s="45" t="s">
        <v>23509</v>
      </c>
      <c r="AG2233" s="48">
        <v>1</v>
      </c>
    </row>
    <row r="2234" spans="1:33" s="1" customFormat="1" ht="24">
      <c r="A2234" s="10" t="s">
        <v>23510</v>
      </c>
      <c r="B2234" s="10" t="s">
        <v>11733</v>
      </c>
      <c r="C2234" s="21" t="s">
        <v>11734</v>
      </c>
      <c r="D2234" s="10" t="s">
        <v>1065</v>
      </c>
      <c r="E2234" s="10" t="s">
        <v>79</v>
      </c>
      <c r="F2234" s="10" t="s">
        <v>14444</v>
      </c>
      <c r="G2234" s="10" t="s">
        <v>45</v>
      </c>
      <c r="H2234" s="10" t="s">
        <v>44</v>
      </c>
      <c r="I2234" s="11"/>
      <c r="J2234" s="10">
        <v>7.9470198675496689E-3</v>
      </c>
      <c r="K2234" s="47">
        <v>7824.9900287999999</v>
      </c>
      <c r="L2234" s="39" t="s">
        <v>46</v>
      </c>
      <c r="M2234" s="41">
        <v>0</v>
      </c>
      <c r="N2234" s="47">
        <f t="shared" si="68"/>
        <v>7824.9900287999999</v>
      </c>
      <c r="O2234" s="39" t="s">
        <v>20215</v>
      </c>
      <c r="P2234" s="13" t="s">
        <v>23511</v>
      </c>
      <c r="Q2234" s="40" t="s">
        <v>23512</v>
      </c>
      <c r="R2234" s="40" t="s">
        <v>23513</v>
      </c>
      <c r="S2234" s="40" t="s">
        <v>23514</v>
      </c>
      <c r="T2234" s="39" t="s">
        <v>2215</v>
      </c>
      <c r="U2234" s="40" t="s">
        <v>23515</v>
      </c>
      <c r="V2234" s="55">
        <v>4394.6034048000001</v>
      </c>
      <c r="W2234" s="43" t="s">
        <v>46</v>
      </c>
      <c r="X2234" s="44">
        <v>0</v>
      </c>
      <c r="Y2234" s="55">
        <f t="shared" si="69"/>
        <v>4394.6034048000001</v>
      </c>
      <c r="Z2234" s="14" t="s">
        <v>39</v>
      </c>
      <c r="AA2234" s="45" t="s">
        <v>23516</v>
      </c>
      <c r="AB2234" s="45" t="s">
        <v>23517</v>
      </c>
      <c r="AC2234" s="45" t="s">
        <v>23518</v>
      </c>
      <c r="AD2234" s="45" t="s">
        <v>55</v>
      </c>
      <c r="AE2234" s="43" t="s">
        <v>2215</v>
      </c>
      <c r="AF2234" s="45" t="s">
        <v>23519</v>
      </c>
      <c r="AG2234" s="48">
        <v>1</v>
      </c>
    </row>
    <row r="2235" spans="1:33" s="1" customFormat="1" ht="29.25">
      <c r="A2235" s="10" t="s">
        <v>23520</v>
      </c>
      <c r="B2235" s="10" t="s">
        <v>23521</v>
      </c>
      <c r="C2235" s="21" t="s">
        <v>23522</v>
      </c>
      <c r="D2235" s="10" t="s">
        <v>23523</v>
      </c>
      <c r="E2235" s="10" t="s">
        <v>133</v>
      </c>
      <c r="F2235" s="10" t="s">
        <v>6757</v>
      </c>
      <c r="G2235" s="10" t="s">
        <v>135</v>
      </c>
      <c r="H2235" s="10" t="s">
        <v>136</v>
      </c>
      <c r="I2235" s="11"/>
      <c r="J2235" s="10">
        <v>7.9470198675496689E-3</v>
      </c>
      <c r="K2235" s="47">
        <v>3155.9556940799998</v>
      </c>
      <c r="L2235" s="39" t="s">
        <v>46</v>
      </c>
      <c r="M2235" s="41">
        <v>0</v>
      </c>
      <c r="N2235" s="47">
        <f t="shared" si="68"/>
        <v>3155.9556940799998</v>
      </c>
      <c r="O2235" s="39" t="s">
        <v>20215</v>
      </c>
      <c r="P2235" s="13" t="s">
        <v>23524</v>
      </c>
      <c r="Q2235" s="40" t="s">
        <v>23525</v>
      </c>
      <c r="R2235" s="40" t="s">
        <v>23526</v>
      </c>
      <c r="S2235" s="40" t="s">
        <v>1320</v>
      </c>
      <c r="T2235" s="39" t="s">
        <v>613</v>
      </c>
      <c r="U2235" s="40" t="s">
        <v>23527</v>
      </c>
      <c r="V2235" s="55">
        <v>2199.1559654399998</v>
      </c>
      <c r="W2235" s="43" t="s">
        <v>46</v>
      </c>
      <c r="X2235" s="44">
        <v>0</v>
      </c>
      <c r="Y2235" s="55">
        <f t="shared" si="69"/>
        <v>2199.1559654399998</v>
      </c>
      <c r="Z2235" s="14" t="s">
        <v>39</v>
      </c>
      <c r="AA2235" s="45" t="s">
        <v>23528</v>
      </c>
      <c r="AB2235" s="45" t="s">
        <v>23529</v>
      </c>
      <c r="AC2235" s="45" t="s">
        <v>23530</v>
      </c>
      <c r="AD2235" s="45" t="s">
        <v>55</v>
      </c>
      <c r="AE2235" s="43" t="s">
        <v>613</v>
      </c>
      <c r="AF2235" s="45" t="s">
        <v>23531</v>
      </c>
      <c r="AG2235" s="48">
        <v>1</v>
      </c>
    </row>
    <row r="2236" spans="1:33" s="1" customFormat="1" ht="24">
      <c r="A2236" s="10" t="s">
        <v>23532</v>
      </c>
      <c r="B2236" s="10" t="s">
        <v>7146</v>
      </c>
      <c r="C2236" s="21" t="s">
        <v>23533</v>
      </c>
      <c r="D2236" s="10" t="s">
        <v>23534</v>
      </c>
      <c r="E2236" s="10" t="s">
        <v>79</v>
      </c>
      <c r="F2236" s="10" t="s">
        <v>14444</v>
      </c>
      <c r="G2236" s="10" t="s">
        <v>45</v>
      </c>
      <c r="H2236" s="10" t="s">
        <v>44</v>
      </c>
      <c r="I2236" s="11"/>
      <c r="J2236" s="10">
        <v>7.9470198675496689E-3</v>
      </c>
      <c r="K2236" s="47">
        <v>3664.0237670400002</v>
      </c>
      <c r="L2236" s="39" t="s">
        <v>46</v>
      </c>
      <c r="M2236" s="41">
        <v>0</v>
      </c>
      <c r="N2236" s="47">
        <f t="shared" si="68"/>
        <v>3664.0237670400002</v>
      </c>
      <c r="O2236" s="39" t="s">
        <v>20215</v>
      </c>
      <c r="P2236" s="13" t="s">
        <v>23535</v>
      </c>
      <c r="Q2236" s="40" t="s">
        <v>23536</v>
      </c>
      <c r="R2236" s="40" t="s">
        <v>23537</v>
      </c>
      <c r="S2236" s="40" t="s">
        <v>4303</v>
      </c>
      <c r="T2236" s="39" t="s">
        <v>266</v>
      </c>
      <c r="U2236" s="40" t="s">
        <v>23538</v>
      </c>
      <c r="V2236" s="55">
        <v>1785.03721984</v>
      </c>
      <c r="W2236" s="43" t="s">
        <v>46</v>
      </c>
      <c r="X2236" s="44">
        <v>0</v>
      </c>
      <c r="Y2236" s="55">
        <f t="shared" si="69"/>
        <v>1785.03721984</v>
      </c>
      <c r="Z2236" s="14" t="s">
        <v>39</v>
      </c>
      <c r="AA2236" s="45" t="s">
        <v>23539</v>
      </c>
      <c r="AB2236" s="45" t="s">
        <v>23540</v>
      </c>
      <c r="AC2236" s="45" t="s">
        <v>23541</v>
      </c>
      <c r="AD2236" s="45" t="s">
        <v>55</v>
      </c>
      <c r="AE2236" s="43" t="s">
        <v>266</v>
      </c>
      <c r="AF2236" s="45" t="s">
        <v>23542</v>
      </c>
      <c r="AG2236" s="48">
        <v>1</v>
      </c>
    </row>
    <row r="2237" spans="1:33" s="1" customFormat="1" ht="24">
      <c r="A2237" s="10" t="s">
        <v>23543</v>
      </c>
      <c r="B2237" s="10" t="s">
        <v>23544</v>
      </c>
      <c r="C2237" s="21" t="s">
        <v>23545</v>
      </c>
      <c r="D2237" s="10" t="s">
        <v>23546</v>
      </c>
      <c r="E2237" s="10" t="s">
        <v>79</v>
      </c>
      <c r="F2237" s="10" t="s">
        <v>44</v>
      </c>
      <c r="G2237" s="10" t="s">
        <v>45</v>
      </c>
      <c r="H2237" s="10" t="s">
        <v>44</v>
      </c>
      <c r="I2237" s="11"/>
      <c r="J2237" s="10">
        <v>7.9470198675496689E-3</v>
      </c>
      <c r="K2237" s="47">
        <v>4774.10924032</v>
      </c>
      <c r="L2237" s="39" t="s">
        <v>46</v>
      </c>
      <c r="M2237" s="41">
        <v>0</v>
      </c>
      <c r="N2237" s="47">
        <f t="shared" si="68"/>
        <v>4774.10924032</v>
      </c>
      <c r="O2237" s="39" t="s">
        <v>20215</v>
      </c>
      <c r="P2237" s="13" t="s">
        <v>23547</v>
      </c>
      <c r="Q2237" s="40" t="s">
        <v>23548</v>
      </c>
      <c r="R2237" s="40" t="s">
        <v>23549</v>
      </c>
      <c r="S2237" s="40" t="s">
        <v>1435</v>
      </c>
      <c r="T2237" s="39" t="s">
        <v>395</v>
      </c>
      <c r="U2237" s="40" t="s">
        <v>23550</v>
      </c>
      <c r="V2237" s="55">
        <v>1501.9530623999999</v>
      </c>
      <c r="W2237" s="43" t="s">
        <v>46</v>
      </c>
      <c r="X2237" s="44">
        <v>0</v>
      </c>
      <c r="Y2237" s="55">
        <f t="shared" si="69"/>
        <v>1501.9530623999999</v>
      </c>
      <c r="Z2237" s="14" t="s">
        <v>39</v>
      </c>
      <c r="AA2237" s="45" t="s">
        <v>23551</v>
      </c>
      <c r="AB2237" s="45" t="s">
        <v>23552</v>
      </c>
      <c r="AC2237" s="45" t="s">
        <v>23553</v>
      </c>
      <c r="AD2237" s="45" t="s">
        <v>55</v>
      </c>
      <c r="AE2237" s="43" t="s">
        <v>395</v>
      </c>
      <c r="AF2237" s="45" t="s">
        <v>23554</v>
      </c>
      <c r="AG2237" s="48">
        <v>1</v>
      </c>
    </row>
    <row r="2238" spans="1:33" s="1" customFormat="1" ht="24">
      <c r="A2238" s="10" t="s">
        <v>23555</v>
      </c>
      <c r="B2238" s="10" t="s">
        <v>23544</v>
      </c>
      <c r="C2238" s="21" t="s">
        <v>23556</v>
      </c>
      <c r="D2238" s="10" t="s">
        <v>43</v>
      </c>
      <c r="E2238" s="10" t="s">
        <v>79</v>
      </c>
      <c r="F2238" s="10" t="s">
        <v>14444</v>
      </c>
      <c r="G2238" s="10" t="s">
        <v>45</v>
      </c>
      <c r="H2238" s="10" t="s">
        <v>44</v>
      </c>
      <c r="I2238" s="11"/>
      <c r="J2238" s="10">
        <v>7.9470198675496689E-3</v>
      </c>
      <c r="K2238" s="47">
        <v>5002.8016819200002</v>
      </c>
      <c r="L2238" s="39" t="s">
        <v>46</v>
      </c>
      <c r="M2238" s="41">
        <v>0</v>
      </c>
      <c r="N2238" s="47">
        <f t="shared" si="68"/>
        <v>5002.8016819200002</v>
      </c>
      <c r="O2238" s="39" t="s">
        <v>20215</v>
      </c>
      <c r="P2238" s="13" t="s">
        <v>23557</v>
      </c>
      <c r="Q2238" s="40" t="s">
        <v>23558</v>
      </c>
      <c r="R2238" s="40" t="s">
        <v>23559</v>
      </c>
      <c r="S2238" s="40" t="s">
        <v>1090</v>
      </c>
      <c r="T2238" s="39" t="s">
        <v>613</v>
      </c>
      <c r="U2238" s="40" t="s">
        <v>23560</v>
      </c>
      <c r="V2238" s="55">
        <v>3016.2678784</v>
      </c>
      <c r="W2238" s="43" t="s">
        <v>46</v>
      </c>
      <c r="X2238" s="44">
        <v>0</v>
      </c>
      <c r="Y2238" s="55">
        <f t="shared" si="69"/>
        <v>3016.2678784</v>
      </c>
      <c r="Z2238" s="14" t="s">
        <v>39</v>
      </c>
      <c r="AA2238" s="45" t="s">
        <v>23551</v>
      </c>
      <c r="AB2238" s="45" t="s">
        <v>23561</v>
      </c>
      <c r="AC2238" s="45" t="s">
        <v>23562</v>
      </c>
      <c r="AD2238" s="45" t="s">
        <v>55</v>
      </c>
      <c r="AE2238" s="43" t="s">
        <v>613</v>
      </c>
      <c r="AF2238" s="45" t="s">
        <v>23563</v>
      </c>
      <c r="AG2238" s="48">
        <v>1</v>
      </c>
    </row>
    <row r="2239" spans="1:33" s="1" customFormat="1" ht="24">
      <c r="A2239" s="10" t="s">
        <v>23564</v>
      </c>
      <c r="B2239" s="10" t="s">
        <v>23544</v>
      </c>
      <c r="C2239" s="21" t="s">
        <v>23556</v>
      </c>
      <c r="D2239" s="10" t="s">
        <v>2831</v>
      </c>
      <c r="E2239" s="10" t="s">
        <v>79</v>
      </c>
      <c r="F2239" s="10" t="s">
        <v>14444</v>
      </c>
      <c r="G2239" s="10" t="s">
        <v>45</v>
      </c>
      <c r="H2239" s="10" t="s">
        <v>44</v>
      </c>
      <c r="I2239" s="11"/>
      <c r="J2239" s="10">
        <v>7.9470198675496689E-3</v>
      </c>
      <c r="K2239" s="47">
        <v>17621.6797568</v>
      </c>
      <c r="L2239" s="39" t="s">
        <v>46</v>
      </c>
      <c r="M2239" s="41">
        <v>0</v>
      </c>
      <c r="N2239" s="47">
        <f t="shared" si="68"/>
        <v>17621.6797568</v>
      </c>
      <c r="O2239" s="39" t="s">
        <v>20215</v>
      </c>
      <c r="P2239" s="13" t="s">
        <v>23565</v>
      </c>
      <c r="Q2239" s="40" t="s">
        <v>23566</v>
      </c>
      <c r="R2239" s="40" t="s">
        <v>23567</v>
      </c>
      <c r="S2239" s="40" t="s">
        <v>1090</v>
      </c>
      <c r="T2239" s="39" t="s">
        <v>613</v>
      </c>
      <c r="U2239" s="40" t="s">
        <v>23568</v>
      </c>
      <c r="V2239" s="55">
        <v>4912.5608806399996</v>
      </c>
      <c r="W2239" s="43" t="s">
        <v>46</v>
      </c>
      <c r="X2239" s="44">
        <v>0</v>
      </c>
      <c r="Y2239" s="55">
        <f t="shared" si="69"/>
        <v>4912.5608806399996</v>
      </c>
      <c r="Z2239" s="14" t="s">
        <v>39</v>
      </c>
      <c r="AA2239" s="45" t="s">
        <v>23551</v>
      </c>
      <c r="AB2239" s="45" t="s">
        <v>23569</v>
      </c>
      <c r="AC2239" s="45" t="s">
        <v>23570</v>
      </c>
      <c r="AD2239" s="45" t="s">
        <v>55</v>
      </c>
      <c r="AE2239" s="43" t="s">
        <v>613</v>
      </c>
      <c r="AF2239" s="45" t="s">
        <v>23571</v>
      </c>
      <c r="AG2239" s="48">
        <v>1</v>
      </c>
    </row>
    <row r="2240" spans="1:33" s="1" customFormat="1" ht="42.75">
      <c r="A2240" s="10" t="s">
        <v>23572</v>
      </c>
      <c r="B2240" s="10" t="s">
        <v>23573</v>
      </c>
      <c r="C2240" s="21" t="s">
        <v>23574</v>
      </c>
      <c r="D2240" s="10" t="s">
        <v>23575</v>
      </c>
      <c r="E2240" s="10" t="s">
        <v>6757</v>
      </c>
      <c r="F2240" s="10" t="s">
        <v>134</v>
      </c>
      <c r="G2240" s="10" t="s">
        <v>2588</v>
      </c>
      <c r="H2240" s="10" t="s">
        <v>136</v>
      </c>
      <c r="I2240" s="11"/>
      <c r="J2240" s="10">
        <v>7.9470198675496689E-3</v>
      </c>
      <c r="K2240" s="47">
        <v>310380.14556416002</v>
      </c>
      <c r="L2240" s="39" t="s">
        <v>46</v>
      </c>
      <c r="M2240" s="41">
        <v>0</v>
      </c>
      <c r="N2240" s="47">
        <f t="shared" si="68"/>
        <v>310380.14556416002</v>
      </c>
      <c r="O2240" s="39" t="s">
        <v>20215</v>
      </c>
      <c r="P2240" s="13" t="s">
        <v>23576</v>
      </c>
      <c r="Q2240" s="40" t="s">
        <v>23577</v>
      </c>
      <c r="R2240" s="40" t="s">
        <v>23578</v>
      </c>
      <c r="S2240" s="40" t="s">
        <v>10321</v>
      </c>
      <c r="T2240" s="39" t="s">
        <v>152</v>
      </c>
      <c r="U2240" s="40" t="s">
        <v>23579</v>
      </c>
      <c r="V2240" s="55">
        <v>159469.09379071998</v>
      </c>
      <c r="W2240" s="43" t="s">
        <v>46</v>
      </c>
      <c r="X2240" s="44">
        <v>0</v>
      </c>
      <c r="Y2240" s="55">
        <f t="shared" si="69"/>
        <v>159469.09379071998</v>
      </c>
      <c r="Z2240" s="14" t="s">
        <v>39</v>
      </c>
      <c r="AA2240" s="45" t="s">
        <v>23580</v>
      </c>
      <c r="AB2240" s="45" t="s">
        <v>23581</v>
      </c>
      <c r="AC2240" s="45" t="s">
        <v>23582</v>
      </c>
      <c r="AD2240" s="45" t="s">
        <v>55</v>
      </c>
      <c r="AE2240" s="43" t="s">
        <v>152</v>
      </c>
      <c r="AF2240" s="45" t="s">
        <v>23583</v>
      </c>
      <c r="AG2240" s="48">
        <v>1</v>
      </c>
    </row>
    <row r="2241" spans="1:33" s="1" customFormat="1" ht="28.5" hidden="1">
      <c r="A2241" s="10" t="s">
        <v>23584</v>
      </c>
      <c r="B2241" s="10" t="s">
        <v>11845</v>
      </c>
      <c r="C2241" s="21" t="s">
        <v>11846</v>
      </c>
      <c r="D2241" s="10" t="s">
        <v>11386</v>
      </c>
      <c r="E2241" s="10" t="s">
        <v>79</v>
      </c>
      <c r="F2241" s="10" t="s">
        <v>44</v>
      </c>
      <c r="G2241" s="10" t="s">
        <v>45</v>
      </c>
      <c r="H2241" s="10" t="s">
        <v>44</v>
      </c>
      <c r="I2241" s="11">
        <v>466.36</v>
      </c>
      <c r="J2241" s="10">
        <v>7.9470198675496689E-3</v>
      </c>
      <c r="K2241" s="47">
        <v>466.36</v>
      </c>
      <c r="L2241" s="39" t="s">
        <v>46</v>
      </c>
      <c r="M2241" s="41">
        <v>0</v>
      </c>
      <c r="N2241" s="47">
        <f t="shared" si="68"/>
        <v>466.36</v>
      </c>
      <c r="O2241" s="39" t="s">
        <v>20215</v>
      </c>
      <c r="P2241" s="13" t="s">
        <v>23585</v>
      </c>
      <c r="Q2241" s="40" t="s">
        <v>23586</v>
      </c>
      <c r="R2241" s="40" t="s">
        <v>23587</v>
      </c>
      <c r="S2241" s="40" t="s">
        <v>3553</v>
      </c>
      <c r="T2241" s="39" t="s">
        <v>84</v>
      </c>
      <c r="U2241" s="40" t="s">
        <v>23588</v>
      </c>
      <c r="V2241" s="55">
        <v>466.36</v>
      </c>
      <c r="W2241" s="43" t="s">
        <v>46</v>
      </c>
      <c r="X2241" s="44">
        <v>0</v>
      </c>
      <c r="Y2241" s="14">
        <f t="shared" si="69"/>
        <v>466.36</v>
      </c>
      <c r="Z2241" s="14" t="s">
        <v>39</v>
      </c>
      <c r="AA2241" s="45" t="s">
        <v>23589</v>
      </c>
      <c r="AB2241" s="45" t="s">
        <v>23590</v>
      </c>
      <c r="AC2241" s="45" t="s">
        <v>23591</v>
      </c>
      <c r="AD2241" s="45" t="s">
        <v>73</v>
      </c>
      <c r="AE2241" s="43" t="s">
        <v>84</v>
      </c>
      <c r="AF2241" s="45" t="s">
        <v>23592</v>
      </c>
      <c r="AG2241" s="48">
        <v>0</v>
      </c>
    </row>
    <row r="2242" spans="1:33" s="1" customFormat="1" hidden="1">
      <c r="A2242" s="10" t="s">
        <v>23593</v>
      </c>
      <c r="B2242" s="10" t="s">
        <v>11929</v>
      </c>
      <c r="C2242" s="21" t="s">
        <v>11930</v>
      </c>
      <c r="D2242" s="10" t="s">
        <v>23594</v>
      </c>
      <c r="E2242" s="10" t="s">
        <v>23595</v>
      </c>
      <c r="F2242" s="10" t="s">
        <v>6757</v>
      </c>
      <c r="G2242" s="10" t="s">
        <v>135</v>
      </c>
      <c r="H2242" s="10" t="s">
        <v>136</v>
      </c>
      <c r="I2242" s="11"/>
      <c r="J2242" s="10">
        <v>7.9470198675496689E-3</v>
      </c>
      <c r="K2242" s="47">
        <v>53232.183352320004</v>
      </c>
      <c r="L2242" s="39" t="s">
        <v>46</v>
      </c>
      <c r="M2242" s="41">
        <v>0</v>
      </c>
      <c r="N2242" s="47">
        <f t="shared" si="68"/>
        <v>53232.183352320004</v>
      </c>
      <c r="O2242" s="39" t="s">
        <v>20215</v>
      </c>
      <c r="P2242" s="13" t="s">
        <v>23596</v>
      </c>
      <c r="Q2242" s="40" t="s">
        <v>23597</v>
      </c>
      <c r="R2242" s="40" t="s">
        <v>23598</v>
      </c>
      <c r="S2242" s="40" t="s">
        <v>2775</v>
      </c>
      <c r="T2242" s="39" t="s">
        <v>506</v>
      </c>
      <c r="U2242" s="40" t="s">
        <v>23599</v>
      </c>
      <c r="V2242" s="55">
        <v>31134.31261696</v>
      </c>
      <c r="W2242" s="43" t="s">
        <v>46</v>
      </c>
      <c r="X2242" s="44">
        <v>0</v>
      </c>
      <c r="Y2242" s="14">
        <f t="shared" si="69"/>
        <v>31134.31261696</v>
      </c>
      <c r="Z2242" s="14" t="s">
        <v>39</v>
      </c>
      <c r="AA2242" s="45" t="s">
        <v>23600</v>
      </c>
      <c r="AB2242" s="45" t="s">
        <v>23601</v>
      </c>
      <c r="AC2242" s="45" t="s">
        <v>23602</v>
      </c>
      <c r="AD2242" s="45" t="s">
        <v>55</v>
      </c>
      <c r="AE2242" s="43" t="s">
        <v>506</v>
      </c>
      <c r="AF2242" s="45" t="s">
        <v>23603</v>
      </c>
      <c r="AG2242" s="48">
        <v>0</v>
      </c>
    </row>
    <row r="2243" spans="1:33" s="1" customFormat="1" ht="24">
      <c r="A2243" s="10" t="s">
        <v>23604</v>
      </c>
      <c r="B2243" s="10" t="s">
        <v>11995</v>
      </c>
      <c r="C2243" s="21" t="s">
        <v>11996</v>
      </c>
      <c r="D2243" s="10" t="s">
        <v>23605</v>
      </c>
      <c r="E2243" s="10" t="s">
        <v>79</v>
      </c>
      <c r="F2243" s="10" t="s">
        <v>44</v>
      </c>
      <c r="G2243" s="10" t="s">
        <v>45</v>
      </c>
      <c r="H2243" s="10" t="s">
        <v>44</v>
      </c>
      <c r="I2243" s="11">
        <v>3228</v>
      </c>
      <c r="J2243" s="10">
        <v>7.9470198675496689E-3</v>
      </c>
      <c r="K2243" s="47">
        <v>2911.7087999999999</v>
      </c>
      <c r="L2243" s="39" t="s">
        <v>46</v>
      </c>
      <c r="M2243" s="41">
        <v>0</v>
      </c>
      <c r="N2243" s="47">
        <f t="shared" si="68"/>
        <v>2911.7087999999999</v>
      </c>
      <c r="O2243" s="39" t="s">
        <v>20215</v>
      </c>
      <c r="P2243" s="13" t="s">
        <v>23606</v>
      </c>
      <c r="Q2243" s="40" t="s">
        <v>23607</v>
      </c>
      <c r="R2243" s="40" t="s">
        <v>23608</v>
      </c>
      <c r="S2243" s="40" t="s">
        <v>676</v>
      </c>
      <c r="T2243" s="39" t="s">
        <v>125</v>
      </c>
      <c r="U2243" s="40" t="s">
        <v>23609</v>
      </c>
      <c r="V2243" s="55">
        <v>1175.3168000000001</v>
      </c>
      <c r="W2243" s="43" t="s">
        <v>46</v>
      </c>
      <c r="X2243" s="44">
        <v>0</v>
      </c>
      <c r="Y2243" s="55">
        <f t="shared" si="69"/>
        <v>1175.3168000000001</v>
      </c>
      <c r="Z2243" s="14" t="s">
        <v>39</v>
      </c>
      <c r="AA2243" s="45" t="s">
        <v>23610</v>
      </c>
      <c r="AB2243" s="45" t="s">
        <v>23611</v>
      </c>
      <c r="AC2243" s="45" t="s">
        <v>23612</v>
      </c>
      <c r="AD2243" s="45" t="s">
        <v>55</v>
      </c>
      <c r="AE2243" s="43" t="s">
        <v>395</v>
      </c>
      <c r="AF2243" s="45" t="s">
        <v>23613</v>
      </c>
      <c r="AG2243" s="48">
        <v>1</v>
      </c>
    </row>
    <row r="2244" spans="1:33" s="1" customFormat="1" ht="24">
      <c r="A2244" s="10" t="s">
        <v>23614</v>
      </c>
      <c r="B2244" s="10" t="s">
        <v>23615</v>
      </c>
      <c r="C2244" s="21" t="s">
        <v>23616</v>
      </c>
      <c r="D2244" s="10" t="s">
        <v>23617</v>
      </c>
      <c r="E2244" s="10" t="s">
        <v>61</v>
      </c>
      <c r="F2244" s="10" t="s">
        <v>62</v>
      </c>
      <c r="G2244" s="10" t="s">
        <v>939</v>
      </c>
      <c r="H2244" s="10" t="s">
        <v>63</v>
      </c>
      <c r="I2244" s="11"/>
      <c r="J2244" s="10">
        <v>7.9470198675496689E-3</v>
      </c>
      <c r="K2244" s="47">
        <v>16325.918384000001</v>
      </c>
      <c r="L2244" s="39" t="s">
        <v>46</v>
      </c>
      <c r="M2244" s="41">
        <v>0</v>
      </c>
      <c r="N2244" s="47">
        <f t="shared" si="68"/>
        <v>16325.918384000001</v>
      </c>
      <c r="O2244" s="39" t="s">
        <v>20215</v>
      </c>
      <c r="P2244" s="13" t="s">
        <v>23618</v>
      </c>
      <c r="Q2244" s="40" t="s">
        <v>23619</v>
      </c>
      <c r="R2244" s="40" t="s">
        <v>23620</v>
      </c>
      <c r="S2244" s="40" t="s">
        <v>2228</v>
      </c>
      <c r="T2244" s="39" t="s">
        <v>506</v>
      </c>
      <c r="U2244" s="40" t="s">
        <v>23621</v>
      </c>
      <c r="V2244" s="55">
        <v>9705.2127513599989</v>
      </c>
      <c r="W2244" s="43" t="s">
        <v>46</v>
      </c>
      <c r="X2244" s="44">
        <v>0</v>
      </c>
      <c r="Y2244" s="55">
        <f t="shared" si="69"/>
        <v>9705.2127513599989</v>
      </c>
      <c r="Z2244" s="14" t="s">
        <v>39</v>
      </c>
      <c r="AA2244" s="45" t="s">
        <v>23622</v>
      </c>
      <c r="AB2244" s="45" t="s">
        <v>23623</v>
      </c>
      <c r="AC2244" s="45" t="s">
        <v>23624</v>
      </c>
      <c r="AD2244" s="45" t="s">
        <v>73</v>
      </c>
      <c r="AE2244" s="43" t="s">
        <v>506</v>
      </c>
      <c r="AF2244" s="45" t="s">
        <v>23625</v>
      </c>
      <c r="AG2244" s="48">
        <v>1</v>
      </c>
    </row>
    <row r="2245" spans="1:33" s="1" customFormat="1" ht="24">
      <c r="A2245" s="10" t="s">
        <v>23626</v>
      </c>
      <c r="B2245" s="10" t="s">
        <v>12191</v>
      </c>
      <c r="C2245" s="21" t="s">
        <v>12192</v>
      </c>
      <c r="D2245" s="10" t="s">
        <v>23627</v>
      </c>
      <c r="E2245" s="10" t="s">
        <v>79</v>
      </c>
      <c r="F2245" s="10" t="s">
        <v>14444</v>
      </c>
      <c r="G2245" s="10" t="s">
        <v>45</v>
      </c>
      <c r="H2245" s="10" t="s">
        <v>44</v>
      </c>
      <c r="I2245" s="11"/>
      <c r="J2245" s="10">
        <v>7.9470198675496689E-3</v>
      </c>
      <c r="K2245" s="47">
        <v>5287.1220147199992</v>
      </c>
      <c r="L2245" s="39" t="s">
        <v>46</v>
      </c>
      <c r="M2245" s="41">
        <v>0</v>
      </c>
      <c r="N2245" s="47">
        <f t="shared" si="68"/>
        <v>5287.1220147199992</v>
      </c>
      <c r="O2245" s="39" t="s">
        <v>20215</v>
      </c>
      <c r="P2245" s="13" t="s">
        <v>23628</v>
      </c>
      <c r="Q2245" s="40" t="s">
        <v>23629</v>
      </c>
      <c r="R2245" s="40" t="s">
        <v>23630</v>
      </c>
      <c r="S2245" s="40" t="s">
        <v>382</v>
      </c>
      <c r="T2245" s="39" t="s">
        <v>125</v>
      </c>
      <c r="U2245" s="40" t="s">
        <v>23631</v>
      </c>
      <c r="V2245" s="55">
        <v>3059.5340160000001</v>
      </c>
      <c r="W2245" s="43" t="s">
        <v>46</v>
      </c>
      <c r="X2245" s="44">
        <v>0</v>
      </c>
      <c r="Y2245" s="55">
        <f t="shared" si="69"/>
        <v>3059.5340160000001</v>
      </c>
      <c r="Z2245" s="14" t="s">
        <v>39</v>
      </c>
      <c r="AA2245" s="45" t="s">
        <v>23628</v>
      </c>
      <c r="AB2245" s="45" t="s">
        <v>23632</v>
      </c>
      <c r="AC2245" s="45" t="s">
        <v>23633</v>
      </c>
      <c r="AD2245" s="45" t="s">
        <v>55</v>
      </c>
      <c r="AE2245" s="43" t="s">
        <v>125</v>
      </c>
      <c r="AF2245" s="45" t="s">
        <v>23634</v>
      </c>
      <c r="AG2245" s="48">
        <v>1</v>
      </c>
    </row>
    <row r="2246" spans="1:33" s="1" customFormat="1" ht="24">
      <c r="A2246" s="10" t="s">
        <v>23635</v>
      </c>
      <c r="B2246" s="10" t="s">
        <v>12191</v>
      </c>
      <c r="C2246" s="21" t="s">
        <v>12192</v>
      </c>
      <c r="D2246" s="10" t="s">
        <v>23636</v>
      </c>
      <c r="E2246" s="10" t="s">
        <v>12199</v>
      </c>
      <c r="F2246" s="10" t="s">
        <v>62</v>
      </c>
      <c r="G2246" s="10" t="s">
        <v>45</v>
      </c>
      <c r="H2246" s="10" t="s">
        <v>63</v>
      </c>
      <c r="I2246" s="11"/>
      <c r="J2246" s="10">
        <v>7.9470198675496689E-3</v>
      </c>
      <c r="K2246" s="47">
        <v>670.2142399999999</v>
      </c>
      <c r="L2246" s="39" t="s">
        <v>46</v>
      </c>
      <c r="M2246" s="41">
        <v>0</v>
      </c>
      <c r="N2246" s="47">
        <f t="shared" si="68"/>
        <v>670.2142399999999</v>
      </c>
      <c r="O2246" s="39" t="s">
        <v>20215</v>
      </c>
      <c r="P2246" s="13" t="s">
        <v>12200</v>
      </c>
      <c r="Q2246" s="40" t="s">
        <v>12201</v>
      </c>
      <c r="R2246" s="40" t="s">
        <v>23637</v>
      </c>
      <c r="S2246" s="40" t="s">
        <v>282</v>
      </c>
      <c r="T2246" s="39" t="s">
        <v>266</v>
      </c>
      <c r="U2246" s="40" t="s">
        <v>12203</v>
      </c>
      <c r="V2246" s="55">
        <v>380.74201088000001</v>
      </c>
      <c r="W2246" s="43" t="s">
        <v>46</v>
      </c>
      <c r="X2246" s="44">
        <v>0</v>
      </c>
      <c r="Y2246" s="55">
        <f t="shared" si="69"/>
        <v>380.74201088000001</v>
      </c>
      <c r="Z2246" s="14" t="s">
        <v>39</v>
      </c>
      <c r="AA2246" s="45" t="s">
        <v>23638</v>
      </c>
      <c r="AB2246" s="45" t="s">
        <v>23639</v>
      </c>
      <c r="AC2246" s="45" t="s">
        <v>12202</v>
      </c>
      <c r="AD2246" s="45" t="s">
        <v>73</v>
      </c>
      <c r="AE2246" s="43" t="s">
        <v>266</v>
      </c>
      <c r="AF2246" s="45" t="s">
        <v>23640</v>
      </c>
      <c r="AG2246" s="48">
        <v>1</v>
      </c>
    </row>
    <row r="2247" spans="1:33" s="1" customFormat="1" ht="24">
      <c r="A2247" s="10" t="s">
        <v>23641</v>
      </c>
      <c r="B2247" s="10" t="s">
        <v>23642</v>
      </c>
      <c r="C2247" s="21" t="s">
        <v>23643</v>
      </c>
      <c r="D2247" s="10" t="s">
        <v>23644</v>
      </c>
      <c r="E2247" s="10" t="s">
        <v>79</v>
      </c>
      <c r="F2247" s="10" t="s">
        <v>14444</v>
      </c>
      <c r="G2247" s="10" t="s">
        <v>45</v>
      </c>
      <c r="H2247" s="10" t="s">
        <v>44</v>
      </c>
      <c r="I2247" s="11"/>
      <c r="J2247" s="10">
        <v>7.9470198675496689E-3</v>
      </c>
      <c r="K2247" s="47">
        <v>8991.9395686400003</v>
      </c>
      <c r="L2247" s="39" t="s">
        <v>46</v>
      </c>
      <c r="M2247" s="41">
        <v>0</v>
      </c>
      <c r="N2247" s="47">
        <f t="shared" ref="N2247:N2310" si="70">+((K2247*M2247)+K2247)</f>
        <v>8991.9395686400003</v>
      </c>
      <c r="O2247" s="39" t="s">
        <v>20215</v>
      </c>
      <c r="P2247" s="13" t="s">
        <v>23645</v>
      </c>
      <c r="Q2247" s="40" t="s">
        <v>23646</v>
      </c>
      <c r="R2247" s="40" t="s">
        <v>23647</v>
      </c>
      <c r="S2247" s="40" t="s">
        <v>676</v>
      </c>
      <c r="T2247" s="39" t="s">
        <v>125</v>
      </c>
      <c r="U2247" s="40" t="s">
        <v>23648</v>
      </c>
      <c r="V2247" s="55">
        <v>5154.8512512000007</v>
      </c>
      <c r="W2247" s="43" t="s">
        <v>46</v>
      </c>
      <c r="X2247" s="44">
        <v>0</v>
      </c>
      <c r="Y2247" s="55">
        <f t="shared" ref="Y2247:Y2310" si="71">+((V2247*X2247)+V2247)</f>
        <v>5154.8512512000007</v>
      </c>
      <c r="Z2247" s="14" t="s">
        <v>39</v>
      </c>
      <c r="AA2247" s="45" t="s">
        <v>23645</v>
      </c>
      <c r="AB2247" s="45" t="s">
        <v>23649</v>
      </c>
      <c r="AC2247" s="45" t="s">
        <v>23650</v>
      </c>
      <c r="AD2247" s="45" t="s">
        <v>55</v>
      </c>
      <c r="AE2247" s="43" t="s">
        <v>125</v>
      </c>
      <c r="AF2247" s="45" t="s">
        <v>23651</v>
      </c>
      <c r="AG2247" s="48">
        <v>1</v>
      </c>
    </row>
    <row r="2248" spans="1:33" s="1" customFormat="1" ht="28.5" hidden="1">
      <c r="A2248" s="10" t="s">
        <v>23652</v>
      </c>
      <c r="B2248" s="10" t="s">
        <v>23653</v>
      </c>
      <c r="C2248" s="21" t="s">
        <v>23654</v>
      </c>
      <c r="D2248" s="10" t="s">
        <v>12233</v>
      </c>
      <c r="E2248" s="10" t="s">
        <v>133</v>
      </c>
      <c r="F2248" s="10" t="s">
        <v>147</v>
      </c>
      <c r="G2248" s="10" t="s">
        <v>135</v>
      </c>
      <c r="H2248" s="10" t="s">
        <v>147</v>
      </c>
      <c r="I2248" s="11">
        <v>815.02433464000001</v>
      </c>
      <c r="J2248" s="10">
        <v>7.9470198675496689E-3</v>
      </c>
      <c r="K2248" s="47">
        <v>815.02433464000001</v>
      </c>
      <c r="L2248" s="39" t="s">
        <v>46</v>
      </c>
      <c r="M2248" s="41">
        <v>0</v>
      </c>
      <c r="N2248" s="47">
        <f t="shared" si="70"/>
        <v>815.02433464000001</v>
      </c>
      <c r="O2248" s="39" t="s">
        <v>20215</v>
      </c>
      <c r="P2248" s="13" t="s">
        <v>12234</v>
      </c>
      <c r="Q2248" s="40" t="s">
        <v>12235</v>
      </c>
      <c r="R2248" s="40" t="s">
        <v>23655</v>
      </c>
      <c r="S2248" s="40" t="s">
        <v>23656</v>
      </c>
      <c r="T2248" s="39" t="s">
        <v>152</v>
      </c>
      <c r="U2248" s="40" t="s">
        <v>12238</v>
      </c>
      <c r="V2248" s="55">
        <v>815.02433464000001</v>
      </c>
      <c r="W2248" s="43" t="s">
        <v>46</v>
      </c>
      <c r="X2248" s="44">
        <v>0</v>
      </c>
      <c r="Y2248" s="14">
        <f t="shared" si="71"/>
        <v>815.02433464000001</v>
      </c>
      <c r="Z2248" s="14" t="s">
        <v>39</v>
      </c>
      <c r="AA2248" s="45" t="s">
        <v>23657</v>
      </c>
      <c r="AB2248" s="45" t="s">
        <v>23658</v>
      </c>
      <c r="AC2248" s="45" t="s">
        <v>23659</v>
      </c>
      <c r="AD2248" s="45" t="s">
        <v>836</v>
      </c>
      <c r="AE2248" s="43" t="s">
        <v>152</v>
      </c>
      <c r="AF2248" s="45" t="s">
        <v>23660</v>
      </c>
      <c r="AG2248" s="48">
        <v>0</v>
      </c>
    </row>
    <row r="2249" spans="1:33" s="1" customFormat="1" ht="28.5">
      <c r="A2249" s="10" t="s">
        <v>23661</v>
      </c>
      <c r="B2249" s="10" t="s">
        <v>23662</v>
      </c>
      <c r="C2249" s="21" t="s">
        <v>23663</v>
      </c>
      <c r="D2249" s="10" t="s">
        <v>804</v>
      </c>
      <c r="E2249" s="10" t="s">
        <v>79</v>
      </c>
      <c r="F2249" s="10" t="s">
        <v>14444</v>
      </c>
      <c r="G2249" s="10" t="s">
        <v>45</v>
      </c>
      <c r="H2249" s="10" t="s">
        <v>44</v>
      </c>
      <c r="I2249" s="11"/>
      <c r="J2249" s="10">
        <v>7.9470198675496689E-3</v>
      </c>
      <c r="K2249" s="47">
        <v>14868.717230079999</v>
      </c>
      <c r="L2249" s="39" t="s">
        <v>46</v>
      </c>
      <c r="M2249" s="41">
        <v>0</v>
      </c>
      <c r="N2249" s="47">
        <f t="shared" si="70"/>
        <v>14868.717230079999</v>
      </c>
      <c r="O2249" s="39" t="s">
        <v>20215</v>
      </c>
      <c r="P2249" s="13" t="s">
        <v>23664</v>
      </c>
      <c r="Q2249" s="40" t="s">
        <v>23665</v>
      </c>
      <c r="R2249" s="40" t="s">
        <v>23666</v>
      </c>
      <c r="S2249" s="40" t="s">
        <v>23667</v>
      </c>
      <c r="T2249" s="39" t="s">
        <v>522</v>
      </c>
      <c r="U2249" s="40" t="s">
        <v>23668</v>
      </c>
      <c r="V2249" s="55">
        <v>8145.1594470400005</v>
      </c>
      <c r="W2249" s="43" t="s">
        <v>46</v>
      </c>
      <c r="X2249" s="44">
        <v>0</v>
      </c>
      <c r="Y2249" s="55">
        <f t="shared" si="71"/>
        <v>8145.1594470400005</v>
      </c>
      <c r="Z2249" s="14" t="s">
        <v>39</v>
      </c>
      <c r="AA2249" s="45" t="s">
        <v>23664</v>
      </c>
      <c r="AB2249" s="45" t="s">
        <v>23669</v>
      </c>
      <c r="AC2249" s="45" t="s">
        <v>23670</v>
      </c>
      <c r="AD2249" s="45" t="s">
        <v>73</v>
      </c>
      <c r="AE2249" s="43" t="s">
        <v>522</v>
      </c>
      <c r="AF2249" s="45" t="s">
        <v>23671</v>
      </c>
      <c r="AG2249" s="48">
        <v>1</v>
      </c>
    </row>
    <row r="2250" spans="1:33" s="1" customFormat="1">
      <c r="A2250" s="10" t="s">
        <v>23672</v>
      </c>
      <c r="B2250" s="10" t="s">
        <v>23662</v>
      </c>
      <c r="C2250" s="21" t="s">
        <v>23673</v>
      </c>
      <c r="D2250" s="10" t="s">
        <v>698</v>
      </c>
      <c r="E2250" s="10" t="s">
        <v>133</v>
      </c>
      <c r="F2250" s="10" t="s">
        <v>133</v>
      </c>
      <c r="G2250" s="10" t="s">
        <v>135</v>
      </c>
      <c r="H2250" s="10" t="s">
        <v>133</v>
      </c>
      <c r="I2250" s="11">
        <v>271191</v>
      </c>
      <c r="J2250" s="10">
        <v>7.9470198675496689E-3</v>
      </c>
      <c r="K2250" s="47">
        <v>248454.5056</v>
      </c>
      <c r="L2250" s="39" t="s">
        <v>46</v>
      </c>
      <c r="M2250" s="41">
        <v>0</v>
      </c>
      <c r="N2250" s="47">
        <f t="shared" si="70"/>
        <v>248454.5056</v>
      </c>
      <c r="O2250" s="39" t="s">
        <v>20215</v>
      </c>
      <c r="P2250" s="13" t="s">
        <v>23674</v>
      </c>
      <c r="Q2250" s="40" t="s">
        <v>23675</v>
      </c>
      <c r="R2250" s="40" t="s">
        <v>23676</v>
      </c>
      <c r="S2250" s="40" t="s">
        <v>1049</v>
      </c>
      <c r="T2250" s="39" t="s">
        <v>152</v>
      </c>
      <c r="U2250" s="40" t="s">
        <v>23677</v>
      </c>
      <c r="V2250" s="55">
        <v>271191</v>
      </c>
      <c r="W2250" s="43" t="s">
        <v>46</v>
      </c>
      <c r="X2250" s="44">
        <v>0</v>
      </c>
      <c r="Y2250" s="55">
        <f t="shared" si="71"/>
        <v>271191</v>
      </c>
      <c r="Z2250" s="14" t="s">
        <v>39</v>
      </c>
      <c r="AA2250" s="45" t="s">
        <v>23678</v>
      </c>
      <c r="AB2250" s="45" t="s">
        <v>23679</v>
      </c>
      <c r="AC2250" s="45" t="s">
        <v>23680</v>
      </c>
      <c r="AD2250" s="45" t="s">
        <v>156</v>
      </c>
      <c r="AE2250" s="43" t="s">
        <v>152</v>
      </c>
      <c r="AF2250" s="45" t="s">
        <v>23681</v>
      </c>
      <c r="AG2250" s="48">
        <v>1</v>
      </c>
    </row>
    <row r="2251" spans="1:33" s="1" customFormat="1" ht="24">
      <c r="A2251" s="10" t="s">
        <v>23682</v>
      </c>
      <c r="B2251" s="10" t="s">
        <v>12311</v>
      </c>
      <c r="C2251" s="21" t="s">
        <v>12312</v>
      </c>
      <c r="D2251" s="10" t="s">
        <v>1959</v>
      </c>
      <c r="E2251" s="10" t="s">
        <v>79</v>
      </c>
      <c r="F2251" s="10" t="s">
        <v>44</v>
      </c>
      <c r="G2251" s="10" t="s">
        <v>45</v>
      </c>
      <c r="H2251" s="10" t="s">
        <v>44</v>
      </c>
      <c r="I2251" s="11"/>
      <c r="J2251" s="10">
        <v>7.9470198675496689E-3</v>
      </c>
      <c r="K2251" s="47">
        <v>184.19012864000001</v>
      </c>
      <c r="L2251" s="39" t="s">
        <v>46</v>
      </c>
      <c r="M2251" s="41">
        <v>0</v>
      </c>
      <c r="N2251" s="47">
        <f t="shared" si="70"/>
        <v>184.19012864000001</v>
      </c>
      <c r="O2251" s="39" t="s">
        <v>20215</v>
      </c>
      <c r="P2251" s="13" t="s">
        <v>23683</v>
      </c>
      <c r="Q2251" s="40" t="s">
        <v>23684</v>
      </c>
      <c r="R2251" s="40" t="s">
        <v>23685</v>
      </c>
      <c r="S2251" s="40" t="s">
        <v>1237</v>
      </c>
      <c r="T2251" s="39" t="s">
        <v>1238</v>
      </c>
      <c r="U2251" s="40" t="s">
        <v>23686</v>
      </c>
      <c r="V2251" s="55">
        <v>117.43665919999999</v>
      </c>
      <c r="W2251" s="43" t="s">
        <v>46</v>
      </c>
      <c r="X2251" s="44">
        <v>0</v>
      </c>
      <c r="Y2251" s="55">
        <f t="shared" si="71"/>
        <v>117.43665919999999</v>
      </c>
      <c r="Z2251" s="14" t="s">
        <v>39</v>
      </c>
      <c r="AA2251" s="45" t="s">
        <v>23687</v>
      </c>
      <c r="AB2251" s="45" t="s">
        <v>23688</v>
      </c>
      <c r="AC2251" s="45" t="s">
        <v>23689</v>
      </c>
      <c r="AD2251" s="45" t="s">
        <v>55</v>
      </c>
      <c r="AE2251" s="43" t="s">
        <v>506</v>
      </c>
      <c r="AF2251" s="45" t="s">
        <v>23690</v>
      </c>
      <c r="AG2251" s="48">
        <v>1</v>
      </c>
    </row>
    <row r="2252" spans="1:33" s="1" customFormat="1">
      <c r="A2252" s="10" t="s">
        <v>23691</v>
      </c>
      <c r="B2252" s="10" t="s">
        <v>12311</v>
      </c>
      <c r="C2252" s="21" t="s">
        <v>12312</v>
      </c>
      <c r="D2252" s="10" t="s">
        <v>23692</v>
      </c>
      <c r="E2252" s="10" t="s">
        <v>147</v>
      </c>
      <c r="F2252" s="10" t="s">
        <v>147</v>
      </c>
      <c r="G2252" s="10" t="s">
        <v>135</v>
      </c>
      <c r="H2252" s="10" t="s">
        <v>147</v>
      </c>
      <c r="I2252" s="11"/>
      <c r="J2252" s="10">
        <v>7.9470198675496689E-3</v>
      </c>
      <c r="K2252" s="47">
        <v>6234.0323404800001</v>
      </c>
      <c r="L2252" s="39" t="s">
        <v>46</v>
      </c>
      <c r="M2252" s="41">
        <v>0</v>
      </c>
      <c r="N2252" s="47">
        <f t="shared" si="70"/>
        <v>6234.0323404800001</v>
      </c>
      <c r="O2252" s="39" t="s">
        <v>20215</v>
      </c>
      <c r="P2252" s="13" t="s">
        <v>23693</v>
      </c>
      <c r="Q2252" s="40" t="s">
        <v>23694</v>
      </c>
      <c r="R2252" s="40" t="s">
        <v>23695</v>
      </c>
      <c r="S2252" s="40" t="s">
        <v>9739</v>
      </c>
      <c r="T2252" s="39" t="s">
        <v>948</v>
      </c>
      <c r="U2252" s="40" t="s">
        <v>23696</v>
      </c>
      <c r="V2252" s="55">
        <v>1955.6294195199998</v>
      </c>
      <c r="W2252" s="43" t="s">
        <v>46</v>
      </c>
      <c r="X2252" s="44">
        <v>0</v>
      </c>
      <c r="Y2252" s="55">
        <f t="shared" si="71"/>
        <v>1955.6294195199998</v>
      </c>
      <c r="Z2252" s="14" t="s">
        <v>39</v>
      </c>
      <c r="AA2252" s="45" t="s">
        <v>23697</v>
      </c>
      <c r="AB2252" s="45" t="s">
        <v>23698</v>
      </c>
      <c r="AC2252" s="45" t="s">
        <v>23699</v>
      </c>
      <c r="AD2252" s="45" t="s">
        <v>55</v>
      </c>
      <c r="AE2252" s="43" t="s">
        <v>657</v>
      </c>
      <c r="AF2252" s="45" t="s">
        <v>23700</v>
      </c>
      <c r="AG2252" s="48">
        <v>1</v>
      </c>
    </row>
    <row r="2253" spans="1:33" s="1" customFormat="1" ht="24">
      <c r="A2253" s="10" t="s">
        <v>23701</v>
      </c>
      <c r="B2253" s="10" t="s">
        <v>12333</v>
      </c>
      <c r="C2253" s="21" t="s">
        <v>12344</v>
      </c>
      <c r="D2253" s="10" t="s">
        <v>829</v>
      </c>
      <c r="E2253" s="10" t="s">
        <v>79</v>
      </c>
      <c r="F2253" s="10" t="s">
        <v>14444</v>
      </c>
      <c r="G2253" s="10" t="s">
        <v>45</v>
      </c>
      <c r="H2253" s="10" t="s">
        <v>44</v>
      </c>
      <c r="I2253" s="11">
        <v>993.23</v>
      </c>
      <c r="J2253" s="10">
        <v>7.9470198675496689E-3</v>
      </c>
      <c r="K2253" s="47">
        <v>898.82619999999883</v>
      </c>
      <c r="L2253" s="39" t="s">
        <v>46</v>
      </c>
      <c r="M2253" s="41">
        <v>0</v>
      </c>
      <c r="N2253" s="47">
        <f t="shared" si="70"/>
        <v>898.82619999999883</v>
      </c>
      <c r="O2253" s="39" t="s">
        <v>20215</v>
      </c>
      <c r="P2253" s="13" t="s">
        <v>23702</v>
      </c>
      <c r="Q2253" s="40" t="s">
        <v>23703</v>
      </c>
      <c r="R2253" s="40" t="s">
        <v>23704</v>
      </c>
      <c r="S2253" s="40" t="s">
        <v>2092</v>
      </c>
      <c r="T2253" s="39" t="s">
        <v>2093</v>
      </c>
      <c r="U2253" s="40" t="s">
        <v>23705</v>
      </c>
      <c r="V2253" s="55">
        <v>592.52819999999917</v>
      </c>
      <c r="W2253" s="43" t="s">
        <v>46</v>
      </c>
      <c r="X2253" s="44">
        <v>0</v>
      </c>
      <c r="Y2253" s="55">
        <f t="shared" si="71"/>
        <v>592.52819999999917</v>
      </c>
      <c r="Z2253" s="14" t="s">
        <v>39</v>
      </c>
      <c r="AA2253" s="45" t="s">
        <v>23706</v>
      </c>
      <c r="AB2253" s="45" t="s">
        <v>23707</v>
      </c>
      <c r="AC2253" s="45" t="s">
        <v>23708</v>
      </c>
      <c r="AD2253" s="45" t="s">
        <v>55</v>
      </c>
      <c r="AE2253" s="43" t="s">
        <v>2093</v>
      </c>
      <c r="AF2253" s="45" t="s">
        <v>23709</v>
      </c>
      <c r="AG2253" s="48">
        <v>1</v>
      </c>
    </row>
    <row r="2254" spans="1:33" s="1" customFormat="1" ht="24">
      <c r="A2254" s="10" t="s">
        <v>23710</v>
      </c>
      <c r="B2254" s="10" t="s">
        <v>12435</v>
      </c>
      <c r="C2254" s="21" t="s">
        <v>12436</v>
      </c>
      <c r="D2254" s="10" t="s">
        <v>2007</v>
      </c>
      <c r="E2254" s="10" t="s">
        <v>23711</v>
      </c>
      <c r="F2254" s="10" t="s">
        <v>23712</v>
      </c>
      <c r="G2254" s="10" t="s">
        <v>5338</v>
      </c>
      <c r="H2254" s="10" t="s">
        <v>23712</v>
      </c>
      <c r="I2254" s="87">
        <v>99744.151139212307</v>
      </c>
      <c r="J2254" s="10">
        <v>7.9470198675496689E-3</v>
      </c>
      <c r="K2254" s="47">
        <v>99744</v>
      </c>
      <c r="L2254" s="39" t="s">
        <v>46</v>
      </c>
      <c r="M2254" s="41">
        <v>0</v>
      </c>
      <c r="N2254" s="47">
        <f t="shared" si="70"/>
        <v>99744</v>
      </c>
      <c r="O2254" s="39" t="s">
        <v>20215</v>
      </c>
      <c r="P2254" s="13" t="s">
        <v>23713</v>
      </c>
      <c r="Q2254" s="40" t="s">
        <v>23714</v>
      </c>
      <c r="R2254" s="40" t="s">
        <v>23715</v>
      </c>
      <c r="S2254" s="40" t="s">
        <v>23716</v>
      </c>
      <c r="T2254" s="39" t="s">
        <v>152</v>
      </c>
      <c r="U2254" s="40" t="s">
        <v>23717</v>
      </c>
      <c r="V2254" s="55">
        <v>99744.35</v>
      </c>
      <c r="W2254" s="43" t="s">
        <v>46</v>
      </c>
      <c r="X2254" s="44">
        <v>0</v>
      </c>
      <c r="Y2254" s="55">
        <f t="shared" si="71"/>
        <v>99744.35</v>
      </c>
      <c r="Z2254" s="14" t="s">
        <v>39</v>
      </c>
      <c r="AA2254" s="45" t="s">
        <v>23718</v>
      </c>
      <c r="AB2254" s="45" t="s">
        <v>23719</v>
      </c>
      <c r="AC2254" s="45" t="s">
        <v>23720</v>
      </c>
      <c r="AD2254" s="45" t="s">
        <v>73</v>
      </c>
      <c r="AE2254" s="43" t="s">
        <v>152</v>
      </c>
      <c r="AF2254" s="45" t="s">
        <v>23721</v>
      </c>
      <c r="AG2254" s="48">
        <v>1</v>
      </c>
    </row>
    <row r="2255" spans="1:33" s="1" customFormat="1" ht="24">
      <c r="A2255" s="10" t="s">
        <v>23722</v>
      </c>
      <c r="B2255" s="10" t="s">
        <v>23723</v>
      </c>
      <c r="C2255" s="21" t="s">
        <v>23724</v>
      </c>
      <c r="D2255" s="10" t="s">
        <v>173</v>
      </c>
      <c r="E2255" s="10" t="s">
        <v>79</v>
      </c>
      <c r="F2255" s="10" t="s">
        <v>14444</v>
      </c>
      <c r="G2255" s="10" t="s">
        <v>45</v>
      </c>
      <c r="H2255" s="10" t="s">
        <v>44</v>
      </c>
      <c r="I2255" s="11"/>
      <c r="J2255" s="10">
        <v>7.9470198675496689E-3</v>
      </c>
      <c r="K2255" s="47">
        <v>3024.9211059200002</v>
      </c>
      <c r="L2255" s="39" t="s">
        <v>46</v>
      </c>
      <c r="M2255" s="41">
        <v>0</v>
      </c>
      <c r="N2255" s="47">
        <f t="shared" si="70"/>
        <v>3024.9211059200002</v>
      </c>
      <c r="O2255" s="39" t="s">
        <v>20215</v>
      </c>
      <c r="P2255" s="13" t="s">
        <v>23725</v>
      </c>
      <c r="Q2255" s="40" t="s">
        <v>23726</v>
      </c>
      <c r="R2255" s="40" t="s">
        <v>23727</v>
      </c>
      <c r="S2255" s="40" t="s">
        <v>1738</v>
      </c>
      <c r="T2255" s="39" t="s">
        <v>613</v>
      </c>
      <c r="U2255" s="40" t="s">
        <v>23728</v>
      </c>
      <c r="V2255" s="55">
        <v>3692.45580032</v>
      </c>
      <c r="W2255" s="43" t="s">
        <v>46</v>
      </c>
      <c r="X2255" s="44">
        <v>0</v>
      </c>
      <c r="Y2255" s="55">
        <f t="shared" si="71"/>
        <v>3692.45580032</v>
      </c>
      <c r="Z2255" s="14" t="s">
        <v>39</v>
      </c>
      <c r="AA2255" s="45" t="s">
        <v>23729</v>
      </c>
      <c r="AB2255" s="45" t="s">
        <v>23730</v>
      </c>
      <c r="AC2255" s="45" t="s">
        <v>23731</v>
      </c>
      <c r="AD2255" s="45" t="s">
        <v>55</v>
      </c>
      <c r="AE2255" s="43" t="s">
        <v>613</v>
      </c>
      <c r="AF2255" s="45" t="s">
        <v>23732</v>
      </c>
      <c r="AG2255" s="48">
        <v>1</v>
      </c>
    </row>
    <row r="2256" spans="1:33" s="1" customFormat="1" ht="24">
      <c r="A2256" s="10" t="s">
        <v>23733</v>
      </c>
      <c r="B2256" s="10" t="s">
        <v>23734</v>
      </c>
      <c r="C2256" s="21" t="s">
        <v>23735</v>
      </c>
      <c r="D2256" s="10" t="s">
        <v>173</v>
      </c>
      <c r="E2256" s="10" t="s">
        <v>79</v>
      </c>
      <c r="F2256" s="10" t="s">
        <v>14444</v>
      </c>
      <c r="G2256" s="10" t="s">
        <v>45</v>
      </c>
      <c r="H2256" s="10" t="s">
        <v>44</v>
      </c>
      <c r="I2256" s="11"/>
      <c r="J2256" s="10">
        <v>7.9470198675496689E-3</v>
      </c>
      <c r="K2256" s="47">
        <v>6311.9113881599997</v>
      </c>
      <c r="L2256" s="39" t="s">
        <v>46</v>
      </c>
      <c r="M2256" s="41">
        <v>0</v>
      </c>
      <c r="N2256" s="47">
        <f t="shared" si="70"/>
        <v>6311.9113881599997</v>
      </c>
      <c r="O2256" s="39" t="s">
        <v>20215</v>
      </c>
      <c r="P2256" s="13" t="s">
        <v>23736</v>
      </c>
      <c r="Q2256" s="40" t="s">
        <v>23737</v>
      </c>
      <c r="R2256" s="40" t="s">
        <v>23738</v>
      </c>
      <c r="S2256" s="40" t="s">
        <v>1435</v>
      </c>
      <c r="T2256" s="39" t="s">
        <v>395</v>
      </c>
      <c r="U2256" s="40" t="s">
        <v>23739</v>
      </c>
      <c r="V2256" s="55">
        <v>3619.5214540800002</v>
      </c>
      <c r="W2256" s="43" t="s">
        <v>46</v>
      </c>
      <c r="X2256" s="44">
        <v>0</v>
      </c>
      <c r="Y2256" s="55">
        <f t="shared" si="71"/>
        <v>3619.5214540800002</v>
      </c>
      <c r="Z2256" s="14" t="s">
        <v>39</v>
      </c>
      <c r="AA2256" s="45" t="s">
        <v>23740</v>
      </c>
      <c r="AB2256" s="45" t="s">
        <v>23741</v>
      </c>
      <c r="AC2256" s="45" t="s">
        <v>23742</v>
      </c>
      <c r="AD2256" s="45" t="s">
        <v>55</v>
      </c>
      <c r="AE2256" s="43" t="s">
        <v>395</v>
      </c>
      <c r="AF2256" s="45" t="s">
        <v>23743</v>
      </c>
      <c r="AG2256" s="48">
        <v>1</v>
      </c>
    </row>
    <row r="2257" spans="1:33" s="1" customFormat="1">
      <c r="A2257" s="10" t="s">
        <v>23744</v>
      </c>
      <c r="B2257" s="10" t="s">
        <v>12679</v>
      </c>
      <c r="C2257" s="21" t="s">
        <v>23745</v>
      </c>
      <c r="D2257" s="10" t="s">
        <v>23746</v>
      </c>
      <c r="E2257" s="10" t="s">
        <v>239</v>
      </c>
      <c r="F2257" s="10" t="s">
        <v>62</v>
      </c>
      <c r="G2257" s="10" t="s">
        <v>45</v>
      </c>
      <c r="H2257" s="10" t="s">
        <v>63</v>
      </c>
      <c r="I2257" s="11"/>
      <c r="J2257" s="10">
        <v>7.9470198675496689E-3</v>
      </c>
      <c r="K2257" s="47">
        <v>184.19012864000001</v>
      </c>
      <c r="L2257" s="39" t="s">
        <v>46</v>
      </c>
      <c r="M2257" s="41">
        <v>0</v>
      </c>
      <c r="N2257" s="47">
        <f t="shared" si="70"/>
        <v>184.19012864000001</v>
      </c>
      <c r="O2257" s="39" t="s">
        <v>20215</v>
      </c>
      <c r="P2257" s="13" t="s">
        <v>23747</v>
      </c>
      <c r="Q2257" s="40" t="s">
        <v>23748</v>
      </c>
      <c r="R2257" s="40" t="s">
        <v>23749</v>
      </c>
      <c r="S2257" s="40" t="s">
        <v>18195</v>
      </c>
      <c r="T2257" s="39" t="s">
        <v>74</v>
      </c>
      <c r="U2257" s="40" t="s">
        <v>23750</v>
      </c>
      <c r="V2257" s="55">
        <v>150.81339392000001</v>
      </c>
      <c r="W2257" s="43" t="s">
        <v>46</v>
      </c>
      <c r="X2257" s="44">
        <v>0</v>
      </c>
      <c r="Y2257" s="55">
        <f t="shared" si="71"/>
        <v>150.81339392000001</v>
      </c>
      <c r="Z2257" s="14" t="s">
        <v>39</v>
      </c>
      <c r="AA2257" s="45" t="s">
        <v>23751</v>
      </c>
      <c r="AB2257" s="45" t="s">
        <v>23752</v>
      </c>
      <c r="AC2257" s="45" t="s">
        <v>23753</v>
      </c>
      <c r="AD2257" s="45" t="s">
        <v>73</v>
      </c>
      <c r="AE2257" s="43" t="s">
        <v>74</v>
      </c>
      <c r="AF2257" s="45" t="s">
        <v>23754</v>
      </c>
      <c r="AG2257" s="48">
        <v>1</v>
      </c>
    </row>
    <row r="2258" spans="1:33" s="1" customFormat="1" ht="28.5">
      <c r="A2258" s="10" t="s">
        <v>23755</v>
      </c>
      <c r="B2258" s="10" t="s">
        <v>12785</v>
      </c>
      <c r="C2258" s="21" t="s">
        <v>12786</v>
      </c>
      <c r="D2258" s="10" t="s">
        <v>250</v>
      </c>
      <c r="E2258" s="10" t="s">
        <v>133</v>
      </c>
      <c r="F2258" s="10" t="s">
        <v>6757</v>
      </c>
      <c r="G2258" s="10" t="s">
        <v>135</v>
      </c>
      <c r="H2258" s="10" t="s">
        <v>136</v>
      </c>
      <c r="I2258" s="11">
        <v>2078080</v>
      </c>
      <c r="J2258" s="10">
        <v>7.9470198675496689E-3</v>
      </c>
      <c r="K2258" s="47">
        <v>38990.2016</v>
      </c>
      <c r="L2258" s="39" t="s">
        <v>46</v>
      </c>
      <c r="M2258" s="41">
        <v>0</v>
      </c>
      <c r="N2258" s="47">
        <f t="shared" si="70"/>
        <v>38990.2016</v>
      </c>
      <c r="O2258" s="39" t="s">
        <v>20215</v>
      </c>
      <c r="P2258" s="13" t="s">
        <v>23756</v>
      </c>
      <c r="Q2258" s="40" t="s">
        <v>12809</v>
      </c>
      <c r="R2258" s="40" t="s">
        <v>23757</v>
      </c>
      <c r="S2258" s="40" t="s">
        <v>12811</v>
      </c>
      <c r="T2258" s="39" t="s">
        <v>152</v>
      </c>
      <c r="U2258" s="40" t="s">
        <v>12812</v>
      </c>
      <c r="V2258" s="55">
        <v>45021.760000000002</v>
      </c>
      <c r="W2258" s="43" t="s">
        <v>46</v>
      </c>
      <c r="X2258" s="44">
        <v>0</v>
      </c>
      <c r="Y2258" s="55">
        <f t="shared" si="71"/>
        <v>45021.760000000002</v>
      </c>
      <c r="Z2258" s="14" t="s">
        <v>39</v>
      </c>
      <c r="AA2258" s="45" t="s">
        <v>23758</v>
      </c>
      <c r="AB2258" s="45" t="s">
        <v>23759</v>
      </c>
      <c r="AC2258" s="45" t="s">
        <v>12815</v>
      </c>
      <c r="AD2258" s="45" t="s">
        <v>693</v>
      </c>
      <c r="AE2258" s="43" t="s">
        <v>152</v>
      </c>
      <c r="AF2258" s="45" t="s">
        <v>23760</v>
      </c>
      <c r="AG2258" s="48">
        <v>1</v>
      </c>
    </row>
    <row r="2259" spans="1:33" s="1" customFormat="1" ht="29.25">
      <c r="A2259" s="10" t="s">
        <v>23761</v>
      </c>
      <c r="B2259" s="10" t="s">
        <v>7217</v>
      </c>
      <c r="C2259" s="21" t="s">
        <v>12860</v>
      </c>
      <c r="D2259" s="10" t="s">
        <v>23762</v>
      </c>
      <c r="E2259" s="10" t="s">
        <v>133</v>
      </c>
      <c r="F2259" s="10" t="s">
        <v>6757</v>
      </c>
      <c r="G2259" s="10" t="s">
        <v>135</v>
      </c>
      <c r="H2259" s="10" t="s">
        <v>136</v>
      </c>
      <c r="I2259" s="11">
        <v>240834.72</v>
      </c>
      <c r="J2259" s="10">
        <v>7.9470198675496689E-3</v>
      </c>
      <c r="K2259" s="47">
        <v>240833.66779999968</v>
      </c>
      <c r="L2259" s="39" t="s">
        <v>46</v>
      </c>
      <c r="M2259" s="41">
        <v>0</v>
      </c>
      <c r="N2259" s="47">
        <f t="shared" si="70"/>
        <v>240833.66779999968</v>
      </c>
      <c r="O2259" s="39" t="s">
        <v>20215</v>
      </c>
      <c r="P2259" s="13" t="s">
        <v>23763</v>
      </c>
      <c r="Q2259" s="40" t="s">
        <v>23764</v>
      </c>
      <c r="R2259" s="40" t="s">
        <v>23765</v>
      </c>
      <c r="S2259" s="40" t="s">
        <v>23766</v>
      </c>
      <c r="T2259" s="39" t="s">
        <v>1238</v>
      </c>
      <c r="U2259" s="40" t="s">
        <v>23767</v>
      </c>
      <c r="V2259" s="55">
        <v>240833.66779999968</v>
      </c>
      <c r="W2259" s="43" t="s">
        <v>46</v>
      </c>
      <c r="X2259" s="44">
        <v>0</v>
      </c>
      <c r="Y2259" s="55">
        <f t="shared" si="71"/>
        <v>240833.66779999968</v>
      </c>
      <c r="Z2259" s="14" t="s">
        <v>39</v>
      </c>
      <c r="AA2259" s="45" t="s">
        <v>23768</v>
      </c>
      <c r="AB2259" s="45" t="s">
        <v>23769</v>
      </c>
      <c r="AC2259" s="45" t="s">
        <v>23770</v>
      </c>
      <c r="AD2259" s="45" t="s">
        <v>813</v>
      </c>
      <c r="AE2259" s="43" t="s">
        <v>152</v>
      </c>
      <c r="AF2259" s="45" t="s">
        <v>23771</v>
      </c>
      <c r="AG2259" s="48">
        <v>1</v>
      </c>
    </row>
    <row r="2260" spans="1:33" s="1" customFormat="1" ht="28.5">
      <c r="A2260" s="10" t="s">
        <v>23772</v>
      </c>
      <c r="B2260" s="10" t="s">
        <v>21604</v>
      </c>
      <c r="C2260" s="21" t="s">
        <v>23773</v>
      </c>
      <c r="D2260" s="10" t="s">
        <v>23774</v>
      </c>
      <c r="E2260" s="10" t="s">
        <v>568</v>
      </c>
      <c r="F2260" s="10" t="s">
        <v>201</v>
      </c>
      <c r="G2260" s="10" t="s">
        <v>569</v>
      </c>
      <c r="H2260" s="10" t="s">
        <v>2537</v>
      </c>
      <c r="I2260" s="11"/>
      <c r="J2260" s="10">
        <v>7.9470198675496689E-3</v>
      </c>
      <c r="K2260" s="47">
        <v>76274.492062720004</v>
      </c>
      <c r="L2260" s="39" t="s">
        <v>46</v>
      </c>
      <c r="M2260" s="41">
        <v>0</v>
      </c>
      <c r="N2260" s="47">
        <f t="shared" si="70"/>
        <v>76274.492062720004</v>
      </c>
      <c r="O2260" s="39" t="s">
        <v>20215</v>
      </c>
      <c r="P2260" s="13" t="s">
        <v>23775</v>
      </c>
      <c r="Q2260" s="40" t="s">
        <v>23776</v>
      </c>
      <c r="R2260" s="40" t="s">
        <v>23777</v>
      </c>
      <c r="S2260" s="40" t="s">
        <v>23778</v>
      </c>
      <c r="T2260" s="39" t="s">
        <v>4831</v>
      </c>
      <c r="U2260" s="40" t="s">
        <v>23779</v>
      </c>
      <c r="V2260" s="55">
        <v>566.16831488000003</v>
      </c>
      <c r="W2260" s="43" t="s">
        <v>46</v>
      </c>
      <c r="X2260" s="44">
        <v>0</v>
      </c>
      <c r="Y2260" s="55">
        <f t="shared" si="71"/>
        <v>566.16831488000003</v>
      </c>
      <c r="Z2260" s="14" t="s">
        <v>39</v>
      </c>
      <c r="AA2260" s="45" t="s">
        <v>23780</v>
      </c>
      <c r="AB2260" s="45" t="s">
        <v>23781</v>
      </c>
      <c r="AC2260" s="45" t="s">
        <v>23782</v>
      </c>
      <c r="AD2260" s="45" t="s">
        <v>2546</v>
      </c>
      <c r="AE2260" s="43" t="s">
        <v>4831</v>
      </c>
      <c r="AF2260" s="45" t="s">
        <v>23783</v>
      </c>
      <c r="AG2260" s="48">
        <v>1</v>
      </c>
    </row>
    <row r="2261" spans="1:33" s="1" customFormat="1" ht="24">
      <c r="A2261" s="10" t="s">
        <v>23784</v>
      </c>
      <c r="B2261" s="10" t="s">
        <v>21604</v>
      </c>
      <c r="C2261" s="21" t="s">
        <v>23773</v>
      </c>
      <c r="D2261" s="10" t="s">
        <v>23785</v>
      </c>
      <c r="E2261" s="10" t="s">
        <v>4836</v>
      </c>
      <c r="F2261" s="10" t="s">
        <v>4836</v>
      </c>
      <c r="G2261" s="10" t="s">
        <v>569</v>
      </c>
      <c r="H2261" s="10" t="s">
        <v>4837</v>
      </c>
      <c r="I2261" s="11"/>
      <c r="J2261" s="10">
        <v>7.9470198675496689E-3</v>
      </c>
      <c r="K2261" s="47">
        <v>3155.9556940799998</v>
      </c>
      <c r="L2261" s="39" t="s">
        <v>46</v>
      </c>
      <c r="M2261" s="41">
        <v>0</v>
      </c>
      <c r="N2261" s="47">
        <f t="shared" si="70"/>
        <v>3155.9556940799998</v>
      </c>
      <c r="O2261" s="39" t="s">
        <v>20215</v>
      </c>
      <c r="P2261" s="13" t="s">
        <v>23786</v>
      </c>
      <c r="Q2261" s="40" t="s">
        <v>23787</v>
      </c>
      <c r="R2261" s="40" t="s">
        <v>23788</v>
      </c>
      <c r="S2261" s="40" t="s">
        <v>23789</v>
      </c>
      <c r="T2261" s="39" t="s">
        <v>613</v>
      </c>
      <c r="U2261" s="40" t="s">
        <v>23790</v>
      </c>
      <c r="V2261" s="55">
        <v>825.76514048000001</v>
      </c>
      <c r="W2261" s="43" t="s">
        <v>46</v>
      </c>
      <c r="X2261" s="44">
        <v>0</v>
      </c>
      <c r="Y2261" s="55">
        <f t="shared" si="71"/>
        <v>825.76514048000001</v>
      </c>
      <c r="Z2261" s="14" t="s">
        <v>39</v>
      </c>
      <c r="AA2261" s="45" t="s">
        <v>23791</v>
      </c>
      <c r="AB2261" s="45" t="s">
        <v>23792</v>
      </c>
      <c r="AC2261" s="45" t="s">
        <v>23793</v>
      </c>
      <c r="AD2261" s="45" t="s">
        <v>55</v>
      </c>
      <c r="AE2261" s="43" t="s">
        <v>613</v>
      </c>
      <c r="AF2261" s="45" t="s">
        <v>23794</v>
      </c>
      <c r="AG2261" s="48">
        <v>1</v>
      </c>
    </row>
    <row r="2262" spans="1:33" s="1" customFormat="1" ht="24">
      <c r="A2262" s="10" t="s">
        <v>23795</v>
      </c>
      <c r="B2262" s="10" t="s">
        <v>23796</v>
      </c>
      <c r="C2262" s="21" t="s">
        <v>23797</v>
      </c>
      <c r="D2262" s="10" t="s">
        <v>23798</v>
      </c>
      <c r="E2262" s="10" t="s">
        <v>4836</v>
      </c>
      <c r="F2262" s="10" t="s">
        <v>4836</v>
      </c>
      <c r="G2262" s="10" t="s">
        <v>569</v>
      </c>
      <c r="H2262" s="10" t="s">
        <v>4837</v>
      </c>
      <c r="I2262" s="11"/>
      <c r="J2262" s="10">
        <v>7.9470198675496689E-3</v>
      </c>
      <c r="K2262" s="47">
        <v>19433.91283456</v>
      </c>
      <c r="L2262" s="39" t="s">
        <v>46</v>
      </c>
      <c r="M2262" s="41">
        <v>0</v>
      </c>
      <c r="N2262" s="47">
        <f t="shared" si="70"/>
        <v>19433.91283456</v>
      </c>
      <c r="O2262" s="39" t="s">
        <v>20215</v>
      </c>
      <c r="P2262" s="13" t="s">
        <v>23799</v>
      </c>
      <c r="Q2262" s="40" t="s">
        <v>23800</v>
      </c>
      <c r="R2262" s="40" t="s">
        <v>23801</v>
      </c>
      <c r="S2262" s="40" t="s">
        <v>21644</v>
      </c>
      <c r="T2262" s="39" t="s">
        <v>2093</v>
      </c>
      <c r="U2262" s="40" t="s">
        <v>23802</v>
      </c>
      <c r="V2262" s="55">
        <v>5655.5022719999997</v>
      </c>
      <c r="W2262" s="43" t="s">
        <v>46</v>
      </c>
      <c r="X2262" s="44">
        <v>0</v>
      </c>
      <c r="Y2262" s="55">
        <f t="shared" si="71"/>
        <v>5655.5022719999997</v>
      </c>
      <c r="Z2262" s="14" t="s">
        <v>39</v>
      </c>
      <c r="AA2262" s="45" t="s">
        <v>23803</v>
      </c>
      <c r="AB2262" s="45" t="s">
        <v>23804</v>
      </c>
      <c r="AC2262" s="45" t="s">
        <v>23805</v>
      </c>
      <c r="AD2262" s="45" t="s">
        <v>55</v>
      </c>
      <c r="AE2262" s="43" t="s">
        <v>2093</v>
      </c>
      <c r="AF2262" s="45" t="s">
        <v>23806</v>
      </c>
      <c r="AG2262" s="48">
        <v>1</v>
      </c>
    </row>
    <row r="2263" spans="1:33" s="1" customFormat="1" ht="24">
      <c r="A2263" s="10" t="s">
        <v>23807</v>
      </c>
      <c r="B2263" s="10" t="s">
        <v>23808</v>
      </c>
      <c r="C2263" s="21" t="s">
        <v>23809</v>
      </c>
      <c r="D2263" s="10" t="s">
        <v>23810</v>
      </c>
      <c r="E2263" s="10" t="s">
        <v>79</v>
      </c>
      <c r="F2263" s="10" t="s">
        <v>14444</v>
      </c>
      <c r="G2263" s="10" t="s">
        <v>12335</v>
      </c>
      <c r="H2263" s="10" t="s">
        <v>44</v>
      </c>
      <c r="I2263" s="11"/>
      <c r="J2263" s="10">
        <v>7.9470198675496689E-3</v>
      </c>
      <c r="K2263" s="47">
        <v>2157.1260032</v>
      </c>
      <c r="L2263" s="39" t="s">
        <v>46</v>
      </c>
      <c r="M2263" s="41">
        <v>0</v>
      </c>
      <c r="N2263" s="47">
        <f t="shared" si="70"/>
        <v>2157.1260032</v>
      </c>
      <c r="O2263" s="39" t="s">
        <v>20215</v>
      </c>
      <c r="P2263" s="13" t="s">
        <v>23811</v>
      </c>
      <c r="Q2263" s="40" t="s">
        <v>23812</v>
      </c>
      <c r="R2263" s="40" t="s">
        <v>23813</v>
      </c>
      <c r="S2263" s="40" t="s">
        <v>23814</v>
      </c>
      <c r="T2263" s="39" t="s">
        <v>8887</v>
      </c>
      <c r="U2263" s="40" t="s">
        <v>23815</v>
      </c>
      <c r="V2263" s="55">
        <v>1855.4992153599999</v>
      </c>
      <c r="W2263" s="43" t="s">
        <v>46</v>
      </c>
      <c r="X2263" s="44">
        <v>0</v>
      </c>
      <c r="Y2263" s="55">
        <f t="shared" si="71"/>
        <v>1855.4992153599999</v>
      </c>
      <c r="Z2263" s="14" t="s">
        <v>39</v>
      </c>
      <c r="AA2263" s="45" t="s">
        <v>23816</v>
      </c>
      <c r="AB2263" s="45" t="s">
        <v>23817</v>
      </c>
      <c r="AC2263" s="45" t="s">
        <v>23818</v>
      </c>
      <c r="AD2263" s="45" t="s">
        <v>55</v>
      </c>
      <c r="AE2263" s="43" t="s">
        <v>8887</v>
      </c>
      <c r="AF2263" s="45" t="s">
        <v>23819</v>
      </c>
      <c r="AG2263" s="48">
        <v>1</v>
      </c>
    </row>
    <row r="2264" spans="1:33" s="1" customFormat="1">
      <c r="A2264" s="10" t="s">
        <v>23820</v>
      </c>
      <c r="B2264" s="10" t="s">
        <v>23808</v>
      </c>
      <c r="C2264" s="21" t="s">
        <v>23821</v>
      </c>
      <c r="D2264" s="10" t="s">
        <v>23822</v>
      </c>
      <c r="E2264" s="10" t="s">
        <v>12199</v>
      </c>
      <c r="F2264" s="10" t="s">
        <v>62</v>
      </c>
      <c r="G2264" s="10" t="s">
        <v>12335</v>
      </c>
      <c r="H2264" s="10" t="s">
        <v>63</v>
      </c>
      <c r="I2264" s="11"/>
      <c r="J2264" s="10">
        <v>7.9470198675496689E-3</v>
      </c>
      <c r="K2264" s="47">
        <v>55189.048947199997</v>
      </c>
      <c r="L2264" s="39" t="s">
        <v>46</v>
      </c>
      <c r="M2264" s="41">
        <v>0</v>
      </c>
      <c r="N2264" s="47">
        <f t="shared" si="70"/>
        <v>55189.048947199997</v>
      </c>
      <c r="O2264" s="39" t="s">
        <v>20215</v>
      </c>
      <c r="P2264" s="13" t="s">
        <v>23823</v>
      </c>
      <c r="Q2264" s="40" t="s">
        <v>23824</v>
      </c>
      <c r="R2264" s="40" t="s">
        <v>23825</v>
      </c>
      <c r="S2264" s="40" t="s">
        <v>4966</v>
      </c>
      <c r="T2264" s="39" t="s">
        <v>164</v>
      </c>
      <c r="U2264" s="40" t="s">
        <v>23826</v>
      </c>
      <c r="V2264" s="55">
        <v>262.06917632</v>
      </c>
      <c r="W2264" s="43" t="s">
        <v>46</v>
      </c>
      <c r="X2264" s="44">
        <v>0</v>
      </c>
      <c r="Y2264" s="55">
        <f t="shared" si="71"/>
        <v>262.06917632</v>
      </c>
      <c r="Z2264" s="14" t="s">
        <v>39</v>
      </c>
      <c r="AA2264" s="45" t="s">
        <v>23827</v>
      </c>
      <c r="AB2264" s="45" t="s">
        <v>23828</v>
      </c>
      <c r="AC2264" s="45" t="s">
        <v>23829</v>
      </c>
      <c r="AD2264" s="45" t="s">
        <v>73</v>
      </c>
      <c r="AE2264" s="43" t="s">
        <v>164</v>
      </c>
      <c r="AF2264" s="45" t="s">
        <v>23830</v>
      </c>
      <c r="AG2264" s="48">
        <v>1</v>
      </c>
    </row>
    <row r="2265" spans="1:33" s="1" customFormat="1" hidden="1">
      <c r="A2265" s="10" t="s">
        <v>23831</v>
      </c>
      <c r="B2265" s="10" t="s">
        <v>13065</v>
      </c>
      <c r="C2265" s="21" t="s">
        <v>23832</v>
      </c>
      <c r="D2265" s="10" t="s">
        <v>5303</v>
      </c>
      <c r="E2265" s="10" t="s">
        <v>133</v>
      </c>
      <c r="F2265" s="10" t="s">
        <v>6757</v>
      </c>
      <c r="G2265" s="10" t="s">
        <v>135</v>
      </c>
      <c r="H2265" s="10" t="s">
        <v>136</v>
      </c>
      <c r="I2265" s="11">
        <v>11407.27686</v>
      </c>
      <c r="J2265" s="10">
        <v>7.9470198675496689E-3</v>
      </c>
      <c r="K2265" s="47">
        <v>11407.27686</v>
      </c>
      <c r="L2265" s="39" t="s">
        <v>46</v>
      </c>
      <c r="M2265" s="41">
        <v>0</v>
      </c>
      <c r="N2265" s="47">
        <f t="shared" si="70"/>
        <v>11407.27686</v>
      </c>
      <c r="O2265" s="39" t="s">
        <v>20215</v>
      </c>
      <c r="P2265" s="13" t="s">
        <v>23833</v>
      </c>
      <c r="Q2265" s="40" t="s">
        <v>23834</v>
      </c>
      <c r="R2265" s="40" t="s">
        <v>23835</v>
      </c>
      <c r="S2265" s="40" t="s">
        <v>5282</v>
      </c>
      <c r="T2265" s="39" t="s">
        <v>613</v>
      </c>
      <c r="U2265" s="40" t="s">
        <v>23836</v>
      </c>
      <c r="V2265" s="55">
        <v>11407.27686</v>
      </c>
      <c r="W2265" s="43" t="s">
        <v>46</v>
      </c>
      <c r="X2265" s="44">
        <v>0</v>
      </c>
      <c r="Y2265" s="14">
        <f t="shared" si="71"/>
        <v>11407.27686</v>
      </c>
      <c r="Z2265" s="14" t="s">
        <v>39</v>
      </c>
      <c r="AA2265" s="45" t="s">
        <v>20724</v>
      </c>
      <c r="AB2265" s="45" t="s">
        <v>20725</v>
      </c>
      <c r="AC2265" s="45" t="s">
        <v>13073</v>
      </c>
      <c r="AD2265" s="45" t="s">
        <v>55</v>
      </c>
      <c r="AE2265" s="43" t="s">
        <v>1412</v>
      </c>
      <c r="AF2265" s="45" t="s">
        <v>20726</v>
      </c>
      <c r="AG2265" s="48">
        <v>0</v>
      </c>
    </row>
    <row r="2266" spans="1:33" s="1" customFormat="1" ht="29.25">
      <c r="A2266" s="10" t="s">
        <v>23837</v>
      </c>
      <c r="B2266" s="10" t="s">
        <v>23838</v>
      </c>
      <c r="C2266" s="21" t="s">
        <v>23839</v>
      </c>
      <c r="D2266" s="10" t="s">
        <v>2430</v>
      </c>
      <c r="E2266" s="10" t="s">
        <v>133</v>
      </c>
      <c r="F2266" s="10" t="s">
        <v>6757</v>
      </c>
      <c r="G2266" s="10" t="s">
        <v>135</v>
      </c>
      <c r="H2266" s="10" t="s">
        <v>136</v>
      </c>
      <c r="I2266" s="11">
        <v>9332723.0199999996</v>
      </c>
      <c r="J2266" s="10">
        <v>7.9470198675496689E-3</v>
      </c>
      <c r="K2266" s="47">
        <v>9332722.618399987</v>
      </c>
      <c r="L2266" s="39" t="s">
        <v>46</v>
      </c>
      <c r="M2266" s="41">
        <v>0</v>
      </c>
      <c r="N2266" s="47">
        <f t="shared" si="70"/>
        <v>9332722.618399987</v>
      </c>
      <c r="O2266" s="39" t="s">
        <v>20215</v>
      </c>
      <c r="P2266" s="13" t="s">
        <v>23840</v>
      </c>
      <c r="Q2266" s="40" t="s">
        <v>23841</v>
      </c>
      <c r="R2266" s="40" t="s">
        <v>23842</v>
      </c>
      <c r="S2266" s="40" t="s">
        <v>1049</v>
      </c>
      <c r="T2266" s="39" t="s">
        <v>152</v>
      </c>
      <c r="U2266" s="40" t="s">
        <v>23843</v>
      </c>
      <c r="V2266" s="55">
        <v>9332722.618399987</v>
      </c>
      <c r="W2266" s="43" t="s">
        <v>46</v>
      </c>
      <c r="X2266" s="44">
        <v>0</v>
      </c>
      <c r="Y2266" s="55">
        <f t="shared" si="71"/>
        <v>9332722.618399987</v>
      </c>
      <c r="Z2266" s="14" t="s">
        <v>39</v>
      </c>
      <c r="AA2266" s="45" t="s">
        <v>23844</v>
      </c>
      <c r="AB2266" s="45" t="s">
        <v>23845</v>
      </c>
      <c r="AC2266" s="45" t="s">
        <v>23846</v>
      </c>
      <c r="AD2266" s="45" t="s">
        <v>156</v>
      </c>
      <c r="AE2266" s="43" t="s">
        <v>152</v>
      </c>
      <c r="AF2266" s="45" t="s">
        <v>23847</v>
      </c>
      <c r="AG2266" s="48">
        <v>1</v>
      </c>
    </row>
    <row r="2267" spans="1:33" s="1" customFormat="1" ht="24">
      <c r="A2267" s="10" t="s">
        <v>23848</v>
      </c>
      <c r="B2267" s="10" t="s">
        <v>23849</v>
      </c>
      <c r="C2267" s="21" t="s">
        <v>23850</v>
      </c>
      <c r="D2267" s="10" t="s">
        <v>598</v>
      </c>
      <c r="E2267" s="10" t="s">
        <v>79</v>
      </c>
      <c r="F2267" s="10" t="s">
        <v>14444</v>
      </c>
      <c r="G2267" s="10" t="s">
        <v>45</v>
      </c>
      <c r="H2267" s="10" t="s">
        <v>44</v>
      </c>
      <c r="I2267" s="11"/>
      <c r="J2267" s="10">
        <v>7.9470198675496689E-3</v>
      </c>
      <c r="K2267" s="47">
        <v>131508.04332288</v>
      </c>
      <c r="L2267" s="39" t="s">
        <v>46</v>
      </c>
      <c r="M2267" s="41">
        <v>0</v>
      </c>
      <c r="N2267" s="47">
        <f t="shared" si="70"/>
        <v>131508.04332288</v>
      </c>
      <c r="O2267" s="39" t="s">
        <v>20215</v>
      </c>
      <c r="P2267" s="13" t="s">
        <v>23851</v>
      </c>
      <c r="Q2267" s="40" t="s">
        <v>23852</v>
      </c>
      <c r="R2267" s="40" t="s">
        <v>23853</v>
      </c>
      <c r="S2267" s="40" t="s">
        <v>9804</v>
      </c>
      <c r="T2267" s="39" t="s">
        <v>152</v>
      </c>
      <c r="U2267" s="40" t="s">
        <v>23854</v>
      </c>
      <c r="V2267" s="55">
        <v>75406.696960000001</v>
      </c>
      <c r="W2267" s="43" t="s">
        <v>46</v>
      </c>
      <c r="X2267" s="44">
        <v>0</v>
      </c>
      <c r="Y2267" s="55">
        <f t="shared" si="71"/>
        <v>75406.696960000001</v>
      </c>
      <c r="Z2267" s="14" t="s">
        <v>39</v>
      </c>
      <c r="AA2267" s="45" t="s">
        <v>23855</v>
      </c>
      <c r="AB2267" s="45" t="s">
        <v>23856</v>
      </c>
      <c r="AC2267" s="45" t="s">
        <v>23857</v>
      </c>
      <c r="AD2267" s="45" t="s">
        <v>55</v>
      </c>
      <c r="AE2267" s="43" t="s">
        <v>152</v>
      </c>
      <c r="AF2267" s="45" t="s">
        <v>23858</v>
      </c>
      <c r="AG2267" s="48">
        <v>1</v>
      </c>
    </row>
    <row r="2268" spans="1:33" s="1" customFormat="1" ht="24">
      <c r="A2268" s="10" t="s">
        <v>23859</v>
      </c>
      <c r="B2268" s="10" t="s">
        <v>23860</v>
      </c>
      <c r="C2268" s="21" t="s">
        <v>23861</v>
      </c>
      <c r="D2268" s="10" t="s">
        <v>698</v>
      </c>
      <c r="E2268" s="10" t="s">
        <v>79</v>
      </c>
      <c r="F2268" s="10" t="s">
        <v>14444</v>
      </c>
      <c r="G2268" s="10" t="s">
        <v>45</v>
      </c>
      <c r="H2268" s="10" t="s">
        <v>44</v>
      </c>
      <c r="I2268" s="11"/>
      <c r="J2268" s="10">
        <v>7.9470198675496689E-3</v>
      </c>
      <c r="K2268" s="47">
        <v>24420.644236799999</v>
      </c>
      <c r="L2268" s="39" t="s">
        <v>46</v>
      </c>
      <c r="M2268" s="41">
        <v>0</v>
      </c>
      <c r="N2268" s="47">
        <f t="shared" si="70"/>
        <v>24420.644236799999</v>
      </c>
      <c r="O2268" s="39" t="s">
        <v>20215</v>
      </c>
      <c r="P2268" s="13" t="s">
        <v>23862</v>
      </c>
      <c r="Q2268" s="40" t="s">
        <v>23863</v>
      </c>
      <c r="R2268" s="40" t="s">
        <v>23864</v>
      </c>
      <c r="S2268" s="40" t="s">
        <v>23865</v>
      </c>
      <c r="T2268" s="39" t="s">
        <v>10997</v>
      </c>
      <c r="U2268" s="40" t="s">
        <v>23866</v>
      </c>
      <c r="V2268" s="55">
        <v>15881.144849920001</v>
      </c>
      <c r="W2268" s="43" t="s">
        <v>46</v>
      </c>
      <c r="X2268" s="44">
        <v>0</v>
      </c>
      <c r="Y2268" s="55">
        <f t="shared" si="71"/>
        <v>15881.144849920001</v>
      </c>
      <c r="Z2268" s="14" t="s">
        <v>39</v>
      </c>
      <c r="AA2268" s="45" t="s">
        <v>23867</v>
      </c>
      <c r="AB2268" s="45" t="s">
        <v>23868</v>
      </c>
      <c r="AC2268" s="45" t="s">
        <v>23869</v>
      </c>
      <c r="AD2268" s="45" t="s">
        <v>55</v>
      </c>
      <c r="AE2268" s="43" t="s">
        <v>51</v>
      </c>
      <c r="AF2268" s="45" t="s">
        <v>20419</v>
      </c>
      <c r="AG2268" s="48">
        <v>1</v>
      </c>
    </row>
    <row r="2269" spans="1:33" s="1" customFormat="1" ht="28.5">
      <c r="A2269" s="10" t="s">
        <v>23870</v>
      </c>
      <c r="B2269" s="10" t="s">
        <v>13341</v>
      </c>
      <c r="C2269" s="21" t="s">
        <v>13342</v>
      </c>
      <c r="D2269" s="10" t="s">
        <v>23871</v>
      </c>
      <c r="E2269" s="10" t="s">
        <v>1654</v>
      </c>
      <c r="F2269" s="10" t="s">
        <v>660</v>
      </c>
      <c r="G2269" s="10" t="s">
        <v>45</v>
      </c>
      <c r="H2269" s="10" t="s">
        <v>1362</v>
      </c>
      <c r="I2269" s="11"/>
      <c r="J2269" s="10">
        <v>7.9470198675496689E-3</v>
      </c>
      <c r="K2269" s="47">
        <v>38463.596326400002</v>
      </c>
      <c r="L2269" s="39" t="s">
        <v>46</v>
      </c>
      <c r="M2269" s="41">
        <v>0</v>
      </c>
      <c r="N2269" s="47">
        <f t="shared" si="70"/>
        <v>38463.596326400002</v>
      </c>
      <c r="O2269" s="39" t="s">
        <v>20215</v>
      </c>
      <c r="P2269" s="13" t="s">
        <v>23872</v>
      </c>
      <c r="Q2269" s="40" t="s">
        <v>23873</v>
      </c>
      <c r="R2269" s="40" t="s">
        <v>23874</v>
      </c>
      <c r="S2269" s="40" t="s">
        <v>23875</v>
      </c>
      <c r="T2269" s="39" t="s">
        <v>152</v>
      </c>
      <c r="U2269" s="40" t="s">
        <v>23876</v>
      </c>
      <c r="V2269" s="55">
        <v>8975.8692889600006</v>
      </c>
      <c r="W2269" s="43" t="s">
        <v>46</v>
      </c>
      <c r="X2269" s="44">
        <v>0</v>
      </c>
      <c r="Y2269" s="55">
        <f t="shared" si="71"/>
        <v>8975.8692889600006</v>
      </c>
      <c r="Z2269" s="14" t="s">
        <v>39</v>
      </c>
      <c r="AA2269" s="45" t="s">
        <v>23877</v>
      </c>
      <c r="AB2269" s="45" t="s">
        <v>20419</v>
      </c>
      <c r="AC2269" s="45" t="s">
        <v>13352</v>
      </c>
      <c r="AD2269" s="45" t="s">
        <v>55</v>
      </c>
      <c r="AE2269" s="43" t="s">
        <v>266</v>
      </c>
      <c r="AF2269" s="45" t="s">
        <v>23878</v>
      </c>
      <c r="AG2269" s="48">
        <v>1</v>
      </c>
    </row>
    <row r="2270" spans="1:33" s="1" customFormat="1" ht="28.5">
      <c r="A2270" s="10" t="s">
        <v>23879</v>
      </c>
      <c r="B2270" s="10" t="s">
        <v>23880</v>
      </c>
      <c r="C2270" s="21" t="s">
        <v>23881</v>
      </c>
      <c r="D2270" s="10" t="s">
        <v>23882</v>
      </c>
      <c r="E2270" s="10" t="s">
        <v>2615</v>
      </c>
      <c r="F2270" s="10" t="s">
        <v>201</v>
      </c>
      <c r="G2270" s="10" t="s">
        <v>202</v>
      </c>
      <c r="H2270" s="10" t="s">
        <v>2537</v>
      </c>
      <c r="I2270" s="11"/>
      <c r="J2270" s="10">
        <v>7.9470198675496689E-3</v>
      </c>
      <c r="K2270" s="47">
        <v>2143.52807424</v>
      </c>
      <c r="L2270" s="39" t="s">
        <v>46</v>
      </c>
      <c r="M2270" s="41">
        <v>0</v>
      </c>
      <c r="N2270" s="47">
        <f t="shared" si="70"/>
        <v>2143.52807424</v>
      </c>
      <c r="O2270" s="39" t="s">
        <v>20215</v>
      </c>
      <c r="P2270" s="13" t="s">
        <v>23883</v>
      </c>
      <c r="Q2270" s="40" t="s">
        <v>23884</v>
      </c>
      <c r="R2270" s="40" t="s">
        <v>23885</v>
      </c>
      <c r="S2270" s="40" t="s">
        <v>4966</v>
      </c>
      <c r="T2270" s="39" t="s">
        <v>164</v>
      </c>
      <c r="U2270" s="40" t="s">
        <v>23886</v>
      </c>
      <c r="V2270" s="55">
        <v>2210.2815436800001</v>
      </c>
      <c r="W2270" s="43" t="s">
        <v>46</v>
      </c>
      <c r="X2270" s="44">
        <v>0</v>
      </c>
      <c r="Y2270" s="55">
        <f t="shared" si="71"/>
        <v>2210.2815436800001</v>
      </c>
      <c r="Z2270" s="14" t="s">
        <v>39</v>
      </c>
      <c r="AA2270" s="45" t="s">
        <v>23887</v>
      </c>
      <c r="AB2270" s="45" t="s">
        <v>23888</v>
      </c>
      <c r="AC2270" s="45" t="s">
        <v>23889</v>
      </c>
      <c r="AD2270" s="45" t="s">
        <v>2546</v>
      </c>
      <c r="AE2270" s="43" t="s">
        <v>125</v>
      </c>
      <c r="AF2270" s="45" t="s">
        <v>23890</v>
      </c>
      <c r="AG2270" s="48">
        <v>1</v>
      </c>
    </row>
    <row r="2271" spans="1:33" s="1" customFormat="1" ht="28.5" hidden="1">
      <c r="A2271" s="10" t="s">
        <v>23891</v>
      </c>
      <c r="B2271" s="10" t="s">
        <v>23880</v>
      </c>
      <c r="C2271" s="21" t="s">
        <v>23881</v>
      </c>
      <c r="D2271" s="10" t="s">
        <v>23892</v>
      </c>
      <c r="E2271" s="10" t="s">
        <v>2615</v>
      </c>
      <c r="F2271" s="10" t="s">
        <v>201</v>
      </c>
      <c r="G2271" s="10" t="s">
        <v>202</v>
      </c>
      <c r="H2271" s="10" t="s">
        <v>2537</v>
      </c>
      <c r="I2271" s="11"/>
      <c r="J2271" s="10">
        <v>7.9470198675496689E-3</v>
      </c>
      <c r="K2271" s="47">
        <v>4729.6069273599996</v>
      </c>
      <c r="L2271" s="39" t="s">
        <v>46</v>
      </c>
      <c r="M2271" s="41">
        <v>0</v>
      </c>
      <c r="N2271" s="47">
        <f t="shared" si="70"/>
        <v>4729.6069273599996</v>
      </c>
      <c r="O2271" s="39" t="s">
        <v>20215</v>
      </c>
      <c r="P2271" s="13" t="s">
        <v>23893</v>
      </c>
      <c r="Q2271" s="40" t="s">
        <v>23894</v>
      </c>
      <c r="R2271" s="40" t="s">
        <v>23895</v>
      </c>
      <c r="S2271" s="40" t="s">
        <v>23896</v>
      </c>
      <c r="T2271" s="39" t="s">
        <v>125</v>
      </c>
      <c r="U2271" s="40" t="s">
        <v>23897</v>
      </c>
      <c r="V2271" s="55">
        <v>2210.2815436800001</v>
      </c>
      <c r="W2271" s="43" t="s">
        <v>46</v>
      </c>
      <c r="X2271" s="44">
        <v>0</v>
      </c>
      <c r="Y2271" s="14">
        <f t="shared" si="71"/>
        <v>2210.2815436800001</v>
      </c>
      <c r="Z2271" s="14" t="s">
        <v>39</v>
      </c>
      <c r="AA2271" s="45" t="s">
        <v>23887</v>
      </c>
      <c r="AB2271" s="45" t="s">
        <v>23888</v>
      </c>
      <c r="AC2271" s="45" t="s">
        <v>23889</v>
      </c>
      <c r="AD2271" s="45" t="s">
        <v>2546</v>
      </c>
      <c r="AE2271" s="43" t="s">
        <v>125</v>
      </c>
      <c r="AF2271" s="45" t="s">
        <v>23890</v>
      </c>
      <c r="AG2271" s="48">
        <v>0</v>
      </c>
    </row>
    <row r="2272" spans="1:33" s="1" customFormat="1" ht="24">
      <c r="A2272" s="10" t="s">
        <v>23898</v>
      </c>
      <c r="B2272" s="10" t="s">
        <v>13441</v>
      </c>
      <c r="C2272" s="21" t="s">
        <v>13452</v>
      </c>
      <c r="D2272" s="10" t="s">
        <v>23899</v>
      </c>
      <c r="E2272" s="10" t="s">
        <v>79</v>
      </c>
      <c r="F2272" s="10" t="s">
        <v>14444</v>
      </c>
      <c r="G2272" s="10" t="s">
        <v>45</v>
      </c>
      <c r="H2272" s="10" t="s">
        <v>44</v>
      </c>
      <c r="I2272" s="11"/>
      <c r="J2272" s="10">
        <v>7.9470198675496689E-3</v>
      </c>
      <c r="K2272" s="47">
        <v>7727.3321753599994</v>
      </c>
      <c r="L2272" s="39" t="s">
        <v>46</v>
      </c>
      <c r="M2272" s="41">
        <v>0</v>
      </c>
      <c r="N2272" s="47">
        <f t="shared" si="70"/>
        <v>7727.3321753599994</v>
      </c>
      <c r="O2272" s="39" t="s">
        <v>20215</v>
      </c>
      <c r="P2272" s="13" t="s">
        <v>23900</v>
      </c>
      <c r="Q2272" s="40" t="s">
        <v>23901</v>
      </c>
      <c r="R2272" s="40" t="s">
        <v>23902</v>
      </c>
      <c r="S2272" s="40" t="s">
        <v>382</v>
      </c>
      <c r="T2272" s="39" t="s">
        <v>125</v>
      </c>
      <c r="U2272" s="40" t="s">
        <v>23903</v>
      </c>
      <c r="V2272" s="55">
        <v>4343.9202150399997</v>
      </c>
      <c r="W2272" s="43" t="s">
        <v>46</v>
      </c>
      <c r="X2272" s="44">
        <v>0</v>
      </c>
      <c r="Y2272" s="55">
        <f t="shared" si="71"/>
        <v>4343.9202150399997</v>
      </c>
      <c r="Z2272" s="14" t="s">
        <v>39</v>
      </c>
      <c r="AA2272" s="45" t="s">
        <v>23904</v>
      </c>
      <c r="AB2272" s="45" t="s">
        <v>23905</v>
      </c>
      <c r="AC2272" s="45" t="s">
        <v>23906</v>
      </c>
      <c r="AD2272" s="45" t="s">
        <v>55</v>
      </c>
      <c r="AE2272" s="43" t="s">
        <v>613</v>
      </c>
      <c r="AF2272" s="45" t="s">
        <v>23907</v>
      </c>
      <c r="AG2272" s="48">
        <v>1</v>
      </c>
    </row>
    <row r="2273" spans="1:33" s="1" customFormat="1" ht="24">
      <c r="A2273" s="10" t="s">
        <v>23908</v>
      </c>
      <c r="B2273" s="10" t="s">
        <v>13464</v>
      </c>
      <c r="C2273" s="21" t="s">
        <v>13465</v>
      </c>
      <c r="D2273" s="10" t="s">
        <v>43</v>
      </c>
      <c r="E2273" s="10" t="s">
        <v>79</v>
      </c>
      <c r="F2273" s="10" t="s">
        <v>44</v>
      </c>
      <c r="G2273" s="10" t="s">
        <v>45</v>
      </c>
      <c r="H2273" s="10" t="s">
        <v>44</v>
      </c>
      <c r="I2273" s="11"/>
      <c r="J2273" s="10">
        <v>7.9470198675496689E-3</v>
      </c>
      <c r="K2273" s="47">
        <v>6022.6463539200004</v>
      </c>
      <c r="L2273" s="39" t="s">
        <v>46</v>
      </c>
      <c r="M2273" s="41">
        <v>0</v>
      </c>
      <c r="N2273" s="47">
        <f t="shared" si="70"/>
        <v>6022.6463539200004</v>
      </c>
      <c r="O2273" s="39" t="s">
        <v>20215</v>
      </c>
      <c r="P2273" s="13" t="s">
        <v>23909</v>
      </c>
      <c r="Q2273" s="40" t="s">
        <v>23910</v>
      </c>
      <c r="R2273" s="40" t="s">
        <v>23911</v>
      </c>
      <c r="S2273" s="40" t="s">
        <v>382</v>
      </c>
      <c r="T2273" s="39" t="s">
        <v>125</v>
      </c>
      <c r="U2273" s="40" t="s">
        <v>23912</v>
      </c>
      <c r="V2273" s="55">
        <v>2787.5754368000003</v>
      </c>
      <c r="W2273" s="43" t="s">
        <v>46</v>
      </c>
      <c r="X2273" s="44">
        <v>0</v>
      </c>
      <c r="Y2273" s="55">
        <f t="shared" si="71"/>
        <v>2787.5754368000003</v>
      </c>
      <c r="Z2273" s="14" t="s">
        <v>39</v>
      </c>
      <c r="AA2273" s="45" t="s">
        <v>23913</v>
      </c>
      <c r="AB2273" s="45" t="s">
        <v>23914</v>
      </c>
      <c r="AC2273" s="45" t="s">
        <v>23915</v>
      </c>
      <c r="AD2273" s="45" t="s">
        <v>55</v>
      </c>
      <c r="AE2273" s="43" t="s">
        <v>125</v>
      </c>
      <c r="AF2273" s="45" t="s">
        <v>23916</v>
      </c>
      <c r="AG2273" s="48">
        <v>1</v>
      </c>
    </row>
    <row r="2274" spans="1:33" s="1" customFormat="1" ht="24">
      <c r="A2274" s="10" t="s">
        <v>23917</v>
      </c>
      <c r="B2274" s="10" t="s">
        <v>13464</v>
      </c>
      <c r="C2274" s="21" t="s">
        <v>23918</v>
      </c>
      <c r="D2274" s="10" t="s">
        <v>4299</v>
      </c>
      <c r="E2274" s="10" t="s">
        <v>79</v>
      </c>
      <c r="F2274" s="10" t="s">
        <v>14444</v>
      </c>
      <c r="G2274" s="10" t="s">
        <v>45</v>
      </c>
      <c r="H2274" s="10" t="s">
        <v>44</v>
      </c>
      <c r="I2274" s="11"/>
      <c r="J2274" s="10">
        <v>7.9470198675496689E-3</v>
      </c>
      <c r="K2274" s="47">
        <v>6946.0693478399999</v>
      </c>
      <c r="L2274" s="39" t="s">
        <v>46</v>
      </c>
      <c r="M2274" s="41">
        <v>0</v>
      </c>
      <c r="N2274" s="47">
        <f t="shared" si="70"/>
        <v>6946.0693478399999</v>
      </c>
      <c r="O2274" s="39" t="s">
        <v>20215</v>
      </c>
      <c r="P2274" s="13" t="s">
        <v>23919</v>
      </c>
      <c r="Q2274" s="40" t="s">
        <v>23920</v>
      </c>
      <c r="R2274" s="40" t="s">
        <v>23921</v>
      </c>
      <c r="S2274" s="40" t="s">
        <v>382</v>
      </c>
      <c r="T2274" s="39" t="s">
        <v>125</v>
      </c>
      <c r="U2274" s="40" t="s">
        <v>23922</v>
      </c>
      <c r="V2274" s="55">
        <v>2790.0477875199999</v>
      </c>
      <c r="W2274" s="43" t="s">
        <v>46</v>
      </c>
      <c r="X2274" s="44">
        <v>0</v>
      </c>
      <c r="Y2274" s="55">
        <f t="shared" si="71"/>
        <v>2790.0477875199999</v>
      </c>
      <c r="Z2274" s="14" t="s">
        <v>39</v>
      </c>
      <c r="AA2274" s="45" t="s">
        <v>23923</v>
      </c>
      <c r="AB2274" s="45" t="s">
        <v>23924</v>
      </c>
      <c r="AC2274" s="45" t="s">
        <v>23925</v>
      </c>
      <c r="AD2274" s="45" t="s">
        <v>55</v>
      </c>
      <c r="AE2274" s="43" t="s">
        <v>125</v>
      </c>
      <c r="AF2274" s="45" t="s">
        <v>23926</v>
      </c>
      <c r="AG2274" s="48">
        <v>1</v>
      </c>
    </row>
    <row r="2275" spans="1:33" s="1" customFormat="1" ht="42.75">
      <c r="A2275" s="10" t="s">
        <v>23927</v>
      </c>
      <c r="B2275" s="10" t="s">
        <v>13545</v>
      </c>
      <c r="C2275" s="21" t="s">
        <v>23928</v>
      </c>
      <c r="D2275" s="10" t="s">
        <v>23929</v>
      </c>
      <c r="E2275" s="10" t="s">
        <v>79</v>
      </c>
      <c r="F2275" s="10" t="s">
        <v>14444</v>
      </c>
      <c r="G2275" s="10" t="s">
        <v>45</v>
      </c>
      <c r="H2275" s="10" t="s">
        <v>44</v>
      </c>
      <c r="I2275" s="11"/>
      <c r="J2275" s="10">
        <v>7.9470198675496689E-3</v>
      </c>
      <c r="K2275" s="47">
        <v>2167.01540608</v>
      </c>
      <c r="L2275" s="39" t="s">
        <v>46</v>
      </c>
      <c r="M2275" s="41">
        <v>0</v>
      </c>
      <c r="N2275" s="47">
        <f t="shared" si="70"/>
        <v>2167.01540608</v>
      </c>
      <c r="O2275" s="39" t="s">
        <v>20215</v>
      </c>
      <c r="P2275" s="13" t="s">
        <v>23930</v>
      </c>
      <c r="Q2275" s="40" t="s">
        <v>23931</v>
      </c>
      <c r="R2275" s="40" t="s">
        <v>23932</v>
      </c>
      <c r="S2275" s="40" t="s">
        <v>23933</v>
      </c>
      <c r="T2275" s="39" t="s">
        <v>395</v>
      </c>
      <c r="U2275" s="40" t="s">
        <v>23934</v>
      </c>
      <c r="V2275" s="55">
        <v>1357.32054528</v>
      </c>
      <c r="W2275" s="43" t="s">
        <v>46</v>
      </c>
      <c r="X2275" s="44">
        <v>0</v>
      </c>
      <c r="Y2275" s="55">
        <f t="shared" si="71"/>
        <v>1357.32054528</v>
      </c>
      <c r="Z2275" s="14" t="s">
        <v>39</v>
      </c>
      <c r="AA2275" s="45" t="s">
        <v>23935</v>
      </c>
      <c r="AB2275" s="45" t="s">
        <v>23936</v>
      </c>
      <c r="AC2275" s="45" t="s">
        <v>23937</v>
      </c>
      <c r="AD2275" s="45" t="s">
        <v>55</v>
      </c>
      <c r="AE2275" s="43" t="s">
        <v>395</v>
      </c>
      <c r="AF2275" s="45" t="s">
        <v>23938</v>
      </c>
      <c r="AG2275" s="48">
        <v>1</v>
      </c>
    </row>
    <row r="2276" spans="1:33" s="1" customFormat="1" ht="28.5">
      <c r="A2276" s="10" t="s">
        <v>23939</v>
      </c>
      <c r="B2276" s="10" t="s">
        <v>13579</v>
      </c>
      <c r="C2276" s="21" t="s">
        <v>23940</v>
      </c>
      <c r="D2276" s="10" t="s">
        <v>5303</v>
      </c>
      <c r="E2276" s="10" t="s">
        <v>133</v>
      </c>
      <c r="F2276" s="10" t="s">
        <v>660</v>
      </c>
      <c r="G2276" s="10" t="s">
        <v>135</v>
      </c>
      <c r="H2276" s="10" t="s">
        <v>133</v>
      </c>
      <c r="I2276" s="11"/>
      <c r="J2276" s="10">
        <v>7.9470198675496689E-3</v>
      </c>
      <c r="K2276" s="47">
        <v>37558.71596288</v>
      </c>
      <c r="L2276" s="39" t="s">
        <v>46</v>
      </c>
      <c r="M2276" s="41">
        <v>0</v>
      </c>
      <c r="N2276" s="47">
        <f t="shared" si="70"/>
        <v>37558.71596288</v>
      </c>
      <c r="O2276" s="39" t="s">
        <v>20215</v>
      </c>
      <c r="P2276" s="13" t="s">
        <v>13591</v>
      </c>
      <c r="Q2276" s="40" t="s">
        <v>13592</v>
      </c>
      <c r="R2276" s="40" t="s">
        <v>23941</v>
      </c>
      <c r="S2276" s="40" t="s">
        <v>23942</v>
      </c>
      <c r="T2276" s="39" t="s">
        <v>613</v>
      </c>
      <c r="U2276" s="40" t="s">
        <v>13594</v>
      </c>
      <c r="V2276" s="55">
        <v>60551.57765888</v>
      </c>
      <c r="W2276" s="43" t="s">
        <v>46</v>
      </c>
      <c r="X2276" s="44">
        <v>0</v>
      </c>
      <c r="Y2276" s="55">
        <f t="shared" si="71"/>
        <v>60551.57765888</v>
      </c>
      <c r="Z2276" s="14" t="s">
        <v>39</v>
      </c>
      <c r="AA2276" s="45" t="s">
        <v>23943</v>
      </c>
      <c r="AB2276" s="45" t="s">
        <v>23944</v>
      </c>
      <c r="AC2276" s="45" t="s">
        <v>8556</v>
      </c>
      <c r="AD2276" s="45" t="s">
        <v>836</v>
      </c>
      <c r="AE2276" s="43" t="s">
        <v>152</v>
      </c>
      <c r="AF2276" s="45" t="s">
        <v>23945</v>
      </c>
      <c r="AG2276" s="48">
        <v>1</v>
      </c>
    </row>
    <row r="2277" spans="1:33" s="1" customFormat="1">
      <c r="A2277" s="10" t="s">
        <v>23946</v>
      </c>
      <c r="B2277" s="10" t="s">
        <v>13065</v>
      </c>
      <c r="C2277" s="21" t="s">
        <v>23947</v>
      </c>
      <c r="D2277" s="10" t="s">
        <v>5303</v>
      </c>
      <c r="E2277" s="10" t="s">
        <v>133</v>
      </c>
      <c r="F2277" s="10" t="s">
        <v>660</v>
      </c>
      <c r="G2277" s="10" t="s">
        <v>135</v>
      </c>
      <c r="H2277" s="10" t="s">
        <v>133</v>
      </c>
      <c r="I2277" s="11">
        <v>10800.3</v>
      </c>
      <c r="J2277" s="10">
        <v>7.9470198675496689E-3</v>
      </c>
      <c r="K2277" s="47">
        <v>10800.3</v>
      </c>
      <c r="L2277" s="39" t="s">
        <v>46</v>
      </c>
      <c r="M2277" s="41">
        <v>0</v>
      </c>
      <c r="N2277" s="47">
        <f t="shared" si="70"/>
        <v>10800.3</v>
      </c>
      <c r="O2277" s="39" t="s">
        <v>20215</v>
      </c>
      <c r="P2277" s="13" t="s">
        <v>23948</v>
      </c>
      <c r="Q2277" s="40" t="s">
        <v>23949</v>
      </c>
      <c r="R2277" s="40" t="s">
        <v>23950</v>
      </c>
      <c r="S2277" s="40" t="s">
        <v>23951</v>
      </c>
      <c r="T2277" s="39" t="s">
        <v>613</v>
      </c>
      <c r="U2277" s="40" t="s">
        <v>23952</v>
      </c>
      <c r="V2277" s="55">
        <v>10800.3</v>
      </c>
      <c r="W2277" s="43" t="s">
        <v>46</v>
      </c>
      <c r="X2277" s="44">
        <v>0</v>
      </c>
      <c r="Y2277" s="55">
        <f t="shared" si="71"/>
        <v>10800.3</v>
      </c>
      <c r="Z2277" s="14" t="s">
        <v>39</v>
      </c>
      <c r="AA2277" s="45" t="s">
        <v>23953</v>
      </c>
      <c r="AB2277" s="45" t="s">
        <v>23954</v>
      </c>
      <c r="AC2277" s="45" t="s">
        <v>23955</v>
      </c>
      <c r="AD2277" s="45" t="s">
        <v>55</v>
      </c>
      <c r="AE2277" s="43" t="s">
        <v>613</v>
      </c>
      <c r="AF2277" s="45" t="s">
        <v>23956</v>
      </c>
      <c r="AG2277" s="48">
        <v>1</v>
      </c>
    </row>
    <row r="2278" spans="1:33" s="1" customFormat="1">
      <c r="A2278" s="10" t="s">
        <v>23957</v>
      </c>
      <c r="B2278" s="10" t="s">
        <v>23958</v>
      </c>
      <c r="C2278" s="21" t="s">
        <v>23959</v>
      </c>
      <c r="D2278" s="10" t="s">
        <v>22382</v>
      </c>
      <c r="E2278" s="10" t="s">
        <v>13722</v>
      </c>
      <c r="F2278" s="10" t="s">
        <v>62</v>
      </c>
      <c r="G2278" s="10" t="s">
        <v>939</v>
      </c>
      <c r="H2278" s="10" t="s">
        <v>63</v>
      </c>
      <c r="I2278" s="11"/>
      <c r="J2278" s="10">
        <v>7.9470198675496689E-3</v>
      </c>
      <c r="K2278" s="47">
        <v>10388.81772544</v>
      </c>
      <c r="L2278" s="39" t="s">
        <v>46</v>
      </c>
      <c r="M2278" s="41">
        <v>0</v>
      </c>
      <c r="N2278" s="47">
        <f t="shared" si="70"/>
        <v>10388.81772544</v>
      </c>
      <c r="O2278" s="39" t="s">
        <v>20215</v>
      </c>
      <c r="P2278" s="13" t="s">
        <v>23960</v>
      </c>
      <c r="Q2278" s="40" t="s">
        <v>23961</v>
      </c>
      <c r="R2278" s="40" t="s">
        <v>23962</v>
      </c>
      <c r="S2278" s="40" t="s">
        <v>23963</v>
      </c>
      <c r="T2278" s="39" t="s">
        <v>2093</v>
      </c>
      <c r="U2278" s="40" t="s">
        <v>23964</v>
      </c>
      <c r="V2278" s="55">
        <v>924.65916928000001</v>
      </c>
      <c r="W2278" s="43" t="s">
        <v>46</v>
      </c>
      <c r="X2278" s="44">
        <v>0</v>
      </c>
      <c r="Y2278" s="55">
        <f t="shared" si="71"/>
        <v>924.65916928000001</v>
      </c>
      <c r="Z2278" s="14" t="s">
        <v>39</v>
      </c>
      <c r="AA2278" s="45" t="s">
        <v>23965</v>
      </c>
      <c r="AB2278" s="45" t="s">
        <v>23966</v>
      </c>
      <c r="AC2278" s="45" t="s">
        <v>23967</v>
      </c>
      <c r="AD2278" s="45" t="s">
        <v>73</v>
      </c>
      <c r="AE2278" s="43" t="s">
        <v>208</v>
      </c>
      <c r="AF2278" s="45" t="s">
        <v>23968</v>
      </c>
      <c r="AG2278" s="48">
        <v>1</v>
      </c>
    </row>
    <row r="2279" spans="1:33" s="1" customFormat="1" ht="24">
      <c r="A2279" s="10" t="s">
        <v>23969</v>
      </c>
      <c r="B2279" s="10" t="s">
        <v>23970</v>
      </c>
      <c r="C2279" s="21" t="s">
        <v>23971</v>
      </c>
      <c r="D2279" s="10" t="s">
        <v>23972</v>
      </c>
      <c r="E2279" s="10" t="s">
        <v>79</v>
      </c>
      <c r="F2279" s="10" t="s">
        <v>14444</v>
      </c>
      <c r="G2279" s="10" t="s">
        <v>45</v>
      </c>
      <c r="H2279" s="10" t="s">
        <v>44</v>
      </c>
      <c r="I2279" s="11"/>
      <c r="J2279" s="10">
        <v>7.9470198675496689E-3</v>
      </c>
      <c r="K2279" s="47">
        <v>1394.40580608</v>
      </c>
      <c r="L2279" s="39" t="s">
        <v>46</v>
      </c>
      <c r="M2279" s="41">
        <v>0</v>
      </c>
      <c r="N2279" s="47">
        <f t="shared" si="70"/>
        <v>1394.40580608</v>
      </c>
      <c r="O2279" s="39" t="s">
        <v>20215</v>
      </c>
      <c r="P2279" s="13" t="s">
        <v>23973</v>
      </c>
      <c r="Q2279" s="40" t="s">
        <v>23974</v>
      </c>
      <c r="R2279" s="40" t="s">
        <v>23975</v>
      </c>
      <c r="S2279" s="40" t="s">
        <v>1090</v>
      </c>
      <c r="T2279" s="39" t="s">
        <v>613</v>
      </c>
      <c r="U2279" s="40" t="s">
        <v>23976</v>
      </c>
      <c r="V2279" s="55">
        <v>671.2432204800001</v>
      </c>
      <c r="W2279" s="43" t="s">
        <v>46</v>
      </c>
      <c r="X2279" s="44">
        <v>0</v>
      </c>
      <c r="Y2279" s="55">
        <f t="shared" si="71"/>
        <v>671.2432204800001</v>
      </c>
      <c r="Z2279" s="14" t="s">
        <v>39</v>
      </c>
      <c r="AA2279" s="45" t="s">
        <v>23977</v>
      </c>
      <c r="AB2279" s="45" t="s">
        <v>23978</v>
      </c>
      <c r="AC2279" s="45" t="s">
        <v>23979</v>
      </c>
      <c r="AD2279" s="45" t="s">
        <v>55</v>
      </c>
      <c r="AE2279" s="43" t="s">
        <v>395</v>
      </c>
      <c r="AF2279" s="45" t="s">
        <v>23980</v>
      </c>
      <c r="AG2279" s="48">
        <v>1</v>
      </c>
    </row>
    <row r="2280" spans="1:33" s="1" customFormat="1" ht="24">
      <c r="A2280" s="10" t="s">
        <v>23981</v>
      </c>
      <c r="B2280" s="10" t="s">
        <v>23982</v>
      </c>
      <c r="C2280" s="21" t="s">
        <v>23971</v>
      </c>
      <c r="D2280" s="10" t="s">
        <v>23983</v>
      </c>
      <c r="E2280" s="10" t="s">
        <v>79</v>
      </c>
      <c r="F2280" s="10" t="s">
        <v>14444</v>
      </c>
      <c r="G2280" s="10" t="s">
        <v>45</v>
      </c>
      <c r="H2280" s="10" t="s">
        <v>44</v>
      </c>
      <c r="I2280" s="11"/>
      <c r="J2280" s="10">
        <v>7.9470198675496689E-3</v>
      </c>
      <c r="K2280" s="47">
        <v>4734.5516287999999</v>
      </c>
      <c r="L2280" s="39" t="s">
        <v>46</v>
      </c>
      <c r="M2280" s="41">
        <v>0</v>
      </c>
      <c r="N2280" s="47">
        <f t="shared" si="70"/>
        <v>4734.5516287999999</v>
      </c>
      <c r="O2280" s="39" t="s">
        <v>20215</v>
      </c>
      <c r="P2280" s="13" t="s">
        <v>23984</v>
      </c>
      <c r="Q2280" s="40" t="s">
        <v>23985</v>
      </c>
      <c r="R2280" s="40" t="s">
        <v>23986</v>
      </c>
      <c r="S2280" s="40" t="s">
        <v>23987</v>
      </c>
      <c r="T2280" s="39" t="s">
        <v>9858</v>
      </c>
      <c r="U2280" s="40" t="s">
        <v>23988</v>
      </c>
      <c r="V2280" s="55">
        <v>1637.9323519999998</v>
      </c>
      <c r="W2280" s="43" t="s">
        <v>46</v>
      </c>
      <c r="X2280" s="44">
        <v>0</v>
      </c>
      <c r="Y2280" s="55">
        <f t="shared" si="71"/>
        <v>1637.9323519999998</v>
      </c>
      <c r="Z2280" s="14" t="s">
        <v>39</v>
      </c>
      <c r="AA2280" s="45" t="s">
        <v>23989</v>
      </c>
      <c r="AB2280" s="45" t="s">
        <v>23990</v>
      </c>
      <c r="AC2280" s="45" t="s">
        <v>23991</v>
      </c>
      <c r="AD2280" s="45" t="s">
        <v>55</v>
      </c>
      <c r="AE2280" s="43" t="s">
        <v>9858</v>
      </c>
      <c r="AF2280" s="45" t="s">
        <v>23992</v>
      </c>
      <c r="AG2280" s="48">
        <v>1</v>
      </c>
    </row>
    <row r="2281" spans="1:33" s="1" customFormat="1" ht="29.25">
      <c r="A2281" s="10" t="s">
        <v>23993</v>
      </c>
      <c r="B2281" s="10" t="s">
        <v>13688</v>
      </c>
      <c r="C2281" s="21" t="s">
        <v>13689</v>
      </c>
      <c r="D2281" s="10" t="s">
        <v>23994</v>
      </c>
      <c r="E2281" s="10" t="s">
        <v>79</v>
      </c>
      <c r="F2281" s="10" t="s">
        <v>14444</v>
      </c>
      <c r="G2281" s="10" t="s">
        <v>45</v>
      </c>
      <c r="H2281" s="10" t="s">
        <v>44</v>
      </c>
      <c r="I2281" s="11"/>
      <c r="J2281" s="10">
        <v>7.9470198675496689E-3</v>
      </c>
      <c r="K2281" s="47">
        <v>10008.07571456</v>
      </c>
      <c r="L2281" s="39" t="s">
        <v>46</v>
      </c>
      <c r="M2281" s="41">
        <v>0</v>
      </c>
      <c r="N2281" s="47">
        <f t="shared" si="70"/>
        <v>10008.07571456</v>
      </c>
      <c r="O2281" s="39" t="s">
        <v>20215</v>
      </c>
      <c r="P2281" s="13" t="s">
        <v>23995</v>
      </c>
      <c r="Q2281" s="40" t="s">
        <v>23996</v>
      </c>
      <c r="R2281" s="40" t="s">
        <v>23997</v>
      </c>
      <c r="S2281" s="40" t="s">
        <v>1435</v>
      </c>
      <c r="T2281" s="39" t="s">
        <v>395</v>
      </c>
      <c r="U2281" s="40" t="s">
        <v>23998</v>
      </c>
      <c r="V2281" s="55">
        <v>5738.3260211199995</v>
      </c>
      <c r="W2281" s="43" t="s">
        <v>46</v>
      </c>
      <c r="X2281" s="44">
        <v>0</v>
      </c>
      <c r="Y2281" s="55">
        <f t="shared" si="71"/>
        <v>5738.3260211199995</v>
      </c>
      <c r="Z2281" s="14" t="s">
        <v>39</v>
      </c>
      <c r="AA2281" s="45" t="s">
        <v>23999</v>
      </c>
      <c r="AB2281" s="45" t="s">
        <v>24000</v>
      </c>
      <c r="AC2281" s="45" t="s">
        <v>24001</v>
      </c>
      <c r="AD2281" s="45" t="s">
        <v>55</v>
      </c>
      <c r="AE2281" s="43" t="s">
        <v>395</v>
      </c>
      <c r="AF2281" s="45" t="s">
        <v>24002</v>
      </c>
      <c r="AG2281" s="48">
        <v>1</v>
      </c>
    </row>
    <row r="2282" spans="1:33" s="1" customFormat="1" ht="24">
      <c r="A2282" s="10" t="s">
        <v>24003</v>
      </c>
      <c r="B2282" s="10" t="s">
        <v>24004</v>
      </c>
      <c r="C2282" s="21" t="s">
        <v>24005</v>
      </c>
      <c r="D2282" s="10" t="s">
        <v>24006</v>
      </c>
      <c r="E2282" s="10" t="s">
        <v>79</v>
      </c>
      <c r="F2282" s="10" t="s">
        <v>14444</v>
      </c>
      <c r="G2282" s="10" t="s">
        <v>45</v>
      </c>
      <c r="H2282" s="10" t="s">
        <v>44</v>
      </c>
      <c r="I2282" s="11"/>
      <c r="J2282" s="10">
        <v>7.9470198675496689E-3</v>
      </c>
      <c r="K2282" s="47">
        <v>7048.6719027199997</v>
      </c>
      <c r="L2282" s="39" t="s">
        <v>46</v>
      </c>
      <c r="M2282" s="41">
        <v>0</v>
      </c>
      <c r="N2282" s="47">
        <f t="shared" si="70"/>
        <v>7048.6719027199997</v>
      </c>
      <c r="O2282" s="39" t="s">
        <v>20215</v>
      </c>
      <c r="P2282" s="13" t="s">
        <v>24007</v>
      </c>
      <c r="Q2282" s="40" t="s">
        <v>24008</v>
      </c>
      <c r="R2282" s="40" t="s">
        <v>24009</v>
      </c>
      <c r="S2282" s="40" t="s">
        <v>1619</v>
      </c>
      <c r="T2282" s="39" t="s">
        <v>409</v>
      </c>
      <c r="U2282" s="40" t="s">
        <v>24010</v>
      </c>
      <c r="V2282" s="55">
        <v>3317.8946662400003</v>
      </c>
      <c r="W2282" s="43" t="s">
        <v>46</v>
      </c>
      <c r="X2282" s="44">
        <v>0</v>
      </c>
      <c r="Y2282" s="55">
        <f t="shared" si="71"/>
        <v>3317.8946662400003</v>
      </c>
      <c r="Z2282" s="14" t="s">
        <v>39</v>
      </c>
      <c r="AA2282" s="45" t="s">
        <v>24011</v>
      </c>
      <c r="AB2282" s="45" t="s">
        <v>24012</v>
      </c>
      <c r="AC2282" s="45" t="s">
        <v>24013</v>
      </c>
      <c r="AD2282" s="45" t="s">
        <v>55</v>
      </c>
      <c r="AE2282" s="43" t="s">
        <v>409</v>
      </c>
      <c r="AF2282" s="45" t="s">
        <v>24014</v>
      </c>
      <c r="AG2282" s="48">
        <v>1</v>
      </c>
    </row>
    <row r="2283" spans="1:33" s="1" customFormat="1" ht="24">
      <c r="A2283" s="10" t="s">
        <v>24015</v>
      </c>
      <c r="B2283" s="10" t="s">
        <v>24016</v>
      </c>
      <c r="C2283" s="21" t="s">
        <v>24017</v>
      </c>
      <c r="D2283" s="10" t="s">
        <v>804</v>
      </c>
      <c r="E2283" s="10" t="s">
        <v>79</v>
      </c>
      <c r="F2283" s="10" t="s">
        <v>14444</v>
      </c>
      <c r="G2283" s="10" t="s">
        <v>45</v>
      </c>
      <c r="H2283" s="10" t="s">
        <v>44</v>
      </c>
      <c r="I2283" s="11"/>
      <c r="J2283" s="10">
        <v>7.9470198675496689E-3</v>
      </c>
      <c r="K2283" s="47">
        <v>4734.5516287999999</v>
      </c>
      <c r="L2283" s="39" t="s">
        <v>46</v>
      </c>
      <c r="M2283" s="41">
        <v>0</v>
      </c>
      <c r="N2283" s="47">
        <f t="shared" si="70"/>
        <v>4734.5516287999999</v>
      </c>
      <c r="O2283" s="39" t="s">
        <v>20215</v>
      </c>
      <c r="P2283" s="13" t="s">
        <v>24018</v>
      </c>
      <c r="Q2283" s="40" t="s">
        <v>24019</v>
      </c>
      <c r="R2283" s="40" t="s">
        <v>24020</v>
      </c>
      <c r="S2283" s="40" t="s">
        <v>382</v>
      </c>
      <c r="T2283" s="39" t="s">
        <v>125</v>
      </c>
      <c r="U2283" s="40" t="s">
        <v>24021</v>
      </c>
      <c r="V2283" s="55">
        <v>2824.6606975999998</v>
      </c>
      <c r="W2283" s="43" t="s">
        <v>46</v>
      </c>
      <c r="X2283" s="44">
        <v>0</v>
      </c>
      <c r="Y2283" s="55">
        <f t="shared" si="71"/>
        <v>2824.6606975999998</v>
      </c>
      <c r="Z2283" s="14" t="s">
        <v>39</v>
      </c>
      <c r="AA2283" s="45" t="s">
        <v>24022</v>
      </c>
      <c r="AB2283" s="45" t="s">
        <v>24023</v>
      </c>
      <c r="AC2283" s="45" t="s">
        <v>24024</v>
      </c>
      <c r="AD2283" s="45" t="s">
        <v>55</v>
      </c>
      <c r="AE2283" s="43" t="s">
        <v>125</v>
      </c>
      <c r="AF2283" s="45" t="s">
        <v>24025</v>
      </c>
      <c r="AG2283" s="48">
        <v>1</v>
      </c>
    </row>
    <row r="2284" spans="1:33" s="1" customFormat="1" ht="24">
      <c r="A2284" s="10" t="s">
        <v>24026</v>
      </c>
      <c r="B2284" s="10" t="s">
        <v>24016</v>
      </c>
      <c r="C2284" s="21" t="s">
        <v>24017</v>
      </c>
      <c r="D2284" s="10" t="s">
        <v>2430</v>
      </c>
      <c r="E2284" s="10" t="s">
        <v>79</v>
      </c>
      <c r="F2284" s="10" t="s">
        <v>14444</v>
      </c>
      <c r="G2284" s="10" t="s">
        <v>45</v>
      </c>
      <c r="H2284" s="10" t="s">
        <v>44</v>
      </c>
      <c r="I2284" s="11"/>
      <c r="J2284" s="10">
        <v>7.9470198675496689E-3</v>
      </c>
      <c r="K2284" s="47">
        <v>4681.3960883199998</v>
      </c>
      <c r="L2284" s="39" t="s">
        <v>46</v>
      </c>
      <c r="M2284" s="41">
        <v>0</v>
      </c>
      <c r="N2284" s="47">
        <f t="shared" si="70"/>
        <v>4681.3960883199998</v>
      </c>
      <c r="O2284" s="39" t="s">
        <v>20215</v>
      </c>
      <c r="P2284" s="13" t="s">
        <v>24027</v>
      </c>
      <c r="Q2284" s="40" t="s">
        <v>24028</v>
      </c>
      <c r="R2284" s="40" t="s">
        <v>24029</v>
      </c>
      <c r="S2284" s="40" t="s">
        <v>382</v>
      </c>
      <c r="T2284" s="39" t="s">
        <v>125</v>
      </c>
      <c r="U2284" s="40" t="s">
        <v>24030</v>
      </c>
      <c r="V2284" s="55">
        <v>2824.6606975999998</v>
      </c>
      <c r="W2284" s="43" t="s">
        <v>46</v>
      </c>
      <c r="X2284" s="44">
        <v>0</v>
      </c>
      <c r="Y2284" s="55">
        <f t="shared" si="71"/>
        <v>2824.6606975999998</v>
      </c>
      <c r="Z2284" s="14" t="s">
        <v>39</v>
      </c>
      <c r="AA2284" s="45" t="s">
        <v>24022</v>
      </c>
      <c r="AB2284" s="45" t="s">
        <v>24031</v>
      </c>
      <c r="AC2284" s="45" t="s">
        <v>24032</v>
      </c>
      <c r="AD2284" s="45" t="s">
        <v>55</v>
      </c>
      <c r="AE2284" s="43" t="s">
        <v>125</v>
      </c>
      <c r="AF2284" s="45" t="s">
        <v>24033</v>
      </c>
      <c r="AG2284" s="48">
        <v>1</v>
      </c>
    </row>
    <row r="2285" spans="1:33" s="1" customFormat="1" ht="24">
      <c r="A2285" s="10" t="s">
        <v>24034</v>
      </c>
      <c r="B2285" s="10" t="s">
        <v>13795</v>
      </c>
      <c r="C2285" s="21" t="s">
        <v>24035</v>
      </c>
      <c r="D2285" s="10" t="s">
        <v>1889</v>
      </c>
      <c r="E2285" s="10" t="s">
        <v>79</v>
      </c>
      <c r="F2285" s="10" t="s">
        <v>14444</v>
      </c>
      <c r="G2285" s="10" t="s">
        <v>45</v>
      </c>
      <c r="H2285" s="10" t="s">
        <v>44</v>
      </c>
      <c r="I2285" s="11"/>
      <c r="J2285" s="10">
        <v>7.9470198675496689E-3</v>
      </c>
      <c r="K2285" s="47">
        <v>5259.9261568000002</v>
      </c>
      <c r="L2285" s="39" t="s">
        <v>46</v>
      </c>
      <c r="M2285" s="41">
        <v>0</v>
      </c>
      <c r="N2285" s="47">
        <f t="shared" si="70"/>
        <v>5259.9261568000002</v>
      </c>
      <c r="O2285" s="39" t="s">
        <v>20215</v>
      </c>
      <c r="P2285" s="13" t="s">
        <v>24036</v>
      </c>
      <c r="Q2285" s="40" t="s">
        <v>24037</v>
      </c>
      <c r="R2285" s="40" t="s">
        <v>24038</v>
      </c>
      <c r="S2285" s="40" t="s">
        <v>382</v>
      </c>
      <c r="T2285" s="39" t="s">
        <v>125</v>
      </c>
      <c r="U2285" s="40" t="s">
        <v>24039</v>
      </c>
      <c r="V2285" s="55">
        <v>2654.06849792</v>
      </c>
      <c r="W2285" s="43" t="s">
        <v>46</v>
      </c>
      <c r="X2285" s="44">
        <v>0</v>
      </c>
      <c r="Y2285" s="55">
        <f t="shared" si="71"/>
        <v>2654.06849792</v>
      </c>
      <c r="Z2285" s="14" t="s">
        <v>39</v>
      </c>
      <c r="AA2285" s="45" t="s">
        <v>24040</v>
      </c>
      <c r="AB2285" s="45" t="s">
        <v>24041</v>
      </c>
      <c r="AC2285" s="45" t="s">
        <v>24042</v>
      </c>
      <c r="AD2285" s="45" t="s">
        <v>55</v>
      </c>
      <c r="AE2285" s="43" t="s">
        <v>395</v>
      </c>
      <c r="AF2285" s="45" t="s">
        <v>24043</v>
      </c>
      <c r="AG2285" s="48">
        <v>1</v>
      </c>
    </row>
    <row r="2286" spans="1:33" s="1" customFormat="1" ht="42.75">
      <c r="A2286" s="10" t="s">
        <v>24044</v>
      </c>
      <c r="B2286" s="10" t="s">
        <v>13854</v>
      </c>
      <c r="C2286" s="21" t="s">
        <v>13855</v>
      </c>
      <c r="D2286" s="10" t="s">
        <v>24045</v>
      </c>
      <c r="E2286" s="10" t="s">
        <v>133</v>
      </c>
      <c r="F2286" s="10" t="s">
        <v>147</v>
      </c>
      <c r="G2286" s="10" t="s">
        <v>135</v>
      </c>
      <c r="H2286" s="10" t="s">
        <v>133</v>
      </c>
      <c r="I2286" s="11"/>
      <c r="J2286" s="10">
        <v>7.9470198675496689E-3</v>
      </c>
      <c r="K2286" s="47">
        <v>383435.63698943995</v>
      </c>
      <c r="L2286" s="39" t="s">
        <v>46</v>
      </c>
      <c r="M2286" s="41">
        <v>0</v>
      </c>
      <c r="N2286" s="47">
        <f t="shared" si="70"/>
        <v>383435.63698943995</v>
      </c>
      <c r="O2286" s="39" t="s">
        <v>20215</v>
      </c>
      <c r="P2286" s="13" t="s">
        <v>24046</v>
      </c>
      <c r="Q2286" s="40" t="s">
        <v>24047</v>
      </c>
      <c r="R2286" s="40" t="s">
        <v>24048</v>
      </c>
      <c r="S2286" s="40" t="s">
        <v>24049</v>
      </c>
      <c r="T2286" s="39" t="s">
        <v>152</v>
      </c>
      <c r="U2286" s="40" t="s">
        <v>24050</v>
      </c>
      <c r="V2286" s="55">
        <v>201338.35323392</v>
      </c>
      <c r="W2286" s="43" t="s">
        <v>46</v>
      </c>
      <c r="X2286" s="44">
        <v>0</v>
      </c>
      <c r="Y2286" s="55">
        <f t="shared" si="71"/>
        <v>201338.35323392</v>
      </c>
      <c r="Z2286" s="14" t="s">
        <v>39</v>
      </c>
      <c r="AA2286" s="45" t="s">
        <v>24046</v>
      </c>
      <c r="AB2286" s="45" t="s">
        <v>24051</v>
      </c>
      <c r="AC2286" s="45" t="s">
        <v>24052</v>
      </c>
      <c r="AD2286" s="45" t="s">
        <v>836</v>
      </c>
      <c r="AE2286" s="43" t="s">
        <v>152</v>
      </c>
      <c r="AF2286" s="45" t="s">
        <v>24053</v>
      </c>
      <c r="AG2286" s="48">
        <v>1</v>
      </c>
    </row>
    <row r="2287" spans="1:33" s="1" customFormat="1" ht="29.25">
      <c r="A2287" s="10" t="s">
        <v>24054</v>
      </c>
      <c r="B2287" s="10" t="s">
        <v>13897</v>
      </c>
      <c r="C2287" s="21" t="s">
        <v>13898</v>
      </c>
      <c r="D2287" s="10" t="s">
        <v>24055</v>
      </c>
      <c r="E2287" s="10" t="s">
        <v>4836</v>
      </c>
      <c r="F2287" s="10" t="s">
        <v>4836</v>
      </c>
      <c r="G2287" s="10" t="s">
        <v>569</v>
      </c>
      <c r="H2287" s="10" t="s">
        <v>4837</v>
      </c>
      <c r="I2287" s="11"/>
      <c r="J2287" s="10">
        <v>7.9470198675496689E-3</v>
      </c>
      <c r="K2287" s="47">
        <v>946.91032575999998</v>
      </c>
      <c r="L2287" s="39" t="s">
        <v>46</v>
      </c>
      <c r="M2287" s="41">
        <v>0</v>
      </c>
      <c r="N2287" s="47">
        <f t="shared" si="70"/>
        <v>946.91032575999998</v>
      </c>
      <c r="O2287" s="39" t="s">
        <v>20215</v>
      </c>
      <c r="P2287" s="13" t="s">
        <v>24056</v>
      </c>
      <c r="Q2287" s="40" t="s">
        <v>24057</v>
      </c>
      <c r="R2287" s="40" t="s">
        <v>24058</v>
      </c>
      <c r="S2287" s="40" t="s">
        <v>382</v>
      </c>
      <c r="T2287" s="39" t="s">
        <v>125</v>
      </c>
      <c r="U2287" s="40" t="s">
        <v>24059</v>
      </c>
      <c r="V2287" s="55">
        <v>590.89182208</v>
      </c>
      <c r="W2287" s="43" t="s">
        <v>46</v>
      </c>
      <c r="X2287" s="44">
        <v>0</v>
      </c>
      <c r="Y2287" s="55">
        <f t="shared" si="71"/>
        <v>590.89182208</v>
      </c>
      <c r="Z2287" s="14" t="s">
        <v>39</v>
      </c>
      <c r="AA2287" s="45" t="s">
        <v>24060</v>
      </c>
      <c r="AB2287" s="45" t="s">
        <v>24061</v>
      </c>
      <c r="AC2287" s="45" t="s">
        <v>24062</v>
      </c>
      <c r="AD2287" s="45" t="s">
        <v>55</v>
      </c>
      <c r="AE2287" s="43" t="s">
        <v>1238</v>
      </c>
      <c r="AF2287" s="45" t="s">
        <v>24063</v>
      </c>
      <c r="AG2287" s="48">
        <v>1</v>
      </c>
    </row>
    <row r="2288" spans="1:33" s="1" customFormat="1" ht="24">
      <c r="A2288" s="10" t="s">
        <v>24064</v>
      </c>
      <c r="B2288" s="10" t="s">
        <v>24065</v>
      </c>
      <c r="C2288" s="21" t="s">
        <v>13898</v>
      </c>
      <c r="D2288" s="10" t="s">
        <v>15553</v>
      </c>
      <c r="E2288" s="10" t="s">
        <v>79</v>
      </c>
      <c r="F2288" s="10" t="s">
        <v>44</v>
      </c>
      <c r="G2288" s="10" t="s">
        <v>45</v>
      </c>
      <c r="H2288" s="10" t="s">
        <v>44</v>
      </c>
      <c r="I2288" s="11"/>
      <c r="J2288" s="10">
        <v>7.9470198675496689E-3</v>
      </c>
      <c r="K2288" s="47">
        <v>944.43797503999997</v>
      </c>
      <c r="L2288" s="39" t="s">
        <v>46</v>
      </c>
      <c r="M2288" s="41">
        <v>0</v>
      </c>
      <c r="N2288" s="47">
        <f t="shared" si="70"/>
        <v>944.43797503999997</v>
      </c>
      <c r="O2288" s="39" t="s">
        <v>20215</v>
      </c>
      <c r="P2288" s="13" t="s">
        <v>24066</v>
      </c>
      <c r="Q2288" s="40" t="s">
        <v>24067</v>
      </c>
      <c r="R2288" s="40" t="s">
        <v>24068</v>
      </c>
      <c r="S2288" s="40" t="s">
        <v>15611</v>
      </c>
      <c r="T2288" s="39" t="s">
        <v>3291</v>
      </c>
      <c r="U2288" s="40" t="s">
        <v>24069</v>
      </c>
      <c r="V2288" s="55">
        <v>311.51619072000005</v>
      </c>
      <c r="W2288" s="43" t="s">
        <v>46</v>
      </c>
      <c r="X2288" s="44">
        <v>0</v>
      </c>
      <c r="Y2288" s="55">
        <f t="shared" si="71"/>
        <v>311.51619072000005</v>
      </c>
      <c r="Z2288" s="14" t="s">
        <v>39</v>
      </c>
      <c r="AA2288" s="45" t="s">
        <v>24070</v>
      </c>
      <c r="AB2288" s="45" t="s">
        <v>24071</v>
      </c>
      <c r="AC2288" s="45" t="s">
        <v>24072</v>
      </c>
      <c r="AD2288" s="45" t="s">
        <v>55</v>
      </c>
      <c r="AE2288" s="43" t="s">
        <v>657</v>
      </c>
      <c r="AF2288" s="45" t="s">
        <v>24073</v>
      </c>
      <c r="AG2288" s="48">
        <v>1</v>
      </c>
    </row>
    <row r="2289" spans="1:33" s="1" customFormat="1" ht="42.75">
      <c r="A2289" s="10" t="s">
        <v>24074</v>
      </c>
      <c r="B2289" s="10" t="s">
        <v>12945</v>
      </c>
      <c r="C2289" s="21" t="s">
        <v>24075</v>
      </c>
      <c r="D2289" s="10" t="s">
        <v>24076</v>
      </c>
      <c r="E2289" s="10" t="s">
        <v>4836</v>
      </c>
      <c r="F2289" s="10" t="s">
        <v>4836</v>
      </c>
      <c r="G2289" s="10" t="s">
        <v>569</v>
      </c>
      <c r="H2289" s="10" t="s">
        <v>4837</v>
      </c>
      <c r="I2289" s="11"/>
      <c r="J2289" s="10">
        <v>7.9470198675496689E-3</v>
      </c>
      <c r="K2289" s="47">
        <v>24203.077373439999</v>
      </c>
      <c r="L2289" s="39" t="s">
        <v>46</v>
      </c>
      <c r="M2289" s="41">
        <v>0</v>
      </c>
      <c r="N2289" s="47">
        <f t="shared" si="70"/>
        <v>24203.077373439999</v>
      </c>
      <c r="O2289" s="39" t="s">
        <v>20215</v>
      </c>
      <c r="P2289" s="13" t="s">
        <v>24077</v>
      </c>
      <c r="Q2289" s="40" t="s">
        <v>24078</v>
      </c>
      <c r="R2289" s="40" t="s">
        <v>24079</v>
      </c>
      <c r="S2289" s="40" t="s">
        <v>24080</v>
      </c>
      <c r="T2289" s="39" t="s">
        <v>1412</v>
      </c>
      <c r="U2289" s="40" t="s">
        <v>24081</v>
      </c>
      <c r="V2289" s="55">
        <v>8419.5903769600009</v>
      </c>
      <c r="W2289" s="43" t="s">
        <v>46</v>
      </c>
      <c r="X2289" s="44">
        <v>0</v>
      </c>
      <c r="Y2289" s="55">
        <f t="shared" si="71"/>
        <v>8419.5903769600009</v>
      </c>
      <c r="Z2289" s="14" t="s">
        <v>39</v>
      </c>
      <c r="AA2289" s="45" t="s">
        <v>24082</v>
      </c>
      <c r="AB2289" s="45" t="s">
        <v>24083</v>
      </c>
      <c r="AC2289" s="45" t="s">
        <v>24084</v>
      </c>
      <c r="AD2289" s="45" t="s">
        <v>55</v>
      </c>
      <c r="AE2289" s="43" t="s">
        <v>1412</v>
      </c>
      <c r="AF2289" s="45" t="s">
        <v>24085</v>
      </c>
      <c r="AG2289" s="48">
        <v>1</v>
      </c>
    </row>
    <row r="2290" spans="1:33" s="1" customFormat="1" ht="29.25" hidden="1">
      <c r="A2290" s="10" t="s">
        <v>24086</v>
      </c>
      <c r="B2290" s="10" t="s">
        <v>13985</v>
      </c>
      <c r="C2290" s="21" t="s">
        <v>13986</v>
      </c>
      <c r="D2290" s="10" t="s">
        <v>2843</v>
      </c>
      <c r="E2290" s="10" t="s">
        <v>13987</v>
      </c>
      <c r="F2290" s="10" t="s">
        <v>62</v>
      </c>
      <c r="G2290" s="10" t="s">
        <v>135</v>
      </c>
      <c r="H2290" s="10" t="s">
        <v>63</v>
      </c>
      <c r="I2290" s="11"/>
      <c r="J2290" s="10">
        <v>7.9470198675496689E-3</v>
      </c>
      <c r="K2290" s="47">
        <v>26302.103134719997</v>
      </c>
      <c r="L2290" s="39" t="s">
        <v>46</v>
      </c>
      <c r="M2290" s="41">
        <v>0</v>
      </c>
      <c r="N2290" s="47">
        <f t="shared" si="70"/>
        <v>26302.103134719997</v>
      </c>
      <c r="O2290" s="39" t="s">
        <v>20215</v>
      </c>
      <c r="P2290" s="13" t="s">
        <v>24087</v>
      </c>
      <c r="Q2290" s="40" t="s">
        <v>24088</v>
      </c>
      <c r="R2290" s="40" t="s">
        <v>24089</v>
      </c>
      <c r="S2290" s="40" t="s">
        <v>24090</v>
      </c>
      <c r="T2290" s="39" t="s">
        <v>642</v>
      </c>
      <c r="U2290" s="40" t="s">
        <v>24091</v>
      </c>
      <c r="V2290" s="55">
        <v>75.406696960000005</v>
      </c>
      <c r="W2290" s="43" t="s">
        <v>46</v>
      </c>
      <c r="X2290" s="44">
        <v>0</v>
      </c>
      <c r="Y2290" s="14">
        <f t="shared" si="71"/>
        <v>75.406696960000005</v>
      </c>
      <c r="Z2290" s="14" t="s">
        <v>39</v>
      </c>
      <c r="AA2290" s="45" t="s">
        <v>24092</v>
      </c>
      <c r="AB2290" s="45" t="s">
        <v>24093</v>
      </c>
      <c r="AC2290" s="45" t="s">
        <v>24094</v>
      </c>
      <c r="AD2290" s="45" t="s">
        <v>73</v>
      </c>
      <c r="AE2290" s="43" t="s">
        <v>642</v>
      </c>
      <c r="AF2290" s="45" t="s">
        <v>20419</v>
      </c>
      <c r="AG2290" s="48">
        <v>0</v>
      </c>
    </row>
    <row r="2291" spans="1:33" s="1" customFormat="1" ht="29.25">
      <c r="A2291" s="10" t="s">
        <v>24095</v>
      </c>
      <c r="B2291" s="10" t="s">
        <v>24096</v>
      </c>
      <c r="C2291" s="21" t="s">
        <v>24097</v>
      </c>
      <c r="D2291" s="10" t="s">
        <v>24098</v>
      </c>
      <c r="E2291" s="10" t="s">
        <v>79</v>
      </c>
      <c r="F2291" s="10" t="s">
        <v>14444</v>
      </c>
      <c r="G2291" s="10" t="s">
        <v>45</v>
      </c>
      <c r="H2291" s="10" t="s">
        <v>44</v>
      </c>
      <c r="I2291" s="11">
        <v>885.7</v>
      </c>
      <c r="J2291" s="10">
        <v>7.9470198675496689E-3</v>
      </c>
      <c r="K2291" s="47">
        <v>885.09559999999885</v>
      </c>
      <c r="L2291" s="39" t="s">
        <v>46</v>
      </c>
      <c r="M2291" s="41">
        <v>0</v>
      </c>
      <c r="N2291" s="47">
        <f t="shared" si="70"/>
        <v>885.09559999999885</v>
      </c>
      <c r="O2291" s="39" t="s">
        <v>20215</v>
      </c>
      <c r="P2291" s="13" t="s">
        <v>24099</v>
      </c>
      <c r="Q2291" s="40" t="s">
        <v>24100</v>
      </c>
      <c r="R2291" s="40" t="s">
        <v>24101</v>
      </c>
      <c r="S2291" s="40" t="s">
        <v>1564</v>
      </c>
      <c r="T2291" s="39" t="s">
        <v>797</v>
      </c>
      <c r="U2291" s="40" t="s">
        <v>24102</v>
      </c>
      <c r="V2291" s="55">
        <v>867.14019999999891</v>
      </c>
      <c r="W2291" s="43" t="s">
        <v>46</v>
      </c>
      <c r="X2291" s="44">
        <v>0</v>
      </c>
      <c r="Y2291" s="55">
        <f t="shared" si="71"/>
        <v>867.14019999999891</v>
      </c>
      <c r="Z2291" s="14" t="s">
        <v>39</v>
      </c>
      <c r="AA2291" s="45" t="s">
        <v>24103</v>
      </c>
      <c r="AB2291" s="45" t="s">
        <v>24104</v>
      </c>
      <c r="AC2291" s="45" t="s">
        <v>24105</v>
      </c>
      <c r="AD2291" s="45" t="s">
        <v>55</v>
      </c>
      <c r="AE2291" s="43" t="s">
        <v>797</v>
      </c>
      <c r="AF2291" s="45" t="s">
        <v>24106</v>
      </c>
      <c r="AG2291" s="48">
        <v>1</v>
      </c>
    </row>
    <row r="2292" spans="1:33" s="1" customFormat="1" ht="24">
      <c r="A2292" s="10" t="s">
        <v>24107</v>
      </c>
      <c r="B2292" s="10" t="s">
        <v>24108</v>
      </c>
      <c r="C2292" s="21" t="s">
        <v>24109</v>
      </c>
      <c r="D2292" s="10" t="s">
        <v>24110</v>
      </c>
      <c r="E2292" s="10" t="s">
        <v>79</v>
      </c>
      <c r="F2292" s="10" t="s">
        <v>14444</v>
      </c>
      <c r="G2292" s="10" t="s">
        <v>45</v>
      </c>
      <c r="H2292" s="10" t="s">
        <v>44</v>
      </c>
      <c r="I2292" s="11">
        <v>360.77679599999999</v>
      </c>
      <c r="J2292" s="10">
        <v>7.9470198675496689E-3</v>
      </c>
      <c r="K2292" s="47">
        <v>360.77</v>
      </c>
      <c r="L2292" s="39" t="s">
        <v>46</v>
      </c>
      <c r="M2292" s="41">
        <v>0</v>
      </c>
      <c r="N2292" s="47">
        <f t="shared" si="70"/>
        <v>360.77</v>
      </c>
      <c r="O2292" s="39" t="s">
        <v>20215</v>
      </c>
      <c r="P2292" s="13" t="s">
        <v>24111</v>
      </c>
      <c r="Q2292" s="40" t="s">
        <v>24112</v>
      </c>
      <c r="R2292" s="40" t="s">
        <v>24113</v>
      </c>
      <c r="S2292" s="40" t="s">
        <v>382</v>
      </c>
      <c r="T2292" s="39" t="s">
        <v>125</v>
      </c>
      <c r="U2292" s="40" t="s">
        <v>24114</v>
      </c>
      <c r="V2292" s="55">
        <v>360.16419999999954</v>
      </c>
      <c r="W2292" s="43" t="s">
        <v>46</v>
      </c>
      <c r="X2292" s="44">
        <v>0</v>
      </c>
      <c r="Y2292" s="55">
        <f t="shared" si="71"/>
        <v>360.16419999999954</v>
      </c>
      <c r="Z2292" s="14" t="s">
        <v>39</v>
      </c>
      <c r="AA2292" s="45" t="s">
        <v>24115</v>
      </c>
      <c r="AB2292" s="45" t="s">
        <v>24116</v>
      </c>
      <c r="AC2292" s="45" t="s">
        <v>24117</v>
      </c>
      <c r="AD2292" s="45" t="s">
        <v>55</v>
      </c>
      <c r="AE2292" s="43" t="s">
        <v>125</v>
      </c>
      <c r="AF2292" s="45" t="s">
        <v>24118</v>
      </c>
      <c r="AG2292" s="48">
        <v>1</v>
      </c>
    </row>
    <row r="2293" spans="1:33" s="1" customFormat="1" ht="28.5">
      <c r="A2293" s="10" t="s">
        <v>24119</v>
      </c>
      <c r="B2293" s="10" t="s">
        <v>8641</v>
      </c>
      <c r="C2293" s="21" t="s">
        <v>14158</v>
      </c>
      <c r="D2293" s="10" t="s">
        <v>24120</v>
      </c>
      <c r="E2293" s="10" t="s">
        <v>13344</v>
      </c>
      <c r="F2293" s="10" t="s">
        <v>14193</v>
      </c>
      <c r="G2293" s="10" t="s">
        <v>45</v>
      </c>
      <c r="H2293" s="10" t="s">
        <v>13345</v>
      </c>
      <c r="I2293" s="11"/>
      <c r="J2293" s="10">
        <v>7.9470198675496689E-3</v>
      </c>
      <c r="K2293" s="47">
        <v>70062.710878719998</v>
      </c>
      <c r="L2293" s="39" t="s">
        <v>46</v>
      </c>
      <c r="M2293" s="41">
        <v>0</v>
      </c>
      <c r="N2293" s="47">
        <f t="shared" si="70"/>
        <v>70062.710878719998</v>
      </c>
      <c r="O2293" s="39" t="s">
        <v>20215</v>
      </c>
      <c r="P2293" s="13" t="s">
        <v>24121</v>
      </c>
      <c r="Q2293" s="40" t="s">
        <v>14329</v>
      </c>
      <c r="R2293" s="40" t="s">
        <v>24122</v>
      </c>
      <c r="S2293" s="40" t="s">
        <v>24123</v>
      </c>
      <c r="T2293" s="39" t="s">
        <v>152</v>
      </c>
      <c r="U2293" s="40" t="s">
        <v>8547</v>
      </c>
      <c r="V2293" s="55">
        <v>49502.642291200005</v>
      </c>
      <c r="W2293" s="43" t="s">
        <v>46</v>
      </c>
      <c r="X2293" s="44">
        <v>0</v>
      </c>
      <c r="Y2293" s="55">
        <f t="shared" si="71"/>
        <v>49502.642291200005</v>
      </c>
      <c r="Z2293" s="14" t="s">
        <v>39</v>
      </c>
      <c r="AA2293" s="45" t="s">
        <v>24121</v>
      </c>
      <c r="AB2293" s="45" t="s">
        <v>20419</v>
      </c>
      <c r="AC2293" s="45" t="s">
        <v>8545</v>
      </c>
      <c r="AD2293" s="45" t="s">
        <v>55</v>
      </c>
      <c r="AE2293" s="43" t="s">
        <v>10997</v>
      </c>
      <c r="AF2293" s="45" t="s">
        <v>24124</v>
      </c>
      <c r="AG2293" s="48">
        <v>1</v>
      </c>
    </row>
    <row r="2294" spans="1:33" s="1" customFormat="1" ht="28.5">
      <c r="A2294" s="10" t="s">
        <v>24125</v>
      </c>
      <c r="B2294" s="10" t="s">
        <v>8641</v>
      </c>
      <c r="C2294" s="21" t="s">
        <v>14280</v>
      </c>
      <c r="D2294" s="10" t="s">
        <v>24126</v>
      </c>
      <c r="E2294" s="10" t="s">
        <v>1654</v>
      </c>
      <c r="F2294" s="10" t="s">
        <v>1362</v>
      </c>
      <c r="G2294" s="10" t="s">
        <v>45</v>
      </c>
      <c r="H2294" s="10" t="s">
        <v>1362</v>
      </c>
      <c r="I2294" s="11"/>
      <c r="J2294" s="10">
        <v>7.9470198675496689E-3</v>
      </c>
      <c r="K2294" s="47">
        <v>34192.6104576</v>
      </c>
      <c r="L2294" s="39" t="s">
        <v>46</v>
      </c>
      <c r="M2294" s="41">
        <v>0</v>
      </c>
      <c r="N2294" s="47">
        <f t="shared" si="70"/>
        <v>34192.6104576</v>
      </c>
      <c r="O2294" s="39" t="s">
        <v>20215</v>
      </c>
      <c r="P2294" s="13" t="s">
        <v>24127</v>
      </c>
      <c r="Q2294" s="40" t="s">
        <v>24128</v>
      </c>
      <c r="R2294" s="40" t="s">
        <v>24129</v>
      </c>
      <c r="S2294" s="40" t="s">
        <v>24130</v>
      </c>
      <c r="T2294" s="39" t="s">
        <v>152</v>
      </c>
      <c r="U2294" s="40" t="s">
        <v>24131</v>
      </c>
      <c r="V2294" s="55">
        <v>9951.2116480000004</v>
      </c>
      <c r="W2294" s="43" t="s">
        <v>46</v>
      </c>
      <c r="X2294" s="44">
        <v>0</v>
      </c>
      <c r="Y2294" s="55">
        <f t="shared" si="71"/>
        <v>9951.2116480000004</v>
      </c>
      <c r="Z2294" s="14" t="s">
        <v>39</v>
      </c>
      <c r="AA2294" s="45" t="s">
        <v>24132</v>
      </c>
      <c r="AB2294" s="45" t="s">
        <v>20419</v>
      </c>
      <c r="AC2294" s="45" t="s">
        <v>24133</v>
      </c>
      <c r="AD2294" s="45" t="s">
        <v>9262</v>
      </c>
      <c r="AE2294" s="43" t="s">
        <v>152</v>
      </c>
      <c r="AF2294" s="45" t="s">
        <v>24134</v>
      </c>
      <c r="AG2294" s="48">
        <v>1</v>
      </c>
    </row>
    <row r="2295" spans="1:33" s="1" customFormat="1" ht="28.5">
      <c r="A2295" s="10" t="s">
        <v>24135</v>
      </c>
      <c r="B2295" s="10" t="s">
        <v>8641</v>
      </c>
      <c r="C2295" s="21" t="s">
        <v>14280</v>
      </c>
      <c r="D2295" s="10" t="s">
        <v>24136</v>
      </c>
      <c r="E2295" s="10" t="s">
        <v>1654</v>
      </c>
      <c r="F2295" s="10" t="s">
        <v>1362</v>
      </c>
      <c r="G2295" s="10" t="s">
        <v>45</v>
      </c>
      <c r="H2295" s="10" t="s">
        <v>1362</v>
      </c>
      <c r="I2295" s="11"/>
      <c r="J2295" s="10">
        <v>7.9470198675496689E-3</v>
      </c>
      <c r="K2295" s="47">
        <v>118199.37939712001</v>
      </c>
      <c r="L2295" s="39" t="s">
        <v>46</v>
      </c>
      <c r="M2295" s="41">
        <v>0</v>
      </c>
      <c r="N2295" s="47">
        <f t="shared" si="70"/>
        <v>118199.37939712001</v>
      </c>
      <c r="O2295" s="39" t="s">
        <v>20215</v>
      </c>
      <c r="P2295" s="13" t="s">
        <v>24137</v>
      </c>
      <c r="Q2295" s="40" t="s">
        <v>24128</v>
      </c>
      <c r="R2295" s="40" t="s">
        <v>24129</v>
      </c>
      <c r="S2295" s="40" t="s">
        <v>24138</v>
      </c>
      <c r="T2295" s="39" t="s">
        <v>152</v>
      </c>
      <c r="U2295" s="40" t="s">
        <v>24139</v>
      </c>
      <c r="V2295" s="55">
        <v>46846.101442559993</v>
      </c>
      <c r="W2295" s="43" t="s">
        <v>46</v>
      </c>
      <c r="X2295" s="44">
        <v>0</v>
      </c>
      <c r="Y2295" s="55">
        <f t="shared" si="71"/>
        <v>46846.101442559993</v>
      </c>
      <c r="Z2295" s="14" t="s">
        <v>39</v>
      </c>
      <c r="AA2295" s="45" t="s">
        <v>24140</v>
      </c>
      <c r="AB2295" s="45" t="s">
        <v>20419</v>
      </c>
      <c r="AC2295" s="45" t="s">
        <v>24133</v>
      </c>
      <c r="AD2295" s="45" t="s">
        <v>55</v>
      </c>
      <c r="AE2295" s="43" t="s">
        <v>3291</v>
      </c>
      <c r="AF2295" s="45" t="s">
        <v>24141</v>
      </c>
      <c r="AG2295" s="48">
        <v>1</v>
      </c>
    </row>
    <row r="2296" spans="1:33" s="1" customFormat="1" ht="29.25" hidden="1">
      <c r="A2296" s="10" t="s">
        <v>24142</v>
      </c>
      <c r="B2296" s="10" t="s">
        <v>8641</v>
      </c>
      <c r="C2296" s="21" t="s">
        <v>14316</v>
      </c>
      <c r="D2296" s="10" t="s">
        <v>24143</v>
      </c>
      <c r="E2296" s="10" t="s">
        <v>1654</v>
      </c>
      <c r="F2296" s="10" t="s">
        <v>1362</v>
      </c>
      <c r="G2296" s="10" t="s">
        <v>45</v>
      </c>
      <c r="H2296" s="10" t="s">
        <v>1362</v>
      </c>
      <c r="I2296" s="11"/>
      <c r="J2296" s="10">
        <v>7.9470198675496689E-3</v>
      </c>
      <c r="K2296" s="47">
        <v>55669.921162240003</v>
      </c>
      <c r="L2296" s="39" t="s">
        <v>46</v>
      </c>
      <c r="M2296" s="41">
        <v>0</v>
      </c>
      <c r="N2296" s="47">
        <f t="shared" si="70"/>
        <v>55669.921162240003</v>
      </c>
      <c r="O2296" s="39" t="s">
        <v>20215</v>
      </c>
      <c r="P2296" s="13" t="s">
        <v>24144</v>
      </c>
      <c r="Q2296" s="40" t="s">
        <v>24145</v>
      </c>
      <c r="R2296" s="40" t="s">
        <v>24146</v>
      </c>
      <c r="S2296" s="40" t="s">
        <v>24147</v>
      </c>
      <c r="T2296" s="39" t="s">
        <v>152</v>
      </c>
      <c r="U2296" s="40" t="s">
        <v>24148</v>
      </c>
      <c r="V2296" s="55">
        <v>8294.7366655999995</v>
      </c>
      <c r="W2296" s="43" t="s">
        <v>46</v>
      </c>
      <c r="X2296" s="44">
        <v>0</v>
      </c>
      <c r="Y2296" s="14">
        <f t="shared" si="71"/>
        <v>8294.7366655999995</v>
      </c>
      <c r="Z2296" s="14" t="s">
        <v>39</v>
      </c>
      <c r="AA2296" s="45" t="s">
        <v>14295</v>
      </c>
      <c r="AB2296" s="45" t="s">
        <v>20419</v>
      </c>
      <c r="AC2296" s="45" t="s">
        <v>14324</v>
      </c>
      <c r="AD2296" s="45" t="s">
        <v>24149</v>
      </c>
      <c r="AE2296" s="43" t="s">
        <v>152</v>
      </c>
      <c r="AF2296" s="45" t="s">
        <v>24150</v>
      </c>
      <c r="AG2296" s="48">
        <v>0</v>
      </c>
    </row>
    <row r="2297" spans="1:33" s="1" customFormat="1">
      <c r="A2297" s="10" t="s">
        <v>24151</v>
      </c>
      <c r="B2297" s="10" t="s">
        <v>8641</v>
      </c>
      <c r="C2297" s="21" t="s">
        <v>14316</v>
      </c>
      <c r="D2297" s="10" t="s">
        <v>24152</v>
      </c>
      <c r="E2297" s="10" t="s">
        <v>1654</v>
      </c>
      <c r="F2297" s="10" t="s">
        <v>1362</v>
      </c>
      <c r="G2297" s="10" t="s">
        <v>45</v>
      </c>
      <c r="H2297" s="10" t="s">
        <v>1362</v>
      </c>
      <c r="I2297" s="11"/>
      <c r="J2297" s="10">
        <v>7.9470198675496689E-3</v>
      </c>
      <c r="K2297" s="47">
        <v>214357.75212543999</v>
      </c>
      <c r="L2297" s="39" t="s">
        <v>46</v>
      </c>
      <c r="M2297" s="41">
        <v>0</v>
      </c>
      <c r="N2297" s="47">
        <f t="shared" si="70"/>
        <v>214357.75212543999</v>
      </c>
      <c r="O2297" s="39" t="s">
        <v>20215</v>
      </c>
      <c r="P2297" s="13" t="s">
        <v>24153</v>
      </c>
      <c r="Q2297" s="40" t="s">
        <v>24145</v>
      </c>
      <c r="R2297" s="40" t="s">
        <v>24146</v>
      </c>
      <c r="S2297" s="40" t="s">
        <v>24154</v>
      </c>
      <c r="T2297" s="39" t="s">
        <v>152</v>
      </c>
      <c r="U2297" s="40" t="s">
        <v>24155</v>
      </c>
      <c r="V2297" s="55">
        <v>8294.7366655999995</v>
      </c>
      <c r="W2297" s="43" t="s">
        <v>46</v>
      </c>
      <c r="X2297" s="44">
        <v>0</v>
      </c>
      <c r="Y2297" s="55">
        <f t="shared" si="71"/>
        <v>8294.7366655999995</v>
      </c>
      <c r="Z2297" s="14" t="s">
        <v>39</v>
      </c>
      <c r="AA2297" s="45" t="s">
        <v>14295</v>
      </c>
      <c r="AB2297" s="45" t="s">
        <v>20419</v>
      </c>
      <c r="AC2297" s="45" t="s">
        <v>14324</v>
      </c>
      <c r="AD2297" s="45" t="s">
        <v>24149</v>
      </c>
      <c r="AE2297" s="43" t="s">
        <v>152</v>
      </c>
      <c r="AF2297" s="45" t="s">
        <v>24150</v>
      </c>
      <c r="AG2297" s="48">
        <v>1</v>
      </c>
    </row>
    <row r="2298" spans="1:33" s="1" customFormat="1" ht="28.5" hidden="1">
      <c r="A2298" s="10" t="s">
        <v>24156</v>
      </c>
      <c r="B2298" s="10" t="s">
        <v>8641</v>
      </c>
      <c r="C2298" s="21" t="s">
        <v>14335</v>
      </c>
      <c r="D2298" s="10" t="s">
        <v>24157</v>
      </c>
      <c r="E2298" s="10" t="s">
        <v>1654</v>
      </c>
      <c r="F2298" s="10" t="s">
        <v>1362</v>
      </c>
      <c r="G2298" s="10" t="s">
        <v>45</v>
      </c>
      <c r="H2298" s="10" t="s">
        <v>1362</v>
      </c>
      <c r="I2298" s="11"/>
      <c r="J2298" s="10">
        <v>7.9470198675496689E-3</v>
      </c>
      <c r="K2298" s="47">
        <v>196736.07236864002</v>
      </c>
      <c r="L2298" s="39" t="s">
        <v>46</v>
      </c>
      <c r="M2298" s="41">
        <v>0</v>
      </c>
      <c r="N2298" s="47">
        <f t="shared" si="70"/>
        <v>196736.07236864002</v>
      </c>
      <c r="O2298" s="39" t="s">
        <v>20215</v>
      </c>
      <c r="P2298" s="13" t="s">
        <v>24158</v>
      </c>
      <c r="Q2298" s="40" t="s">
        <v>24159</v>
      </c>
      <c r="R2298" s="40" t="s">
        <v>24160</v>
      </c>
      <c r="S2298" s="40" t="s">
        <v>24161</v>
      </c>
      <c r="T2298" s="39" t="s">
        <v>152</v>
      </c>
      <c r="U2298" s="40" t="s">
        <v>24162</v>
      </c>
      <c r="V2298" s="55">
        <v>27900.477875200002</v>
      </c>
      <c r="W2298" s="43" t="s">
        <v>46</v>
      </c>
      <c r="X2298" s="44">
        <v>0</v>
      </c>
      <c r="Y2298" s="14">
        <f t="shared" si="71"/>
        <v>27900.477875200002</v>
      </c>
      <c r="Z2298" s="14" t="s">
        <v>39</v>
      </c>
      <c r="AA2298" s="45" t="s">
        <v>24163</v>
      </c>
      <c r="AB2298" s="45" t="s">
        <v>20419</v>
      </c>
      <c r="AC2298" s="45" t="s">
        <v>14344</v>
      </c>
      <c r="AD2298" s="45" t="s">
        <v>24149</v>
      </c>
      <c r="AE2298" s="43" t="s">
        <v>152</v>
      </c>
      <c r="AF2298" s="45" t="s">
        <v>24164</v>
      </c>
      <c r="AG2298" s="48">
        <v>0</v>
      </c>
    </row>
    <row r="2299" spans="1:33" s="1" customFormat="1" ht="28.5">
      <c r="A2299" s="10" t="s">
        <v>24165</v>
      </c>
      <c r="B2299" s="10" t="s">
        <v>8641</v>
      </c>
      <c r="C2299" s="21" t="s">
        <v>14335</v>
      </c>
      <c r="D2299" s="10" t="s">
        <v>24166</v>
      </c>
      <c r="E2299" s="10" t="s">
        <v>1654</v>
      </c>
      <c r="F2299" s="10" t="s">
        <v>1362</v>
      </c>
      <c r="G2299" s="10" t="s">
        <v>45</v>
      </c>
      <c r="H2299" s="10" t="s">
        <v>1362</v>
      </c>
      <c r="I2299" s="11"/>
      <c r="J2299" s="10">
        <v>7.9470198675496689E-3</v>
      </c>
      <c r="K2299" s="47">
        <v>31452.009684479999</v>
      </c>
      <c r="L2299" s="39" t="s">
        <v>46</v>
      </c>
      <c r="M2299" s="41">
        <v>0</v>
      </c>
      <c r="N2299" s="47">
        <f t="shared" si="70"/>
        <v>31452.009684479999</v>
      </c>
      <c r="O2299" s="39" t="s">
        <v>20215</v>
      </c>
      <c r="P2299" s="13" t="s">
        <v>24167</v>
      </c>
      <c r="Q2299" s="40" t="s">
        <v>24159</v>
      </c>
      <c r="R2299" s="40" t="s">
        <v>24160</v>
      </c>
      <c r="S2299" s="40" t="s">
        <v>24168</v>
      </c>
      <c r="T2299" s="39" t="s">
        <v>152</v>
      </c>
      <c r="U2299" s="40" t="s">
        <v>24169</v>
      </c>
      <c r="V2299" s="55">
        <v>27900.477875200002</v>
      </c>
      <c r="W2299" s="43" t="s">
        <v>46</v>
      </c>
      <c r="X2299" s="44">
        <v>0</v>
      </c>
      <c r="Y2299" s="55">
        <f t="shared" si="71"/>
        <v>27900.477875200002</v>
      </c>
      <c r="Z2299" s="14" t="s">
        <v>39</v>
      </c>
      <c r="AA2299" s="45" t="s">
        <v>24163</v>
      </c>
      <c r="AB2299" s="45" t="s">
        <v>20419</v>
      </c>
      <c r="AC2299" s="45" t="s">
        <v>14344</v>
      </c>
      <c r="AD2299" s="45" t="s">
        <v>24149</v>
      </c>
      <c r="AE2299" s="43" t="s">
        <v>152</v>
      </c>
      <c r="AF2299" s="45" t="s">
        <v>24164</v>
      </c>
      <c r="AG2299" s="48">
        <v>1</v>
      </c>
    </row>
    <row r="2300" spans="1:33" s="1" customFormat="1">
      <c r="A2300" s="10" t="s">
        <v>24170</v>
      </c>
      <c r="B2300" s="10" t="s">
        <v>14377</v>
      </c>
      <c r="C2300" s="21" t="s">
        <v>14378</v>
      </c>
      <c r="D2300" s="10" t="s">
        <v>3106</v>
      </c>
      <c r="E2300" s="10" t="s">
        <v>133</v>
      </c>
      <c r="F2300" s="10" t="s">
        <v>6757</v>
      </c>
      <c r="G2300" s="10" t="s">
        <v>135</v>
      </c>
      <c r="H2300" s="10" t="s">
        <v>136</v>
      </c>
      <c r="I2300" s="11">
        <v>235979.36</v>
      </c>
      <c r="J2300" s="10">
        <v>7.9470198675496689E-3</v>
      </c>
      <c r="K2300" s="47">
        <v>230094.22619999968</v>
      </c>
      <c r="L2300" s="39" t="s">
        <v>46</v>
      </c>
      <c r="M2300" s="41">
        <v>0</v>
      </c>
      <c r="N2300" s="47">
        <f t="shared" si="70"/>
        <v>230094.22619999968</v>
      </c>
      <c r="O2300" s="39" t="s">
        <v>20215</v>
      </c>
      <c r="P2300" s="13" t="s">
        <v>24171</v>
      </c>
      <c r="Q2300" s="40" t="s">
        <v>24172</v>
      </c>
      <c r="R2300" s="40" t="s">
        <v>24173</v>
      </c>
      <c r="S2300" s="40" t="s">
        <v>688</v>
      </c>
      <c r="T2300" s="39" t="s">
        <v>152</v>
      </c>
      <c r="U2300" s="40" t="s">
        <v>24174</v>
      </c>
      <c r="V2300" s="55">
        <v>133069.58179999981</v>
      </c>
      <c r="W2300" s="43" t="s">
        <v>46</v>
      </c>
      <c r="X2300" s="44">
        <v>0</v>
      </c>
      <c r="Y2300" s="55">
        <f t="shared" si="71"/>
        <v>133069.58179999981</v>
      </c>
      <c r="Z2300" s="14" t="s">
        <v>39</v>
      </c>
      <c r="AA2300" s="45" t="s">
        <v>24175</v>
      </c>
      <c r="AB2300" s="45" t="s">
        <v>24176</v>
      </c>
      <c r="AC2300" s="45" t="s">
        <v>24177</v>
      </c>
      <c r="AD2300" s="45" t="s">
        <v>693</v>
      </c>
      <c r="AE2300" s="43" t="s">
        <v>152</v>
      </c>
      <c r="AF2300" s="45" t="s">
        <v>24178</v>
      </c>
      <c r="AG2300" s="48">
        <v>1</v>
      </c>
    </row>
    <row r="2301" spans="1:33" s="1" customFormat="1">
      <c r="A2301" s="10" t="s">
        <v>24179</v>
      </c>
      <c r="B2301" s="10" t="s">
        <v>14402</v>
      </c>
      <c r="C2301" s="21" t="s">
        <v>14403</v>
      </c>
      <c r="D2301" s="10" t="s">
        <v>43</v>
      </c>
      <c r="E2301" s="10" t="s">
        <v>133</v>
      </c>
      <c r="F2301" s="10" t="s">
        <v>147</v>
      </c>
      <c r="G2301" s="10" t="s">
        <v>135</v>
      </c>
      <c r="H2301" s="10" t="s">
        <v>136</v>
      </c>
      <c r="I2301" s="11">
        <v>54031.4</v>
      </c>
      <c r="J2301" s="10">
        <v>7.9470198675496689E-3</v>
      </c>
      <c r="K2301" s="47">
        <v>54031.4</v>
      </c>
      <c r="L2301" s="39" t="s">
        <v>46</v>
      </c>
      <c r="M2301" s="41">
        <v>0</v>
      </c>
      <c r="N2301" s="47">
        <f t="shared" si="70"/>
        <v>54031.4</v>
      </c>
      <c r="O2301" s="39" t="s">
        <v>20215</v>
      </c>
      <c r="P2301" s="13" t="s">
        <v>24180</v>
      </c>
      <c r="Q2301" s="40" t="s">
        <v>24181</v>
      </c>
      <c r="R2301" s="40" t="s">
        <v>24182</v>
      </c>
      <c r="S2301" s="40" t="s">
        <v>2968</v>
      </c>
      <c r="T2301" s="39" t="s">
        <v>152</v>
      </c>
      <c r="U2301" s="40" t="s">
        <v>24183</v>
      </c>
      <c r="V2301" s="55">
        <v>50138.177600000003</v>
      </c>
      <c r="W2301" s="43" t="s">
        <v>46</v>
      </c>
      <c r="X2301" s="44">
        <v>0</v>
      </c>
      <c r="Y2301" s="55">
        <f t="shared" si="71"/>
        <v>50138.177600000003</v>
      </c>
      <c r="Z2301" s="14" t="s">
        <v>39</v>
      </c>
      <c r="AA2301" s="45" t="s">
        <v>24184</v>
      </c>
      <c r="AB2301" s="45" t="s">
        <v>24185</v>
      </c>
      <c r="AC2301" s="45" t="s">
        <v>24186</v>
      </c>
      <c r="AD2301" s="45" t="s">
        <v>156</v>
      </c>
      <c r="AE2301" s="43" t="s">
        <v>152</v>
      </c>
      <c r="AF2301" s="45" t="s">
        <v>24187</v>
      </c>
      <c r="AG2301" s="48">
        <v>1</v>
      </c>
    </row>
    <row r="2302" spans="1:33" s="1" customFormat="1" ht="24">
      <c r="A2302" s="10" t="s">
        <v>24188</v>
      </c>
      <c r="B2302" s="10" t="s">
        <v>14469</v>
      </c>
      <c r="C2302" s="21" t="s">
        <v>14470</v>
      </c>
      <c r="D2302" s="10" t="s">
        <v>24189</v>
      </c>
      <c r="E2302" s="10" t="s">
        <v>79</v>
      </c>
      <c r="F2302" s="10" t="s">
        <v>14444</v>
      </c>
      <c r="G2302" s="10" t="s">
        <v>45</v>
      </c>
      <c r="H2302" s="10" t="s">
        <v>44</v>
      </c>
      <c r="I2302" s="11"/>
      <c r="J2302" s="10">
        <v>7.9470198675496689E-3</v>
      </c>
      <c r="K2302" s="47">
        <v>3906.3141376000003</v>
      </c>
      <c r="L2302" s="39" t="s">
        <v>46</v>
      </c>
      <c r="M2302" s="41">
        <v>0</v>
      </c>
      <c r="N2302" s="47">
        <f t="shared" si="70"/>
        <v>3906.3141376000003</v>
      </c>
      <c r="O2302" s="39" t="s">
        <v>20215</v>
      </c>
      <c r="P2302" s="13" t="s">
        <v>24190</v>
      </c>
      <c r="Q2302" s="40" t="s">
        <v>24191</v>
      </c>
      <c r="R2302" s="40" t="s">
        <v>24192</v>
      </c>
      <c r="S2302" s="40" t="s">
        <v>382</v>
      </c>
      <c r="T2302" s="39" t="s">
        <v>125</v>
      </c>
      <c r="U2302" s="40" t="s">
        <v>24193</v>
      </c>
      <c r="V2302" s="55">
        <v>1305.40118016</v>
      </c>
      <c r="W2302" s="43" t="s">
        <v>46</v>
      </c>
      <c r="X2302" s="44">
        <v>0</v>
      </c>
      <c r="Y2302" s="55">
        <f t="shared" si="71"/>
        <v>1305.40118016</v>
      </c>
      <c r="Z2302" s="14" t="s">
        <v>39</v>
      </c>
      <c r="AA2302" s="45" t="s">
        <v>24194</v>
      </c>
      <c r="AB2302" s="45" t="s">
        <v>24195</v>
      </c>
      <c r="AC2302" s="45" t="s">
        <v>24196</v>
      </c>
      <c r="AD2302" s="45" t="s">
        <v>55</v>
      </c>
      <c r="AE2302" s="43" t="s">
        <v>125</v>
      </c>
      <c r="AF2302" s="45" t="s">
        <v>24197</v>
      </c>
      <c r="AG2302" s="48">
        <v>1</v>
      </c>
    </row>
    <row r="2303" spans="1:33" s="1" customFormat="1" ht="29.25">
      <c r="A2303" s="10" t="s">
        <v>24198</v>
      </c>
      <c r="B2303" s="10" t="s">
        <v>14524</v>
      </c>
      <c r="C2303" s="21" t="s">
        <v>14525</v>
      </c>
      <c r="D2303" s="10" t="s">
        <v>6893</v>
      </c>
      <c r="E2303" s="10" t="s">
        <v>133</v>
      </c>
      <c r="F2303" s="10" t="s">
        <v>6757</v>
      </c>
      <c r="G2303" s="10" t="s">
        <v>2588</v>
      </c>
      <c r="H2303" s="10" t="s">
        <v>136</v>
      </c>
      <c r="I2303" s="11">
        <v>1138458.33</v>
      </c>
      <c r="J2303" s="10">
        <v>7.9470198675496689E-3</v>
      </c>
      <c r="K2303" s="47">
        <v>1138457.9121999985</v>
      </c>
      <c r="L2303" s="39" t="s">
        <v>46</v>
      </c>
      <c r="M2303" s="41">
        <v>0</v>
      </c>
      <c r="N2303" s="47">
        <f t="shared" si="70"/>
        <v>1138457.9121999985</v>
      </c>
      <c r="O2303" s="39" t="s">
        <v>20215</v>
      </c>
      <c r="P2303" s="13" t="s">
        <v>14535</v>
      </c>
      <c r="Q2303" s="40" t="s">
        <v>14536</v>
      </c>
      <c r="R2303" s="40" t="s">
        <v>24199</v>
      </c>
      <c r="S2303" s="40" t="s">
        <v>2592</v>
      </c>
      <c r="T2303" s="39" t="s">
        <v>152</v>
      </c>
      <c r="U2303" s="40" t="s">
        <v>14538</v>
      </c>
      <c r="V2303" s="55">
        <v>1138457.9121999985</v>
      </c>
      <c r="W2303" s="43" t="s">
        <v>46</v>
      </c>
      <c r="X2303" s="44">
        <v>0</v>
      </c>
      <c r="Y2303" s="55">
        <f t="shared" si="71"/>
        <v>1138457.9121999985</v>
      </c>
      <c r="Z2303" s="14" t="s">
        <v>39</v>
      </c>
      <c r="AA2303" s="45" t="s">
        <v>24200</v>
      </c>
      <c r="AB2303" s="45" t="s">
        <v>24201</v>
      </c>
      <c r="AC2303" s="45" t="s">
        <v>14537</v>
      </c>
      <c r="AD2303" s="45" t="s">
        <v>813</v>
      </c>
      <c r="AE2303" s="43" t="s">
        <v>152</v>
      </c>
      <c r="AF2303" s="45" t="s">
        <v>24202</v>
      </c>
      <c r="AG2303" s="48">
        <v>1</v>
      </c>
    </row>
    <row r="2304" spans="1:33" s="1" customFormat="1" ht="29.25">
      <c r="A2304" s="10" t="s">
        <v>24203</v>
      </c>
      <c r="B2304" s="10" t="s">
        <v>14543</v>
      </c>
      <c r="C2304" s="21" t="s">
        <v>14544</v>
      </c>
      <c r="D2304" s="10" t="s">
        <v>24204</v>
      </c>
      <c r="E2304" s="10" t="s">
        <v>79</v>
      </c>
      <c r="F2304" s="10" t="s">
        <v>14444</v>
      </c>
      <c r="G2304" s="10" t="s">
        <v>45</v>
      </c>
      <c r="H2304" s="10" t="s">
        <v>44</v>
      </c>
      <c r="I2304" s="11"/>
      <c r="J2304" s="10">
        <v>7.9470198675496689E-3</v>
      </c>
      <c r="K2304" s="47">
        <v>833.18219264000004</v>
      </c>
      <c r="L2304" s="39" t="s">
        <v>46</v>
      </c>
      <c r="M2304" s="41">
        <v>0</v>
      </c>
      <c r="N2304" s="47">
        <f t="shared" si="70"/>
        <v>833.18219264000004</v>
      </c>
      <c r="O2304" s="39" t="s">
        <v>20215</v>
      </c>
      <c r="P2304" s="13" t="s">
        <v>14546</v>
      </c>
      <c r="Q2304" s="40" t="s">
        <v>24205</v>
      </c>
      <c r="R2304" s="40" t="s">
        <v>24206</v>
      </c>
      <c r="S2304" s="40" t="s">
        <v>382</v>
      </c>
      <c r="T2304" s="39" t="s">
        <v>125</v>
      </c>
      <c r="U2304" s="40" t="s">
        <v>24207</v>
      </c>
      <c r="V2304" s="55">
        <v>430.18902528000001</v>
      </c>
      <c r="W2304" s="43" t="s">
        <v>46</v>
      </c>
      <c r="X2304" s="44">
        <v>0</v>
      </c>
      <c r="Y2304" s="55">
        <f t="shared" si="71"/>
        <v>430.18902528000001</v>
      </c>
      <c r="Z2304" s="14" t="s">
        <v>39</v>
      </c>
      <c r="AA2304" s="45" t="s">
        <v>24208</v>
      </c>
      <c r="AB2304" s="45" t="s">
        <v>20419</v>
      </c>
      <c r="AC2304" s="45" t="s">
        <v>24209</v>
      </c>
      <c r="AD2304" s="45" t="s">
        <v>73</v>
      </c>
      <c r="AE2304" s="43" t="s">
        <v>84</v>
      </c>
      <c r="AF2304" s="45" t="s">
        <v>24210</v>
      </c>
      <c r="AG2304" s="48">
        <v>1</v>
      </c>
    </row>
    <row r="2305" spans="1:33" s="1" customFormat="1" ht="24">
      <c r="A2305" s="10" t="s">
        <v>24211</v>
      </c>
      <c r="B2305" s="10" t="s">
        <v>14568</v>
      </c>
      <c r="C2305" s="21" t="s">
        <v>14569</v>
      </c>
      <c r="D2305" s="10" t="s">
        <v>43</v>
      </c>
      <c r="E2305" s="10" t="s">
        <v>79</v>
      </c>
      <c r="F2305" s="10" t="s">
        <v>14444</v>
      </c>
      <c r="G2305" s="10" t="s">
        <v>45</v>
      </c>
      <c r="H2305" s="10" t="s">
        <v>44</v>
      </c>
      <c r="I2305" s="11"/>
      <c r="J2305" s="10">
        <v>7.9470198675496689E-3</v>
      </c>
      <c r="K2305" s="47">
        <v>1578.5959347200001</v>
      </c>
      <c r="L2305" s="39" t="s">
        <v>46</v>
      </c>
      <c r="M2305" s="41">
        <v>0</v>
      </c>
      <c r="N2305" s="47">
        <f t="shared" si="70"/>
        <v>1578.5959347200001</v>
      </c>
      <c r="O2305" s="39" t="s">
        <v>20215</v>
      </c>
      <c r="P2305" s="13" t="s">
        <v>24212</v>
      </c>
      <c r="Q2305" s="40" t="s">
        <v>24213</v>
      </c>
      <c r="R2305" s="40" t="s">
        <v>24214</v>
      </c>
      <c r="S2305" s="40" t="s">
        <v>1564</v>
      </c>
      <c r="T2305" s="39" t="s">
        <v>797</v>
      </c>
      <c r="U2305" s="40" t="s">
        <v>24215</v>
      </c>
      <c r="V2305" s="55">
        <v>1658.9473331200002</v>
      </c>
      <c r="W2305" s="43" t="s">
        <v>46</v>
      </c>
      <c r="X2305" s="44">
        <v>0</v>
      </c>
      <c r="Y2305" s="55">
        <f t="shared" si="71"/>
        <v>1658.9473331200002</v>
      </c>
      <c r="Z2305" s="14" t="s">
        <v>39</v>
      </c>
      <c r="AA2305" s="45" t="s">
        <v>24216</v>
      </c>
      <c r="AB2305" s="45" t="s">
        <v>24217</v>
      </c>
      <c r="AC2305" s="45" t="s">
        <v>24218</v>
      </c>
      <c r="AD2305" s="45" t="s">
        <v>55</v>
      </c>
      <c r="AE2305" s="43" t="s">
        <v>409</v>
      </c>
      <c r="AF2305" s="45" t="s">
        <v>24219</v>
      </c>
      <c r="AG2305" s="48">
        <v>1</v>
      </c>
    </row>
    <row r="2306" spans="1:33" s="1" customFormat="1" ht="24">
      <c r="A2306" s="10" t="s">
        <v>24220</v>
      </c>
      <c r="B2306" s="10" t="s">
        <v>14591</v>
      </c>
      <c r="C2306" s="21" t="s">
        <v>14592</v>
      </c>
      <c r="D2306" s="10" t="s">
        <v>6636</v>
      </c>
      <c r="E2306" s="10" t="s">
        <v>79</v>
      </c>
      <c r="F2306" s="10" t="s">
        <v>14444</v>
      </c>
      <c r="G2306" s="10" t="s">
        <v>45</v>
      </c>
      <c r="H2306" s="10" t="s">
        <v>44</v>
      </c>
      <c r="I2306" s="11"/>
      <c r="J2306" s="10">
        <v>7.9470198675496689E-3</v>
      </c>
      <c r="K2306" s="47">
        <v>1956.8655948799999</v>
      </c>
      <c r="L2306" s="39" t="s">
        <v>46</v>
      </c>
      <c r="M2306" s="41">
        <v>0</v>
      </c>
      <c r="N2306" s="47">
        <f t="shared" si="70"/>
        <v>1956.8655948799999</v>
      </c>
      <c r="O2306" s="39" t="s">
        <v>20215</v>
      </c>
      <c r="P2306" s="13" t="s">
        <v>24221</v>
      </c>
      <c r="Q2306" s="40" t="s">
        <v>24222</v>
      </c>
      <c r="R2306" s="40" t="s">
        <v>24223</v>
      </c>
      <c r="S2306" s="40" t="s">
        <v>1090</v>
      </c>
      <c r="T2306" s="39" t="s">
        <v>613</v>
      </c>
      <c r="U2306" s="40" t="s">
        <v>24224</v>
      </c>
      <c r="V2306" s="55">
        <v>1180.5474687999999</v>
      </c>
      <c r="W2306" s="43" t="s">
        <v>46</v>
      </c>
      <c r="X2306" s="44">
        <v>0</v>
      </c>
      <c r="Y2306" s="55">
        <f t="shared" si="71"/>
        <v>1180.5474687999999</v>
      </c>
      <c r="Z2306" s="14" t="s">
        <v>39</v>
      </c>
      <c r="AA2306" s="45" t="s">
        <v>24225</v>
      </c>
      <c r="AB2306" s="45" t="s">
        <v>24226</v>
      </c>
      <c r="AC2306" s="45" t="s">
        <v>24227</v>
      </c>
      <c r="AD2306" s="45" t="s">
        <v>55</v>
      </c>
      <c r="AE2306" s="43" t="s">
        <v>613</v>
      </c>
      <c r="AF2306" s="45" t="s">
        <v>24228</v>
      </c>
      <c r="AG2306" s="48">
        <v>1</v>
      </c>
    </row>
    <row r="2307" spans="1:33" s="1" customFormat="1" ht="24">
      <c r="A2307" s="10" t="s">
        <v>24229</v>
      </c>
      <c r="B2307" s="10" t="s">
        <v>24230</v>
      </c>
      <c r="C2307" s="21" t="s">
        <v>24231</v>
      </c>
      <c r="D2307" s="10" t="s">
        <v>24232</v>
      </c>
      <c r="E2307" s="10" t="s">
        <v>79</v>
      </c>
      <c r="F2307" s="10" t="s">
        <v>14444</v>
      </c>
      <c r="G2307" s="10" t="s">
        <v>45</v>
      </c>
      <c r="H2307" s="10" t="s">
        <v>44</v>
      </c>
      <c r="I2307" s="11"/>
      <c r="J2307" s="10">
        <v>7.9470198675496689E-3</v>
      </c>
      <c r="K2307" s="47">
        <v>5357.5840102399998</v>
      </c>
      <c r="L2307" s="39" t="s">
        <v>46</v>
      </c>
      <c r="M2307" s="41">
        <v>0</v>
      </c>
      <c r="N2307" s="47">
        <f t="shared" si="70"/>
        <v>5357.5840102399998</v>
      </c>
      <c r="O2307" s="39" t="s">
        <v>20215</v>
      </c>
      <c r="P2307" s="13" t="s">
        <v>24233</v>
      </c>
      <c r="Q2307" s="40" t="s">
        <v>24234</v>
      </c>
      <c r="R2307" s="40" t="s">
        <v>24235</v>
      </c>
      <c r="S2307" s="40" t="s">
        <v>23865</v>
      </c>
      <c r="T2307" s="39" t="s">
        <v>10997</v>
      </c>
      <c r="U2307" s="40" t="s">
        <v>24236</v>
      </c>
      <c r="V2307" s="55">
        <v>3223.9453388800002</v>
      </c>
      <c r="W2307" s="43" t="s">
        <v>46</v>
      </c>
      <c r="X2307" s="44">
        <v>0</v>
      </c>
      <c r="Y2307" s="55">
        <f t="shared" si="71"/>
        <v>3223.9453388800002</v>
      </c>
      <c r="Z2307" s="14" t="s">
        <v>39</v>
      </c>
      <c r="AA2307" s="45" t="s">
        <v>24237</v>
      </c>
      <c r="AB2307" s="45" t="s">
        <v>24238</v>
      </c>
      <c r="AC2307" s="45" t="s">
        <v>24239</v>
      </c>
      <c r="AD2307" s="45" t="s">
        <v>55</v>
      </c>
      <c r="AE2307" s="43" t="s">
        <v>613</v>
      </c>
      <c r="AF2307" s="45" t="s">
        <v>24240</v>
      </c>
      <c r="AG2307" s="48">
        <v>1</v>
      </c>
    </row>
    <row r="2308" spans="1:33" s="1" customFormat="1" ht="24">
      <c r="A2308" s="10" t="s">
        <v>24241</v>
      </c>
      <c r="B2308" s="10" t="s">
        <v>14627</v>
      </c>
      <c r="C2308" s="21" t="s">
        <v>14628</v>
      </c>
      <c r="D2308" s="10" t="s">
        <v>792</v>
      </c>
      <c r="E2308" s="10" t="s">
        <v>79</v>
      </c>
      <c r="F2308" s="10" t="s">
        <v>14444</v>
      </c>
      <c r="G2308" s="10" t="s">
        <v>45</v>
      </c>
      <c r="H2308" s="10" t="s">
        <v>44</v>
      </c>
      <c r="I2308" s="11">
        <v>459485.86</v>
      </c>
      <c r="J2308" s="10">
        <v>7.9470198675496689E-3</v>
      </c>
      <c r="K2308" s="47">
        <v>459485.86</v>
      </c>
      <c r="L2308" s="39" t="s">
        <v>46</v>
      </c>
      <c r="M2308" s="41">
        <v>0</v>
      </c>
      <c r="N2308" s="47">
        <f t="shared" si="70"/>
        <v>459485.86</v>
      </c>
      <c r="O2308" s="39" t="s">
        <v>20215</v>
      </c>
      <c r="P2308" s="13" t="s">
        <v>24242</v>
      </c>
      <c r="Q2308" s="40" t="s">
        <v>24243</v>
      </c>
      <c r="R2308" s="40" t="s">
        <v>24244</v>
      </c>
      <c r="S2308" s="40" t="s">
        <v>382</v>
      </c>
      <c r="T2308" s="39" t="s">
        <v>125</v>
      </c>
      <c r="U2308" s="40" t="s">
        <v>24245</v>
      </c>
      <c r="V2308" s="55">
        <v>427087.14439999941</v>
      </c>
      <c r="W2308" s="43" t="s">
        <v>46</v>
      </c>
      <c r="X2308" s="44">
        <v>0</v>
      </c>
      <c r="Y2308" s="55">
        <f t="shared" si="71"/>
        <v>427087.14439999941</v>
      </c>
      <c r="Z2308" s="14" t="s">
        <v>39</v>
      </c>
      <c r="AA2308" s="45" t="s">
        <v>24246</v>
      </c>
      <c r="AB2308" s="45" t="s">
        <v>24247</v>
      </c>
      <c r="AC2308" s="45" t="s">
        <v>24248</v>
      </c>
      <c r="AD2308" s="45" t="s">
        <v>55</v>
      </c>
      <c r="AE2308" s="43" t="s">
        <v>125</v>
      </c>
      <c r="AF2308" s="45" t="s">
        <v>24249</v>
      </c>
      <c r="AG2308" s="48">
        <v>1</v>
      </c>
    </row>
    <row r="2309" spans="1:33" s="1" customFormat="1" ht="24">
      <c r="A2309" s="10" t="s">
        <v>24250</v>
      </c>
      <c r="B2309" s="10" t="s">
        <v>24251</v>
      </c>
      <c r="C2309" s="21" t="s">
        <v>24252</v>
      </c>
      <c r="D2309" s="10" t="s">
        <v>792</v>
      </c>
      <c r="E2309" s="10" t="s">
        <v>79</v>
      </c>
      <c r="F2309" s="10" t="s">
        <v>14444</v>
      </c>
      <c r="G2309" s="10" t="s">
        <v>45</v>
      </c>
      <c r="H2309" s="10" t="s">
        <v>44</v>
      </c>
      <c r="I2309" s="11"/>
      <c r="J2309" s="10">
        <v>7.9470198675496689E-3</v>
      </c>
      <c r="K2309" s="47">
        <v>1315.29058304</v>
      </c>
      <c r="L2309" s="39" t="s">
        <v>46</v>
      </c>
      <c r="M2309" s="41">
        <v>0</v>
      </c>
      <c r="N2309" s="47">
        <f t="shared" si="70"/>
        <v>1315.29058304</v>
      </c>
      <c r="O2309" s="39" t="s">
        <v>20215</v>
      </c>
      <c r="P2309" s="13" t="s">
        <v>24253</v>
      </c>
      <c r="Q2309" s="40" t="s">
        <v>24254</v>
      </c>
      <c r="R2309" s="40" t="s">
        <v>24255</v>
      </c>
      <c r="S2309" s="40" t="s">
        <v>382</v>
      </c>
      <c r="T2309" s="39" t="s">
        <v>125</v>
      </c>
      <c r="U2309" s="40" t="s">
        <v>24256</v>
      </c>
      <c r="V2309" s="55">
        <v>817.11191296000004</v>
      </c>
      <c r="W2309" s="43" t="s">
        <v>46</v>
      </c>
      <c r="X2309" s="44">
        <v>0</v>
      </c>
      <c r="Y2309" s="55">
        <f t="shared" si="71"/>
        <v>817.11191296000004</v>
      </c>
      <c r="Z2309" s="14" t="s">
        <v>39</v>
      </c>
      <c r="AA2309" s="45" t="s">
        <v>24257</v>
      </c>
      <c r="AB2309" s="45" t="s">
        <v>24258</v>
      </c>
      <c r="AC2309" s="45" t="s">
        <v>24259</v>
      </c>
      <c r="AD2309" s="45" t="s">
        <v>55</v>
      </c>
      <c r="AE2309" s="43" t="s">
        <v>395</v>
      </c>
      <c r="AF2309" s="45" t="s">
        <v>24260</v>
      </c>
      <c r="AG2309" s="48">
        <v>1</v>
      </c>
    </row>
    <row r="2310" spans="1:33" s="1" customFormat="1" ht="24">
      <c r="A2310" s="10" t="s">
        <v>24261</v>
      </c>
      <c r="B2310" s="10" t="s">
        <v>14869</v>
      </c>
      <c r="C2310" s="21" t="s">
        <v>14870</v>
      </c>
      <c r="D2310" s="10" t="s">
        <v>1056</v>
      </c>
      <c r="E2310" s="10" t="s">
        <v>79</v>
      </c>
      <c r="F2310" s="10" t="s">
        <v>14444</v>
      </c>
      <c r="G2310" s="10" t="s">
        <v>45</v>
      </c>
      <c r="H2310" s="10" t="s">
        <v>44</v>
      </c>
      <c r="I2310" s="11">
        <v>368364.03</v>
      </c>
      <c r="J2310" s="10">
        <v>7.9470198675496689E-3</v>
      </c>
      <c r="K2310" s="47">
        <v>368364.03</v>
      </c>
      <c r="L2310" s="39" t="s">
        <v>46</v>
      </c>
      <c r="M2310" s="41">
        <v>0</v>
      </c>
      <c r="N2310" s="47">
        <f t="shared" si="70"/>
        <v>368364.03</v>
      </c>
      <c r="O2310" s="39" t="s">
        <v>20215</v>
      </c>
      <c r="P2310" s="13" t="s">
        <v>14871</v>
      </c>
      <c r="Q2310" s="40" t="s">
        <v>24262</v>
      </c>
      <c r="R2310" s="40" t="s">
        <v>24263</v>
      </c>
      <c r="S2310" s="40" t="s">
        <v>24264</v>
      </c>
      <c r="T2310" s="39" t="s">
        <v>7530</v>
      </c>
      <c r="U2310" s="40" t="s">
        <v>24265</v>
      </c>
      <c r="V2310" s="55">
        <v>368363.48059999954</v>
      </c>
      <c r="W2310" s="43" t="s">
        <v>46</v>
      </c>
      <c r="X2310" s="44">
        <v>0</v>
      </c>
      <c r="Y2310" s="55">
        <f t="shared" si="71"/>
        <v>368363.48059999954</v>
      </c>
      <c r="Z2310" s="14" t="s">
        <v>39</v>
      </c>
      <c r="AA2310" s="45" t="s">
        <v>24266</v>
      </c>
      <c r="AB2310" s="45" t="s">
        <v>24267</v>
      </c>
      <c r="AC2310" s="45" t="s">
        <v>14873</v>
      </c>
      <c r="AD2310" s="45" t="s">
        <v>55</v>
      </c>
      <c r="AE2310" s="43" t="s">
        <v>7530</v>
      </c>
      <c r="AF2310" s="45" t="s">
        <v>24268</v>
      </c>
      <c r="AG2310" s="48">
        <v>1</v>
      </c>
    </row>
    <row r="2311" spans="1:33" s="1" customFormat="1" ht="29.25">
      <c r="A2311" s="10" t="s">
        <v>24269</v>
      </c>
      <c r="B2311" s="10" t="s">
        <v>14883</v>
      </c>
      <c r="C2311" s="21" t="s">
        <v>14884</v>
      </c>
      <c r="D2311" s="10" t="s">
        <v>3106</v>
      </c>
      <c r="E2311" s="10" t="s">
        <v>79</v>
      </c>
      <c r="F2311" s="10" t="s">
        <v>14444</v>
      </c>
      <c r="G2311" s="10" t="s">
        <v>45</v>
      </c>
      <c r="H2311" s="10" t="s">
        <v>44</v>
      </c>
      <c r="I2311" s="11">
        <v>4721.59</v>
      </c>
      <c r="J2311" s="10">
        <v>7.9470198675496689E-3</v>
      </c>
      <c r="K2311" s="47">
        <v>4721.2139999999936</v>
      </c>
      <c r="L2311" s="39" t="s">
        <v>46</v>
      </c>
      <c r="M2311" s="41">
        <v>0</v>
      </c>
      <c r="N2311" s="47">
        <f t="shared" ref="N2311:N2374" si="72">+((K2311*M2311)+K2311)</f>
        <v>4721.2139999999936</v>
      </c>
      <c r="O2311" s="39" t="s">
        <v>20215</v>
      </c>
      <c r="P2311" s="13" t="s">
        <v>24270</v>
      </c>
      <c r="Q2311" s="40" t="s">
        <v>24271</v>
      </c>
      <c r="R2311" s="40" t="s">
        <v>24272</v>
      </c>
      <c r="S2311" s="40" t="s">
        <v>1619</v>
      </c>
      <c r="T2311" s="39" t="s">
        <v>409</v>
      </c>
      <c r="U2311" s="40" t="s">
        <v>24273</v>
      </c>
      <c r="V2311" s="55">
        <v>4721.2139999999936</v>
      </c>
      <c r="W2311" s="43" t="s">
        <v>46</v>
      </c>
      <c r="X2311" s="44">
        <v>0</v>
      </c>
      <c r="Y2311" s="55">
        <f t="shared" ref="Y2311:Y2374" si="73">+((V2311*X2311)+V2311)</f>
        <v>4721.2139999999936</v>
      </c>
      <c r="Z2311" s="14" t="s">
        <v>39</v>
      </c>
      <c r="AA2311" s="45" t="s">
        <v>24274</v>
      </c>
      <c r="AB2311" s="45" t="s">
        <v>24275</v>
      </c>
      <c r="AC2311" s="45" t="s">
        <v>24276</v>
      </c>
      <c r="AD2311" s="45" t="s">
        <v>55</v>
      </c>
      <c r="AE2311" s="43" t="s">
        <v>409</v>
      </c>
      <c r="AF2311" s="45" t="s">
        <v>24277</v>
      </c>
      <c r="AG2311" s="48">
        <v>1</v>
      </c>
    </row>
    <row r="2312" spans="1:33" s="1" customFormat="1" ht="28.5">
      <c r="A2312" s="10" t="s">
        <v>24278</v>
      </c>
      <c r="B2312" s="10" t="s">
        <v>14883</v>
      </c>
      <c r="C2312" s="21" t="s">
        <v>14884</v>
      </c>
      <c r="D2312" s="10" t="s">
        <v>598</v>
      </c>
      <c r="E2312" s="10" t="s">
        <v>133</v>
      </c>
      <c r="F2312" s="10" t="s">
        <v>62</v>
      </c>
      <c r="G2312" s="10" t="s">
        <v>135</v>
      </c>
      <c r="H2312" s="10" t="s">
        <v>136</v>
      </c>
      <c r="I2312" s="11">
        <v>5530022.9100000001</v>
      </c>
      <c r="J2312" s="10">
        <v>7.9470198675496689E-3</v>
      </c>
      <c r="K2312" s="47">
        <v>5530022.9100000001</v>
      </c>
      <c r="L2312" s="39" t="s">
        <v>46</v>
      </c>
      <c r="M2312" s="41">
        <v>0</v>
      </c>
      <c r="N2312" s="47">
        <f t="shared" si="72"/>
        <v>5530022.9100000001</v>
      </c>
      <c r="O2312" s="39" t="s">
        <v>20215</v>
      </c>
      <c r="P2312" s="13" t="s">
        <v>24279</v>
      </c>
      <c r="Q2312" s="40" t="s">
        <v>24280</v>
      </c>
      <c r="R2312" s="40" t="s">
        <v>24281</v>
      </c>
      <c r="S2312" s="40" t="s">
        <v>24282</v>
      </c>
      <c r="T2312" s="39" t="s">
        <v>24283</v>
      </c>
      <c r="U2312" s="40" t="s">
        <v>24284</v>
      </c>
      <c r="V2312" s="55">
        <v>1750777.1877999976</v>
      </c>
      <c r="W2312" s="43" t="s">
        <v>46</v>
      </c>
      <c r="X2312" s="44">
        <v>0</v>
      </c>
      <c r="Y2312" s="55">
        <f t="shared" si="73"/>
        <v>1750777.1877999976</v>
      </c>
      <c r="Z2312" s="14" t="s">
        <v>39</v>
      </c>
      <c r="AA2312" s="45" t="s">
        <v>24285</v>
      </c>
      <c r="AB2312" s="45" t="s">
        <v>24286</v>
      </c>
      <c r="AC2312" s="45" t="s">
        <v>24287</v>
      </c>
      <c r="AD2312" s="45" t="s">
        <v>7818</v>
      </c>
      <c r="AE2312" s="43" t="s">
        <v>24288</v>
      </c>
      <c r="AF2312" s="45" t="s">
        <v>24289</v>
      </c>
      <c r="AG2312" s="48">
        <v>1</v>
      </c>
    </row>
    <row r="2313" spans="1:33" s="1" customFormat="1" ht="29.25">
      <c r="A2313" s="10" t="s">
        <v>24290</v>
      </c>
      <c r="B2313" s="10" t="s">
        <v>24291</v>
      </c>
      <c r="C2313" s="21" t="s">
        <v>24292</v>
      </c>
      <c r="D2313" s="10" t="s">
        <v>24293</v>
      </c>
      <c r="E2313" s="10" t="s">
        <v>133</v>
      </c>
      <c r="F2313" s="10" t="s">
        <v>133</v>
      </c>
      <c r="G2313" s="10" t="s">
        <v>135</v>
      </c>
      <c r="H2313" s="10" t="s">
        <v>133</v>
      </c>
      <c r="I2313" s="11"/>
      <c r="J2313" s="10">
        <v>7.9470198675496689E-3</v>
      </c>
      <c r="K2313" s="47">
        <v>22356.2313856</v>
      </c>
      <c r="L2313" s="39" t="s">
        <v>46</v>
      </c>
      <c r="M2313" s="41">
        <v>0</v>
      </c>
      <c r="N2313" s="47">
        <f t="shared" si="72"/>
        <v>22356.2313856</v>
      </c>
      <c r="O2313" s="39" t="s">
        <v>20215</v>
      </c>
      <c r="P2313" s="13" t="s">
        <v>24294</v>
      </c>
      <c r="Q2313" s="40" t="s">
        <v>24295</v>
      </c>
      <c r="R2313" s="40" t="s">
        <v>24296</v>
      </c>
      <c r="S2313" s="40" t="s">
        <v>24297</v>
      </c>
      <c r="T2313" s="39" t="s">
        <v>613</v>
      </c>
      <c r="U2313" s="40" t="s">
        <v>24298</v>
      </c>
      <c r="V2313" s="55">
        <v>16287.846543360001</v>
      </c>
      <c r="W2313" s="43" t="s">
        <v>46</v>
      </c>
      <c r="X2313" s="44">
        <v>0</v>
      </c>
      <c r="Y2313" s="55">
        <f t="shared" si="73"/>
        <v>16287.846543360001</v>
      </c>
      <c r="Z2313" s="14" t="s">
        <v>39</v>
      </c>
      <c r="AA2313" s="45" t="s">
        <v>24299</v>
      </c>
      <c r="AB2313" s="45" t="s">
        <v>24300</v>
      </c>
      <c r="AC2313" s="45" t="s">
        <v>24301</v>
      </c>
      <c r="AD2313" s="45" t="s">
        <v>55</v>
      </c>
      <c r="AE2313" s="43" t="s">
        <v>613</v>
      </c>
      <c r="AF2313" s="45" t="s">
        <v>24302</v>
      </c>
      <c r="AG2313" s="48">
        <v>1</v>
      </c>
    </row>
    <row r="2314" spans="1:33" s="1" customFormat="1" ht="24">
      <c r="A2314" s="10" t="s">
        <v>24303</v>
      </c>
      <c r="B2314" s="10" t="s">
        <v>15030</v>
      </c>
      <c r="C2314" s="21" t="s">
        <v>15031</v>
      </c>
      <c r="D2314" s="10" t="s">
        <v>3952</v>
      </c>
      <c r="E2314" s="10" t="s">
        <v>79</v>
      </c>
      <c r="F2314" s="10" t="s">
        <v>44</v>
      </c>
      <c r="G2314" s="10" t="s">
        <v>45</v>
      </c>
      <c r="H2314" s="10" t="s">
        <v>44</v>
      </c>
      <c r="I2314" s="11"/>
      <c r="J2314" s="10">
        <v>7.9470198675496689E-3</v>
      </c>
      <c r="K2314" s="47">
        <v>11188.62318336</v>
      </c>
      <c r="L2314" s="39" t="s">
        <v>46</v>
      </c>
      <c r="M2314" s="41">
        <v>0</v>
      </c>
      <c r="N2314" s="47">
        <f t="shared" si="72"/>
        <v>11188.62318336</v>
      </c>
      <c r="O2314" s="39" t="s">
        <v>20215</v>
      </c>
      <c r="P2314" s="13" t="s">
        <v>24304</v>
      </c>
      <c r="Q2314" s="40" t="s">
        <v>24305</v>
      </c>
      <c r="R2314" s="40" t="s">
        <v>24306</v>
      </c>
      <c r="S2314" s="40" t="s">
        <v>1090</v>
      </c>
      <c r="T2314" s="39" t="s">
        <v>613</v>
      </c>
      <c r="U2314" s="40" t="s">
        <v>24307</v>
      </c>
      <c r="V2314" s="55">
        <v>6311.9113881599997</v>
      </c>
      <c r="W2314" s="43" t="s">
        <v>46</v>
      </c>
      <c r="X2314" s="44">
        <v>0</v>
      </c>
      <c r="Y2314" s="55">
        <f t="shared" si="73"/>
        <v>6311.9113881599997</v>
      </c>
      <c r="Z2314" s="14" t="s">
        <v>39</v>
      </c>
      <c r="AA2314" s="45" t="s">
        <v>24308</v>
      </c>
      <c r="AB2314" s="45" t="s">
        <v>24309</v>
      </c>
      <c r="AC2314" s="45" t="s">
        <v>24310</v>
      </c>
      <c r="AD2314" s="45" t="s">
        <v>55</v>
      </c>
      <c r="AE2314" s="43" t="s">
        <v>613</v>
      </c>
      <c r="AF2314" s="45" t="s">
        <v>24311</v>
      </c>
      <c r="AG2314" s="48">
        <v>1</v>
      </c>
    </row>
    <row r="2315" spans="1:33" s="1" customFormat="1" ht="29.25">
      <c r="A2315" s="10" t="s">
        <v>24312</v>
      </c>
      <c r="B2315" s="10" t="s">
        <v>15159</v>
      </c>
      <c r="C2315" s="21" t="s">
        <v>15160</v>
      </c>
      <c r="D2315" s="10" t="s">
        <v>24313</v>
      </c>
      <c r="E2315" s="10" t="s">
        <v>133</v>
      </c>
      <c r="F2315" s="10" t="s">
        <v>133</v>
      </c>
      <c r="G2315" s="10" t="s">
        <v>15138</v>
      </c>
      <c r="H2315" s="10" t="s">
        <v>133</v>
      </c>
      <c r="I2315" s="11"/>
      <c r="J2315" s="10">
        <v>7.9470198675496689E-3</v>
      </c>
      <c r="K2315" s="47">
        <v>6575.2167398399997</v>
      </c>
      <c r="L2315" s="39" t="s">
        <v>46</v>
      </c>
      <c r="M2315" s="41">
        <v>0</v>
      </c>
      <c r="N2315" s="47">
        <f t="shared" si="72"/>
        <v>6575.2167398399997</v>
      </c>
      <c r="O2315" s="39" t="s">
        <v>20215</v>
      </c>
      <c r="P2315" s="13" t="s">
        <v>24314</v>
      </c>
      <c r="Q2315" s="40" t="s">
        <v>24315</v>
      </c>
      <c r="R2315" s="40" t="s">
        <v>24316</v>
      </c>
      <c r="S2315" s="40" t="s">
        <v>5282</v>
      </c>
      <c r="T2315" s="39" t="s">
        <v>613</v>
      </c>
      <c r="U2315" s="40" t="s">
        <v>24317</v>
      </c>
      <c r="V2315" s="55">
        <v>2111.3875148799998</v>
      </c>
      <c r="W2315" s="43" t="s">
        <v>46</v>
      </c>
      <c r="X2315" s="44">
        <v>0</v>
      </c>
      <c r="Y2315" s="55">
        <f t="shared" si="73"/>
        <v>2111.3875148799998</v>
      </c>
      <c r="Z2315" s="14" t="s">
        <v>39</v>
      </c>
      <c r="AA2315" s="45" t="s">
        <v>24318</v>
      </c>
      <c r="AB2315" s="45" t="s">
        <v>24319</v>
      </c>
      <c r="AC2315" s="45" t="s">
        <v>24320</v>
      </c>
      <c r="AD2315" s="45" t="s">
        <v>55</v>
      </c>
      <c r="AE2315" s="43" t="s">
        <v>613</v>
      </c>
      <c r="AF2315" s="45" t="s">
        <v>24321</v>
      </c>
      <c r="AG2315" s="48">
        <v>1</v>
      </c>
    </row>
    <row r="2316" spans="1:33" s="1" customFormat="1">
      <c r="A2316" s="10" t="s">
        <v>24322</v>
      </c>
      <c r="B2316" s="10" t="s">
        <v>15171</v>
      </c>
      <c r="C2316" s="21" t="s">
        <v>15172</v>
      </c>
      <c r="D2316" s="10" t="s">
        <v>24323</v>
      </c>
      <c r="E2316" s="10" t="s">
        <v>133</v>
      </c>
      <c r="F2316" s="10" t="s">
        <v>133</v>
      </c>
      <c r="G2316" s="10" t="s">
        <v>135</v>
      </c>
      <c r="H2316" s="10" t="s">
        <v>133</v>
      </c>
      <c r="I2316" s="11"/>
      <c r="J2316" s="10">
        <v>7.9470198675496689E-3</v>
      </c>
      <c r="K2316" s="47">
        <v>5259.9261568000002</v>
      </c>
      <c r="L2316" s="39" t="s">
        <v>46</v>
      </c>
      <c r="M2316" s="41">
        <v>0</v>
      </c>
      <c r="N2316" s="47">
        <f t="shared" si="72"/>
        <v>5259.9261568000002</v>
      </c>
      <c r="O2316" s="39" t="s">
        <v>20215</v>
      </c>
      <c r="P2316" s="13" t="s">
        <v>24324</v>
      </c>
      <c r="Q2316" s="40" t="s">
        <v>24325</v>
      </c>
      <c r="R2316" s="40" t="s">
        <v>24326</v>
      </c>
      <c r="S2316" s="40" t="s">
        <v>5282</v>
      </c>
      <c r="T2316" s="39" t="s">
        <v>613</v>
      </c>
      <c r="U2316" s="40" t="s">
        <v>24327</v>
      </c>
      <c r="V2316" s="55">
        <v>2804.8818918399998</v>
      </c>
      <c r="W2316" s="43" t="s">
        <v>46</v>
      </c>
      <c r="X2316" s="44">
        <v>0</v>
      </c>
      <c r="Y2316" s="55">
        <f t="shared" si="73"/>
        <v>2804.8818918399998</v>
      </c>
      <c r="Z2316" s="14" t="s">
        <v>39</v>
      </c>
      <c r="AA2316" s="45" t="s">
        <v>24328</v>
      </c>
      <c r="AB2316" s="45" t="s">
        <v>24329</v>
      </c>
      <c r="AC2316" s="45" t="s">
        <v>24330</v>
      </c>
      <c r="AD2316" s="45" t="s">
        <v>55</v>
      </c>
      <c r="AE2316" s="43" t="s">
        <v>613</v>
      </c>
      <c r="AF2316" s="45" t="s">
        <v>24331</v>
      </c>
      <c r="AG2316" s="48">
        <v>1</v>
      </c>
    </row>
    <row r="2317" spans="1:33" s="1" customFormat="1" ht="29.25">
      <c r="A2317" s="10" t="s">
        <v>24332</v>
      </c>
      <c r="B2317" s="10" t="s">
        <v>15184</v>
      </c>
      <c r="C2317" s="21" t="s">
        <v>15185</v>
      </c>
      <c r="D2317" s="10" t="s">
        <v>24333</v>
      </c>
      <c r="E2317" s="10" t="s">
        <v>79</v>
      </c>
      <c r="F2317" s="10" t="s">
        <v>44</v>
      </c>
      <c r="G2317" s="10" t="s">
        <v>45</v>
      </c>
      <c r="H2317" s="10" t="s">
        <v>44</v>
      </c>
      <c r="I2317" s="11"/>
      <c r="J2317" s="10">
        <v>7.9470198675496689E-3</v>
      </c>
      <c r="K2317" s="47">
        <v>657.64529152</v>
      </c>
      <c r="L2317" s="39" t="s">
        <v>46</v>
      </c>
      <c r="M2317" s="41">
        <v>0</v>
      </c>
      <c r="N2317" s="47">
        <f t="shared" si="72"/>
        <v>657.64529152</v>
      </c>
      <c r="O2317" s="39" t="s">
        <v>20215</v>
      </c>
      <c r="P2317" s="13" t="s">
        <v>24334</v>
      </c>
      <c r="Q2317" s="40" t="s">
        <v>24335</v>
      </c>
      <c r="R2317" s="40" t="s">
        <v>24336</v>
      </c>
      <c r="S2317" s="40" t="s">
        <v>480</v>
      </c>
      <c r="T2317" s="39" t="s">
        <v>266</v>
      </c>
      <c r="U2317" s="40" t="s">
        <v>24337</v>
      </c>
      <c r="V2317" s="55">
        <v>542.68098304</v>
      </c>
      <c r="W2317" s="43" t="s">
        <v>46</v>
      </c>
      <c r="X2317" s="44">
        <v>0</v>
      </c>
      <c r="Y2317" s="55">
        <f t="shared" si="73"/>
        <v>542.68098304</v>
      </c>
      <c r="Z2317" s="14" t="s">
        <v>39</v>
      </c>
      <c r="AA2317" s="45" t="s">
        <v>24338</v>
      </c>
      <c r="AB2317" s="45" t="s">
        <v>24339</v>
      </c>
      <c r="AC2317" s="45" t="s">
        <v>24340</v>
      </c>
      <c r="AD2317" s="45" t="s">
        <v>55</v>
      </c>
      <c r="AE2317" s="43" t="s">
        <v>3291</v>
      </c>
      <c r="AF2317" s="45" t="s">
        <v>24341</v>
      </c>
      <c r="AG2317" s="48">
        <v>1</v>
      </c>
    </row>
    <row r="2318" spans="1:33" s="1" customFormat="1" ht="24">
      <c r="A2318" s="10" t="s">
        <v>24342</v>
      </c>
      <c r="B2318" s="10" t="s">
        <v>15245</v>
      </c>
      <c r="C2318" s="21" t="s">
        <v>15246</v>
      </c>
      <c r="D2318" s="10" t="s">
        <v>24343</v>
      </c>
      <c r="E2318" s="10" t="s">
        <v>79</v>
      </c>
      <c r="F2318" s="10" t="s">
        <v>14444</v>
      </c>
      <c r="G2318" s="10" t="s">
        <v>45</v>
      </c>
      <c r="H2318" s="10" t="s">
        <v>44</v>
      </c>
      <c r="I2318" s="11">
        <v>1450.5</v>
      </c>
      <c r="J2318" s="10">
        <v>7.9470198675496689E-3</v>
      </c>
      <c r="K2318" s="47">
        <v>1450.5</v>
      </c>
      <c r="L2318" s="39" t="s">
        <v>46</v>
      </c>
      <c r="M2318" s="41">
        <v>0</v>
      </c>
      <c r="N2318" s="47">
        <f t="shared" si="72"/>
        <v>1450.5</v>
      </c>
      <c r="O2318" s="39" t="s">
        <v>20215</v>
      </c>
      <c r="P2318" s="13" t="s">
        <v>24344</v>
      </c>
      <c r="Q2318" s="40" t="s">
        <v>24345</v>
      </c>
      <c r="R2318" s="40" t="s">
        <v>24346</v>
      </c>
      <c r="S2318" s="40" t="s">
        <v>382</v>
      </c>
      <c r="T2318" s="39" t="s">
        <v>125</v>
      </c>
      <c r="U2318" s="40" t="s">
        <v>24347</v>
      </c>
      <c r="V2318" s="55">
        <v>1450.5</v>
      </c>
      <c r="W2318" s="43" t="s">
        <v>46</v>
      </c>
      <c r="X2318" s="44">
        <v>0</v>
      </c>
      <c r="Y2318" s="55">
        <f t="shared" si="73"/>
        <v>1450.5</v>
      </c>
      <c r="Z2318" s="14" t="s">
        <v>39</v>
      </c>
      <c r="AA2318" s="45" t="s">
        <v>24348</v>
      </c>
      <c r="AB2318" s="45" t="s">
        <v>24349</v>
      </c>
      <c r="AC2318" s="45" t="s">
        <v>24350</v>
      </c>
      <c r="AD2318" s="45" t="s">
        <v>73</v>
      </c>
      <c r="AE2318" s="43" t="s">
        <v>125</v>
      </c>
      <c r="AF2318" s="45" t="s">
        <v>24351</v>
      </c>
      <c r="AG2318" s="48">
        <v>1</v>
      </c>
    </row>
    <row r="2319" spans="1:33" s="1" customFormat="1" ht="28.5" hidden="1">
      <c r="A2319" s="10" t="s">
        <v>24352</v>
      </c>
      <c r="B2319" s="10" t="s">
        <v>24353</v>
      </c>
      <c r="C2319" s="21" t="s">
        <v>24354</v>
      </c>
      <c r="D2319" s="10" t="s">
        <v>24355</v>
      </c>
      <c r="E2319" s="10" t="s">
        <v>2615</v>
      </c>
      <c r="F2319" s="10" t="s">
        <v>201</v>
      </c>
      <c r="G2319" s="10" t="s">
        <v>202</v>
      </c>
      <c r="H2319" s="10" t="s">
        <v>2537</v>
      </c>
      <c r="I2319" s="11"/>
      <c r="J2319" s="10">
        <v>7.9470198675496689E-3</v>
      </c>
      <c r="K2319" s="47">
        <v>79.115223040000004</v>
      </c>
      <c r="L2319" s="39" t="s">
        <v>46</v>
      </c>
      <c r="M2319" s="41">
        <v>0</v>
      </c>
      <c r="N2319" s="47">
        <f t="shared" si="72"/>
        <v>79.115223040000004</v>
      </c>
      <c r="O2319" s="39" t="s">
        <v>20215</v>
      </c>
      <c r="P2319" s="13" t="s">
        <v>24356</v>
      </c>
      <c r="Q2319" s="40" t="s">
        <v>24357</v>
      </c>
      <c r="R2319" s="40" t="s">
        <v>24358</v>
      </c>
      <c r="S2319" s="40" t="s">
        <v>24359</v>
      </c>
      <c r="T2319" s="39" t="s">
        <v>24360</v>
      </c>
      <c r="U2319" s="40" t="s">
        <v>24361</v>
      </c>
      <c r="V2319" s="55">
        <v>112.49195775999999</v>
      </c>
      <c r="W2319" s="43" t="s">
        <v>46</v>
      </c>
      <c r="X2319" s="44">
        <v>0</v>
      </c>
      <c r="Y2319" s="14">
        <f t="shared" si="73"/>
        <v>112.49195775999999</v>
      </c>
      <c r="Z2319" s="14" t="s">
        <v>39</v>
      </c>
      <c r="AA2319" s="45" t="s">
        <v>24362</v>
      </c>
      <c r="AB2319" s="45" t="s">
        <v>20419</v>
      </c>
      <c r="AC2319" s="45" t="s">
        <v>24363</v>
      </c>
      <c r="AD2319" s="45" t="s">
        <v>2546</v>
      </c>
      <c r="AE2319" s="43" t="s">
        <v>84</v>
      </c>
      <c r="AF2319" s="45" t="s">
        <v>24364</v>
      </c>
      <c r="AG2319" s="48">
        <v>0</v>
      </c>
    </row>
    <row r="2320" spans="1:33" s="1" customFormat="1" ht="24">
      <c r="A2320" s="10" t="s">
        <v>24365</v>
      </c>
      <c r="B2320" s="10" t="s">
        <v>15290</v>
      </c>
      <c r="C2320" s="21" t="s">
        <v>15291</v>
      </c>
      <c r="D2320" s="10" t="s">
        <v>2516</v>
      </c>
      <c r="E2320" s="10" t="s">
        <v>79</v>
      </c>
      <c r="F2320" s="10" t="s">
        <v>14444</v>
      </c>
      <c r="G2320" s="10" t="s">
        <v>45</v>
      </c>
      <c r="H2320" s="10" t="s">
        <v>44</v>
      </c>
      <c r="I2320" s="11"/>
      <c r="J2320" s="10">
        <v>7.9470198675496689E-3</v>
      </c>
      <c r="K2320" s="47">
        <v>11638.591014399999</v>
      </c>
      <c r="L2320" s="39" t="s">
        <v>46</v>
      </c>
      <c r="M2320" s="41">
        <v>0</v>
      </c>
      <c r="N2320" s="47">
        <f t="shared" si="72"/>
        <v>11638.591014399999</v>
      </c>
      <c r="O2320" s="39" t="s">
        <v>20215</v>
      </c>
      <c r="P2320" s="13" t="s">
        <v>24366</v>
      </c>
      <c r="Q2320" s="40" t="s">
        <v>24367</v>
      </c>
      <c r="R2320" s="40" t="s">
        <v>24368</v>
      </c>
      <c r="S2320" s="40" t="s">
        <v>1435</v>
      </c>
      <c r="T2320" s="39" t="s">
        <v>395</v>
      </c>
      <c r="U2320" s="40" t="s">
        <v>24369</v>
      </c>
      <c r="V2320" s="55">
        <v>6674.1107686400001</v>
      </c>
      <c r="W2320" s="43" t="s">
        <v>46</v>
      </c>
      <c r="X2320" s="44">
        <v>0</v>
      </c>
      <c r="Y2320" s="55">
        <f t="shared" si="73"/>
        <v>6674.1107686400001</v>
      </c>
      <c r="Z2320" s="14" t="s">
        <v>39</v>
      </c>
      <c r="AA2320" s="45" t="s">
        <v>24370</v>
      </c>
      <c r="AB2320" s="45" t="s">
        <v>24371</v>
      </c>
      <c r="AC2320" s="45" t="s">
        <v>24372</v>
      </c>
      <c r="AD2320" s="45" t="s">
        <v>55</v>
      </c>
      <c r="AE2320" s="43" t="s">
        <v>395</v>
      </c>
      <c r="AF2320" s="45" t="s">
        <v>24373</v>
      </c>
      <c r="AG2320" s="48">
        <v>1</v>
      </c>
    </row>
    <row r="2321" spans="1:33" s="1" customFormat="1" ht="24">
      <c r="A2321" s="10" t="s">
        <v>24374</v>
      </c>
      <c r="B2321" s="10" t="s">
        <v>24375</v>
      </c>
      <c r="C2321" s="21" t="s">
        <v>24376</v>
      </c>
      <c r="D2321" s="10" t="s">
        <v>621</v>
      </c>
      <c r="E2321" s="10" t="s">
        <v>79</v>
      </c>
      <c r="F2321" s="10" t="s">
        <v>44</v>
      </c>
      <c r="G2321" s="10" t="s">
        <v>45</v>
      </c>
      <c r="H2321" s="10" t="s">
        <v>44</v>
      </c>
      <c r="I2321" s="11"/>
      <c r="J2321" s="10">
        <v>7.9470198675496689E-3</v>
      </c>
      <c r="K2321" s="47">
        <v>589.65564672000005</v>
      </c>
      <c r="L2321" s="39" t="s">
        <v>46</v>
      </c>
      <c r="M2321" s="41">
        <v>0</v>
      </c>
      <c r="N2321" s="47">
        <f t="shared" si="72"/>
        <v>589.65564672000005</v>
      </c>
      <c r="O2321" s="39" t="s">
        <v>20215</v>
      </c>
      <c r="P2321" s="13" t="s">
        <v>24377</v>
      </c>
      <c r="Q2321" s="40" t="s">
        <v>24378</v>
      </c>
      <c r="R2321" s="40" t="s">
        <v>24379</v>
      </c>
      <c r="S2321" s="40" t="s">
        <v>382</v>
      </c>
      <c r="T2321" s="39" t="s">
        <v>125</v>
      </c>
      <c r="U2321" s="40" t="s">
        <v>24380</v>
      </c>
      <c r="V2321" s="55">
        <v>316.46089216000001</v>
      </c>
      <c r="W2321" s="43" t="s">
        <v>46</v>
      </c>
      <c r="X2321" s="44">
        <v>0</v>
      </c>
      <c r="Y2321" s="55">
        <f t="shared" si="73"/>
        <v>316.46089216000001</v>
      </c>
      <c r="Z2321" s="14" t="s">
        <v>39</v>
      </c>
      <c r="AA2321" s="45" t="s">
        <v>24381</v>
      </c>
      <c r="AB2321" s="45" t="s">
        <v>24382</v>
      </c>
      <c r="AC2321" s="45" t="s">
        <v>24383</v>
      </c>
      <c r="AD2321" s="45" t="s">
        <v>55</v>
      </c>
      <c r="AE2321" s="43" t="s">
        <v>125</v>
      </c>
      <c r="AF2321" s="45" t="s">
        <v>24384</v>
      </c>
      <c r="AG2321" s="48">
        <v>1</v>
      </c>
    </row>
    <row r="2322" spans="1:33" s="1" customFormat="1" ht="24">
      <c r="A2322" s="10" t="s">
        <v>24385</v>
      </c>
      <c r="B2322" s="10" t="s">
        <v>24386</v>
      </c>
      <c r="C2322" s="21" t="s">
        <v>24387</v>
      </c>
      <c r="D2322" s="10" t="s">
        <v>173</v>
      </c>
      <c r="E2322" s="10" t="s">
        <v>79</v>
      </c>
      <c r="F2322" s="10" t="s">
        <v>44</v>
      </c>
      <c r="G2322" s="10" t="s">
        <v>45</v>
      </c>
      <c r="H2322" s="10" t="s">
        <v>44</v>
      </c>
      <c r="I2322" s="11"/>
      <c r="J2322" s="10">
        <v>7.9470198675496689E-3</v>
      </c>
      <c r="K2322" s="47">
        <v>6565.3273369600001</v>
      </c>
      <c r="L2322" s="39" t="s">
        <v>46</v>
      </c>
      <c r="M2322" s="41">
        <v>0</v>
      </c>
      <c r="N2322" s="47">
        <f t="shared" si="72"/>
        <v>6565.3273369600001</v>
      </c>
      <c r="O2322" s="39" t="s">
        <v>20215</v>
      </c>
      <c r="P2322" s="13" t="s">
        <v>24388</v>
      </c>
      <c r="Q2322" s="40" t="s">
        <v>24389</v>
      </c>
      <c r="R2322" s="40" t="s">
        <v>24390</v>
      </c>
      <c r="S2322" s="40" t="s">
        <v>1090</v>
      </c>
      <c r="T2322" s="39" t="s">
        <v>613</v>
      </c>
      <c r="U2322" s="40" t="s">
        <v>24391</v>
      </c>
      <c r="V2322" s="55">
        <v>4222.7750297599996</v>
      </c>
      <c r="W2322" s="43" t="s">
        <v>46</v>
      </c>
      <c r="X2322" s="44">
        <v>0</v>
      </c>
      <c r="Y2322" s="55">
        <f t="shared" si="73"/>
        <v>4222.7750297599996</v>
      </c>
      <c r="Z2322" s="14" t="s">
        <v>39</v>
      </c>
      <c r="AA2322" s="45" t="s">
        <v>24392</v>
      </c>
      <c r="AB2322" s="45" t="s">
        <v>24393</v>
      </c>
      <c r="AC2322" s="45" t="s">
        <v>24394</v>
      </c>
      <c r="AD2322" s="45" t="s">
        <v>55</v>
      </c>
      <c r="AE2322" s="43" t="s">
        <v>266</v>
      </c>
      <c r="AF2322" s="45" t="s">
        <v>24395</v>
      </c>
      <c r="AG2322" s="48">
        <v>1</v>
      </c>
    </row>
    <row r="2323" spans="1:33" s="1" customFormat="1" ht="28.5">
      <c r="A2323" s="10" t="s">
        <v>24396</v>
      </c>
      <c r="B2323" s="10" t="s">
        <v>5301</v>
      </c>
      <c r="C2323" s="21" t="s">
        <v>24397</v>
      </c>
      <c r="D2323" s="10" t="s">
        <v>24398</v>
      </c>
      <c r="E2323" s="10" t="s">
        <v>133</v>
      </c>
      <c r="F2323" s="10" t="s">
        <v>6757</v>
      </c>
      <c r="G2323" s="10" t="s">
        <v>135</v>
      </c>
      <c r="H2323" s="10" t="s">
        <v>136</v>
      </c>
      <c r="I2323" s="11"/>
      <c r="J2323" s="10">
        <v>7.9470198675496689E-3</v>
      </c>
      <c r="K2323" s="47">
        <v>41635.622300160001</v>
      </c>
      <c r="L2323" s="39" t="s">
        <v>46</v>
      </c>
      <c r="M2323" s="41">
        <v>0</v>
      </c>
      <c r="N2323" s="47">
        <f t="shared" si="72"/>
        <v>41635.622300160001</v>
      </c>
      <c r="O2323" s="39" t="s">
        <v>20215</v>
      </c>
      <c r="P2323" s="13" t="s">
        <v>24399</v>
      </c>
      <c r="Q2323" s="40" t="s">
        <v>24400</v>
      </c>
      <c r="R2323" s="40" t="s">
        <v>24401</v>
      </c>
      <c r="S2323" s="40" t="s">
        <v>24402</v>
      </c>
      <c r="T2323" s="39" t="s">
        <v>152</v>
      </c>
      <c r="U2323" s="40" t="s">
        <v>24403</v>
      </c>
      <c r="V2323" s="55">
        <v>20922.267968</v>
      </c>
      <c r="W2323" s="43" t="s">
        <v>46</v>
      </c>
      <c r="X2323" s="44">
        <v>0</v>
      </c>
      <c r="Y2323" s="55">
        <f t="shared" si="73"/>
        <v>20922.267968</v>
      </c>
      <c r="Z2323" s="14" t="s">
        <v>39</v>
      </c>
      <c r="AA2323" s="45" t="s">
        <v>24399</v>
      </c>
      <c r="AB2323" s="45" t="s">
        <v>24404</v>
      </c>
      <c r="AC2323" s="45" t="s">
        <v>24405</v>
      </c>
      <c r="AD2323" s="45" t="s">
        <v>73</v>
      </c>
      <c r="AE2323" s="43" t="s">
        <v>152</v>
      </c>
      <c r="AF2323" s="45" t="s">
        <v>24406</v>
      </c>
      <c r="AG2323" s="48">
        <v>1</v>
      </c>
    </row>
    <row r="2324" spans="1:33" s="1" customFormat="1" ht="24">
      <c r="A2324" s="10" t="s">
        <v>24407</v>
      </c>
      <c r="B2324" s="10" t="s">
        <v>24408</v>
      </c>
      <c r="C2324" s="21" t="s">
        <v>24409</v>
      </c>
      <c r="D2324" s="10" t="s">
        <v>598</v>
      </c>
      <c r="E2324" s="10" t="s">
        <v>79</v>
      </c>
      <c r="F2324" s="10" t="s">
        <v>14444</v>
      </c>
      <c r="G2324" s="10" t="s">
        <v>45</v>
      </c>
      <c r="H2324" s="10" t="s">
        <v>44</v>
      </c>
      <c r="I2324" s="11"/>
      <c r="J2324" s="10">
        <v>7.9470198675496689E-3</v>
      </c>
      <c r="K2324" s="47">
        <v>8105.6018355200003</v>
      </c>
      <c r="L2324" s="39" t="s">
        <v>46</v>
      </c>
      <c r="M2324" s="41">
        <v>0</v>
      </c>
      <c r="N2324" s="47">
        <f t="shared" si="72"/>
        <v>8105.6018355200003</v>
      </c>
      <c r="O2324" s="39" t="s">
        <v>20215</v>
      </c>
      <c r="P2324" s="13" t="s">
        <v>24410</v>
      </c>
      <c r="Q2324" s="40" t="s">
        <v>24411</v>
      </c>
      <c r="R2324" s="40" t="s">
        <v>24412</v>
      </c>
      <c r="S2324" s="40" t="s">
        <v>382</v>
      </c>
      <c r="T2324" s="39" t="s">
        <v>125</v>
      </c>
      <c r="U2324" s="40" t="s">
        <v>24413</v>
      </c>
      <c r="V2324" s="55">
        <v>4624.5320217600001</v>
      </c>
      <c r="W2324" s="43" t="s">
        <v>46</v>
      </c>
      <c r="X2324" s="44">
        <v>0</v>
      </c>
      <c r="Y2324" s="55">
        <f t="shared" si="73"/>
        <v>4624.5320217600001</v>
      </c>
      <c r="Z2324" s="14" t="s">
        <v>39</v>
      </c>
      <c r="AA2324" s="45" t="s">
        <v>24414</v>
      </c>
      <c r="AB2324" s="45" t="s">
        <v>24415</v>
      </c>
      <c r="AC2324" s="45" t="s">
        <v>24416</v>
      </c>
      <c r="AD2324" s="45" t="s">
        <v>73</v>
      </c>
      <c r="AE2324" s="43" t="s">
        <v>125</v>
      </c>
      <c r="AF2324" s="45" t="s">
        <v>24417</v>
      </c>
      <c r="AG2324" s="48">
        <v>1</v>
      </c>
    </row>
    <row r="2325" spans="1:33" s="1" customFormat="1" ht="24">
      <c r="A2325" s="10" t="s">
        <v>24418</v>
      </c>
      <c r="B2325" s="10" t="s">
        <v>24408</v>
      </c>
      <c r="C2325" s="21" t="s">
        <v>24409</v>
      </c>
      <c r="D2325" s="10" t="s">
        <v>538</v>
      </c>
      <c r="E2325" s="10" t="s">
        <v>79</v>
      </c>
      <c r="F2325" s="10" t="s">
        <v>14444</v>
      </c>
      <c r="G2325" s="10" t="s">
        <v>45</v>
      </c>
      <c r="H2325" s="10" t="s">
        <v>44</v>
      </c>
      <c r="I2325" s="11"/>
      <c r="J2325" s="10">
        <v>7.9470198675496689E-3</v>
      </c>
      <c r="K2325" s="47">
        <v>24318.04168192</v>
      </c>
      <c r="L2325" s="39" t="s">
        <v>46</v>
      </c>
      <c r="M2325" s="41">
        <v>0</v>
      </c>
      <c r="N2325" s="47">
        <f t="shared" si="72"/>
        <v>24318.04168192</v>
      </c>
      <c r="O2325" s="39" t="s">
        <v>20215</v>
      </c>
      <c r="P2325" s="13" t="s">
        <v>24419</v>
      </c>
      <c r="Q2325" s="40" t="s">
        <v>24420</v>
      </c>
      <c r="R2325" s="40" t="s">
        <v>24421</v>
      </c>
      <c r="S2325" s="40" t="s">
        <v>1090</v>
      </c>
      <c r="T2325" s="39" t="s">
        <v>613</v>
      </c>
      <c r="U2325" s="40" t="s">
        <v>24422</v>
      </c>
      <c r="V2325" s="55">
        <v>13944.0580608</v>
      </c>
      <c r="W2325" s="43" t="s">
        <v>46</v>
      </c>
      <c r="X2325" s="44">
        <v>0</v>
      </c>
      <c r="Y2325" s="55">
        <f t="shared" si="73"/>
        <v>13944.0580608</v>
      </c>
      <c r="Z2325" s="14" t="s">
        <v>39</v>
      </c>
      <c r="AA2325" s="45" t="s">
        <v>24414</v>
      </c>
      <c r="AB2325" s="45" t="s">
        <v>24423</v>
      </c>
      <c r="AC2325" s="45" t="s">
        <v>24424</v>
      </c>
      <c r="AD2325" s="45" t="s">
        <v>55</v>
      </c>
      <c r="AE2325" s="43" t="s">
        <v>613</v>
      </c>
      <c r="AF2325" s="45" t="s">
        <v>24425</v>
      </c>
      <c r="AG2325" s="48">
        <v>1</v>
      </c>
    </row>
    <row r="2326" spans="1:33" s="1" customFormat="1" ht="24">
      <c r="A2326" s="10" t="s">
        <v>24426</v>
      </c>
      <c r="B2326" s="10" t="s">
        <v>24408</v>
      </c>
      <c r="C2326" s="21" t="s">
        <v>24409</v>
      </c>
      <c r="D2326" s="10" t="s">
        <v>24427</v>
      </c>
      <c r="E2326" s="10" t="s">
        <v>24428</v>
      </c>
      <c r="F2326" s="10" t="s">
        <v>62</v>
      </c>
      <c r="G2326" s="10" t="s">
        <v>45</v>
      </c>
      <c r="H2326" s="10" t="s">
        <v>63</v>
      </c>
      <c r="I2326" s="11"/>
      <c r="J2326" s="10">
        <v>7.9470198675496689E-3</v>
      </c>
      <c r="K2326" s="47">
        <v>688.54967551999994</v>
      </c>
      <c r="L2326" s="39" t="s">
        <v>46</v>
      </c>
      <c r="M2326" s="41">
        <v>0</v>
      </c>
      <c r="N2326" s="47">
        <f t="shared" si="72"/>
        <v>688.54967551999994</v>
      </c>
      <c r="O2326" s="39" t="s">
        <v>20215</v>
      </c>
      <c r="P2326" s="13" t="s">
        <v>24429</v>
      </c>
      <c r="Q2326" s="40" t="s">
        <v>24430</v>
      </c>
      <c r="R2326" s="40" t="s">
        <v>24431</v>
      </c>
      <c r="S2326" s="40" t="s">
        <v>24432</v>
      </c>
      <c r="T2326" s="39" t="s">
        <v>24433</v>
      </c>
      <c r="U2326" s="40" t="s">
        <v>24434</v>
      </c>
      <c r="V2326" s="55">
        <v>788.67987968</v>
      </c>
      <c r="W2326" s="43" t="s">
        <v>46</v>
      </c>
      <c r="X2326" s="44">
        <v>0</v>
      </c>
      <c r="Y2326" s="55">
        <f t="shared" si="73"/>
        <v>788.67987968</v>
      </c>
      <c r="Z2326" s="14" t="s">
        <v>39</v>
      </c>
      <c r="AA2326" s="45" t="s">
        <v>24414</v>
      </c>
      <c r="AB2326" s="45" t="s">
        <v>24435</v>
      </c>
      <c r="AC2326" s="45" t="s">
        <v>24436</v>
      </c>
      <c r="AD2326" s="45" t="s">
        <v>73</v>
      </c>
      <c r="AE2326" s="43" t="s">
        <v>588</v>
      </c>
      <c r="AF2326" s="45" t="s">
        <v>24437</v>
      </c>
      <c r="AG2326" s="48">
        <v>1</v>
      </c>
    </row>
    <row r="2327" spans="1:33" s="1" customFormat="1" ht="24">
      <c r="A2327" s="10" t="s">
        <v>24438</v>
      </c>
      <c r="B2327" s="10" t="s">
        <v>24439</v>
      </c>
      <c r="C2327" s="21" t="s">
        <v>15488</v>
      </c>
      <c r="D2327" s="10" t="s">
        <v>2831</v>
      </c>
      <c r="E2327" s="10" t="s">
        <v>133</v>
      </c>
      <c r="F2327" s="10" t="s">
        <v>6757</v>
      </c>
      <c r="G2327" s="10" t="s">
        <v>135</v>
      </c>
      <c r="H2327" s="10" t="s">
        <v>136</v>
      </c>
      <c r="I2327" s="11"/>
      <c r="J2327" s="10">
        <v>7.9470198675496689E-3</v>
      </c>
      <c r="K2327" s="47">
        <v>139.68781568</v>
      </c>
      <c r="L2327" s="39" t="s">
        <v>46</v>
      </c>
      <c r="M2327" s="41">
        <v>0</v>
      </c>
      <c r="N2327" s="47">
        <f t="shared" si="72"/>
        <v>139.68781568</v>
      </c>
      <c r="O2327" s="39" t="s">
        <v>20215</v>
      </c>
      <c r="P2327" s="13" t="s">
        <v>24440</v>
      </c>
      <c r="Q2327" s="40" t="s">
        <v>24441</v>
      </c>
      <c r="R2327" s="40" t="s">
        <v>24442</v>
      </c>
      <c r="S2327" s="40" t="s">
        <v>2775</v>
      </c>
      <c r="T2327" s="39" t="s">
        <v>506</v>
      </c>
      <c r="U2327" s="40" t="s">
        <v>24443</v>
      </c>
      <c r="V2327" s="55">
        <v>2074.3022540800002</v>
      </c>
      <c r="W2327" s="43" t="s">
        <v>46</v>
      </c>
      <c r="X2327" s="44">
        <v>0</v>
      </c>
      <c r="Y2327" s="55">
        <f t="shared" si="73"/>
        <v>2074.3022540800002</v>
      </c>
      <c r="Z2327" s="14" t="s">
        <v>39</v>
      </c>
      <c r="AA2327" s="45" t="s">
        <v>24444</v>
      </c>
      <c r="AB2327" s="45" t="s">
        <v>24445</v>
      </c>
      <c r="AC2327" s="45" t="s">
        <v>24446</v>
      </c>
      <c r="AD2327" s="45" t="s">
        <v>55</v>
      </c>
      <c r="AE2327" s="43" t="s">
        <v>506</v>
      </c>
      <c r="AF2327" s="45" t="s">
        <v>24447</v>
      </c>
      <c r="AG2327" s="48">
        <v>1</v>
      </c>
    </row>
    <row r="2328" spans="1:33" s="1" customFormat="1" ht="28.5">
      <c r="A2328" s="10" t="s">
        <v>24448</v>
      </c>
      <c r="B2328" s="10" t="s">
        <v>24439</v>
      </c>
      <c r="C2328" s="21" t="s">
        <v>15488</v>
      </c>
      <c r="D2328" s="10" t="s">
        <v>792</v>
      </c>
      <c r="E2328" s="10" t="s">
        <v>133</v>
      </c>
      <c r="F2328" s="10" t="s">
        <v>147</v>
      </c>
      <c r="G2328" s="10" t="s">
        <v>135</v>
      </c>
      <c r="H2328" s="10" t="s">
        <v>136</v>
      </c>
      <c r="I2328" s="11"/>
      <c r="J2328" s="10">
        <v>7.9470198675496689E-3</v>
      </c>
      <c r="K2328" s="47">
        <v>4471.2462771199998</v>
      </c>
      <c r="L2328" s="39" t="s">
        <v>46</v>
      </c>
      <c r="M2328" s="41">
        <v>0</v>
      </c>
      <c r="N2328" s="47">
        <f t="shared" si="72"/>
        <v>4471.2462771199998</v>
      </c>
      <c r="O2328" s="39" t="s">
        <v>20215</v>
      </c>
      <c r="P2328" s="13" t="s">
        <v>24449</v>
      </c>
      <c r="Q2328" s="40" t="s">
        <v>24450</v>
      </c>
      <c r="R2328" s="40" t="s">
        <v>24451</v>
      </c>
      <c r="S2328" s="40" t="s">
        <v>24452</v>
      </c>
      <c r="T2328" s="39" t="s">
        <v>506</v>
      </c>
      <c r="U2328" s="40" t="s">
        <v>24453</v>
      </c>
      <c r="V2328" s="55">
        <v>2563.8276966399999</v>
      </c>
      <c r="W2328" s="43" t="s">
        <v>46</v>
      </c>
      <c r="X2328" s="44">
        <v>0</v>
      </c>
      <c r="Y2328" s="55">
        <f t="shared" si="73"/>
        <v>2563.8276966399999</v>
      </c>
      <c r="Z2328" s="14" t="s">
        <v>39</v>
      </c>
      <c r="AA2328" s="45" t="s">
        <v>24444</v>
      </c>
      <c r="AB2328" s="45" t="s">
        <v>24454</v>
      </c>
      <c r="AC2328" s="45" t="s">
        <v>24455</v>
      </c>
      <c r="AD2328" s="45" t="s">
        <v>55</v>
      </c>
      <c r="AE2328" s="43" t="s">
        <v>613</v>
      </c>
      <c r="AF2328" s="45" t="s">
        <v>24456</v>
      </c>
      <c r="AG2328" s="48">
        <v>1</v>
      </c>
    </row>
    <row r="2329" spans="1:33" s="1" customFormat="1">
      <c r="A2329" s="10" t="s">
        <v>24457</v>
      </c>
      <c r="B2329" s="10" t="s">
        <v>24458</v>
      </c>
      <c r="C2329" s="21" t="s">
        <v>24459</v>
      </c>
      <c r="D2329" s="10" t="s">
        <v>2660</v>
      </c>
      <c r="E2329" s="10" t="s">
        <v>133</v>
      </c>
      <c r="F2329" s="10" t="s">
        <v>6757</v>
      </c>
      <c r="G2329" s="10" t="s">
        <v>135</v>
      </c>
      <c r="H2329" s="10" t="s">
        <v>136</v>
      </c>
      <c r="I2329" s="11">
        <v>18513872.079999998</v>
      </c>
      <c r="J2329" s="10">
        <v>7.9470198675496689E-3</v>
      </c>
      <c r="K2329" s="47">
        <v>18513872.079999998</v>
      </c>
      <c r="L2329" s="39" t="s">
        <v>46</v>
      </c>
      <c r="M2329" s="41">
        <v>0</v>
      </c>
      <c r="N2329" s="47">
        <f t="shared" si="72"/>
        <v>18513872.079999998</v>
      </c>
      <c r="O2329" s="39" t="s">
        <v>20215</v>
      </c>
      <c r="P2329" s="13" t="s">
        <v>24460</v>
      </c>
      <c r="Q2329" s="40" t="s">
        <v>24461</v>
      </c>
      <c r="R2329" s="40" t="s">
        <v>24462</v>
      </c>
      <c r="S2329" s="40" t="s">
        <v>24463</v>
      </c>
      <c r="T2329" s="39" t="s">
        <v>152</v>
      </c>
      <c r="U2329" s="40" t="s">
        <v>24464</v>
      </c>
      <c r="V2329" s="55">
        <v>18513872.079999998</v>
      </c>
      <c r="W2329" s="43" t="s">
        <v>46</v>
      </c>
      <c r="X2329" s="44">
        <v>0</v>
      </c>
      <c r="Y2329" s="55">
        <f t="shared" si="73"/>
        <v>18513872.079999998</v>
      </c>
      <c r="Z2329" s="14" t="s">
        <v>39</v>
      </c>
      <c r="AA2329" s="45" t="s">
        <v>24465</v>
      </c>
      <c r="AB2329" s="45" t="s">
        <v>24466</v>
      </c>
      <c r="AC2329" s="45" t="s">
        <v>24467</v>
      </c>
      <c r="AD2329" s="45" t="s">
        <v>156</v>
      </c>
      <c r="AE2329" s="43" t="s">
        <v>152</v>
      </c>
      <c r="AF2329" s="45" t="s">
        <v>24468</v>
      </c>
      <c r="AG2329" s="48">
        <v>1</v>
      </c>
    </row>
    <row r="2330" spans="1:33" s="1" customFormat="1" ht="24">
      <c r="A2330" s="10" t="s">
        <v>24469</v>
      </c>
      <c r="B2330" s="10" t="s">
        <v>24470</v>
      </c>
      <c r="C2330" s="21" t="s">
        <v>24471</v>
      </c>
      <c r="D2330" s="10" t="s">
        <v>24472</v>
      </c>
      <c r="E2330" s="10" t="s">
        <v>133</v>
      </c>
      <c r="F2330" s="10" t="s">
        <v>6757</v>
      </c>
      <c r="G2330" s="10" t="s">
        <v>135</v>
      </c>
      <c r="H2330" s="10" t="s">
        <v>136</v>
      </c>
      <c r="I2330" s="11"/>
      <c r="J2330" s="10">
        <v>7.9470198675496689E-3</v>
      </c>
      <c r="K2330" s="47">
        <v>79430.447756799986</v>
      </c>
      <c r="L2330" s="39" t="s">
        <v>46</v>
      </c>
      <c r="M2330" s="41">
        <v>0</v>
      </c>
      <c r="N2330" s="47">
        <f t="shared" si="72"/>
        <v>79430.447756799986</v>
      </c>
      <c r="O2330" s="39" t="s">
        <v>20215</v>
      </c>
      <c r="P2330" s="13" t="s">
        <v>24473</v>
      </c>
      <c r="Q2330" s="40" t="s">
        <v>24474</v>
      </c>
      <c r="R2330" s="40" t="s">
        <v>24475</v>
      </c>
      <c r="S2330" s="40" t="s">
        <v>688</v>
      </c>
      <c r="T2330" s="39" t="s">
        <v>152</v>
      </c>
      <c r="U2330" s="40" t="s">
        <v>24476</v>
      </c>
      <c r="V2330" s="55">
        <v>45545.644963840001</v>
      </c>
      <c r="W2330" s="43" t="s">
        <v>46</v>
      </c>
      <c r="X2330" s="44">
        <v>0</v>
      </c>
      <c r="Y2330" s="55">
        <f t="shared" si="73"/>
        <v>45545.644963840001</v>
      </c>
      <c r="Z2330" s="14" t="s">
        <v>39</v>
      </c>
      <c r="AA2330" s="45" t="s">
        <v>24477</v>
      </c>
      <c r="AB2330" s="45" t="s">
        <v>24478</v>
      </c>
      <c r="AC2330" s="45" t="s">
        <v>24479</v>
      </c>
      <c r="AD2330" s="45" t="s">
        <v>156</v>
      </c>
      <c r="AE2330" s="43" t="s">
        <v>152</v>
      </c>
      <c r="AF2330" s="45" t="s">
        <v>24480</v>
      </c>
      <c r="AG2330" s="48">
        <v>1</v>
      </c>
    </row>
    <row r="2331" spans="1:33" s="1" customFormat="1" ht="24">
      <c r="A2331" s="10" t="s">
        <v>24481</v>
      </c>
      <c r="B2331" s="10" t="s">
        <v>24470</v>
      </c>
      <c r="C2331" s="21" t="s">
        <v>24471</v>
      </c>
      <c r="D2331" s="10" t="s">
        <v>24482</v>
      </c>
      <c r="E2331" s="10" t="s">
        <v>133</v>
      </c>
      <c r="F2331" s="10" t="s">
        <v>6757</v>
      </c>
      <c r="G2331" s="10" t="s">
        <v>135</v>
      </c>
      <c r="H2331" s="10" t="s">
        <v>136</v>
      </c>
      <c r="I2331" s="11"/>
      <c r="J2331" s="10">
        <v>7.9470198675496689E-3</v>
      </c>
      <c r="K2331" s="47">
        <v>93634.102643199993</v>
      </c>
      <c r="L2331" s="39" t="s">
        <v>46</v>
      </c>
      <c r="M2331" s="41">
        <v>0</v>
      </c>
      <c r="N2331" s="47">
        <f t="shared" si="72"/>
        <v>93634.102643199993</v>
      </c>
      <c r="O2331" s="39" t="s">
        <v>20215</v>
      </c>
      <c r="P2331" s="13" t="s">
        <v>24483</v>
      </c>
      <c r="Q2331" s="40" t="s">
        <v>24484</v>
      </c>
      <c r="R2331" s="40" t="s">
        <v>24485</v>
      </c>
      <c r="S2331" s="40" t="s">
        <v>688</v>
      </c>
      <c r="T2331" s="39" t="s">
        <v>152</v>
      </c>
      <c r="U2331" s="40" t="s">
        <v>24486</v>
      </c>
      <c r="V2331" s="55">
        <v>53689.568235520004</v>
      </c>
      <c r="W2331" s="43" t="s">
        <v>46</v>
      </c>
      <c r="X2331" s="44">
        <v>0</v>
      </c>
      <c r="Y2331" s="55">
        <f t="shared" si="73"/>
        <v>53689.568235520004</v>
      </c>
      <c r="Z2331" s="14" t="s">
        <v>39</v>
      </c>
      <c r="AA2331" s="45" t="s">
        <v>24477</v>
      </c>
      <c r="AB2331" s="45" t="s">
        <v>24487</v>
      </c>
      <c r="AC2331" s="45" t="s">
        <v>24488</v>
      </c>
      <c r="AD2331" s="45" t="s">
        <v>156</v>
      </c>
      <c r="AE2331" s="43" t="s">
        <v>152</v>
      </c>
      <c r="AF2331" s="45" t="s">
        <v>24489</v>
      </c>
      <c r="AG2331" s="48">
        <v>1</v>
      </c>
    </row>
    <row r="2332" spans="1:33" s="1" customFormat="1" ht="24">
      <c r="A2332" s="10" t="s">
        <v>24490</v>
      </c>
      <c r="B2332" s="10" t="s">
        <v>24491</v>
      </c>
      <c r="C2332" s="21" t="s">
        <v>24492</v>
      </c>
      <c r="D2332" s="10" t="s">
        <v>24493</v>
      </c>
      <c r="E2332" s="10" t="s">
        <v>583</v>
      </c>
      <c r="F2332" s="10" t="s">
        <v>62</v>
      </c>
      <c r="G2332" s="10" t="s">
        <v>4533</v>
      </c>
      <c r="H2332" s="10" t="s">
        <v>63</v>
      </c>
      <c r="I2332" s="11"/>
      <c r="J2332" s="10">
        <v>7.9470198675496689E-3</v>
      </c>
      <c r="K2332" s="47">
        <v>11573.073720320001</v>
      </c>
      <c r="L2332" s="39" t="s">
        <v>46</v>
      </c>
      <c r="M2332" s="41">
        <v>0</v>
      </c>
      <c r="N2332" s="47">
        <f t="shared" si="72"/>
        <v>11573.073720320001</v>
      </c>
      <c r="O2332" s="39" t="s">
        <v>20215</v>
      </c>
      <c r="P2332" s="13" t="s">
        <v>24494</v>
      </c>
      <c r="Q2332" s="40" t="s">
        <v>24495</v>
      </c>
      <c r="R2332" s="40" t="s">
        <v>24496</v>
      </c>
      <c r="S2332" s="40" t="s">
        <v>24497</v>
      </c>
      <c r="T2332" s="39" t="s">
        <v>10997</v>
      </c>
      <c r="U2332" s="40" t="s">
        <v>24498</v>
      </c>
      <c r="V2332" s="55">
        <v>754.06696959999999</v>
      </c>
      <c r="W2332" s="43" t="s">
        <v>46</v>
      </c>
      <c r="X2332" s="44">
        <v>0</v>
      </c>
      <c r="Y2332" s="55">
        <f t="shared" si="73"/>
        <v>754.06696959999999</v>
      </c>
      <c r="Z2332" s="14" t="s">
        <v>39</v>
      </c>
      <c r="AA2332" s="45" t="s">
        <v>24499</v>
      </c>
      <c r="AB2332" s="45" t="s">
        <v>24500</v>
      </c>
      <c r="AC2332" s="45" t="s">
        <v>24501</v>
      </c>
      <c r="AD2332" s="45" t="s">
        <v>73</v>
      </c>
      <c r="AE2332" s="43" t="s">
        <v>10997</v>
      </c>
      <c r="AF2332" s="45" t="s">
        <v>24502</v>
      </c>
      <c r="AG2332" s="48">
        <v>1</v>
      </c>
    </row>
    <row r="2333" spans="1:33" s="1" customFormat="1" ht="28.5">
      <c r="A2333" s="10" t="s">
        <v>24503</v>
      </c>
      <c r="B2333" s="10" t="s">
        <v>14810</v>
      </c>
      <c r="C2333" s="21" t="s">
        <v>24504</v>
      </c>
      <c r="D2333" s="10" t="s">
        <v>24505</v>
      </c>
      <c r="E2333" s="10" t="s">
        <v>593</v>
      </c>
      <c r="F2333" s="10" t="s">
        <v>201</v>
      </c>
      <c r="G2333" s="10" t="s">
        <v>939</v>
      </c>
      <c r="H2333" s="10" t="s">
        <v>2537</v>
      </c>
      <c r="I2333" s="11"/>
      <c r="J2333" s="10">
        <v>7.9470198675496689E-3</v>
      </c>
      <c r="K2333" s="47">
        <v>18673.664988160002</v>
      </c>
      <c r="L2333" s="39" t="s">
        <v>46</v>
      </c>
      <c r="M2333" s="41">
        <v>0</v>
      </c>
      <c r="N2333" s="47">
        <f t="shared" si="72"/>
        <v>18673.664988160002</v>
      </c>
      <c r="O2333" s="39" t="s">
        <v>20215</v>
      </c>
      <c r="P2333" s="13" t="s">
        <v>24506</v>
      </c>
      <c r="Q2333" s="40" t="s">
        <v>24507</v>
      </c>
      <c r="R2333" s="40" t="s">
        <v>24508</v>
      </c>
      <c r="S2333" s="40" t="s">
        <v>8926</v>
      </c>
      <c r="T2333" s="39" t="s">
        <v>506</v>
      </c>
      <c r="U2333" s="40" t="s">
        <v>24509</v>
      </c>
      <c r="V2333" s="55">
        <v>11763.44472576</v>
      </c>
      <c r="W2333" s="43" t="s">
        <v>46</v>
      </c>
      <c r="X2333" s="44">
        <v>0</v>
      </c>
      <c r="Y2333" s="55">
        <f t="shared" si="73"/>
        <v>11763.44472576</v>
      </c>
      <c r="Z2333" s="14" t="s">
        <v>39</v>
      </c>
      <c r="AA2333" s="45" t="s">
        <v>24510</v>
      </c>
      <c r="AB2333" s="45" t="s">
        <v>24511</v>
      </c>
      <c r="AC2333" s="45" t="s">
        <v>24512</v>
      </c>
      <c r="AD2333" s="45" t="s">
        <v>2546</v>
      </c>
      <c r="AE2333" s="43" t="s">
        <v>506</v>
      </c>
      <c r="AF2333" s="45" t="s">
        <v>24513</v>
      </c>
      <c r="AG2333" s="48">
        <v>1</v>
      </c>
    </row>
    <row r="2334" spans="1:33" s="1" customFormat="1">
      <c r="A2334" s="10" t="s">
        <v>24514</v>
      </c>
      <c r="B2334" s="10" t="s">
        <v>15606</v>
      </c>
      <c r="C2334" s="21" t="s">
        <v>15607</v>
      </c>
      <c r="D2334" s="10" t="s">
        <v>24515</v>
      </c>
      <c r="E2334" s="10" t="s">
        <v>24428</v>
      </c>
      <c r="F2334" s="10" t="s">
        <v>62</v>
      </c>
      <c r="G2334" s="10" t="s">
        <v>45</v>
      </c>
      <c r="H2334" s="10" t="s">
        <v>63</v>
      </c>
      <c r="I2334" s="11">
        <v>18645.73</v>
      </c>
      <c r="J2334" s="10">
        <v>7.9470198675496689E-3</v>
      </c>
      <c r="K2334" s="47">
        <v>18645.098599999976</v>
      </c>
      <c r="L2334" s="39" t="s">
        <v>46</v>
      </c>
      <c r="M2334" s="41">
        <v>0</v>
      </c>
      <c r="N2334" s="47">
        <f t="shared" si="72"/>
        <v>18645.098599999976</v>
      </c>
      <c r="O2334" s="39" t="s">
        <v>20215</v>
      </c>
      <c r="P2334" s="13" t="s">
        <v>24516</v>
      </c>
      <c r="Q2334" s="40" t="s">
        <v>24517</v>
      </c>
      <c r="R2334" s="40" t="s">
        <v>24518</v>
      </c>
      <c r="S2334" s="40" t="s">
        <v>24519</v>
      </c>
      <c r="T2334" s="39" t="s">
        <v>15810</v>
      </c>
      <c r="U2334" s="40" t="s">
        <v>24520</v>
      </c>
      <c r="V2334" s="55">
        <v>16167.25339999998</v>
      </c>
      <c r="W2334" s="43" t="s">
        <v>46</v>
      </c>
      <c r="X2334" s="44">
        <v>0</v>
      </c>
      <c r="Y2334" s="55">
        <f t="shared" si="73"/>
        <v>16167.25339999998</v>
      </c>
      <c r="Z2334" s="14" t="s">
        <v>39</v>
      </c>
      <c r="AA2334" s="45" t="s">
        <v>24521</v>
      </c>
      <c r="AB2334" s="45" t="s">
        <v>24522</v>
      </c>
      <c r="AC2334" s="45" t="s">
        <v>24523</v>
      </c>
      <c r="AD2334" s="45" t="s">
        <v>73</v>
      </c>
      <c r="AE2334" s="43" t="s">
        <v>15810</v>
      </c>
      <c r="AF2334" s="45" t="s">
        <v>24524</v>
      </c>
      <c r="AG2334" s="48">
        <v>1</v>
      </c>
    </row>
    <row r="2335" spans="1:33" s="1" customFormat="1" ht="24" hidden="1">
      <c r="A2335" s="10" t="s">
        <v>24525</v>
      </c>
      <c r="B2335" s="10" t="s">
        <v>24526</v>
      </c>
      <c r="C2335" s="21" t="s">
        <v>24527</v>
      </c>
      <c r="D2335" s="10" t="s">
        <v>24528</v>
      </c>
      <c r="E2335" s="10" t="s">
        <v>24529</v>
      </c>
      <c r="F2335" s="10" t="s">
        <v>2537</v>
      </c>
      <c r="G2335" s="10" t="s">
        <v>202</v>
      </c>
      <c r="H2335" s="10" t="s">
        <v>2537</v>
      </c>
      <c r="I2335" s="11"/>
      <c r="J2335" s="10">
        <v>7.9470198675496689E-3</v>
      </c>
      <c r="K2335" s="47">
        <v>80754.391567359999</v>
      </c>
      <c r="L2335" s="39" t="s">
        <v>46</v>
      </c>
      <c r="M2335" s="41">
        <v>0</v>
      </c>
      <c r="N2335" s="47">
        <f t="shared" si="72"/>
        <v>80754.391567359999</v>
      </c>
      <c r="O2335" s="39" t="s">
        <v>20215</v>
      </c>
      <c r="P2335" s="13" t="s">
        <v>24530</v>
      </c>
      <c r="Q2335" s="40" t="s">
        <v>24531</v>
      </c>
      <c r="R2335" s="40" t="s">
        <v>24532</v>
      </c>
      <c r="S2335" s="40" t="s">
        <v>207</v>
      </c>
      <c r="T2335" s="39" t="s">
        <v>152</v>
      </c>
      <c r="U2335" s="40" t="s">
        <v>24533</v>
      </c>
      <c r="V2335" s="55">
        <v>30349.341263359998</v>
      </c>
      <c r="W2335" s="43" t="s">
        <v>46</v>
      </c>
      <c r="X2335" s="44">
        <v>0</v>
      </c>
      <c r="Y2335" s="14">
        <f t="shared" si="73"/>
        <v>30349.341263359998</v>
      </c>
      <c r="Z2335" s="14" t="s">
        <v>39</v>
      </c>
      <c r="AA2335" s="45" t="s">
        <v>24534</v>
      </c>
      <c r="AB2335" s="45" t="s">
        <v>24535</v>
      </c>
      <c r="AC2335" s="45" t="s">
        <v>24536</v>
      </c>
      <c r="AD2335" s="45" t="s">
        <v>21683</v>
      </c>
      <c r="AE2335" s="43" t="s">
        <v>152</v>
      </c>
      <c r="AF2335" s="45" t="s">
        <v>24537</v>
      </c>
      <c r="AG2335" s="48">
        <v>0</v>
      </c>
    </row>
    <row r="2336" spans="1:33" s="1" customFormat="1" ht="128.25">
      <c r="A2336" s="10" t="s">
        <v>24538</v>
      </c>
      <c r="B2336" s="10" t="s">
        <v>24539</v>
      </c>
      <c r="C2336" s="21" t="s">
        <v>24540</v>
      </c>
      <c r="D2336" s="10" t="s">
        <v>24541</v>
      </c>
      <c r="E2336" s="10" t="s">
        <v>79</v>
      </c>
      <c r="F2336" s="10" t="s">
        <v>14444</v>
      </c>
      <c r="G2336" s="10" t="s">
        <v>45</v>
      </c>
      <c r="H2336" s="10" t="s">
        <v>44</v>
      </c>
      <c r="I2336" s="11"/>
      <c r="J2336" s="10">
        <v>7.9470198675496689E-3</v>
      </c>
      <c r="K2336" s="47">
        <v>18411.595811839998</v>
      </c>
      <c r="L2336" s="39" t="s">
        <v>46</v>
      </c>
      <c r="M2336" s="41">
        <v>0</v>
      </c>
      <c r="N2336" s="47">
        <f t="shared" si="72"/>
        <v>18411.595811839998</v>
      </c>
      <c r="O2336" s="39" t="s">
        <v>20215</v>
      </c>
      <c r="P2336" s="13" t="s">
        <v>24542</v>
      </c>
      <c r="Q2336" s="40" t="s">
        <v>24543</v>
      </c>
      <c r="R2336" s="40" t="s">
        <v>24544</v>
      </c>
      <c r="S2336" s="40" t="s">
        <v>24545</v>
      </c>
      <c r="T2336" s="39" t="s">
        <v>125</v>
      </c>
      <c r="U2336" s="40" t="s">
        <v>24546</v>
      </c>
      <c r="V2336" s="55">
        <v>10556.937574400001</v>
      </c>
      <c r="W2336" s="43" t="s">
        <v>46</v>
      </c>
      <c r="X2336" s="44">
        <v>0</v>
      </c>
      <c r="Y2336" s="55">
        <f t="shared" si="73"/>
        <v>10556.937574400001</v>
      </c>
      <c r="Z2336" s="14" t="s">
        <v>39</v>
      </c>
      <c r="AA2336" s="45" t="s">
        <v>24547</v>
      </c>
      <c r="AB2336" s="45" t="s">
        <v>24548</v>
      </c>
      <c r="AC2336" s="45" t="s">
        <v>24549</v>
      </c>
      <c r="AD2336" s="45" t="s">
        <v>73</v>
      </c>
      <c r="AE2336" s="43" t="s">
        <v>125</v>
      </c>
      <c r="AF2336" s="45" t="s">
        <v>24550</v>
      </c>
      <c r="AG2336" s="48">
        <v>1</v>
      </c>
    </row>
    <row r="2337" spans="1:33" s="1" customFormat="1" ht="42.75">
      <c r="A2337" s="10" t="s">
        <v>24551</v>
      </c>
      <c r="B2337" s="10" t="s">
        <v>15722</v>
      </c>
      <c r="C2337" s="21" t="s">
        <v>15723</v>
      </c>
      <c r="D2337" s="10" t="s">
        <v>24552</v>
      </c>
      <c r="E2337" s="10" t="s">
        <v>24553</v>
      </c>
      <c r="F2337" s="10" t="s">
        <v>201</v>
      </c>
      <c r="G2337" s="10" t="s">
        <v>202</v>
      </c>
      <c r="H2337" s="10" t="s">
        <v>2537</v>
      </c>
      <c r="I2337" s="11"/>
      <c r="J2337" s="10">
        <v>7.9470198675496689E-3</v>
      </c>
      <c r="K2337" s="47">
        <v>104990.84567552</v>
      </c>
      <c r="L2337" s="39" t="s">
        <v>46</v>
      </c>
      <c r="M2337" s="41">
        <v>0</v>
      </c>
      <c r="N2337" s="47">
        <f t="shared" si="72"/>
        <v>104990.84567552</v>
      </c>
      <c r="O2337" s="39" t="s">
        <v>20215</v>
      </c>
      <c r="P2337" s="13" t="s">
        <v>24554</v>
      </c>
      <c r="Q2337" s="40" t="s">
        <v>24555</v>
      </c>
      <c r="R2337" s="40" t="s">
        <v>24556</v>
      </c>
      <c r="S2337" s="40" t="s">
        <v>24557</v>
      </c>
      <c r="T2337" s="39" t="s">
        <v>208</v>
      </c>
      <c r="U2337" s="40" t="s">
        <v>24558</v>
      </c>
      <c r="V2337" s="55">
        <v>3497.1400934399999</v>
      </c>
      <c r="W2337" s="43" t="s">
        <v>46</v>
      </c>
      <c r="X2337" s="44">
        <v>0</v>
      </c>
      <c r="Y2337" s="55">
        <f t="shared" si="73"/>
        <v>3497.1400934399999</v>
      </c>
      <c r="Z2337" s="14" t="s">
        <v>39</v>
      </c>
      <c r="AA2337" s="45" t="s">
        <v>24559</v>
      </c>
      <c r="AB2337" s="45" t="s">
        <v>24560</v>
      </c>
      <c r="AC2337" s="45" t="s">
        <v>24561</v>
      </c>
      <c r="AD2337" s="45" t="s">
        <v>2546</v>
      </c>
      <c r="AE2337" s="43" t="s">
        <v>208</v>
      </c>
      <c r="AF2337" s="45" t="s">
        <v>24562</v>
      </c>
      <c r="AG2337" s="48">
        <v>1</v>
      </c>
    </row>
    <row r="2338" spans="1:33" s="1" customFormat="1" ht="29.25">
      <c r="A2338" s="10" t="s">
        <v>24563</v>
      </c>
      <c r="B2338" s="10" t="s">
        <v>15755</v>
      </c>
      <c r="C2338" s="21" t="s">
        <v>15734</v>
      </c>
      <c r="D2338" s="10" t="s">
        <v>24564</v>
      </c>
      <c r="E2338" s="10" t="s">
        <v>583</v>
      </c>
      <c r="F2338" s="10" t="s">
        <v>62</v>
      </c>
      <c r="G2338" s="10" t="s">
        <v>939</v>
      </c>
      <c r="H2338" s="10" t="s">
        <v>63</v>
      </c>
      <c r="I2338" s="11"/>
      <c r="J2338" s="10">
        <v>7.9470198675496689E-3</v>
      </c>
      <c r="K2338" s="47">
        <v>196007.96508159998</v>
      </c>
      <c r="L2338" s="39" t="s">
        <v>46</v>
      </c>
      <c r="M2338" s="41">
        <v>0</v>
      </c>
      <c r="N2338" s="47">
        <f t="shared" si="72"/>
        <v>196007.96508159998</v>
      </c>
      <c r="O2338" s="39" t="s">
        <v>20215</v>
      </c>
      <c r="P2338" s="13" t="s">
        <v>24565</v>
      </c>
      <c r="Q2338" s="40" t="s">
        <v>24566</v>
      </c>
      <c r="R2338" s="40" t="s">
        <v>24567</v>
      </c>
      <c r="S2338" s="40" t="s">
        <v>24568</v>
      </c>
      <c r="T2338" s="39" t="s">
        <v>506</v>
      </c>
      <c r="U2338" s="40" t="s">
        <v>24569</v>
      </c>
      <c r="V2338" s="55">
        <v>8104.3656601600005</v>
      </c>
      <c r="W2338" s="43" t="s">
        <v>46</v>
      </c>
      <c r="X2338" s="44">
        <v>0</v>
      </c>
      <c r="Y2338" s="55">
        <f t="shared" si="73"/>
        <v>8104.3656601600005</v>
      </c>
      <c r="Z2338" s="14" t="s">
        <v>39</v>
      </c>
      <c r="AA2338" s="45" t="s">
        <v>24570</v>
      </c>
      <c r="AB2338" s="45" t="s">
        <v>24571</v>
      </c>
      <c r="AC2338" s="45" t="s">
        <v>24572</v>
      </c>
      <c r="AD2338" s="45" t="s">
        <v>73</v>
      </c>
      <c r="AE2338" s="43" t="s">
        <v>506</v>
      </c>
      <c r="AF2338" s="45" t="s">
        <v>24573</v>
      </c>
      <c r="AG2338" s="48">
        <v>1</v>
      </c>
    </row>
    <row r="2339" spans="1:33" s="1" customFormat="1" hidden="1">
      <c r="A2339" s="10" t="s">
        <v>24574</v>
      </c>
      <c r="B2339" s="10" t="s">
        <v>15755</v>
      </c>
      <c r="C2339" s="21" t="s">
        <v>15734</v>
      </c>
      <c r="D2339" s="10" t="s">
        <v>3903</v>
      </c>
      <c r="E2339" s="10" t="s">
        <v>583</v>
      </c>
      <c r="F2339" s="10" t="s">
        <v>62</v>
      </c>
      <c r="G2339" s="10" t="s">
        <v>939</v>
      </c>
      <c r="H2339" s="10" t="s">
        <v>63</v>
      </c>
      <c r="I2339" s="11"/>
      <c r="J2339" s="10">
        <v>7.9470198675496689E-3</v>
      </c>
      <c r="K2339" s="47">
        <v>14465.724062720001</v>
      </c>
      <c r="L2339" s="39" t="s">
        <v>46</v>
      </c>
      <c r="M2339" s="41">
        <v>0</v>
      </c>
      <c r="N2339" s="47">
        <f t="shared" si="72"/>
        <v>14465.724062720001</v>
      </c>
      <c r="O2339" s="39" t="s">
        <v>20215</v>
      </c>
      <c r="P2339" s="13" t="s">
        <v>24575</v>
      </c>
      <c r="Q2339" s="40" t="s">
        <v>24576</v>
      </c>
      <c r="R2339" s="40" t="s">
        <v>24577</v>
      </c>
      <c r="S2339" s="40" t="s">
        <v>24578</v>
      </c>
      <c r="T2339" s="39" t="s">
        <v>506</v>
      </c>
      <c r="U2339" s="40" t="s">
        <v>24579</v>
      </c>
      <c r="V2339" s="55">
        <v>1116.2663500799999</v>
      </c>
      <c r="W2339" s="43" t="s">
        <v>46</v>
      </c>
      <c r="X2339" s="44">
        <v>0</v>
      </c>
      <c r="Y2339" s="14">
        <f t="shared" si="73"/>
        <v>1116.2663500799999</v>
      </c>
      <c r="Z2339" s="14" t="s">
        <v>39</v>
      </c>
      <c r="AA2339" s="45" t="s">
        <v>24580</v>
      </c>
      <c r="AB2339" s="45" t="s">
        <v>24581</v>
      </c>
      <c r="AC2339" s="45" t="s">
        <v>24582</v>
      </c>
      <c r="AD2339" s="45" t="s">
        <v>73</v>
      </c>
      <c r="AE2339" s="43" t="s">
        <v>506</v>
      </c>
      <c r="AF2339" s="45" t="s">
        <v>24583</v>
      </c>
      <c r="AG2339" s="48">
        <v>0</v>
      </c>
    </row>
    <row r="2340" spans="1:33" s="1" customFormat="1" ht="57" hidden="1">
      <c r="A2340" s="10" t="s">
        <v>24584</v>
      </c>
      <c r="B2340" s="10" t="s">
        <v>24585</v>
      </c>
      <c r="C2340" s="21" t="s">
        <v>24586</v>
      </c>
      <c r="D2340" s="10" t="s">
        <v>24587</v>
      </c>
      <c r="E2340" s="10" t="s">
        <v>24588</v>
      </c>
      <c r="F2340" s="10" t="s">
        <v>201</v>
      </c>
      <c r="G2340" s="10" t="s">
        <v>569</v>
      </c>
      <c r="H2340" s="10" t="s">
        <v>2537</v>
      </c>
      <c r="I2340" s="11">
        <v>891.12</v>
      </c>
      <c r="J2340" s="10">
        <v>7.9470198675496689E-3</v>
      </c>
      <c r="K2340" s="47">
        <v>891.12</v>
      </c>
      <c r="L2340" s="39" t="s">
        <v>46</v>
      </c>
      <c r="M2340" s="41">
        <v>0</v>
      </c>
      <c r="N2340" s="47">
        <f t="shared" si="72"/>
        <v>891.12</v>
      </c>
      <c r="O2340" s="39" t="s">
        <v>20215</v>
      </c>
      <c r="P2340" s="13" t="s">
        <v>24589</v>
      </c>
      <c r="Q2340" s="40" t="s">
        <v>24590</v>
      </c>
      <c r="R2340" s="40" t="s">
        <v>24591</v>
      </c>
      <c r="S2340" s="40" t="s">
        <v>24592</v>
      </c>
      <c r="T2340" s="39" t="s">
        <v>125</v>
      </c>
      <c r="U2340" s="40" t="s">
        <v>24593</v>
      </c>
      <c r="V2340" s="55">
        <v>890.3765999999988</v>
      </c>
      <c r="W2340" s="43" t="s">
        <v>46</v>
      </c>
      <c r="X2340" s="44">
        <v>0</v>
      </c>
      <c r="Y2340" s="14">
        <f t="shared" si="73"/>
        <v>890.3765999999988</v>
      </c>
      <c r="Z2340" s="14" t="s">
        <v>39</v>
      </c>
      <c r="AA2340" s="45" t="s">
        <v>24594</v>
      </c>
      <c r="AB2340" s="45" t="s">
        <v>24595</v>
      </c>
      <c r="AC2340" s="45" t="s">
        <v>24596</v>
      </c>
      <c r="AD2340" s="45" t="s">
        <v>2546</v>
      </c>
      <c r="AE2340" s="43" t="s">
        <v>125</v>
      </c>
      <c r="AF2340" s="45" t="s">
        <v>24597</v>
      </c>
      <c r="AG2340" s="48">
        <v>0</v>
      </c>
    </row>
    <row r="2341" spans="1:33" s="1" customFormat="1" ht="29.25">
      <c r="A2341" s="10" t="s">
        <v>24598</v>
      </c>
      <c r="B2341" s="10" t="s">
        <v>21685</v>
      </c>
      <c r="C2341" s="21" t="s">
        <v>24599</v>
      </c>
      <c r="D2341" s="10" t="s">
        <v>43</v>
      </c>
      <c r="E2341" s="10" t="s">
        <v>79</v>
      </c>
      <c r="F2341" s="10" t="s">
        <v>14444</v>
      </c>
      <c r="G2341" s="10" t="s">
        <v>45</v>
      </c>
      <c r="H2341" s="10" t="s">
        <v>44</v>
      </c>
      <c r="I2341" s="11"/>
      <c r="J2341" s="10">
        <v>7.9470198675496689E-3</v>
      </c>
      <c r="K2341" s="47">
        <v>3645.4811366399999</v>
      </c>
      <c r="L2341" s="39" t="s">
        <v>46</v>
      </c>
      <c r="M2341" s="41">
        <v>0</v>
      </c>
      <c r="N2341" s="47">
        <f t="shared" si="72"/>
        <v>3645.4811366399999</v>
      </c>
      <c r="O2341" s="39" t="s">
        <v>20215</v>
      </c>
      <c r="P2341" s="13" t="s">
        <v>24600</v>
      </c>
      <c r="Q2341" s="40" t="s">
        <v>24601</v>
      </c>
      <c r="R2341" s="40" t="s">
        <v>24602</v>
      </c>
      <c r="S2341" s="40" t="s">
        <v>24603</v>
      </c>
      <c r="T2341" s="39" t="s">
        <v>395</v>
      </c>
      <c r="U2341" s="40" t="s">
        <v>24604</v>
      </c>
      <c r="V2341" s="55">
        <v>1935.85061376</v>
      </c>
      <c r="W2341" s="43" t="s">
        <v>46</v>
      </c>
      <c r="X2341" s="44">
        <v>0</v>
      </c>
      <c r="Y2341" s="55">
        <f t="shared" si="73"/>
        <v>1935.85061376</v>
      </c>
      <c r="Z2341" s="14" t="s">
        <v>39</v>
      </c>
      <c r="AA2341" s="45" t="s">
        <v>24605</v>
      </c>
      <c r="AB2341" s="45" t="s">
        <v>24606</v>
      </c>
      <c r="AC2341" s="45" t="s">
        <v>24607</v>
      </c>
      <c r="AD2341" s="45" t="s">
        <v>55</v>
      </c>
      <c r="AE2341" s="43" t="s">
        <v>395</v>
      </c>
      <c r="AF2341" s="45" t="s">
        <v>24608</v>
      </c>
      <c r="AG2341" s="48">
        <v>1</v>
      </c>
    </row>
    <row r="2342" spans="1:33" s="1" customFormat="1" ht="42.75">
      <c r="A2342" s="10" t="s">
        <v>24609</v>
      </c>
      <c r="B2342" s="10" t="s">
        <v>21685</v>
      </c>
      <c r="C2342" s="21" t="s">
        <v>24599</v>
      </c>
      <c r="D2342" s="10" t="s">
        <v>24610</v>
      </c>
      <c r="E2342" s="10" t="s">
        <v>24428</v>
      </c>
      <c r="F2342" s="10" t="s">
        <v>62</v>
      </c>
      <c r="G2342" s="10" t="s">
        <v>45</v>
      </c>
      <c r="H2342" s="10" t="s">
        <v>63</v>
      </c>
      <c r="I2342" s="11"/>
      <c r="J2342" s="10">
        <v>7.9470198675496689E-3</v>
      </c>
      <c r="K2342" s="47">
        <v>38271.989145599997</v>
      </c>
      <c r="L2342" s="39" t="s">
        <v>46</v>
      </c>
      <c r="M2342" s="41">
        <v>0</v>
      </c>
      <c r="N2342" s="47">
        <f t="shared" si="72"/>
        <v>38271.989145599997</v>
      </c>
      <c r="O2342" s="39" t="s">
        <v>20215</v>
      </c>
      <c r="P2342" s="13" t="s">
        <v>24611</v>
      </c>
      <c r="Q2342" s="40" t="s">
        <v>24612</v>
      </c>
      <c r="R2342" s="40" t="s">
        <v>24613</v>
      </c>
      <c r="S2342" s="40" t="s">
        <v>24614</v>
      </c>
      <c r="T2342" s="39" t="s">
        <v>395</v>
      </c>
      <c r="U2342" s="40" t="s">
        <v>24615</v>
      </c>
      <c r="V2342" s="55">
        <v>1140.98985728</v>
      </c>
      <c r="W2342" s="43" t="s">
        <v>46</v>
      </c>
      <c r="X2342" s="44">
        <v>0</v>
      </c>
      <c r="Y2342" s="55">
        <f t="shared" si="73"/>
        <v>1140.98985728</v>
      </c>
      <c r="Z2342" s="14" t="s">
        <v>39</v>
      </c>
      <c r="AA2342" s="45" t="s">
        <v>24605</v>
      </c>
      <c r="AB2342" s="45" t="s">
        <v>24616</v>
      </c>
      <c r="AC2342" s="45" t="s">
        <v>24617</v>
      </c>
      <c r="AD2342" s="45" t="s">
        <v>73</v>
      </c>
      <c r="AE2342" s="43" t="s">
        <v>395</v>
      </c>
      <c r="AF2342" s="45" t="s">
        <v>24618</v>
      </c>
      <c r="AG2342" s="48">
        <v>1</v>
      </c>
    </row>
    <row r="2343" spans="1:33" s="1" customFormat="1" ht="42.75">
      <c r="A2343" s="10" t="s">
        <v>24619</v>
      </c>
      <c r="B2343" s="10" t="s">
        <v>15987</v>
      </c>
      <c r="C2343" s="21" t="s">
        <v>15988</v>
      </c>
      <c r="D2343" s="10" t="s">
        <v>1856</v>
      </c>
      <c r="E2343" s="10" t="s">
        <v>79</v>
      </c>
      <c r="F2343" s="10" t="s">
        <v>14444</v>
      </c>
      <c r="G2343" s="10" t="s">
        <v>45</v>
      </c>
      <c r="H2343" s="10" t="s">
        <v>44</v>
      </c>
      <c r="I2343" s="11">
        <v>3850.17</v>
      </c>
      <c r="J2343" s="10">
        <v>7.9470198675496689E-3</v>
      </c>
      <c r="K2343" s="47">
        <v>3850.17</v>
      </c>
      <c r="L2343" s="39" t="s">
        <v>46</v>
      </c>
      <c r="M2343" s="41">
        <v>0</v>
      </c>
      <c r="N2343" s="47">
        <f t="shared" si="72"/>
        <v>3850.17</v>
      </c>
      <c r="O2343" s="39" t="s">
        <v>20215</v>
      </c>
      <c r="P2343" s="13" t="s">
        <v>24620</v>
      </c>
      <c r="Q2343" s="40" t="s">
        <v>24621</v>
      </c>
      <c r="R2343" s="40" t="s">
        <v>24622</v>
      </c>
      <c r="S2343" s="40" t="s">
        <v>24623</v>
      </c>
      <c r="T2343" s="39" t="s">
        <v>409</v>
      </c>
      <c r="U2343" s="40" t="s">
        <v>24624</v>
      </c>
      <c r="V2343" s="55">
        <v>3849.8489999999947</v>
      </c>
      <c r="W2343" s="43" t="s">
        <v>46</v>
      </c>
      <c r="X2343" s="44">
        <v>0</v>
      </c>
      <c r="Y2343" s="55">
        <f t="shared" si="73"/>
        <v>3849.8489999999947</v>
      </c>
      <c r="Z2343" s="14" t="s">
        <v>39</v>
      </c>
      <c r="AA2343" s="45" t="s">
        <v>24625</v>
      </c>
      <c r="AB2343" s="45" t="s">
        <v>24626</v>
      </c>
      <c r="AC2343" s="45" t="s">
        <v>24627</v>
      </c>
      <c r="AD2343" s="45" t="s">
        <v>55</v>
      </c>
      <c r="AE2343" s="43" t="s">
        <v>409</v>
      </c>
      <c r="AF2343" s="45" t="s">
        <v>24628</v>
      </c>
      <c r="AG2343" s="48">
        <v>1</v>
      </c>
    </row>
    <row r="2344" spans="1:33" s="1" customFormat="1" ht="42.75" hidden="1">
      <c r="A2344" s="10" t="s">
        <v>24629</v>
      </c>
      <c r="B2344" s="10" t="s">
        <v>24630</v>
      </c>
      <c r="C2344" s="21" t="s">
        <v>24631</v>
      </c>
      <c r="D2344" s="10" t="s">
        <v>14471</v>
      </c>
      <c r="E2344" s="10" t="s">
        <v>79</v>
      </c>
      <c r="F2344" s="10" t="s">
        <v>14444</v>
      </c>
      <c r="G2344" s="10" t="s">
        <v>45</v>
      </c>
      <c r="H2344" s="10" t="s">
        <v>44</v>
      </c>
      <c r="I2344" s="11"/>
      <c r="J2344" s="10">
        <v>7.9470198675496689E-3</v>
      </c>
      <c r="K2344" s="47">
        <v>11317.1854208</v>
      </c>
      <c r="L2344" s="39" t="s">
        <v>46</v>
      </c>
      <c r="M2344" s="41">
        <v>0</v>
      </c>
      <c r="N2344" s="47">
        <f t="shared" si="72"/>
        <v>11317.1854208</v>
      </c>
      <c r="O2344" s="39" t="s">
        <v>20215</v>
      </c>
      <c r="P2344" s="13" t="s">
        <v>24632</v>
      </c>
      <c r="Q2344" s="40" t="s">
        <v>24633</v>
      </c>
      <c r="R2344" s="40" t="s">
        <v>24634</v>
      </c>
      <c r="S2344" s="40" t="s">
        <v>24635</v>
      </c>
      <c r="T2344" s="39" t="s">
        <v>797</v>
      </c>
      <c r="U2344" s="40" t="s">
        <v>24636</v>
      </c>
      <c r="V2344" s="55">
        <v>7723.6236492799999</v>
      </c>
      <c r="W2344" s="43" t="s">
        <v>46</v>
      </c>
      <c r="X2344" s="44">
        <v>0</v>
      </c>
      <c r="Y2344" s="14">
        <f t="shared" si="73"/>
        <v>7723.6236492799999</v>
      </c>
      <c r="Z2344" s="14" t="s">
        <v>39</v>
      </c>
      <c r="AA2344" s="45" t="s">
        <v>24637</v>
      </c>
      <c r="AB2344" s="45" t="s">
        <v>24638</v>
      </c>
      <c r="AC2344" s="45" t="s">
        <v>24639</v>
      </c>
      <c r="AD2344" s="45" t="s">
        <v>55</v>
      </c>
      <c r="AE2344" s="43" t="s">
        <v>797</v>
      </c>
      <c r="AF2344" s="45" t="s">
        <v>24640</v>
      </c>
      <c r="AG2344" s="48">
        <v>0</v>
      </c>
    </row>
    <row r="2345" spans="1:33" s="1" customFormat="1" ht="42.75" hidden="1">
      <c r="A2345" s="10" t="s">
        <v>24641</v>
      </c>
      <c r="B2345" s="10" t="s">
        <v>24642</v>
      </c>
      <c r="C2345" s="21" t="s">
        <v>24643</v>
      </c>
      <c r="D2345" s="10" t="s">
        <v>1900</v>
      </c>
      <c r="E2345" s="10" t="s">
        <v>79</v>
      </c>
      <c r="F2345" s="10" t="s">
        <v>14444</v>
      </c>
      <c r="G2345" s="10" t="s">
        <v>45</v>
      </c>
      <c r="H2345" s="10" t="s">
        <v>44</v>
      </c>
      <c r="I2345" s="11"/>
      <c r="J2345" s="10">
        <v>7.9470198675496689E-3</v>
      </c>
      <c r="K2345" s="47">
        <v>11298.642790399999</v>
      </c>
      <c r="L2345" s="39" t="s">
        <v>46</v>
      </c>
      <c r="M2345" s="41">
        <v>0</v>
      </c>
      <c r="N2345" s="47">
        <f t="shared" si="72"/>
        <v>11298.642790399999</v>
      </c>
      <c r="O2345" s="39" t="s">
        <v>20215</v>
      </c>
      <c r="P2345" s="13" t="s">
        <v>24644</v>
      </c>
      <c r="Q2345" s="40" t="s">
        <v>24645</v>
      </c>
      <c r="R2345" s="40" t="s">
        <v>24646</v>
      </c>
      <c r="S2345" s="40" t="s">
        <v>24647</v>
      </c>
      <c r="T2345" s="39" t="s">
        <v>395</v>
      </c>
      <c r="U2345" s="40" t="s">
        <v>24648</v>
      </c>
      <c r="V2345" s="55">
        <v>6478.79506176</v>
      </c>
      <c r="W2345" s="43" t="s">
        <v>46</v>
      </c>
      <c r="X2345" s="44">
        <v>0</v>
      </c>
      <c r="Y2345" s="14">
        <f t="shared" si="73"/>
        <v>6478.79506176</v>
      </c>
      <c r="Z2345" s="14" t="s">
        <v>39</v>
      </c>
      <c r="AA2345" s="45" t="s">
        <v>24649</v>
      </c>
      <c r="AB2345" s="45" t="s">
        <v>24650</v>
      </c>
      <c r="AC2345" s="45" t="s">
        <v>24651</v>
      </c>
      <c r="AD2345" s="45" t="s">
        <v>55</v>
      </c>
      <c r="AE2345" s="43" t="s">
        <v>797</v>
      </c>
      <c r="AF2345" s="45" t="s">
        <v>24652</v>
      </c>
      <c r="AG2345" s="48">
        <v>0</v>
      </c>
    </row>
    <row r="2346" spans="1:33" s="1" customFormat="1" ht="42.75">
      <c r="A2346" s="10" t="s">
        <v>24653</v>
      </c>
      <c r="B2346" s="10" t="s">
        <v>24642</v>
      </c>
      <c r="C2346" s="21" t="s">
        <v>24643</v>
      </c>
      <c r="D2346" s="10" t="s">
        <v>829</v>
      </c>
      <c r="E2346" s="10" t="s">
        <v>79</v>
      </c>
      <c r="F2346" s="10" t="s">
        <v>14444</v>
      </c>
      <c r="G2346" s="10" t="s">
        <v>45</v>
      </c>
      <c r="H2346" s="10" t="s">
        <v>44</v>
      </c>
      <c r="I2346" s="11"/>
      <c r="J2346" s="10">
        <v>7.9470198675496689E-3</v>
      </c>
      <c r="K2346" s="47">
        <v>22740.681922559997</v>
      </c>
      <c r="L2346" s="39" t="s">
        <v>46</v>
      </c>
      <c r="M2346" s="41">
        <v>0</v>
      </c>
      <c r="N2346" s="47">
        <f t="shared" si="72"/>
        <v>22740.681922559997</v>
      </c>
      <c r="O2346" s="39" t="s">
        <v>20215</v>
      </c>
      <c r="P2346" s="13" t="s">
        <v>24654</v>
      </c>
      <c r="Q2346" s="40" t="s">
        <v>24655</v>
      </c>
      <c r="R2346" s="40" t="s">
        <v>24656</v>
      </c>
      <c r="S2346" s="40" t="s">
        <v>24657</v>
      </c>
      <c r="T2346" s="39" t="s">
        <v>395</v>
      </c>
      <c r="U2346" s="40" t="s">
        <v>24658</v>
      </c>
      <c r="V2346" s="55">
        <v>3306.769088</v>
      </c>
      <c r="W2346" s="43" t="s">
        <v>46</v>
      </c>
      <c r="X2346" s="44">
        <v>0</v>
      </c>
      <c r="Y2346" s="55">
        <f t="shared" si="73"/>
        <v>3306.769088</v>
      </c>
      <c r="Z2346" s="14" t="s">
        <v>39</v>
      </c>
      <c r="AA2346" s="45" t="s">
        <v>24659</v>
      </c>
      <c r="AB2346" s="45" t="s">
        <v>24660</v>
      </c>
      <c r="AC2346" s="45" t="s">
        <v>24661</v>
      </c>
      <c r="AD2346" s="45" t="s">
        <v>55</v>
      </c>
      <c r="AE2346" s="43" t="s">
        <v>395</v>
      </c>
      <c r="AF2346" s="45" t="s">
        <v>24662</v>
      </c>
      <c r="AG2346" s="48">
        <v>1</v>
      </c>
    </row>
    <row r="2347" spans="1:33" s="1" customFormat="1" ht="99.75">
      <c r="A2347" s="10" t="s">
        <v>24663</v>
      </c>
      <c r="B2347" s="10" t="s">
        <v>24664</v>
      </c>
      <c r="C2347" s="21" t="s">
        <v>24665</v>
      </c>
      <c r="D2347" s="10" t="s">
        <v>24666</v>
      </c>
      <c r="E2347" s="10" t="s">
        <v>1654</v>
      </c>
      <c r="F2347" s="10" t="s">
        <v>6757</v>
      </c>
      <c r="G2347" s="10" t="s">
        <v>135</v>
      </c>
      <c r="H2347" s="10" t="s">
        <v>136</v>
      </c>
      <c r="I2347" s="11">
        <v>289601.59000000003</v>
      </c>
      <c r="J2347" s="10">
        <v>7.9470198675496689E-3</v>
      </c>
      <c r="K2347" s="47">
        <v>289601.59000000003</v>
      </c>
      <c r="L2347" s="39" t="s">
        <v>46</v>
      </c>
      <c r="M2347" s="41">
        <v>0</v>
      </c>
      <c r="N2347" s="47">
        <f t="shared" si="72"/>
        <v>289601.59000000003</v>
      </c>
      <c r="O2347" s="39" t="s">
        <v>20215</v>
      </c>
      <c r="P2347" s="13" t="s">
        <v>24667</v>
      </c>
      <c r="Q2347" s="40" t="s">
        <v>24668</v>
      </c>
      <c r="R2347" s="40" t="s">
        <v>24669</v>
      </c>
      <c r="S2347" s="40" t="s">
        <v>24670</v>
      </c>
      <c r="T2347" s="39" t="s">
        <v>948</v>
      </c>
      <c r="U2347" s="40" t="s">
        <v>24671</v>
      </c>
      <c r="V2347" s="55">
        <v>289601.59000000003</v>
      </c>
      <c r="W2347" s="43" t="s">
        <v>46</v>
      </c>
      <c r="X2347" s="44">
        <v>0</v>
      </c>
      <c r="Y2347" s="55">
        <f t="shared" si="73"/>
        <v>289601.59000000003</v>
      </c>
      <c r="Z2347" s="14" t="s">
        <v>39</v>
      </c>
      <c r="AA2347" s="45" t="s">
        <v>24672</v>
      </c>
      <c r="AB2347" s="45" t="s">
        <v>24673</v>
      </c>
      <c r="AC2347" s="45" t="s">
        <v>24674</v>
      </c>
      <c r="AD2347" s="45" t="s">
        <v>55</v>
      </c>
      <c r="AE2347" s="43" t="s">
        <v>948</v>
      </c>
      <c r="AF2347" s="45" t="s">
        <v>24675</v>
      </c>
      <c r="AG2347" s="48">
        <v>1</v>
      </c>
    </row>
    <row r="2348" spans="1:33" s="1" customFormat="1" ht="42.75">
      <c r="A2348" s="10" t="s">
        <v>24676</v>
      </c>
      <c r="B2348" s="10" t="s">
        <v>24677</v>
      </c>
      <c r="C2348" s="21" t="s">
        <v>24678</v>
      </c>
      <c r="D2348" s="10" t="s">
        <v>24679</v>
      </c>
      <c r="E2348" s="10" t="s">
        <v>239</v>
      </c>
      <c r="F2348" s="10" t="s">
        <v>62</v>
      </c>
      <c r="G2348" s="10" t="s">
        <v>202</v>
      </c>
      <c r="H2348" s="10" t="s">
        <v>63</v>
      </c>
      <c r="I2348" s="11"/>
      <c r="J2348" s="10">
        <v>7.9470198675496689E-3</v>
      </c>
      <c r="K2348" s="47">
        <v>89424.9255424</v>
      </c>
      <c r="L2348" s="39" t="s">
        <v>46</v>
      </c>
      <c r="M2348" s="41">
        <v>0</v>
      </c>
      <c r="N2348" s="47">
        <f t="shared" si="72"/>
        <v>89424.9255424</v>
      </c>
      <c r="O2348" s="39" t="s">
        <v>20215</v>
      </c>
      <c r="P2348" s="13" t="s">
        <v>24680</v>
      </c>
      <c r="Q2348" s="40" t="s">
        <v>24681</v>
      </c>
      <c r="R2348" s="40" t="s">
        <v>24682</v>
      </c>
      <c r="S2348" s="40" t="s">
        <v>24683</v>
      </c>
      <c r="T2348" s="39" t="s">
        <v>84</v>
      </c>
      <c r="U2348" s="40" t="s">
        <v>24684</v>
      </c>
      <c r="V2348" s="55">
        <v>652.70059007999998</v>
      </c>
      <c r="W2348" s="43" t="s">
        <v>46</v>
      </c>
      <c r="X2348" s="44">
        <v>0</v>
      </c>
      <c r="Y2348" s="55">
        <f t="shared" si="73"/>
        <v>652.70059007999998</v>
      </c>
      <c r="Z2348" s="14" t="s">
        <v>39</v>
      </c>
      <c r="AA2348" s="45" t="s">
        <v>24685</v>
      </c>
      <c r="AB2348" s="45" t="s">
        <v>24686</v>
      </c>
      <c r="AC2348" s="45" t="s">
        <v>24687</v>
      </c>
      <c r="AD2348" s="45" t="s">
        <v>73</v>
      </c>
      <c r="AE2348" s="43" t="s">
        <v>84</v>
      </c>
      <c r="AF2348" s="45" t="s">
        <v>24688</v>
      </c>
      <c r="AG2348" s="48">
        <v>1</v>
      </c>
    </row>
    <row r="2349" spans="1:33" s="1" customFormat="1" ht="28.5">
      <c r="A2349" s="10" t="s">
        <v>24689</v>
      </c>
      <c r="B2349" s="10" t="s">
        <v>9556</v>
      </c>
      <c r="C2349" s="21" t="s">
        <v>24690</v>
      </c>
      <c r="D2349" s="10" t="s">
        <v>24691</v>
      </c>
      <c r="E2349" s="10" t="s">
        <v>568</v>
      </c>
      <c r="F2349" s="10" t="s">
        <v>201</v>
      </c>
      <c r="G2349" s="10" t="s">
        <v>202</v>
      </c>
      <c r="H2349" s="10" t="s">
        <v>2537</v>
      </c>
      <c r="I2349" s="11"/>
      <c r="J2349" s="10">
        <v>7.9470198675496689E-3</v>
      </c>
      <c r="K2349" s="47">
        <v>276387.79551487998</v>
      </c>
      <c r="L2349" s="39" t="s">
        <v>46</v>
      </c>
      <c r="M2349" s="41">
        <v>0</v>
      </c>
      <c r="N2349" s="47">
        <f t="shared" si="72"/>
        <v>276387.79551487998</v>
      </c>
      <c r="O2349" s="39" t="s">
        <v>20215</v>
      </c>
      <c r="P2349" s="13" t="s">
        <v>24692</v>
      </c>
      <c r="Q2349" s="40" t="s">
        <v>24693</v>
      </c>
      <c r="R2349" s="40" t="s">
        <v>24694</v>
      </c>
      <c r="S2349" s="40" t="s">
        <v>24695</v>
      </c>
      <c r="T2349" s="39" t="s">
        <v>208</v>
      </c>
      <c r="U2349" s="40" t="s">
        <v>24696</v>
      </c>
      <c r="V2349" s="55">
        <v>10348.02393856</v>
      </c>
      <c r="W2349" s="43" t="s">
        <v>46</v>
      </c>
      <c r="X2349" s="44">
        <v>0</v>
      </c>
      <c r="Y2349" s="55">
        <f t="shared" si="73"/>
        <v>10348.02393856</v>
      </c>
      <c r="Z2349" s="14" t="s">
        <v>39</v>
      </c>
      <c r="AA2349" s="45" t="s">
        <v>24697</v>
      </c>
      <c r="AB2349" s="45" t="s">
        <v>24698</v>
      </c>
      <c r="AC2349" s="45" t="s">
        <v>24699</v>
      </c>
      <c r="AD2349" s="45" t="s">
        <v>2546</v>
      </c>
      <c r="AE2349" s="43" t="s">
        <v>208</v>
      </c>
      <c r="AF2349" s="45" t="s">
        <v>24700</v>
      </c>
      <c r="AG2349" s="48">
        <v>1</v>
      </c>
    </row>
    <row r="2350" spans="1:33" s="1" customFormat="1" ht="85.5">
      <c r="A2350" s="10" t="s">
        <v>24701</v>
      </c>
      <c r="B2350" s="10" t="s">
        <v>24702</v>
      </c>
      <c r="C2350" s="21" t="s">
        <v>24703</v>
      </c>
      <c r="D2350" s="10" t="s">
        <v>24610</v>
      </c>
      <c r="E2350" s="10" t="s">
        <v>24704</v>
      </c>
      <c r="F2350" s="10" t="s">
        <v>62</v>
      </c>
      <c r="G2350" s="10" t="s">
        <v>202</v>
      </c>
      <c r="H2350" s="10" t="s">
        <v>63</v>
      </c>
      <c r="I2350" s="11"/>
      <c r="J2350" s="10">
        <v>7.9470198675496689E-3</v>
      </c>
      <c r="K2350" s="47">
        <v>671.24322047999999</v>
      </c>
      <c r="L2350" s="39" t="s">
        <v>46</v>
      </c>
      <c r="M2350" s="41">
        <v>0</v>
      </c>
      <c r="N2350" s="47">
        <f t="shared" si="72"/>
        <v>671.24322047999999</v>
      </c>
      <c r="O2350" s="39" t="s">
        <v>20215</v>
      </c>
      <c r="P2350" s="13" t="s">
        <v>24705</v>
      </c>
      <c r="Q2350" s="40" t="s">
        <v>24706</v>
      </c>
      <c r="R2350" s="40" t="s">
        <v>24707</v>
      </c>
      <c r="S2350" s="40" t="s">
        <v>24708</v>
      </c>
      <c r="T2350" s="39" t="s">
        <v>395</v>
      </c>
      <c r="U2350" s="40" t="s">
        <v>24709</v>
      </c>
      <c r="V2350" s="55">
        <v>623.03238144000011</v>
      </c>
      <c r="W2350" s="43" t="s">
        <v>46</v>
      </c>
      <c r="X2350" s="44">
        <v>0</v>
      </c>
      <c r="Y2350" s="55">
        <f t="shared" si="73"/>
        <v>623.03238144000011</v>
      </c>
      <c r="Z2350" s="14" t="s">
        <v>39</v>
      </c>
      <c r="AA2350" s="45" t="s">
        <v>24710</v>
      </c>
      <c r="AB2350" s="45" t="s">
        <v>24711</v>
      </c>
      <c r="AC2350" s="45" t="s">
        <v>24712</v>
      </c>
      <c r="AD2350" s="45" t="s">
        <v>73</v>
      </c>
      <c r="AE2350" s="43" t="s">
        <v>395</v>
      </c>
      <c r="AF2350" s="45" t="s">
        <v>24713</v>
      </c>
      <c r="AG2350" s="48">
        <v>1</v>
      </c>
    </row>
    <row r="2351" spans="1:33" s="1" customFormat="1" ht="42.75" hidden="1">
      <c r="A2351" s="10" t="s">
        <v>24714</v>
      </c>
      <c r="B2351" s="10" t="s">
        <v>24715</v>
      </c>
      <c r="C2351" s="21" t="s">
        <v>24716</v>
      </c>
      <c r="D2351" s="10" t="s">
        <v>24717</v>
      </c>
      <c r="E2351" s="10" t="s">
        <v>79</v>
      </c>
      <c r="F2351" s="10" t="s">
        <v>14444</v>
      </c>
      <c r="G2351" s="10" t="s">
        <v>45</v>
      </c>
      <c r="H2351" s="10" t="s">
        <v>44</v>
      </c>
      <c r="I2351" s="11"/>
      <c r="J2351" s="10">
        <v>7.9470198675496689E-3</v>
      </c>
      <c r="K2351" s="47">
        <v>9681.7254195200003</v>
      </c>
      <c r="L2351" s="39" t="s">
        <v>46</v>
      </c>
      <c r="M2351" s="41">
        <v>0</v>
      </c>
      <c r="N2351" s="47">
        <f t="shared" si="72"/>
        <v>9681.7254195200003</v>
      </c>
      <c r="O2351" s="39" t="s">
        <v>20215</v>
      </c>
      <c r="P2351" s="13" t="s">
        <v>24718</v>
      </c>
      <c r="Q2351" s="40" t="s">
        <v>24719</v>
      </c>
      <c r="R2351" s="40" t="s">
        <v>24720</v>
      </c>
      <c r="S2351" s="40" t="s">
        <v>24721</v>
      </c>
      <c r="T2351" s="39" t="s">
        <v>613</v>
      </c>
      <c r="U2351" s="40" t="s">
        <v>24722</v>
      </c>
      <c r="V2351" s="55">
        <v>6236.5046912000007</v>
      </c>
      <c r="W2351" s="43" t="s">
        <v>46</v>
      </c>
      <c r="X2351" s="44">
        <v>0</v>
      </c>
      <c r="Y2351" s="14">
        <f t="shared" si="73"/>
        <v>6236.5046912000007</v>
      </c>
      <c r="Z2351" s="14" t="s">
        <v>39</v>
      </c>
      <c r="AA2351" s="45" t="s">
        <v>24723</v>
      </c>
      <c r="AB2351" s="45" t="s">
        <v>24724</v>
      </c>
      <c r="AC2351" s="45" t="s">
        <v>24725</v>
      </c>
      <c r="AD2351" s="45" t="s">
        <v>55</v>
      </c>
      <c r="AE2351" s="43" t="s">
        <v>613</v>
      </c>
      <c r="AF2351" s="45" t="s">
        <v>24726</v>
      </c>
      <c r="AG2351" s="48">
        <v>0</v>
      </c>
    </row>
    <row r="2352" spans="1:33" s="1" customFormat="1" ht="71.25" hidden="1">
      <c r="A2352" s="10" t="s">
        <v>24727</v>
      </c>
      <c r="B2352" s="10" t="s">
        <v>24728</v>
      </c>
      <c r="C2352" s="21" t="s">
        <v>24729</v>
      </c>
      <c r="D2352" s="10" t="s">
        <v>24730</v>
      </c>
      <c r="E2352" s="10" t="s">
        <v>79</v>
      </c>
      <c r="F2352" s="10" t="s">
        <v>14444</v>
      </c>
      <c r="G2352" s="10" t="s">
        <v>45</v>
      </c>
      <c r="H2352" s="10" t="s">
        <v>44</v>
      </c>
      <c r="I2352" s="11"/>
      <c r="J2352" s="10">
        <v>7.9470198675496689E-3</v>
      </c>
      <c r="K2352" s="47">
        <v>3892.7162086399999</v>
      </c>
      <c r="L2352" s="39" t="s">
        <v>46</v>
      </c>
      <c r="M2352" s="41">
        <v>0</v>
      </c>
      <c r="N2352" s="47">
        <f t="shared" si="72"/>
        <v>3892.7162086399999</v>
      </c>
      <c r="O2352" s="39" t="s">
        <v>20215</v>
      </c>
      <c r="P2352" s="13" t="s">
        <v>24731</v>
      </c>
      <c r="Q2352" s="40" t="s">
        <v>24732</v>
      </c>
      <c r="R2352" s="40" t="s">
        <v>24733</v>
      </c>
      <c r="S2352" s="40" t="s">
        <v>24734</v>
      </c>
      <c r="T2352" s="39" t="s">
        <v>51</v>
      </c>
      <c r="U2352" s="40" t="s">
        <v>24735</v>
      </c>
      <c r="V2352" s="55">
        <v>2232.5327001599999</v>
      </c>
      <c r="W2352" s="43" t="s">
        <v>46</v>
      </c>
      <c r="X2352" s="44">
        <v>0</v>
      </c>
      <c r="Y2352" s="14">
        <f t="shared" si="73"/>
        <v>2232.5327001599999</v>
      </c>
      <c r="Z2352" s="14" t="s">
        <v>39</v>
      </c>
      <c r="AA2352" s="45" t="s">
        <v>24736</v>
      </c>
      <c r="AB2352" s="45" t="s">
        <v>24737</v>
      </c>
      <c r="AC2352" s="45" t="s">
        <v>24738</v>
      </c>
      <c r="AD2352" s="45" t="s">
        <v>55</v>
      </c>
      <c r="AE2352" s="43" t="s">
        <v>51</v>
      </c>
      <c r="AF2352" s="45" t="s">
        <v>24739</v>
      </c>
      <c r="AG2352" s="48">
        <v>0</v>
      </c>
    </row>
    <row r="2353" spans="1:33" s="1" customFormat="1" ht="71.25">
      <c r="A2353" s="10" t="s">
        <v>24740</v>
      </c>
      <c r="B2353" s="10" t="s">
        <v>16439</v>
      </c>
      <c r="C2353" s="21" t="s">
        <v>16440</v>
      </c>
      <c r="D2353" s="10" t="s">
        <v>684</v>
      </c>
      <c r="E2353" s="10" t="s">
        <v>79</v>
      </c>
      <c r="F2353" s="10" t="s">
        <v>14444</v>
      </c>
      <c r="G2353" s="10" t="s">
        <v>45</v>
      </c>
      <c r="H2353" s="10" t="s">
        <v>44</v>
      </c>
      <c r="I2353" s="11">
        <v>209.23</v>
      </c>
      <c r="J2353" s="10">
        <v>7.9470198675496689E-3</v>
      </c>
      <c r="K2353" s="47">
        <v>209.12759999999972</v>
      </c>
      <c r="L2353" s="39" t="s">
        <v>46</v>
      </c>
      <c r="M2353" s="41">
        <v>0</v>
      </c>
      <c r="N2353" s="47">
        <f t="shared" si="72"/>
        <v>209.12759999999972</v>
      </c>
      <c r="O2353" s="39" t="s">
        <v>20215</v>
      </c>
      <c r="P2353" s="13" t="s">
        <v>24741</v>
      </c>
      <c r="Q2353" s="40" t="s">
        <v>24742</v>
      </c>
      <c r="R2353" s="40" t="s">
        <v>24743</v>
      </c>
      <c r="S2353" s="40" t="s">
        <v>24744</v>
      </c>
      <c r="T2353" s="39" t="s">
        <v>395</v>
      </c>
      <c r="U2353" s="40" t="s">
        <v>24745</v>
      </c>
      <c r="V2353" s="55">
        <v>209.12759999999972</v>
      </c>
      <c r="W2353" s="43" t="s">
        <v>46</v>
      </c>
      <c r="X2353" s="44">
        <v>0</v>
      </c>
      <c r="Y2353" s="55">
        <f t="shared" si="73"/>
        <v>209.12759999999972</v>
      </c>
      <c r="Z2353" s="14" t="s">
        <v>39</v>
      </c>
      <c r="AA2353" s="45" t="s">
        <v>24746</v>
      </c>
      <c r="AB2353" s="45" t="s">
        <v>24747</v>
      </c>
      <c r="AC2353" s="45" t="s">
        <v>24748</v>
      </c>
      <c r="AD2353" s="45" t="s">
        <v>55</v>
      </c>
      <c r="AE2353" s="43" t="s">
        <v>395</v>
      </c>
      <c r="AF2353" s="45" t="s">
        <v>24749</v>
      </c>
      <c r="AG2353" s="48">
        <v>1</v>
      </c>
    </row>
    <row r="2354" spans="1:33" s="1" customFormat="1" ht="99.75">
      <c r="A2354" s="10" t="s">
        <v>24750</v>
      </c>
      <c r="B2354" s="10" t="s">
        <v>16507</v>
      </c>
      <c r="C2354" s="21" t="s">
        <v>16508</v>
      </c>
      <c r="D2354" s="10" t="s">
        <v>24751</v>
      </c>
      <c r="E2354" s="10" t="s">
        <v>79</v>
      </c>
      <c r="F2354" s="10" t="s">
        <v>14444</v>
      </c>
      <c r="G2354" s="10" t="s">
        <v>45</v>
      </c>
      <c r="H2354" s="10" t="s">
        <v>44</v>
      </c>
      <c r="I2354" s="11">
        <v>58757.67</v>
      </c>
      <c r="J2354" s="10">
        <v>7.9470198675496689E-3</v>
      </c>
      <c r="K2354" s="47">
        <v>11668.922399999999</v>
      </c>
      <c r="L2354" s="39" t="s">
        <v>46</v>
      </c>
      <c r="M2354" s="41">
        <v>0</v>
      </c>
      <c r="N2354" s="47">
        <f t="shared" si="72"/>
        <v>11668.922399999999</v>
      </c>
      <c r="O2354" s="39" t="s">
        <v>20215</v>
      </c>
      <c r="P2354" s="13" t="s">
        <v>24752</v>
      </c>
      <c r="Q2354" s="40" t="s">
        <v>24753</v>
      </c>
      <c r="R2354" s="40" t="s">
        <v>24754</v>
      </c>
      <c r="S2354" s="40" t="s">
        <v>24755</v>
      </c>
      <c r="T2354" s="39" t="s">
        <v>84</v>
      </c>
      <c r="U2354" s="40" t="s">
        <v>24756</v>
      </c>
      <c r="V2354" s="55">
        <v>4940.5119999999997</v>
      </c>
      <c r="W2354" s="43" t="s">
        <v>46</v>
      </c>
      <c r="X2354" s="44">
        <v>0</v>
      </c>
      <c r="Y2354" s="55">
        <f t="shared" si="73"/>
        <v>4940.5119999999997</v>
      </c>
      <c r="Z2354" s="14" t="s">
        <v>39</v>
      </c>
      <c r="AA2354" s="45" t="s">
        <v>24752</v>
      </c>
      <c r="AB2354" s="45" t="s">
        <v>24757</v>
      </c>
      <c r="AC2354" s="45" t="s">
        <v>24758</v>
      </c>
      <c r="AD2354" s="45" t="s">
        <v>55</v>
      </c>
      <c r="AE2354" s="43" t="s">
        <v>84</v>
      </c>
      <c r="AF2354" s="45" t="s">
        <v>24759</v>
      </c>
      <c r="AG2354" s="48">
        <v>1</v>
      </c>
    </row>
    <row r="2355" spans="1:33" s="1" customFormat="1" ht="24">
      <c r="A2355" s="10" t="s">
        <v>24760</v>
      </c>
      <c r="B2355" s="10" t="s">
        <v>16591</v>
      </c>
      <c r="C2355" s="21" t="s">
        <v>16592</v>
      </c>
      <c r="D2355" s="10" t="s">
        <v>15681</v>
      </c>
      <c r="E2355" s="10" t="s">
        <v>79</v>
      </c>
      <c r="F2355" s="10" t="s">
        <v>14444</v>
      </c>
      <c r="G2355" s="10" t="s">
        <v>45</v>
      </c>
      <c r="H2355" s="10" t="s">
        <v>44</v>
      </c>
      <c r="I2355" s="11">
        <v>3703.56</v>
      </c>
      <c r="J2355" s="10">
        <v>7.9470198675496689E-3</v>
      </c>
      <c r="K2355" s="47">
        <v>3703.0371999999952</v>
      </c>
      <c r="L2355" s="39" t="s">
        <v>46</v>
      </c>
      <c r="M2355" s="41">
        <v>0</v>
      </c>
      <c r="N2355" s="47">
        <f t="shared" si="72"/>
        <v>3703.0371999999952</v>
      </c>
      <c r="O2355" s="39" t="s">
        <v>20215</v>
      </c>
      <c r="P2355" s="13" t="s">
        <v>24761</v>
      </c>
      <c r="Q2355" s="40" t="s">
        <v>24762</v>
      </c>
      <c r="R2355" s="40" t="s">
        <v>24763</v>
      </c>
      <c r="S2355" s="40" t="s">
        <v>24764</v>
      </c>
      <c r="T2355" s="39" t="s">
        <v>797</v>
      </c>
      <c r="U2355" s="40" t="s">
        <v>24765</v>
      </c>
      <c r="V2355" s="55">
        <v>3703.0371999999952</v>
      </c>
      <c r="W2355" s="43" t="s">
        <v>46</v>
      </c>
      <c r="X2355" s="44">
        <v>0</v>
      </c>
      <c r="Y2355" s="55">
        <f t="shared" si="73"/>
        <v>3703.0371999999952</v>
      </c>
      <c r="Z2355" s="14" t="s">
        <v>39</v>
      </c>
      <c r="AA2355" s="45" t="s">
        <v>24766</v>
      </c>
      <c r="AB2355" s="45" t="s">
        <v>24767</v>
      </c>
      <c r="AC2355" s="45" t="s">
        <v>24768</v>
      </c>
      <c r="AD2355" s="45" t="s">
        <v>55</v>
      </c>
      <c r="AE2355" s="43" t="s">
        <v>797</v>
      </c>
      <c r="AF2355" s="45" t="s">
        <v>24769</v>
      </c>
      <c r="AG2355" s="48">
        <v>1</v>
      </c>
    </row>
    <row r="2356" spans="1:33" s="1" customFormat="1" ht="24">
      <c r="A2356" s="10" t="s">
        <v>24770</v>
      </c>
      <c r="B2356" s="10" t="s">
        <v>16591</v>
      </c>
      <c r="C2356" s="21" t="s">
        <v>16592</v>
      </c>
      <c r="D2356" s="10" t="s">
        <v>3117</v>
      </c>
      <c r="E2356" s="10" t="s">
        <v>79</v>
      </c>
      <c r="F2356" s="10" t="s">
        <v>14444</v>
      </c>
      <c r="G2356" s="10" t="s">
        <v>45</v>
      </c>
      <c r="H2356" s="10" t="s">
        <v>44</v>
      </c>
      <c r="I2356" s="11">
        <v>4938.1099999999997</v>
      </c>
      <c r="J2356" s="10">
        <v>7.9470198675496689E-3</v>
      </c>
      <c r="K2356" s="47">
        <v>4937.7349999999933</v>
      </c>
      <c r="L2356" s="39" t="s">
        <v>46</v>
      </c>
      <c r="M2356" s="41">
        <v>0</v>
      </c>
      <c r="N2356" s="47">
        <f t="shared" si="72"/>
        <v>4937.7349999999933</v>
      </c>
      <c r="O2356" s="39" t="s">
        <v>20215</v>
      </c>
      <c r="P2356" s="13" t="s">
        <v>24771</v>
      </c>
      <c r="Q2356" s="40" t="s">
        <v>24772</v>
      </c>
      <c r="R2356" s="40" t="s">
        <v>24773</v>
      </c>
      <c r="S2356" s="40" t="s">
        <v>24764</v>
      </c>
      <c r="T2356" s="39" t="s">
        <v>797</v>
      </c>
      <c r="U2356" s="40" t="s">
        <v>24774</v>
      </c>
      <c r="V2356" s="55">
        <v>4937.7349999999933</v>
      </c>
      <c r="W2356" s="43" t="s">
        <v>46</v>
      </c>
      <c r="X2356" s="44">
        <v>0</v>
      </c>
      <c r="Y2356" s="55">
        <f t="shared" si="73"/>
        <v>4937.7349999999933</v>
      </c>
      <c r="Z2356" s="14" t="s">
        <v>39</v>
      </c>
      <c r="AA2356" s="45" t="s">
        <v>24766</v>
      </c>
      <c r="AB2356" s="45" t="s">
        <v>24775</v>
      </c>
      <c r="AC2356" s="45" t="s">
        <v>24776</v>
      </c>
      <c r="AD2356" s="45" t="s">
        <v>55</v>
      </c>
      <c r="AE2356" s="43" t="s">
        <v>797</v>
      </c>
      <c r="AF2356" s="45" t="s">
        <v>24777</v>
      </c>
      <c r="AG2356" s="48">
        <v>1</v>
      </c>
    </row>
    <row r="2357" spans="1:33" s="1" customFormat="1" ht="42.75">
      <c r="A2357" s="10" t="s">
        <v>24778</v>
      </c>
      <c r="B2357" s="10" t="s">
        <v>16673</v>
      </c>
      <c r="C2357" s="21" t="s">
        <v>16674</v>
      </c>
      <c r="D2357" s="10" t="s">
        <v>7283</v>
      </c>
      <c r="E2357" s="10" t="s">
        <v>79</v>
      </c>
      <c r="F2357" s="10" t="s">
        <v>14444</v>
      </c>
      <c r="G2357" s="10" t="s">
        <v>45</v>
      </c>
      <c r="H2357" s="10" t="s">
        <v>44</v>
      </c>
      <c r="I2357" s="11"/>
      <c r="J2357" s="10">
        <v>7.9470198675496689E-3</v>
      </c>
      <c r="K2357" s="47">
        <v>8298.4451916800008</v>
      </c>
      <c r="L2357" s="39" t="s">
        <v>46</v>
      </c>
      <c r="M2357" s="41">
        <v>0</v>
      </c>
      <c r="N2357" s="47">
        <f t="shared" si="72"/>
        <v>8298.4451916800008</v>
      </c>
      <c r="O2357" s="39" t="s">
        <v>20215</v>
      </c>
      <c r="P2357" s="13" t="s">
        <v>24779</v>
      </c>
      <c r="Q2357" s="40" t="s">
        <v>24780</v>
      </c>
      <c r="R2357" s="40" t="s">
        <v>24781</v>
      </c>
      <c r="S2357" s="40" t="s">
        <v>24782</v>
      </c>
      <c r="T2357" s="39" t="s">
        <v>125</v>
      </c>
      <c r="U2357" s="40" t="s">
        <v>24783</v>
      </c>
      <c r="V2357" s="55">
        <v>4928.6311603200002</v>
      </c>
      <c r="W2357" s="43" t="s">
        <v>46</v>
      </c>
      <c r="X2357" s="44">
        <v>0</v>
      </c>
      <c r="Y2357" s="55">
        <f t="shared" si="73"/>
        <v>4928.6311603200002</v>
      </c>
      <c r="Z2357" s="14" t="s">
        <v>39</v>
      </c>
      <c r="AA2357" s="45" t="s">
        <v>24784</v>
      </c>
      <c r="AB2357" s="45" t="s">
        <v>24785</v>
      </c>
      <c r="AC2357" s="45" t="s">
        <v>24786</v>
      </c>
      <c r="AD2357" s="45" t="s">
        <v>55</v>
      </c>
      <c r="AE2357" s="43" t="s">
        <v>125</v>
      </c>
      <c r="AF2357" s="45" t="s">
        <v>24787</v>
      </c>
      <c r="AG2357" s="48">
        <v>1</v>
      </c>
    </row>
    <row r="2358" spans="1:33" s="1" customFormat="1" ht="24" hidden="1">
      <c r="A2358" s="10" t="s">
        <v>24788</v>
      </c>
      <c r="B2358" s="10" t="s">
        <v>1463</v>
      </c>
      <c r="C2358" s="21" t="s">
        <v>24789</v>
      </c>
      <c r="D2358" s="10" t="s">
        <v>1900</v>
      </c>
      <c r="E2358" s="10" t="s">
        <v>79</v>
      </c>
      <c r="F2358" s="10" t="s">
        <v>14444</v>
      </c>
      <c r="G2358" s="10" t="s">
        <v>45</v>
      </c>
      <c r="H2358" s="10" t="s">
        <v>44</v>
      </c>
      <c r="I2358" s="11"/>
      <c r="J2358" s="10">
        <v>7.9470198675496689E-3</v>
      </c>
      <c r="K2358" s="47">
        <v>2103.9704627199999</v>
      </c>
      <c r="L2358" s="39" t="s">
        <v>46</v>
      </c>
      <c r="M2358" s="41">
        <v>0</v>
      </c>
      <c r="N2358" s="47">
        <f t="shared" si="72"/>
        <v>2103.9704627199999</v>
      </c>
      <c r="O2358" s="39" t="s">
        <v>20215</v>
      </c>
      <c r="P2358" s="13" t="s">
        <v>24790</v>
      </c>
      <c r="Q2358" s="40" t="s">
        <v>24791</v>
      </c>
      <c r="R2358" s="40" t="s">
        <v>24792</v>
      </c>
      <c r="S2358" s="40" t="s">
        <v>1564</v>
      </c>
      <c r="T2358" s="39" t="s">
        <v>797</v>
      </c>
      <c r="U2358" s="40" t="s">
        <v>24793</v>
      </c>
      <c r="V2358" s="55">
        <v>1780.0925184</v>
      </c>
      <c r="W2358" s="43" t="s">
        <v>46</v>
      </c>
      <c r="X2358" s="44">
        <v>0</v>
      </c>
      <c r="Y2358" s="14">
        <f t="shared" si="73"/>
        <v>1780.0925184</v>
      </c>
      <c r="Z2358" s="14" t="s">
        <v>39</v>
      </c>
      <c r="AA2358" s="45" t="s">
        <v>24794</v>
      </c>
      <c r="AB2358" s="45" t="s">
        <v>23383</v>
      </c>
      <c r="AC2358" s="45" t="s">
        <v>24795</v>
      </c>
      <c r="AD2358" s="45" t="s">
        <v>55</v>
      </c>
      <c r="AE2358" s="43" t="s">
        <v>125</v>
      </c>
      <c r="AF2358" s="45" t="s">
        <v>23385</v>
      </c>
      <c r="AG2358" s="48">
        <v>0</v>
      </c>
    </row>
    <row r="2359" spans="1:33" s="1" customFormat="1" ht="29.25" hidden="1">
      <c r="A2359" s="10" t="s">
        <v>24796</v>
      </c>
      <c r="B2359" s="10" t="s">
        <v>24797</v>
      </c>
      <c r="C2359" s="21" t="s">
        <v>24798</v>
      </c>
      <c r="D2359" s="10" t="s">
        <v>1694</v>
      </c>
      <c r="E2359" s="10" t="s">
        <v>79</v>
      </c>
      <c r="F2359" s="10" t="s">
        <v>14444</v>
      </c>
      <c r="G2359" s="10" t="s">
        <v>45</v>
      </c>
      <c r="H2359" s="10" t="s">
        <v>44</v>
      </c>
      <c r="I2359" s="11"/>
      <c r="J2359" s="10">
        <v>7.9470198675496689E-3</v>
      </c>
      <c r="K2359" s="47">
        <v>526032.17329151998</v>
      </c>
      <c r="L2359" s="39" t="s">
        <v>46</v>
      </c>
      <c r="M2359" s="41">
        <v>0</v>
      </c>
      <c r="N2359" s="47">
        <f t="shared" si="72"/>
        <v>526032.17329151998</v>
      </c>
      <c r="O2359" s="39" t="s">
        <v>20215</v>
      </c>
      <c r="P2359" s="13" t="s">
        <v>24799</v>
      </c>
      <c r="Q2359" s="40" t="s">
        <v>24800</v>
      </c>
      <c r="R2359" s="40" t="s">
        <v>24801</v>
      </c>
      <c r="S2359" s="40" t="s">
        <v>3553</v>
      </c>
      <c r="T2359" s="39" t="s">
        <v>84</v>
      </c>
      <c r="U2359" s="40" t="s">
        <v>24802</v>
      </c>
      <c r="V2359" s="55">
        <v>9048.8036351999999</v>
      </c>
      <c r="W2359" s="43" t="s">
        <v>46</v>
      </c>
      <c r="X2359" s="44">
        <v>0</v>
      </c>
      <c r="Y2359" s="14">
        <f t="shared" si="73"/>
        <v>9048.8036351999999</v>
      </c>
      <c r="Z2359" s="14" t="s">
        <v>39</v>
      </c>
      <c r="AA2359" s="45" t="s">
        <v>24803</v>
      </c>
      <c r="AB2359" s="45" t="s">
        <v>24804</v>
      </c>
      <c r="AC2359" s="45" t="s">
        <v>24805</v>
      </c>
      <c r="AD2359" s="45" t="s">
        <v>55</v>
      </c>
      <c r="AE2359" s="43" t="s">
        <v>164</v>
      </c>
      <c r="AF2359" s="45" t="s">
        <v>24806</v>
      </c>
      <c r="AG2359" s="48">
        <v>0</v>
      </c>
    </row>
    <row r="2360" spans="1:33" s="1" customFormat="1" ht="29.25" hidden="1">
      <c r="A2360" s="10" t="s">
        <v>24807</v>
      </c>
      <c r="B2360" s="10" t="s">
        <v>17029</v>
      </c>
      <c r="C2360" s="21" t="s">
        <v>17030</v>
      </c>
      <c r="D2360" s="10" t="s">
        <v>1900</v>
      </c>
      <c r="E2360" s="10" t="s">
        <v>79</v>
      </c>
      <c r="F2360" s="10" t="s">
        <v>14444</v>
      </c>
      <c r="G2360" s="10" t="s">
        <v>45</v>
      </c>
      <c r="H2360" s="10" t="s">
        <v>44</v>
      </c>
      <c r="I2360" s="11">
        <v>2301.38</v>
      </c>
      <c r="J2360" s="10">
        <v>7.9470198675496689E-3</v>
      </c>
      <c r="K2360" s="47">
        <v>2301.38</v>
      </c>
      <c r="L2360" s="39" t="s">
        <v>46</v>
      </c>
      <c r="M2360" s="41">
        <v>0</v>
      </c>
      <c r="N2360" s="47">
        <f t="shared" si="72"/>
        <v>2301.38</v>
      </c>
      <c r="O2360" s="39" t="s">
        <v>20215</v>
      </c>
      <c r="P2360" s="13" t="s">
        <v>24808</v>
      </c>
      <c r="Q2360" s="40" t="s">
        <v>24809</v>
      </c>
      <c r="R2360" s="40" t="s">
        <v>24810</v>
      </c>
      <c r="S2360" s="40" t="s">
        <v>1564</v>
      </c>
      <c r="T2360" s="39" t="s">
        <v>797</v>
      </c>
      <c r="U2360" s="40" t="s">
        <v>24811</v>
      </c>
      <c r="V2360" s="55">
        <v>2300.4035999999969</v>
      </c>
      <c r="W2360" s="43" t="s">
        <v>46</v>
      </c>
      <c r="X2360" s="44">
        <v>0</v>
      </c>
      <c r="Y2360" s="14">
        <f t="shared" si="73"/>
        <v>2300.4035999999969</v>
      </c>
      <c r="Z2360" s="14" t="s">
        <v>39</v>
      </c>
      <c r="AA2360" s="45" t="s">
        <v>24812</v>
      </c>
      <c r="AB2360" s="45" t="s">
        <v>24813</v>
      </c>
      <c r="AC2360" s="45" t="s">
        <v>24814</v>
      </c>
      <c r="AD2360" s="45" t="s">
        <v>55</v>
      </c>
      <c r="AE2360" s="43" t="s">
        <v>797</v>
      </c>
      <c r="AF2360" s="45" t="s">
        <v>24815</v>
      </c>
      <c r="AG2360" s="48">
        <v>0</v>
      </c>
    </row>
    <row r="2361" spans="1:33" s="1" customFormat="1" ht="24" hidden="1">
      <c r="A2361" s="10" t="s">
        <v>24816</v>
      </c>
      <c r="B2361" s="10" t="s">
        <v>17056</v>
      </c>
      <c r="C2361" s="21" t="s">
        <v>24817</v>
      </c>
      <c r="D2361" s="10" t="s">
        <v>24818</v>
      </c>
      <c r="E2361" s="10" t="s">
        <v>79</v>
      </c>
      <c r="F2361" s="10" t="s">
        <v>14444</v>
      </c>
      <c r="G2361" s="10" t="s">
        <v>45</v>
      </c>
      <c r="H2361" s="10" t="s">
        <v>44</v>
      </c>
      <c r="I2361" s="11"/>
      <c r="J2361" s="10">
        <v>7.9470198675496689E-3</v>
      </c>
      <c r="K2361" s="47">
        <v>15781.01464576</v>
      </c>
      <c r="L2361" s="39" t="s">
        <v>46</v>
      </c>
      <c r="M2361" s="41">
        <v>0</v>
      </c>
      <c r="N2361" s="47">
        <f t="shared" si="72"/>
        <v>15781.01464576</v>
      </c>
      <c r="O2361" s="39" t="s">
        <v>20215</v>
      </c>
      <c r="P2361" s="13" t="s">
        <v>24819</v>
      </c>
      <c r="Q2361" s="40" t="s">
        <v>24820</v>
      </c>
      <c r="R2361" s="40" t="s">
        <v>24821</v>
      </c>
      <c r="S2361" s="40" t="s">
        <v>17188</v>
      </c>
      <c r="T2361" s="39" t="s">
        <v>141</v>
      </c>
      <c r="U2361" s="40" t="s">
        <v>24822</v>
      </c>
      <c r="V2361" s="55">
        <v>10825.187627520001</v>
      </c>
      <c r="W2361" s="43" t="s">
        <v>46</v>
      </c>
      <c r="X2361" s="44">
        <v>0</v>
      </c>
      <c r="Y2361" s="14">
        <f t="shared" si="73"/>
        <v>10825.187627520001</v>
      </c>
      <c r="Z2361" s="14" t="s">
        <v>39</v>
      </c>
      <c r="AA2361" s="45" t="s">
        <v>24823</v>
      </c>
      <c r="AB2361" s="45" t="s">
        <v>24824</v>
      </c>
      <c r="AC2361" s="45" t="s">
        <v>24825</v>
      </c>
      <c r="AD2361" s="45" t="s">
        <v>55</v>
      </c>
      <c r="AE2361" s="43" t="s">
        <v>141</v>
      </c>
      <c r="AF2361" s="45" t="s">
        <v>24826</v>
      </c>
      <c r="AG2361" s="48">
        <v>0</v>
      </c>
    </row>
    <row r="2362" spans="1:33" s="1" customFormat="1" ht="24">
      <c r="A2362" s="10" t="s">
        <v>24827</v>
      </c>
      <c r="B2362" s="10" t="s">
        <v>17056</v>
      </c>
      <c r="C2362" s="21" t="s">
        <v>24817</v>
      </c>
      <c r="D2362" s="10" t="s">
        <v>24828</v>
      </c>
      <c r="E2362" s="10" t="s">
        <v>79</v>
      </c>
      <c r="F2362" s="10" t="s">
        <v>14444</v>
      </c>
      <c r="G2362" s="10" t="s">
        <v>45</v>
      </c>
      <c r="H2362" s="10" t="s">
        <v>44</v>
      </c>
      <c r="I2362" s="11"/>
      <c r="J2362" s="10">
        <v>7.9470198675496689E-3</v>
      </c>
      <c r="K2362" s="47">
        <v>15912.049233919999</v>
      </c>
      <c r="L2362" s="39" t="s">
        <v>46</v>
      </c>
      <c r="M2362" s="41">
        <v>0</v>
      </c>
      <c r="N2362" s="47">
        <f t="shared" si="72"/>
        <v>15912.049233919999</v>
      </c>
      <c r="O2362" s="39" t="s">
        <v>20215</v>
      </c>
      <c r="P2362" s="13" t="s">
        <v>24829</v>
      </c>
      <c r="Q2362" s="40" t="s">
        <v>24830</v>
      </c>
      <c r="R2362" s="40" t="s">
        <v>24831</v>
      </c>
      <c r="S2362" s="40" t="s">
        <v>17188</v>
      </c>
      <c r="T2362" s="39" t="s">
        <v>141</v>
      </c>
      <c r="U2362" s="40" t="s">
        <v>24832</v>
      </c>
      <c r="V2362" s="55">
        <v>1658.9473331200002</v>
      </c>
      <c r="W2362" s="43" t="s">
        <v>46</v>
      </c>
      <c r="X2362" s="44">
        <v>0</v>
      </c>
      <c r="Y2362" s="55">
        <f t="shared" si="73"/>
        <v>1658.9473331200002</v>
      </c>
      <c r="Z2362" s="14" t="s">
        <v>39</v>
      </c>
      <c r="AA2362" s="45" t="s">
        <v>24833</v>
      </c>
      <c r="AB2362" s="45" t="s">
        <v>24834</v>
      </c>
      <c r="AC2362" s="45" t="s">
        <v>24835</v>
      </c>
      <c r="AD2362" s="45" t="s">
        <v>55</v>
      </c>
      <c r="AE2362" s="43" t="s">
        <v>141</v>
      </c>
      <c r="AF2362" s="45" t="s">
        <v>24836</v>
      </c>
      <c r="AG2362" s="48">
        <v>1</v>
      </c>
    </row>
    <row r="2363" spans="1:33" s="1" customFormat="1" ht="24" hidden="1">
      <c r="A2363" s="10" t="s">
        <v>24837</v>
      </c>
      <c r="B2363" s="10" t="s">
        <v>24838</v>
      </c>
      <c r="C2363" s="21" t="s">
        <v>24839</v>
      </c>
      <c r="D2363" s="10" t="s">
        <v>173</v>
      </c>
      <c r="E2363" s="10" t="s">
        <v>4836</v>
      </c>
      <c r="F2363" s="10" t="s">
        <v>4836</v>
      </c>
      <c r="G2363" s="10" t="s">
        <v>569</v>
      </c>
      <c r="H2363" s="10" t="s">
        <v>4837</v>
      </c>
      <c r="I2363" s="11"/>
      <c r="J2363" s="10">
        <v>7.9470198675496689E-3</v>
      </c>
      <c r="K2363" s="47">
        <v>145182.61515519998</v>
      </c>
      <c r="L2363" s="39" t="s">
        <v>46</v>
      </c>
      <c r="M2363" s="41">
        <v>0</v>
      </c>
      <c r="N2363" s="47">
        <f t="shared" si="72"/>
        <v>145182.61515519998</v>
      </c>
      <c r="O2363" s="39" t="s">
        <v>20215</v>
      </c>
      <c r="P2363" s="13" t="s">
        <v>24840</v>
      </c>
      <c r="Q2363" s="40" t="s">
        <v>24841</v>
      </c>
      <c r="R2363" s="40" t="s">
        <v>24842</v>
      </c>
      <c r="S2363" s="40" t="s">
        <v>24843</v>
      </c>
      <c r="T2363" s="39" t="s">
        <v>152</v>
      </c>
      <c r="U2363" s="40" t="s">
        <v>24844</v>
      </c>
      <c r="V2363" s="55">
        <v>69100.96644864</v>
      </c>
      <c r="W2363" s="43" t="s">
        <v>46</v>
      </c>
      <c r="X2363" s="44">
        <v>0</v>
      </c>
      <c r="Y2363" s="14">
        <f t="shared" si="73"/>
        <v>69100.96644864</v>
      </c>
      <c r="Z2363" s="14" t="s">
        <v>39</v>
      </c>
      <c r="AA2363" s="45" t="s">
        <v>24845</v>
      </c>
      <c r="AB2363" s="45" t="s">
        <v>24846</v>
      </c>
      <c r="AC2363" s="45" t="s">
        <v>24847</v>
      </c>
      <c r="AD2363" s="45" t="s">
        <v>55</v>
      </c>
      <c r="AE2363" s="43" t="s">
        <v>152</v>
      </c>
      <c r="AF2363" s="45" t="s">
        <v>24848</v>
      </c>
      <c r="AG2363" s="48">
        <v>0</v>
      </c>
    </row>
    <row r="2364" spans="1:33" s="1" customFormat="1">
      <c r="A2364" s="10" t="s">
        <v>24849</v>
      </c>
      <c r="B2364" s="10" t="s">
        <v>17135</v>
      </c>
      <c r="C2364" s="21" t="s">
        <v>17136</v>
      </c>
      <c r="D2364" s="10" t="s">
        <v>24850</v>
      </c>
      <c r="E2364" s="10" t="s">
        <v>526</v>
      </c>
      <c r="F2364" s="10" t="s">
        <v>526</v>
      </c>
      <c r="G2364" s="10" t="s">
        <v>45</v>
      </c>
      <c r="H2364" s="10" t="s">
        <v>527</v>
      </c>
      <c r="I2364" s="11"/>
      <c r="J2364" s="10">
        <v>7.9470198675496689E-3</v>
      </c>
      <c r="K2364" s="47">
        <v>39452.5366144</v>
      </c>
      <c r="L2364" s="39" t="s">
        <v>46</v>
      </c>
      <c r="M2364" s="41">
        <v>0</v>
      </c>
      <c r="N2364" s="47">
        <f t="shared" si="72"/>
        <v>39452.5366144</v>
      </c>
      <c r="O2364" s="39" t="s">
        <v>20215</v>
      </c>
      <c r="P2364" s="13" t="s">
        <v>24851</v>
      </c>
      <c r="Q2364" s="40" t="s">
        <v>24852</v>
      </c>
      <c r="R2364" s="40" t="s">
        <v>24853</v>
      </c>
      <c r="S2364" s="40" t="s">
        <v>24854</v>
      </c>
      <c r="T2364" s="39" t="s">
        <v>84</v>
      </c>
      <c r="U2364" s="40" t="s">
        <v>24855</v>
      </c>
      <c r="V2364" s="55">
        <v>12793.17880064</v>
      </c>
      <c r="W2364" s="43" t="s">
        <v>46</v>
      </c>
      <c r="X2364" s="44">
        <v>0</v>
      </c>
      <c r="Y2364" s="55">
        <f t="shared" si="73"/>
        <v>12793.17880064</v>
      </c>
      <c r="Z2364" s="14" t="s">
        <v>39</v>
      </c>
      <c r="AA2364" s="45" t="s">
        <v>24856</v>
      </c>
      <c r="AB2364" s="45" t="s">
        <v>24857</v>
      </c>
      <c r="AC2364" s="45" t="s">
        <v>24858</v>
      </c>
      <c r="AD2364" s="45" t="s">
        <v>55</v>
      </c>
      <c r="AE2364" s="43" t="s">
        <v>84</v>
      </c>
      <c r="AF2364" s="45" t="s">
        <v>20419</v>
      </c>
      <c r="AG2364" s="48">
        <v>1</v>
      </c>
    </row>
    <row r="2365" spans="1:33" s="1" customFormat="1" ht="28.5">
      <c r="A2365" s="10" t="s">
        <v>24859</v>
      </c>
      <c r="B2365" s="10" t="s">
        <v>24860</v>
      </c>
      <c r="C2365" s="21" t="s">
        <v>24861</v>
      </c>
      <c r="D2365" s="10" t="s">
        <v>1065</v>
      </c>
      <c r="E2365" s="10" t="s">
        <v>79</v>
      </c>
      <c r="F2365" s="10" t="s">
        <v>14444</v>
      </c>
      <c r="G2365" s="10" t="s">
        <v>45</v>
      </c>
      <c r="H2365" s="10" t="s">
        <v>44</v>
      </c>
      <c r="I2365" s="11"/>
      <c r="J2365" s="10">
        <v>7.9470198675496689E-3</v>
      </c>
      <c r="K2365" s="47">
        <v>564.93213951999996</v>
      </c>
      <c r="L2365" s="39" t="s">
        <v>46</v>
      </c>
      <c r="M2365" s="41">
        <v>0</v>
      </c>
      <c r="N2365" s="47">
        <f t="shared" si="72"/>
        <v>564.93213951999996</v>
      </c>
      <c r="O2365" s="39" t="s">
        <v>20215</v>
      </c>
      <c r="P2365" s="13" t="s">
        <v>24862</v>
      </c>
      <c r="Q2365" s="40" t="s">
        <v>24863</v>
      </c>
      <c r="R2365" s="40" t="s">
        <v>24864</v>
      </c>
      <c r="S2365" s="40" t="s">
        <v>24865</v>
      </c>
      <c r="T2365" s="39" t="s">
        <v>395</v>
      </c>
      <c r="U2365" s="40" t="s">
        <v>24866</v>
      </c>
      <c r="V2365" s="55">
        <v>317.69706751999996</v>
      </c>
      <c r="W2365" s="43" t="s">
        <v>46</v>
      </c>
      <c r="X2365" s="44">
        <v>0</v>
      </c>
      <c r="Y2365" s="55">
        <f t="shared" si="73"/>
        <v>317.69706751999996</v>
      </c>
      <c r="Z2365" s="14" t="s">
        <v>39</v>
      </c>
      <c r="AA2365" s="45" t="s">
        <v>24867</v>
      </c>
      <c r="AB2365" s="45" t="s">
        <v>24868</v>
      </c>
      <c r="AC2365" s="45" t="s">
        <v>24869</v>
      </c>
      <c r="AD2365" s="45" t="s">
        <v>55</v>
      </c>
      <c r="AE2365" s="43" t="s">
        <v>395</v>
      </c>
      <c r="AF2365" s="45" t="s">
        <v>24870</v>
      </c>
      <c r="AG2365" s="48">
        <v>1</v>
      </c>
    </row>
    <row r="2366" spans="1:33" s="1" customFormat="1" ht="24" hidden="1">
      <c r="A2366" s="10" t="s">
        <v>24871</v>
      </c>
      <c r="B2366" s="10" t="s">
        <v>17212</v>
      </c>
      <c r="C2366" s="21" t="s">
        <v>17213</v>
      </c>
      <c r="D2366" s="10" t="s">
        <v>2430</v>
      </c>
      <c r="E2366" s="10" t="s">
        <v>79</v>
      </c>
      <c r="F2366" s="10" t="s">
        <v>14444</v>
      </c>
      <c r="G2366" s="10" t="s">
        <v>45</v>
      </c>
      <c r="H2366" s="10" t="s">
        <v>44</v>
      </c>
      <c r="I2366" s="11">
        <v>2750.68</v>
      </c>
      <c r="J2366" s="10">
        <v>7.9470198675496689E-3</v>
      </c>
      <c r="K2366" s="47">
        <v>2750.68</v>
      </c>
      <c r="L2366" s="39" t="s">
        <v>46</v>
      </c>
      <c r="M2366" s="41">
        <v>0</v>
      </c>
      <c r="N2366" s="47">
        <f t="shared" si="72"/>
        <v>2750.68</v>
      </c>
      <c r="O2366" s="39" t="s">
        <v>20215</v>
      </c>
      <c r="P2366" s="13" t="s">
        <v>24872</v>
      </c>
      <c r="Q2366" s="40" t="s">
        <v>24873</v>
      </c>
      <c r="R2366" s="40" t="s">
        <v>24874</v>
      </c>
      <c r="S2366" s="40" t="s">
        <v>24875</v>
      </c>
      <c r="T2366" s="39" t="s">
        <v>125</v>
      </c>
      <c r="U2366" s="40" t="s">
        <v>24876</v>
      </c>
      <c r="V2366" s="55">
        <v>2750.3447999999962</v>
      </c>
      <c r="W2366" s="43" t="s">
        <v>46</v>
      </c>
      <c r="X2366" s="44">
        <v>0</v>
      </c>
      <c r="Y2366" s="14">
        <f t="shared" si="73"/>
        <v>2750.3447999999962</v>
      </c>
      <c r="Z2366" s="14" t="s">
        <v>39</v>
      </c>
      <c r="AA2366" s="45" t="s">
        <v>24877</v>
      </c>
      <c r="AB2366" s="45" t="s">
        <v>24878</v>
      </c>
      <c r="AC2366" s="45" t="s">
        <v>24879</v>
      </c>
      <c r="AD2366" s="45" t="s">
        <v>55</v>
      </c>
      <c r="AE2366" s="43" t="s">
        <v>125</v>
      </c>
      <c r="AF2366" s="45" t="s">
        <v>24880</v>
      </c>
      <c r="AG2366" s="48">
        <v>0</v>
      </c>
    </row>
    <row r="2367" spans="1:33" s="1" customFormat="1">
      <c r="A2367" s="10" t="s">
        <v>24881</v>
      </c>
      <c r="B2367" s="10" t="s">
        <v>14988</v>
      </c>
      <c r="C2367" s="21" t="s">
        <v>24882</v>
      </c>
      <c r="D2367" s="10" t="s">
        <v>24883</v>
      </c>
      <c r="E2367" s="10" t="s">
        <v>24884</v>
      </c>
      <c r="F2367" s="10" t="s">
        <v>62</v>
      </c>
      <c r="G2367" s="10" t="s">
        <v>45</v>
      </c>
      <c r="H2367" s="10" t="s">
        <v>63</v>
      </c>
      <c r="I2367" s="11"/>
      <c r="J2367" s="10">
        <v>7.9470198675496689E-3</v>
      </c>
      <c r="K2367" s="47">
        <v>23013.876677119999</v>
      </c>
      <c r="L2367" s="39" t="s">
        <v>46</v>
      </c>
      <c r="M2367" s="41">
        <v>0</v>
      </c>
      <c r="N2367" s="47">
        <f t="shared" si="72"/>
        <v>23013.876677119999</v>
      </c>
      <c r="O2367" s="39" t="s">
        <v>20215</v>
      </c>
      <c r="P2367" s="13" t="s">
        <v>24885</v>
      </c>
      <c r="Q2367" s="40" t="s">
        <v>24886</v>
      </c>
      <c r="R2367" s="40" t="s">
        <v>24887</v>
      </c>
      <c r="S2367" s="40" t="s">
        <v>254</v>
      </c>
      <c r="T2367" s="39" t="s">
        <v>125</v>
      </c>
      <c r="U2367" s="40" t="s">
        <v>24888</v>
      </c>
      <c r="V2367" s="55">
        <v>538.97245695999993</v>
      </c>
      <c r="W2367" s="43" t="s">
        <v>46</v>
      </c>
      <c r="X2367" s="44">
        <v>0</v>
      </c>
      <c r="Y2367" s="55">
        <f t="shared" si="73"/>
        <v>538.97245695999993</v>
      </c>
      <c r="Z2367" s="14" t="s">
        <v>39</v>
      </c>
      <c r="AA2367" s="45" t="s">
        <v>24889</v>
      </c>
      <c r="AB2367" s="45" t="s">
        <v>24890</v>
      </c>
      <c r="AC2367" s="45" t="s">
        <v>24891</v>
      </c>
      <c r="AD2367" s="45" t="s">
        <v>73</v>
      </c>
      <c r="AE2367" s="43" t="s">
        <v>125</v>
      </c>
      <c r="AF2367" s="45" t="s">
        <v>24892</v>
      </c>
      <c r="AG2367" s="48">
        <v>1</v>
      </c>
    </row>
    <row r="2368" spans="1:33" s="1" customFormat="1" ht="29.25">
      <c r="A2368" s="10" t="s">
        <v>24893</v>
      </c>
      <c r="B2368" s="10" t="s">
        <v>14988</v>
      </c>
      <c r="C2368" s="21" t="s">
        <v>24882</v>
      </c>
      <c r="D2368" s="10" t="s">
        <v>132</v>
      </c>
      <c r="E2368" s="10" t="s">
        <v>17225</v>
      </c>
      <c r="F2368" s="10" t="s">
        <v>44</v>
      </c>
      <c r="G2368" s="10" t="s">
        <v>45</v>
      </c>
      <c r="H2368" s="10" t="s">
        <v>17225</v>
      </c>
      <c r="I2368" s="11"/>
      <c r="J2368" s="10">
        <v>7.9470198675496689E-3</v>
      </c>
      <c r="K2368" s="47">
        <v>1126.15575296</v>
      </c>
      <c r="L2368" s="39" t="s">
        <v>46</v>
      </c>
      <c r="M2368" s="41">
        <v>0</v>
      </c>
      <c r="N2368" s="47">
        <f t="shared" si="72"/>
        <v>1126.15575296</v>
      </c>
      <c r="O2368" s="39" t="s">
        <v>20215</v>
      </c>
      <c r="P2368" s="13" t="s">
        <v>24894</v>
      </c>
      <c r="Q2368" s="40" t="s">
        <v>24895</v>
      </c>
      <c r="R2368" s="40" t="s">
        <v>24896</v>
      </c>
      <c r="S2368" s="40" t="s">
        <v>1435</v>
      </c>
      <c r="T2368" s="39" t="s">
        <v>395</v>
      </c>
      <c r="U2368" s="40" t="s">
        <v>24897</v>
      </c>
      <c r="V2368" s="55">
        <v>784.97135360000004</v>
      </c>
      <c r="W2368" s="43" t="s">
        <v>46</v>
      </c>
      <c r="X2368" s="44">
        <v>0</v>
      </c>
      <c r="Y2368" s="55">
        <f t="shared" si="73"/>
        <v>784.97135360000004</v>
      </c>
      <c r="Z2368" s="14" t="s">
        <v>39</v>
      </c>
      <c r="AA2368" s="45" t="s">
        <v>24898</v>
      </c>
      <c r="AB2368" s="45" t="s">
        <v>24899</v>
      </c>
      <c r="AC2368" s="45" t="s">
        <v>24900</v>
      </c>
      <c r="AD2368" s="45" t="s">
        <v>55</v>
      </c>
      <c r="AE2368" s="43" t="s">
        <v>3291</v>
      </c>
      <c r="AF2368" s="45" t="s">
        <v>24901</v>
      </c>
      <c r="AG2368" s="48">
        <v>1</v>
      </c>
    </row>
    <row r="2369" spans="1:33" s="1" customFormat="1" ht="36">
      <c r="A2369" s="10" t="s">
        <v>24902</v>
      </c>
      <c r="B2369" s="10" t="s">
        <v>14988</v>
      </c>
      <c r="C2369" s="21" t="s">
        <v>24882</v>
      </c>
      <c r="D2369" s="10" t="s">
        <v>146</v>
      </c>
      <c r="E2369" s="10" t="s">
        <v>17225</v>
      </c>
      <c r="F2369" s="10" t="s">
        <v>17225</v>
      </c>
      <c r="G2369" s="10" t="s">
        <v>45</v>
      </c>
      <c r="H2369" s="10" t="s">
        <v>24903</v>
      </c>
      <c r="I2369" s="11"/>
      <c r="J2369" s="10">
        <v>7.9470198675496689E-3</v>
      </c>
      <c r="K2369" s="47">
        <v>1236.17536</v>
      </c>
      <c r="L2369" s="39" t="s">
        <v>46</v>
      </c>
      <c r="M2369" s="41">
        <v>0</v>
      </c>
      <c r="N2369" s="47">
        <f t="shared" si="72"/>
        <v>1236.17536</v>
      </c>
      <c r="O2369" s="39" t="s">
        <v>20215</v>
      </c>
      <c r="P2369" s="13" t="s">
        <v>24904</v>
      </c>
      <c r="Q2369" s="40" t="s">
        <v>24905</v>
      </c>
      <c r="R2369" s="40" t="s">
        <v>24906</v>
      </c>
      <c r="S2369" s="40" t="s">
        <v>18795</v>
      </c>
      <c r="T2369" s="39" t="s">
        <v>395</v>
      </c>
      <c r="U2369" s="40" t="s">
        <v>24907</v>
      </c>
      <c r="V2369" s="55">
        <v>452.44018176000003</v>
      </c>
      <c r="W2369" s="43" t="s">
        <v>46</v>
      </c>
      <c r="X2369" s="44">
        <v>0</v>
      </c>
      <c r="Y2369" s="55">
        <f t="shared" si="73"/>
        <v>452.44018176000003</v>
      </c>
      <c r="Z2369" s="14" t="s">
        <v>39</v>
      </c>
      <c r="AA2369" s="45" t="s">
        <v>24908</v>
      </c>
      <c r="AB2369" s="45" t="s">
        <v>24909</v>
      </c>
      <c r="AC2369" s="45" t="s">
        <v>24910</v>
      </c>
      <c r="AD2369" s="45" t="s">
        <v>55</v>
      </c>
      <c r="AE2369" s="43" t="s">
        <v>395</v>
      </c>
      <c r="AF2369" s="45" t="s">
        <v>24911</v>
      </c>
      <c r="AG2369" s="48">
        <v>1</v>
      </c>
    </row>
    <row r="2370" spans="1:33" s="1" customFormat="1" ht="28.5">
      <c r="A2370" s="10" t="s">
        <v>24912</v>
      </c>
      <c r="B2370" s="10" t="s">
        <v>24913</v>
      </c>
      <c r="C2370" s="21" t="s">
        <v>24914</v>
      </c>
      <c r="D2370" s="10" t="s">
        <v>24915</v>
      </c>
      <c r="E2370" s="10" t="s">
        <v>24916</v>
      </c>
      <c r="F2370" s="10" t="s">
        <v>201</v>
      </c>
      <c r="G2370" s="10" t="s">
        <v>45</v>
      </c>
      <c r="H2370" s="10" t="s">
        <v>2537</v>
      </c>
      <c r="I2370" s="11"/>
      <c r="J2370" s="10">
        <v>7.9470198675496689E-3</v>
      </c>
      <c r="K2370" s="47">
        <v>265.77770240000001</v>
      </c>
      <c r="L2370" s="39" t="s">
        <v>46</v>
      </c>
      <c r="M2370" s="41">
        <v>0</v>
      </c>
      <c r="N2370" s="47">
        <f t="shared" si="72"/>
        <v>265.77770240000001</v>
      </c>
      <c r="O2370" s="39" t="s">
        <v>20215</v>
      </c>
      <c r="P2370" s="13" t="s">
        <v>6362</v>
      </c>
      <c r="Q2370" s="40" t="s">
        <v>6363</v>
      </c>
      <c r="R2370" s="40" t="s">
        <v>24917</v>
      </c>
      <c r="S2370" s="40" t="s">
        <v>24918</v>
      </c>
      <c r="T2370" s="39" t="s">
        <v>642</v>
      </c>
      <c r="U2370" s="40" t="s">
        <v>6366</v>
      </c>
      <c r="V2370" s="55">
        <v>150.81339392000001</v>
      </c>
      <c r="W2370" s="43" t="s">
        <v>46</v>
      </c>
      <c r="X2370" s="44">
        <v>0</v>
      </c>
      <c r="Y2370" s="55">
        <f t="shared" si="73"/>
        <v>150.81339392000001</v>
      </c>
      <c r="Z2370" s="14" t="s">
        <v>39</v>
      </c>
      <c r="AA2370" s="45" t="s">
        <v>24919</v>
      </c>
      <c r="AB2370" s="45" t="s">
        <v>24920</v>
      </c>
      <c r="AC2370" s="45" t="s">
        <v>6364</v>
      </c>
      <c r="AD2370" s="45" t="s">
        <v>2546</v>
      </c>
      <c r="AE2370" s="43" t="s">
        <v>613</v>
      </c>
      <c r="AF2370" s="45" t="s">
        <v>24921</v>
      </c>
      <c r="AG2370" s="48">
        <v>1</v>
      </c>
    </row>
    <row r="2371" spans="1:33" s="1" customFormat="1" ht="24" hidden="1">
      <c r="A2371" s="10" t="s">
        <v>24922</v>
      </c>
      <c r="B2371" s="10" t="s">
        <v>17222</v>
      </c>
      <c r="C2371" s="21" t="s">
        <v>17223</v>
      </c>
      <c r="D2371" s="10" t="s">
        <v>24923</v>
      </c>
      <c r="E2371" s="10" t="s">
        <v>17225</v>
      </c>
      <c r="F2371" s="10" t="s">
        <v>17225</v>
      </c>
      <c r="G2371" s="10" t="s">
        <v>45</v>
      </c>
      <c r="H2371" s="10" t="s">
        <v>17225</v>
      </c>
      <c r="I2371" s="11"/>
      <c r="J2371" s="10">
        <v>7.9470198675496689E-3</v>
      </c>
      <c r="K2371" s="47">
        <v>6180.8768</v>
      </c>
      <c r="L2371" s="39" t="s">
        <v>46</v>
      </c>
      <c r="M2371" s="41">
        <v>0</v>
      </c>
      <c r="N2371" s="47">
        <f t="shared" si="72"/>
        <v>6180.8768</v>
      </c>
      <c r="O2371" s="39" t="s">
        <v>20215</v>
      </c>
      <c r="P2371" s="13" t="s">
        <v>24924</v>
      </c>
      <c r="Q2371" s="40" t="s">
        <v>24925</v>
      </c>
      <c r="R2371" s="40" t="s">
        <v>24926</v>
      </c>
      <c r="S2371" s="40" t="s">
        <v>1435</v>
      </c>
      <c r="T2371" s="39" t="s">
        <v>395</v>
      </c>
      <c r="U2371" s="40" t="s">
        <v>24927</v>
      </c>
      <c r="V2371" s="55">
        <v>747.88609279999991</v>
      </c>
      <c r="W2371" s="43" t="s">
        <v>46</v>
      </c>
      <c r="X2371" s="44">
        <v>0</v>
      </c>
      <c r="Y2371" s="14">
        <f t="shared" si="73"/>
        <v>747.88609279999991</v>
      </c>
      <c r="Z2371" s="14" t="s">
        <v>39</v>
      </c>
      <c r="AA2371" s="45" t="s">
        <v>24928</v>
      </c>
      <c r="AB2371" s="45" t="s">
        <v>24929</v>
      </c>
      <c r="AC2371" s="45" t="s">
        <v>24930</v>
      </c>
      <c r="AD2371" s="45" t="s">
        <v>55</v>
      </c>
      <c r="AE2371" s="43" t="s">
        <v>395</v>
      </c>
      <c r="AF2371" s="45" t="s">
        <v>24931</v>
      </c>
      <c r="AG2371" s="48">
        <v>0</v>
      </c>
    </row>
    <row r="2372" spans="1:33" s="1" customFormat="1" ht="24">
      <c r="A2372" s="10" t="s">
        <v>24932</v>
      </c>
      <c r="B2372" s="10" t="s">
        <v>17222</v>
      </c>
      <c r="C2372" s="21" t="s">
        <v>17223</v>
      </c>
      <c r="D2372" s="10" t="s">
        <v>24933</v>
      </c>
      <c r="E2372" s="10" t="s">
        <v>17225</v>
      </c>
      <c r="F2372" s="10" t="s">
        <v>17225</v>
      </c>
      <c r="G2372" s="10" t="s">
        <v>45</v>
      </c>
      <c r="H2372" s="10" t="s">
        <v>17225</v>
      </c>
      <c r="I2372" s="11"/>
      <c r="J2372" s="10">
        <v>7.9470198675496689E-3</v>
      </c>
      <c r="K2372" s="47">
        <v>6115.3595059199997</v>
      </c>
      <c r="L2372" s="39" t="s">
        <v>46</v>
      </c>
      <c r="M2372" s="41">
        <v>0</v>
      </c>
      <c r="N2372" s="47">
        <f t="shared" si="72"/>
        <v>6115.3595059199997</v>
      </c>
      <c r="O2372" s="39" t="s">
        <v>20215</v>
      </c>
      <c r="P2372" s="13" t="s">
        <v>24934</v>
      </c>
      <c r="Q2372" s="40" t="s">
        <v>24935</v>
      </c>
      <c r="R2372" s="40" t="s">
        <v>24936</v>
      </c>
      <c r="S2372" s="40" t="s">
        <v>24937</v>
      </c>
      <c r="T2372" s="39" t="s">
        <v>3291</v>
      </c>
      <c r="U2372" s="40" t="s">
        <v>24938</v>
      </c>
      <c r="V2372" s="55">
        <v>3361.16080384</v>
      </c>
      <c r="W2372" s="43" t="s">
        <v>46</v>
      </c>
      <c r="X2372" s="44">
        <v>0</v>
      </c>
      <c r="Y2372" s="55">
        <f t="shared" si="73"/>
        <v>3361.16080384</v>
      </c>
      <c r="Z2372" s="14" t="s">
        <v>39</v>
      </c>
      <c r="AA2372" s="45" t="s">
        <v>24928</v>
      </c>
      <c r="AB2372" s="45" t="s">
        <v>24939</v>
      </c>
      <c r="AC2372" s="45" t="s">
        <v>24940</v>
      </c>
      <c r="AD2372" s="45" t="s">
        <v>55</v>
      </c>
      <c r="AE2372" s="43" t="s">
        <v>3291</v>
      </c>
      <c r="AF2372" s="45" t="s">
        <v>24941</v>
      </c>
      <c r="AG2372" s="48">
        <v>1</v>
      </c>
    </row>
    <row r="2373" spans="1:33" s="1" customFormat="1" ht="29.25">
      <c r="A2373" s="10" t="s">
        <v>24942</v>
      </c>
      <c r="B2373" s="10" t="s">
        <v>24943</v>
      </c>
      <c r="C2373" s="21" t="s">
        <v>24944</v>
      </c>
      <c r="D2373" s="10" t="s">
        <v>2831</v>
      </c>
      <c r="E2373" s="10" t="s">
        <v>79</v>
      </c>
      <c r="F2373" s="10" t="s">
        <v>14444</v>
      </c>
      <c r="G2373" s="10" t="s">
        <v>45</v>
      </c>
      <c r="H2373" s="10" t="s">
        <v>44</v>
      </c>
      <c r="I2373" s="11"/>
      <c r="J2373" s="10">
        <v>7.9470198675496689E-3</v>
      </c>
      <c r="K2373" s="47">
        <v>1002.53821696</v>
      </c>
      <c r="L2373" s="39" t="s">
        <v>46</v>
      </c>
      <c r="M2373" s="41">
        <v>0</v>
      </c>
      <c r="N2373" s="47">
        <f t="shared" si="72"/>
        <v>1002.53821696</v>
      </c>
      <c r="O2373" s="39" t="s">
        <v>20215</v>
      </c>
      <c r="P2373" s="13" t="s">
        <v>24945</v>
      </c>
      <c r="Q2373" s="40" t="s">
        <v>24946</v>
      </c>
      <c r="R2373" s="40" t="s">
        <v>24947</v>
      </c>
      <c r="S2373" s="40" t="s">
        <v>24948</v>
      </c>
      <c r="T2373" s="39" t="s">
        <v>613</v>
      </c>
      <c r="U2373" s="40" t="s">
        <v>24949</v>
      </c>
      <c r="V2373" s="55">
        <v>513.01277440000001</v>
      </c>
      <c r="W2373" s="43" t="s">
        <v>46</v>
      </c>
      <c r="X2373" s="44">
        <v>0</v>
      </c>
      <c r="Y2373" s="55">
        <f t="shared" si="73"/>
        <v>513.01277440000001</v>
      </c>
      <c r="Z2373" s="14" t="s">
        <v>39</v>
      </c>
      <c r="AA2373" s="45" t="s">
        <v>24950</v>
      </c>
      <c r="AB2373" s="45" t="s">
        <v>24951</v>
      </c>
      <c r="AC2373" s="45" t="s">
        <v>24952</v>
      </c>
      <c r="AD2373" s="45" t="s">
        <v>55</v>
      </c>
      <c r="AE2373" s="43" t="s">
        <v>613</v>
      </c>
      <c r="AF2373" s="45" t="s">
        <v>24953</v>
      </c>
      <c r="AG2373" s="48">
        <v>1</v>
      </c>
    </row>
    <row r="2374" spans="1:33" s="1" customFormat="1">
      <c r="A2374" s="10" t="s">
        <v>24954</v>
      </c>
      <c r="B2374" s="10" t="s">
        <v>1032</v>
      </c>
      <c r="C2374" s="21" t="s">
        <v>24955</v>
      </c>
      <c r="D2374" s="10" t="s">
        <v>24956</v>
      </c>
      <c r="E2374" s="10" t="s">
        <v>61</v>
      </c>
      <c r="F2374" s="10" t="s">
        <v>62</v>
      </c>
      <c r="G2374" s="10" t="s">
        <v>45</v>
      </c>
      <c r="H2374" s="10" t="s">
        <v>63</v>
      </c>
      <c r="I2374" s="11"/>
      <c r="J2374" s="10">
        <v>7.9470198675496689E-3</v>
      </c>
      <c r="K2374" s="47">
        <v>26564.172311040002</v>
      </c>
      <c r="L2374" s="39" t="s">
        <v>46</v>
      </c>
      <c r="M2374" s="41">
        <v>0</v>
      </c>
      <c r="N2374" s="47">
        <f t="shared" si="72"/>
        <v>26564.172311040002</v>
      </c>
      <c r="O2374" s="39" t="s">
        <v>20215</v>
      </c>
      <c r="P2374" s="13" t="s">
        <v>24957</v>
      </c>
      <c r="Q2374" s="40" t="s">
        <v>24958</v>
      </c>
      <c r="R2374" s="40" t="s">
        <v>24959</v>
      </c>
      <c r="S2374" s="40" t="s">
        <v>1038</v>
      </c>
      <c r="T2374" s="39" t="s">
        <v>1039</v>
      </c>
      <c r="U2374" s="40" t="s">
        <v>24960</v>
      </c>
      <c r="V2374" s="55">
        <v>58.100241920000002</v>
      </c>
      <c r="W2374" s="43" t="s">
        <v>46</v>
      </c>
      <c r="X2374" s="44">
        <v>0</v>
      </c>
      <c r="Y2374" s="55">
        <f t="shared" si="73"/>
        <v>58.100241920000002</v>
      </c>
      <c r="Z2374" s="14" t="s">
        <v>39</v>
      </c>
      <c r="AA2374" s="45" t="s">
        <v>24961</v>
      </c>
      <c r="AB2374" s="45" t="s">
        <v>24962</v>
      </c>
      <c r="AC2374" s="45" t="s">
        <v>24963</v>
      </c>
      <c r="AD2374" s="45" t="s">
        <v>73</v>
      </c>
      <c r="AE2374" s="43" t="s">
        <v>1039</v>
      </c>
      <c r="AF2374" s="45" t="s">
        <v>24964</v>
      </c>
      <c r="AG2374" s="48">
        <v>1</v>
      </c>
    </row>
    <row r="2375" spans="1:33" s="1" customFormat="1">
      <c r="A2375" s="10" t="s">
        <v>24965</v>
      </c>
      <c r="B2375" s="10" t="s">
        <v>24966</v>
      </c>
      <c r="C2375" s="21" t="s">
        <v>24967</v>
      </c>
      <c r="D2375" s="10" t="s">
        <v>24968</v>
      </c>
      <c r="E2375" s="10" t="s">
        <v>61</v>
      </c>
      <c r="F2375" s="10" t="s">
        <v>62</v>
      </c>
      <c r="G2375" s="10" t="s">
        <v>4533</v>
      </c>
      <c r="H2375" s="10" t="s">
        <v>63</v>
      </c>
      <c r="I2375" s="11"/>
      <c r="J2375" s="10">
        <v>7.9470198675496689E-3</v>
      </c>
      <c r="K2375" s="47">
        <v>12566.958709759998</v>
      </c>
      <c r="L2375" s="39" t="s">
        <v>46</v>
      </c>
      <c r="M2375" s="41">
        <v>0</v>
      </c>
      <c r="N2375" s="47">
        <f t="shared" ref="N2375:N2438" si="74">+((K2375*M2375)+K2375)</f>
        <v>12566.958709759998</v>
      </c>
      <c r="O2375" s="39" t="s">
        <v>20215</v>
      </c>
      <c r="P2375" s="13" t="s">
        <v>24969</v>
      </c>
      <c r="Q2375" s="40" t="s">
        <v>24970</v>
      </c>
      <c r="R2375" s="40" t="s">
        <v>24971</v>
      </c>
      <c r="S2375" s="40" t="s">
        <v>24972</v>
      </c>
      <c r="T2375" s="39" t="s">
        <v>125</v>
      </c>
      <c r="U2375" s="40" t="s">
        <v>24973</v>
      </c>
      <c r="V2375" s="55">
        <v>207.67746048000001</v>
      </c>
      <c r="W2375" s="43" t="s">
        <v>46</v>
      </c>
      <c r="X2375" s="44">
        <v>0</v>
      </c>
      <c r="Y2375" s="55">
        <f t="shared" ref="Y2375:Y2438" si="75">+((V2375*X2375)+V2375)</f>
        <v>207.67746048000001</v>
      </c>
      <c r="Z2375" s="14" t="s">
        <v>39</v>
      </c>
      <c r="AA2375" s="45" t="s">
        <v>24974</v>
      </c>
      <c r="AB2375" s="45" t="s">
        <v>24975</v>
      </c>
      <c r="AC2375" s="45" t="s">
        <v>24976</v>
      </c>
      <c r="AD2375" s="45" t="s">
        <v>73</v>
      </c>
      <c r="AE2375" s="43" t="s">
        <v>125</v>
      </c>
      <c r="AF2375" s="45" t="s">
        <v>24977</v>
      </c>
      <c r="AG2375" s="48">
        <v>1</v>
      </c>
    </row>
    <row r="2376" spans="1:33" s="1" customFormat="1" ht="128.25">
      <c r="A2376" s="10" t="s">
        <v>24978</v>
      </c>
      <c r="B2376" s="10" t="s">
        <v>24979</v>
      </c>
      <c r="C2376" s="21" t="s">
        <v>24980</v>
      </c>
      <c r="D2376" s="10" t="s">
        <v>24981</v>
      </c>
      <c r="E2376" s="10" t="s">
        <v>61</v>
      </c>
      <c r="F2376" s="10" t="s">
        <v>62</v>
      </c>
      <c r="G2376" s="10" t="s">
        <v>5338</v>
      </c>
      <c r="H2376" s="10" t="s">
        <v>2537</v>
      </c>
      <c r="I2376" s="11"/>
      <c r="J2376" s="10">
        <v>7.9470198675496689E-3</v>
      </c>
      <c r="K2376" s="47">
        <v>7440.5394918399998</v>
      </c>
      <c r="L2376" s="39" t="s">
        <v>46</v>
      </c>
      <c r="M2376" s="41">
        <v>0</v>
      </c>
      <c r="N2376" s="47">
        <f t="shared" si="74"/>
        <v>7440.5394918399998</v>
      </c>
      <c r="O2376" s="39" t="s">
        <v>20215</v>
      </c>
      <c r="P2376" s="13" t="s">
        <v>24982</v>
      </c>
      <c r="Q2376" s="40" t="s">
        <v>24983</v>
      </c>
      <c r="R2376" s="40" t="s">
        <v>24984</v>
      </c>
      <c r="S2376" s="40" t="s">
        <v>24985</v>
      </c>
      <c r="T2376" s="39" t="s">
        <v>2093</v>
      </c>
      <c r="U2376" s="40" t="s">
        <v>24986</v>
      </c>
      <c r="V2376" s="55">
        <v>4071.9616358400003</v>
      </c>
      <c r="W2376" s="43" t="s">
        <v>46</v>
      </c>
      <c r="X2376" s="44">
        <v>0</v>
      </c>
      <c r="Y2376" s="55">
        <f t="shared" si="75"/>
        <v>4071.9616358400003</v>
      </c>
      <c r="Z2376" s="14" t="s">
        <v>39</v>
      </c>
      <c r="AA2376" s="45" t="s">
        <v>24982</v>
      </c>
      <c r="AB2376" s="45" t="s">
        <v>24987</v>
      </c>
      <c r="AC2376" s="45" t="s">
        <v>24988</v>
      </c>
      <c r="AD2376" s="45" t="s">
        <v>2546</v>
      </c>
      <c r="AE2376" s="43" t="s">
        <v>2093</v>
      </c>
      <c r="AF2376" s="45" t="s">
        <v>24989</v>
      </c>
      <c r="AG2376" s="48">
        <v>1</v>
      </c>
    </row>
    <row r="2377" spans="1:33" s="1" customFormat="1" ht="36">
      <c r="A2377" s="10" t="s">
        <v>24990</v>
      </c>
      <c r="B2377" s="10" t="s">
        <v>24991</v>
      </c>
      <c r="C2377" s="21" t="s">
        <v>24992</v>
      </c>
      <c r="D2377" s="10" t="s">
        <v>24993</v>
      </c>
      <c r="E2377" s="10" t="s">
        <v>61</v>
      </c>
      <c r="F2377" s="10" t="s">
        <v>62</v>
      </c>
      <c r="G2377" s="10" t="s">
        <v>939</v>
      </c>
      <c r="H2377" s="10" t="s">
        <v>63</v>
      </c>
      <c r="I2377" s="11"/>
      <c r="J2377" s="10">
        <v>7.9470198675496689E-3</v>
      </c>
      <c r="K2377" s="47">
        <v>25249.623433215998</v>
      </c>
      <c r="L2377" s="39" t="s">
        <v>46</v>
      </c>
      <c r="M2377" s="41">
        <v>0</v>
      </c>
      <c r="N2377" s="47">
        <f t="shared" si="74"/>
        <v>25249.623433215998</v>
      </c>
      <c r="O2377" s="39" t="s">
        <v>20215</v>
      </c>
      <c r="P2377" s="13" t="s">
        <v>24994</v>
      </c>
      <c r="Q2377" s="40" t="s">
        <v>24995</v>
      </c>
      <c r="R2377" s="40" t="s">
        <v>24996</v>
      </c>
      <c r="S2377" s="40" t="s">
        <v>2228</v>
      </c>
      <c r="T2377" s="39" t="s">
        <v>506</v>
      </c>
      <c r="U2377" s="40" t="s">
        <v>24997</v>
      </c>
      <c r="V2377" s="55">
        <v>14478.085816320001</v>
      </c>
      <c r="W2377" s="43" t="s">
        <v>46</v>
      </c>
      <c r="X2377" s="44">
        <v>0</v>
      </c>
      <c r="Y2377" s="55">
        <f t="shared" si="75"/>
        <v>14478.085816320001</v>
      </c>
      <c r="Z2377" s="14" t="s">
        <v>39</v>
      </c>
      <c r="AA2377" s="45" t="s">
        <v>24998</v>
      </c>
      <c r="AB2377" s="45" t="s">
        <v>24999</v>
      </c>
      <c r="AC2377" s="45" t="s">
        <v>25000</v>
      </c>
      <c r="AD2377" s="45" t="s">
        <v>73</v>
      </c>
      <c r="AE2377" s="43" t="s">
        <v>506</v>
      </c>
      <c r="AF2377" s="45" t="s">
        <v>25001</v>
      </c>
      <c r="AG2377" s="48">
        <v>1</v>
      </c>
    </row>
    <row r="2378" spans="1:33" s="1" customFormat="1" ht="28.5">
      <c r="A2378" s="10" t="s">
        <v>25002</v>
      </c>
      <c r="B2378" s="10" t="s">
        <v>8705</v>
      </c>
      <c r="C2378" s="21" t="s">
        <v>25003</v>
      </c>
      <c r="D2378" s="10" t="s">
        <v>25004</v>
      </c>
      <c r="E2378" s="10" t="s">
        <v>25005</v>
      </c>
      <c r="F2378" s="10" t="s">
        <v>62</v>
      </c>
      <c r="G2378" s="10" t="s">
        <v>135</v>
      </c>
      <c r="H2378" s="10" t="s">
        <v>8699</v>
      </c>
      <c r="I2378" s="11"/>
      <c r="J2378" s="10">
        <v>7.9470198675496689E-3</v>
      </c>
      <c r="K2378" s="47">
        <v>24368.724871680002</v>
      </c>
      <c r="L2378" s="39" t="s">
        <v>46</v>
      </c>
      <c r="M2378" s="41">
        <v>0</v>
      </c>
      <c r="N2378" s="47">
        <f t="shared" si="74"/>
        <v>24368.724871680002</v>
      </c>
      <c r="O2378" s="39" t="s">
        <v>20215</v>
      </c>
      <c r="P2378" s="13" t="s">
        <v>25006</v>
      </c>
      <c r="Q2378" s="40" t="s">
        <v>25007</v>
      </c>
      <c r="R2378" s="40" t="s">
        <v>25008</v>
      </c>
      <c r="S2378" s="40" t="s">
        <v>10944</v>
      </c>
      <c r="T2378" s="39" t="s">
        <v>653</v>
      </c>
      <c r="U2378" s="40" t="s">
        <v>25009</v>
      </c>
      <c r="V2378" s="55">
        <v>17.306455039999999</v>
      </c>
      <c r="W2378" s="43" t="s">
        <v>46</v>
      </c>
      <c r="X2378" s="44">
        <v>0</v>
      </c>
      <c r="Y2378" s="55">
        <f t="shared" si="75"/>
        <v>17.306455039999999</v>
      </c>
      <c r="Z2378" s="14" t="s">
        <v>39</v>
      </c>
      <c r="AA2378" s="45" t="s">
        <v>25010</v>
      </c>
      <c r="AB2378" s="45" t="s">
        <v>25011</v>
      </c>
      <c r="AC2378" s="45" t="s">
        <v>25012</v>
      </c>
      <c r="AD2378" s="45" t="s">
        <v>20747</v>
      </c>
      <c r="AE2378" s="43" t="s">
        <v>351</v>
      </c>
      <c r="AF2378" s="45" t="s">
        <v>25013</v>
      </c>
      <c r="AG2378" s="48">
        <v>1</v>
      </c>
    </row>
    <row r="2379" spans="1:33" s="1" customFormat="1" ht="24">
      <c r="A2379" s="10" t="s">
        <v>25014</v>
      </c>
      <c r="B2379" s="10" t="s">
        <v>25015</v>
      </c>
      <c r="C2379" s="21" t="s">
        <v>25016</v>
      </c>
      <c r="D2379" s="10" t="s">
        <v>25017</v>
      </c>
      <c r="E2379" s="10" t="s">
        <v>61</v>
      </c>
      <c r="F2379" s="10" t="s">
        <v>62</v>
      </c>
      <c r="G2379" s="10" t="s">
        <v>939</v>
      </c>
      <c r="H2379" s="10" t="s">
        <v>63</v>
      </c>
      <c r="I2379" s="11"/>
      <c r="J2379" s="10">
        <v>7.9470198675496689E-3</v>
      </c>
      <c r="K2379" s="47">
        <v>28142.768245759999</v>
      </c>
      <c r="L2379" s="39" t="s">
        <v>46</v>
      </c>
      <c r="M2379" s="41">
        <v>0</v>
      </c>
      <c r="N2379" s="47">
        <f t="shared" si="74"/>
        <v>28142.768245759999</v>
      </c>
      <c r="O2379" s="39" t="s">
        <v>20215</v>
      </c>
      <c r="P2379" s="13" t="s">
        <v>25018</v>
      </c>
      <c r="Q2379" s="40" t="s">
        <v>25019</v>
      </c>
      <c r="R2379" s="40" t="s">
        <v>25020</v>
      </c>
      <c r="S2379" s="40" t="s">
        <v>2228</v>
      </c>
      <c r="T2379" s="39" t="s">
        <v>506</v>
      </c>
      <c r="U2379" s="40" t="s">
        <v>25021</v>
      </c>
      <c r="V2379" s="55">
        <v>16137.033149440002</v>
      </c>
      <c r="W2379" s="43" t="s">
        <v>46</v>
      </c>
      <c r="X2379" s="44">
        <v>0</v>
      </c>
      <c r="Y2379" s="55">
        <f t="shared" si="75"/>
        <v>16137.033149440002</v>
      </c>
      <c r="Z2379" s="14" t="s">
        <v>39</v>
      </c>
      <c r="AA2379" s="45" t="s">
        <v>25022</v>
      </c>
      <c r="AB2379" s="45" t="s">
        <v>25023</v>
      </c>
      <c r="AC2379" s="45" t="s">
        <v>25024</v>
      </c>
      <c r="AD2379" s="45" t="s">
        <v>73</v>
      </c>
      <c r="AE2379" s="43" t="s">
        <v>506</v>
      </c>
      <c r="AF2379" s="45" t="s">
        <v>25025</v>
      </c>
      <c r="AG2379" s="48">
        <v>1</v>
      </c>
    </row>
    <row r="2380" spans="1:33" s="1" customFormat="1" ht="28.5">
      <c r="A2380" s="10" t="s">
        <v>25026</v>
      </c>
      <c r="B2380" s="10" t="s">
        <v>25027</v>
      </c>
      <c r="C2380" s="21" t="s">
        <v>25028</v>
      </c>
      <c r="D2380" s="10">
        <v>0.2</v>
      </c>
      <c r="E2380" s="10" t="s">
        <v>25029</v>
      </c>
      <c r="F2380" s="10" t="s">
        <v>133</v>
      </c>
      <c r="G2380" s="10" t="s">
        <v>135</v>
      </c>
      <c r="H2380" s="10" t="s">
        <v>133</v>
      </c>
      <c r="I2380" s="11"/>
      <c r="J2380" s="10">
        <v>7.9470198675496689E-3</v>
      </c>
      <c r="K2380" s="47">
        <v>78905.0732288</v>
      </c>
      <c r="L2380" s="39" t="s">
        <v>46</v>
      </c>
      <c r="M2380" s="41">
        <v>0</v>
      </c>
      <c r="N2380" s="47">
        <f t="shared" si="74"/>
        <v>78905.0732288</v>
      </c>
      <c r="O2380" s="39" t="s">
        <v>20215</v>
      </c>
      <c r="P2380" s="13" t="s">
        <v>25030</v>
      </c>
      <c r="Q2380" s="40" t="s">
        <v>25031</v>
      </c>
      <c r="R2380" s="40" t="s">
        <v>25032</v>
      </c>
      <c r="S2380" s="40" t="s">
        <v>25033</v>
      </c>
      <c r="T2380" s="39" t="s">
        <v>506</v>
      </c>
      <c r="U2380" s="40" t="s">
        <v>25034</v>
      </c>
      <c r="V2380" s="55">
        <v>18097.6072704</v>
      </c>
      <c r="W2380" s="43" t="s">
        <v>46</v>
      </c>
      <c r="X2380" s="44">
        <v>0</v>
      </c>
      <c r="Y2380" s="55">
        <f t="shared" si="75"/>
        <v>18097.6072704</v>
      </c>
      <c r="Z2380" s="14" t="s">
        <v>39</v>
      </c>
      <c r="AA2380" s="45" t="s">
        <v>25035</v>
      </c>
      <c r="AB2380" s="45" t="s">
        <v>25036</v>
      </c>
      <c r="AC2380" s="45" t="s">
        <v>25037</v>
      </c>
      <c r="AD2380" s="45" t="s">
        <v>55</v>
      </c>
      <c r="AE2380" s="43" t="s">
        <v>506</v>
      </c>
      <c r="AF2380" s="45" t="s">
        <v>25038</v>
      </c>
      <c r="AG2380" s="48">
        <v>1</v>
      </c>
    </row>
    <row r="2381" spans="1:33" s="1" customFormat="1" ht="29.25">
      <c r="A2381" s="10" t="s">
        <v>25039</v>
      </c>
      <c r="B2381" s="10" t="s">
        <v>17499</v>
      </c>
      <c r="C2381" s="21" t="s">
        <v>17500</v>
      </c>
      <c r="D2381" s="10" t="s">
        <v>43</v>
      </c>
      <c r="E2381" s="10" t="s">
        <v>79</v>
      </c>
      <c r="F2381" s="10" t="s">
        <v>14444</v>
      </c>
      <c r="G2381" s="10" t="s">
        <v>45</v>
      </c>
      <c r="H2381" s="10" t="s">
        <v>44</v>
      </c>
      <c r="I2381" s="11">
        <v>4926.32</v>
      </c>
      <c r="J2381" s="10">
        <v>7.9470198675496689E-3</v>
      </c>
      <c r="K2381" s="47">
        <v>4926.1167999999934</v>
      </c>
      <c r="L2381" s="39" t="s">
        <v>46</v>
      </c>
      <c r="M2381" s="41">
        <v>0</v>
      </c>
      <c r="N2381" s="47">
        <f t="shared" si="74"/>
        <v>4926.1167999999934</v>
      </c>
      <c r="O2381" s="39" t="s">
        <v>20215</v>
      </c>
      <c r="P2381" s="13" t="s">
        <v>25040</v>
      </c>
      <c r="Q2381" s="40" t="s">
        <v>25041</v>
      </c>
      <c r="R2381" s="40" t="s">
        <v>25042</v>
      </c>
      <c r="S2381" s="40" t="s">
        <v>1435</v>
      </c>
      <c r="T2381" s="39" t="s">
        <v>395</v>
      </c>
      <c r="U2381" s="40" t="s">
        <v>25043</v>
      </c>
      <c r="V2381" s="55">
        <v>4926.1167999999934</v>
      </c>
      <c r="W2381" s="43" t="s">
        <v>46</v>
      </c>
      <c r="X2381" s="44">
        <v>0</v>
      </c>
      <c r="Y2381" s="55">
        <f t="shared" si="75"/>
        <v>4926.1167999999934</v>
      </c>
      <c r="Z2381" s="14" t="s">
        <v>39</v>
      </c>
      <c r="AA2381" s="45" t="s">
        <v>25044</v>
      </c>
      <c r="AB2381" s="45" t="s">
        <v>25045</v>
      </c>
      <c r="AC2381" s="45" t="s">
        <v>25046</v>
      </c>
      <c r="AD2381" s="45" t="s">
        <v>55</v>
      </c>
      <c r="AE2381" s="43" t="s">
        <v>395</v>
      </c>
      <c r="AF2381" s="45" t="s">
        <v>25047</v>
      </c>
      <c r="AG2381" s="48">
        <v>1</v>
      </c>
    </row>
    <row r="2382" spans="1:33" s="1" customFormat="1" ht="28.5">
      <c r="A2382" s="10" t="s">
        <v>25048</v>
      </c>
      <c r="B2382" s="10" t="s">
        <v>10938</v>
      </c>
      <c r="C2382" s="21" t="s">
        <v>25049</v>
      </c>
      <c r="D2382" s="10" t="s">
        <v>25050</v>
      </c>
      <c r="E2382" s="10" t="s">
        <v>8699</v>
      </c>
      <c r="F2382" s="10" t="s">
        <v>25051</v>
      </c>
      <c r="G2382" s="10" t="s">
        <v>135</v>
      </c>
      <c r="H2382" s="10" t="s">
        <v>8699</v>
      </c>
      <c r="I2382" s="11"/>
      <c r="J2382" s="10">
        <v>7.9470198675496689E-3</v>
      </c>
      <c r="K2382" s="47">
        <v>4340.2116889600002</v>
      </c>
      <c r="L2382" s="39" t="s">
        <v>46</v>
      </c>
      <c r="M2382" s="41">
        <v>0</v>
      </c>
      <c r="N2382" s="47">
        <f t="shared" si="74"/>
        <v>4340.2116889600002</v>
      </c>
      <c r="O2382" s="39" t="s">
        <v>20215</v>
      </c>
      <c r="P2382" s="13" t="s">
        <v>25052</v>
      </c>
      <c r="Q2382" s="40" t="s">
        <v>25053</v>
      </c>
      <c r="R2382" s="40" t="s">
        <v>25054</v>
      </c>
      <c r="S2382" s="40" t="s">
        <v>10944</v>
      </c>
      <c r="T2382" s="39" t="s">
        <v>152</v>
      </c>
      <c r="U2382" s="40" t="s">
        <v>25055</v>
      </c>
      <c r="V2382" s="55">
        <v>2147.23660032</v>
      </c>
      <c r="W2382" s="43" t="s">
        <v>46</v>
      </c>
      <c r="X2382" s="44">
        <v>0</v>
      </c>
      <c r="Y2382" s="55">
        <f t="shared" si="75"/>
        <v>2147.23660032</v>
      </c>
      <c r="Z2382" s="14" t="s">
        <v>39</v>
      </c>
      <c r="AA2382" s="45" t="s">
        <v>25056</v>
      </c>
      <c r="AB2382" s="45" t="s">
        <v>25057</v>
      </c>
      <c r="AC2382" s="45" t="s">
        <v>10943</v>
      </c>
      <c r="AD2382" s="45" t="s">
        <v>55</v>
      </c>
      <c r="AE2382" s="43" t="s">
        <v>8716</v>
      </c>
      <c r="AF2382" s="45" t="s">
        <v>25058</v>
      </c>
      <c r="AG2382" s="48">
        <v>1</v>
      </c>
    </row>
    <row r="2383" spans="1:33" s="1" customFormat="1" ht="57">
      <c r="A2383" s="10" t="s">
        <v>25059</v>
      </c>
      <c r="B2383" s="10" t="s">
        <v>25060</v>
      </c>
      <c r="C2383" s="21" t="s">
        <v>25061</v>
      </c>
      <c r="D2383" s="10" t="s">
        <v>25062</v>
      </c>
      <c r="E2383" s="10" t="s">
        <v>25063</v>
      </c>
      <c r="F2383" s="10" t="s">
        <v>8528</v>
      </c>
      <c r="G2383" s="10" t="s">
        <v>135</v>
      </c>
      <c r="H2383" s="10" t="s">
        <v>8699</v>
      </c>
      <c r="I2383" s="11"/>
      <c r="J2383" s="10">
        <v>7.9470198675496689E-3</v>
      </c>
      <c r="K2383" s="47">
        <v>42424.302179839993</v>
      </c>
      <c r="L2383" s="39" t="s">
        <v>46</v>
      </c>
      <c r="M2383" s="41">
        <v>0</v>
      </c>
      <c r="N2383" s="47">
        <f t="shared" si="74"/>
        <v>42424.302179839993</v>
      </c>
      <c r="O2383" s="39" t="s">
        <v>20215</v>
      </c>
      <c r="P2383" s="13" t="s">
        <v>25064</v>
      </c>
      <c r="Q2383" s="40" t="s">
        <v>25065</v>
      </c>
      <c r="R2383" s="40" t="s">
        <v>25066</v>
      </c>
      <c r="S2383" s="40" t="s">
        <v>20690</v>
      </c>
      <c r="T2383" s="39" t="s">
        <v>152</v>
      </c>
      <c r="U2383" s="40" t="s">
        <v>25067</v>
      </c>
      <c r="V2383" s="55">
        <v>19075.421980160001</v>
      </c>
      <c r="W2383" s="43" t="s">
        <v>46</v>
      </c>
      <c r="X2383" s="44">
        <v>0</v>
      </c>
      <c r="Y2383" s="55">
        <f t="shared" si="75"/>
        <v>19075.421980160001</v>
      </c>
      <c r="Z2383" s="14" t="s">
        <v>39</v>
      </c>
      <c r="AA2383" s="45" t="s">
        <v>25068</v>
      </c>
      <c r="AB2383" s="45" t="s">
        <v>25069</v>
      </c>
      <c r="AC2383" s="45" t="s">
        <v>25070</v>
      </c>
      <c r="AD2383" s="45" t="s">
        <v>55</v>
      </c>
      <c r="AE2383" s="43" t="s">
        <v>1412</v>
      </c>
      <c r="AF2383" s="45" t="s">
        <v>25071</v>
      </c>
      <c r="AG2383" s="48">
        <v>1</v>
      </c>
    </row>
    <row r="2384" spans="1:33" s="1" customFormat="1" ht="71.25">
      <c r="A2384" s="10" t="s">
        <v>25072</v>
      </c>
      <c r="B2384" s="10" t="s">
        <v>25073</v>
      </c>
      <c r="C2384" s="21" t="s">
        <v>25074</v>
      </c>
      <c r="D2384" s="10" t="s">
        <v>25075</v>
      </c>
      <c r="E2384" s="10" t="s">
        <v>25076</v>
      </c>
      <c r="F2384" s="10" t="s">
        <v>8528</v>
      </c>
      <c r="G2384" s="10" t="s">
        <v>135</v>
      </c>
      <c r="H2384" s="10" t="s">
        <v>8699</v>
      </c>
      <c r="I2384" s="11"/>
      <c r="J2384" s="10">
        <v>7.9470198675496689E-3</v>
      </c>
      <c r="K2384" s="47">
        <v>24986.812551679999</v>
      </c>
      <c r="L2384" s="39" t="s">
        <v>46</v>
      </c>
      <c r="M2384" s="41">
        <v>0</v>
      </c>
      <c r="N2384" s="47">
        <f t="shared" si="74"/>
        <v>24986.812551679999</v>
      </c>
      <c r="O2384" s="39" t="s">
        <v>20215</v>
      </c>
      <c r="P2384" s="13" t="s">
        <v>25077</v>
      </c>
      <c r="Q2384" s="40" t="s">
        <v>25078</v>
      </c>
      <c r="R2384" s="40" t="s">
        <v>25079</v>
      </c>
      <c r="S2384" s="40" t="s">
        <v>25080</v>
      </c>
      <c r="T2384" s="39" t="s">
        <v>152</v>
      </c>
      <c r="U2384" s="40" t="s">
        <v>25081</v>
      </c>
      <c r="V2384" s="55">
        <v>19562.475072000001</v>
      </c>
      <c r="W2384" s="43" t="s">
        <v>46</v>
      </c>
      <c r="X2384" s="44">
        <v>0</v>
      </c>
      <c r="Y2384" s="55">
        <f t="shared" si="75"/>
        <v>19562.475072000001</v>
      </c>
      <c r="Z2384" s="14" t="s">
        <v>39</v>
      </c>
      <c r="AA2384" s="45" t="s">
        <v>25082</v>
      </c>
      <c r="AB2384" s="45" t="s">
        <v>25083</v>
      </c>
      <c r="AC2384" s="45" t="s">
        <v>25084</v>
      </c>
      <c r="AD2384" s="45" t="s">
        <v>55</v>
      </c>
      <c r="AE2384" s="43" t="s">
        <v>10997</v>
      </c>
      <c r="AF2384" s="45" t="s">
        <v>25085</v>
      </c>
      <c r="AG2384" s="48">
        <v>1</v>
      </c>
    </row>
    <row r="2385" spans="1:33" s="1" customFormat="1" ht="71.25">
      <c r="A2385" s="10" t="s">
        <v>25086</v>
      </c>
      <c r="B2385" s="10" t="s">
        <v>25073</v>
      </c>
      <c r="C2385" s="21" t="s">
        <v>25074</v>
      </c>
      <c r="D2385" s="10" t="s">
        <v>25062</v>
      </c>
      <c r="E2385" s="10" t="s">
        <v>8528</v>
      </c>
      <c r="F2385" s="10" t="s">
        <v>8528</v>
      </c>
      <c r="G2385" s="10" t="s">
        <v>135</v>
      </c>
      <c r="H2385" s="10" t="s">
        <v>8699</v>
      </c>
      <c r="I2385" s="11"/>
      <c r="J2385" s="10">
        <v>7.9470198675496689E-3</v>
      </c>
      <c r="K2385" s="47">
        <v>42424.302179839993</v>
      </c>
      <c r="L2385" s="39" t="s">
        <v>46</v>
      </c>
      <c r="M2385" s="41">
        <v>0</v>
      </c>
      <c r="N2385" s="47">
        <f t="shared" si="74"/>
        <v>42424.302179839993</v>
      </c>
      <c r="O2385" s="39" t="s">
        <v>20215</v>
      </c>
      <c r="P2385" s="13" t="s">
        <v>25087</v>
      </c>
      <c r="Q2385" s="40" t="s">
        <v>25088</v>
      </c>
      <c r="R2385" s="40" t="s">
        <v>25089</v>
      </c>
      <c r="S2385" s="40" t="s">
        <v>25090</v>
      </c>
      <c r="T2385" s="39" t="s">
        <v>152</v>
      </c>
      <c r="U2385" s="40" t="s">
        <v>25067</v>
      </c>
      <c r="V2385" s="55">
        <v>19075.421980160001</v>
      </c>
      <c r="W2385" s="43" t="s">
        <v>46</v>
      </c>
      <c r="X2385" s="44">
        <v>0</v>
      </c>
      <c r="Y2385" s="55">
        <f t="shared" si="75"/>
        <v>19075.421980160001</v>
      </c>
      <c r="Z2385" s="14" t="s">
        <v>39</v>
      </c>
      <c r="AA2385" s="45" t="s">
        <v>25068</v>
      </c>
      <c r="AB2385" s="45" t="s">
        <v>25069</v>
      </c>
      <c r="AC2385" s="45" t="s">
        <v>25070</v>
      </c>
      <c r="AD2385" s="45" t="s">
        <v>55</v>
      </c>
      <c r="AE2385" s="43" t="s">
        <v>1412</v>
      </c>
      <c r="AF2385" s="45" t="s">
        <v>25071</v>
      </c>
      <c r="AG2385" s="48">
        <v>1</v>
      </c>
    </row>
    <row r="2386" spans="1:33" s="1" customFormat="1" hidden="1">
      <c r="A2386" s="10" t="s">
        <v>25091</v>
      </c>
      <c r="B2386" s="10" t="s">
        <v>25092</v>
      </c>
      <c r="C2386" s="21" t="s">
        <v>25093</v>
      </c>
      <c r="D2386" s="10" t="s">
        <v>25094</v>
      </c>
      <c r="E2386" s="10" t="s">
        <v>8528</v>
      </c>
      <c r="F2386" s="10" t="s">
        <v>8528</v>
      </c>
      <c r="G2386" s="10" t="s">
        <v>135</v>
      </c>
      <c r="H2386" s="10" t="s">
        <v>8528</v>
      </c>
      <c r="I2386" s="11"/>
      <c r="J2386" s="10">
        <v>7.9470198675496689E-3</v>
      </c>
      <c r="K2386" s="47">
        <v>170960.57993727998</v>
      </c>
      <c r="L2386" s="39" t="s">
        <v>46</v>
      </c>
      <c r="M2386" s="41">
        <v>0</v>
      </c>
      <c r="N2386" s="47">
        <f t="shared" si="74"/>
        <v>170960.57993727998</v>
      </c>
      <c r="O2386" s="39" t="s">
        <v>20215</v>
      </c>
      <c r="P2386" s="13" t="s">
        <v>25095</v>
      </c>
      <c r="Q2386" s="40" t="s">
        <v>25096</v>
      </c>
      <c r="R2386" s="40" t="s">
        <v>25097</v>
      </c>
      <c r="S2386" s="40" t="s">
        <v>25098</v>
      </c>
      <c r="T2386" s="39" t="s">
        <v>152</v>
      </c>
      <c r="U2386" s="40" t="s">
        <v>25099</v>
      </c>
      <c r="V2386" s="55">
        <v>87672.028881920007</v>
      </c>
      <c r="W2386" s="43" t="s">
        <v>46</v>
      </c>
      <c r="X2386" s="44">
        <v>0</v>
      </c>
      <c r="Y2386" s="14">
        <f t="shared" si="75"/>
        <v>87672.028881920007</v>
      </c>
      <c r="Z2386" s="14" t="s">
        <v>39</v>
      </c>
      <c r="AA2386" s="45" t="s">
        <v>25095</v>
      </c>
      <c r="AB2386" s="45" t="s">
        <v>25100</v>
      </c>
      <c r="AC2386" s="45" t="s">
        <v>25101</v>
      </c>
      <c r="AD2386" s="45" t="s">
        <v>55</v>
      </c>
      <c r="AE2386" s="43" t="s">
        <v>10997</v>
      </c>
      <c r="AF2386" s="45" t="s">
        <v>20419</v>
      </c>
      <c r="AG2386" s="48">
        <v>0</v>
      </c>
    </row>
    <row r="2387" spans="1:33" s="1" customFormat="1" ht="28.5">
      <c r="A2387" s="10" t="s">
        <v>25102</v>
      </c>
      <c r="B2387" s="10" t="s">
        <v>25103</v>
      </c>
      <c r="C2387" s="21" t="s">
        <v>25104</v>
      </c>
      <c r="D2387" s="10" t="s">
        <v>5303</v>
      </c>
      <c r="E2387" s="10" t="s">
        <v>8528</v>
      </c>
      <c r="F2387" s="10" t="s">
        <v>8528</v>
      </c>
      <c r="G2387" s="10" t="s">
        <v>939</v>
      </c>
      <c r="H2387" s="10" t="s">
        <v>8528</v>
      </c>
      <c r="I2387" s="11"/>
      <c r="J2387" s="10">
        <v>7.9470198675496689E-3</v>
      </c>
      <c r="K2387" s="47">
        <v>55135.893406719995</v>
      </c>
      <c r="L2387" s="39" t="s">
        <v>46</v>
      </c>
      <c r="M2387" s="41">
        <v>0</v>
      </c>
      <c r="N2387" s="47">
        <f t="shared" si="74"/>
        <v>55135.893406719995</v>
      </c>
      <c r="O2387" s="39" t="s">
        <v>20215</v>
      </c>
      <c r="P2387" s="13" t="s">
        <v>25105</v>
      </c>
      <c r="Q2387" s="40" t="s">
        <v>25106</v>
      </c>
      <c r="R2387" s="40" t="s">
        <v>25107</v>
      </c>
      <c r="S2387" s="40" t="s">
        <v>10944</v>
      </c>
      <c r="T2387" s="39" t="s">
        <v>152</v>
      </c>
      <c r="U2387" s="40" t="s">
        <v>25108</v>
      </c>
      <c r="V2387" s="55">
        <v>26693.970723840001</v>
      </c>
      <c r="W2387" s="43" t="s">
        <v>46</v>
      </c>
      <c r="X2387" s="44">
        <v>0</v>
      </c>
      <c r="Y2387" s="55">
        <f t="shared" si="75"/>
        <v>26693.970723840001</v>
      </c>
      <c r="Z2387" s="14" t="s">
        <v>39</v>
      </c>
      <c r="AA2387" s="45" t="s">
        <v>25109</v>
      </c>
      <c r="AB2387" s="45" t="s">
        <v>25110</v>
      </c>
      <c r="AC2387" s="45" t="s">
        <v>25111</v>
      </c>
      <c r="AD2387" s="45" t="s">
        <v>8535</v>
      </c>
      <c r="AE2387" s="43" t="s">
        <v>152</v>
      </c>
      <c r="AF2387" s="45" t="s">
        <v>25112</v>
      </c>
      <c r="AG2387" s="48">
        <v>1</v>
      </c>
    </row>
    <row r="2388" spans="1:33" s="1" customFormat="1">
      <c r="A2388" s="10" t="s">
        <v>25113</v>
      </c>
      <c r="B2388" s="10" t="s">
        <v>14377</v>
      </c>
      <c r="C2388" s="21" t="s">
        <v>25114</v>
      </c>
      <c r="D2388" s="10" t="s">
        <v>3106</v>
      </c>
      <c r="E2388" s="10" t="s">
        <v>25115</v>
      </c>
      <c r="F2388" s="10" t="s">
        <v>6757</v>
      </c>
      <c r="G2388" s="10" t="s">
        <v>135</v>
      </c>
      <c r="H2388" s="10" t="s">
        <v>136</v>
      </c>
      <c r="I2388" s="11">
        <v>235979.36</v>
      </c>
      <c r="J2388" s="10">
        <v>7.9470198675496689E-3</v>
      </c>
      <c r="K2388" s="47">
        <v>235978.31639999969</v>
      </c>
      <c r="L2388" s="39" t="s">
        <v>46</v>
      </c>
      <c r="M2388" s="41">
        <v>0</v>
      </c>
      <c r="N2388" s="47">
        <f t="shared" si="74"/>
        <v>235978.31639999969</v>
      </c>
      <c r="O2388" s="39" t="s">
        <v>20215</v>
      </c>
      <c r="P2388" s="13" t="s">
        <v>25116</v>
      </c>
      <c r="Q2388" s="40" t="s">
        <v>25117</v>
      </c>
      <c r="R2388" s="40" t="s">
        <v>25118</v>
      </c>
      <c r="S2388" s="40" t="s">
        <v>2722</v>
      </c>
      <c r="T2388" s="39" t="s">
        <v>152</v>
      </c>
      <c r="U2388" s="40" t="s">
        <v>25119</v>
      </c>
      <c r="V2388" s="55">
        <v>133069.58179999981</v>
      </c>
      <c r="W2388" s="43" t="s">
        <v>46</v>
      </c>
      <c r="X2388" s="44">
        <v>0</v>
      </c>
      <c r="Y2388" s="55">
        <f t="shared" si="75"/>
        <v>133069.58179999981</v>
      </c>
      <c r="Z2388" s="14" t="s">
        <v>39</v>
      </c>
      <c r="AA2388" s="45" t="s">
        <v>24175</v>
      </c>
      <c r="AB2388" s="45" t="s">
        <v>24176</v>
      </c>
      <c r="AC2388" s="45" t="s">
        <v>24177</v>
      </c>
      <c r="AD2388" s="45" t="s">
        <v>693</v>
      </c>
      <c r="AE2388" s="43" t="s">
        <v>152</v>
      </c>
      <c r="AF2388" s="45" t="s">
        <v>24178</v>
      </c>
      <c r="AG2388" s="48">
        <v>1</v>
      </c>
    </row>
    <row r="2389" spans="1:33" s="1" customFormat="1" ht="28.5">
      <c r="A2389" s="10" t="s">
        <v>25120</v>
      </c>
      <c r="B2389" s="10" t="s">
        <v>17575</v>
      </c>
      <c r="C2389" s="21" t="s">
        <v>17576</v>
      </c>
      <c r="D2389" s="10" t="s">
        <v>25121</v>
      </c>
      <c r="E2389" s="10" t="s">
        <v>25029</v>
      </c>
      <c r="F2389" s="10" t="s">
        <v>6757</v>
      </c>
      <c r="G2389" s="10" t="s">
        <v>135</v>
      </c>
      <c r="H2389" s="10" t="s">
        <v>136</v>
      </c>
      <c r="I2389" s="11">
        <v>295959.46999999997</v>
      </c>
      <c r="J2389" s="10">
        <v>7.9470198675496689E-3</v>
      </c>
      <c r="K2389" s="47">
        <v>289668.13099999964</v>
      </c>
      <c r="L2389" s="39" t="s">
        <v>46</v>
      </c>
      <c r="M2389" s="41">
        <v>0</v>
      </c>
      <c r="N2389" s="47">
        <f t="shared" si="74"/>
        <v>289668.13099999964</v>
      </c>
      <c r="O2389" s="39" t="s">
        <v>20215</v>
      </c>
      <c r="P2389" s="13" t="s">
        <v>25122</v>
      </c>
      <c r="Q2389" s="40" t="s">
        <v>25123</v>
      </c>
      <c r="R2389" s="40" t="s">
        <v>25124</v>
      </c>
      <c r="S2389" s="40" t="s">
        <v>10321</v>
      </c>
      <c r="T2389" s="39" t="s">
        <v>152</v>
      </c>
      <c r="U2389" s="40" t="s">
        <v>25125</v>
      </c>
      <c r="V2389" s="55">
        <v>160650.1323999998</v>
      </c>
      <c r="W2389" s="43" t="s">
        <v>46</v>
      </c>
      <c r="X2389" s="44">
        <v>0</v>
      </c>
      <c r="Y2389" s="55">
        <f t="shared" si="75"/>
        <v>160650.1323999998</v>
      </c>
      <c r="Z2389" s="14" t="s">
        <v>39</v>
      </c>
      <c r="AA2389" s="45" t="s">
        <v>25126</v>
      </c>
      <c r="AB2389" s="45" t="s">
        <v>25127</v>
      </c>
      <c r="AC2389" s="45" t="s">
        <v>25128</v>
      </c>
      <c r="AD2389" s="45" t="s">
        <v>55</v>
      </c>
      <c r="AE2389" s="43" t="s">
        <v>152</v>
      </c>
      <c r="AF2389" s="45" t="s">
        <v>25129</v>
      </c>
      <c r="AG2389" s="48">
        <v>1</v>
      </c>
    </row>
    <row r="2390" spans="1:33" s="1" customFormat="1" ht="29.25">
      <c r="A2390" s="10" t="s">
        <v>25130</v>
      </c>
      <c r="B2390" s="10" t="s">
        <v>25131</v>
      </c>
      <c r="C2390" s="21" t="s">
        <v>25132</v>
      </c>
      <c r="D2390" s="10" t="s">
        <v>598</v>
      </c>
      <c r="E2390" s="10" t="s">
        <v>79</v>
      </c>
      <c r="F2390" s="10" t="s">
        <v>44</v>
      </c>
      <c r="G2390" s="10" t="s">
        <v>45</v>
      </c>
      <c r="H2390" s="10" t="s">
        <v>44</v>
      </c>
      <c r="I2390" s="11"/>
      <c r="J2390" s="10">
        <v>7.9470198675496689E-3</v>
      </c>
      <c r="K2390" s="47">
        <v>1210.21567744</v>
      </c>
      <c r="L2390" s="39" t="s">
        <v>46</v>
      </c>
      <c r="M2390" s="41">
        <v>0</v>
      </c>
      <c r="N2390" s="47">
        <f t="shared" si="74"/>
        <v>1210.21567744</v>
      </c>
      <c r="O2390" s="39" t="s">
        <v>20215</v>
      </c>
      <c r="P2390" s="13" t="s">
        <v>25133</v>
      </c>
      <c r="Q2390" s="40" t="s">
        <v>25134</v>
      </c>
      <c r="R2390" s="40" t="s">
        <v>25135</v>
      </c>
      <c r="S2390" s="40" t="s">
        <v>382</v>
      </c>
      <c r="T2390" s="39" t="s">
        <v>125</v>
      </c>
      <c r="U2390" s="40" t="s">
        <v>25136</v>
      </c>
      <c r="V2390" s="55">
        <v>760.24784639999996</v>
      </c>
      <c r="W2390" s="43" t="s">
        <v>46</v>
      </c>
      <c r="X2390" s="44">
        <v>0</v>
      </c>
      <c r="Y2390" s="55">
        <f t="shared" si="75"/>
        <v>760.24784639999996</v>
      </c>
      <c r="Z2390" s="14" t="s">
        <v>39</v>
      </c>
      <c r="AA2390" s="45" t="s">
        <v>25137</v>
      </c>
      <c r="AB2390" s="45" t="s">
        <v>25138</v>
      </c>
      <c r="AC2390" s="45" t="s">
        <v>25139</v>
      </c>
      <c r="AD2390" s="45" t="s">
        <v>55</v>
      </c>
      <c r="AE2390" s="43" t="s">
        <v>125</v>
      </c>
      <c r="AF2390" s="45" t="s">
        <v>25140</v>
      </c>
      <c r="AG2390" s="48">
        <v>1</v>
      </c>
    </row>
    <row r="2391" spans="1:33" s="1" customFormat="1" hidden="1">
      <c r="A2391" s="10" t="s">
        <v>25141</v>
      </c>
      <c r="B2391" s="10" t="s">
        <v>25142</v>
      </c>
      <c r="C2391" s="21" t="s">
        <v>25143</v>
      </c>
      <c r="D2391" s="10" t="s">
        <v>25144</v>
      </c>
      <c r="E2391" s="10" t="s">
        <v>1339</v>
      </c>
      <c r="F2391" s="10" t="s">
        <v>62</v>
      </c>
      <c r="G2391" s="10" t="s">
        <v>135</v>
      </c>
      <c r="H2391" s="10" t="s">
        <v>8699</v>
      </c>
      <c r="I2391" s="11"/>
      <c r="J2391" s="10">
        <v>7.9470198675496689E-3</v>
      </c>
      <c r="K2391" s="47">
        <v>111561.11771391999</v>
      </c>
      <c r="L2391" s="39" t="s">
        <v>46</v>
      </c>
      <c r="M2391" s="41">
        <v>0</v>
      </c>
      <c r="N2391" s="47">
        <f t="shared" si="74"/>
        <v>111561.11771391999</v>
      </c>
      <c r="O2391" s="39" t="s">
        <v>20215</v>
      </c>
      <c r="P2391" s="13" t="s">
        <v>25145</v>
      </c>
      <c r="Q2391" s="40" t="s">
        <v>25146</v>
      </c>
      <c r="R2391" s="40" t="s">
        <v>25147</v>
      </c>
      <c r="S2391" s="40" t="s">
        <v>25148</v>
      </c>
      <c r="T2391" s="39" t="s">
        <v>653</v>
      </c>
      <c r="U2391" s="40" t="s">
        <v>25149</v>
      </c>
      <c r="V2391" s="55">
        <v>42.029962239999996</v>
      </c>
      <c r="W2391" s="43" t="s">
        <v>46</v>
      </c>
      <c r="X2391" s="44">
        <v>0</v>
      </c>
      <c r="Y2391" s="14">
        <f t="shared" si="75"/>
        <v>42.029962239999996</v>
      </c>
      <c r="Z2391" s="14" t="s">
        <v>39</v>
      </c>
      <c r="AA2391" s="45" t="s">
        <v>25150</v>
      </c>
      <c r="AB2391" s="45" t="s">
        <v>25151</v>
      </c>
      <c r="AC2391" s="45" t="s">
        <v>25152</v>
      </c>
      <c r="AD2391" s="45" t="s">
        <v>20747</v>
      </c>
      <c r="AE2391" s="43" t="s">
        <v>653</v>
      </c>
      <c r="AF2391" s="45" t="s">
        <v>20419</v>
      </c>
      <c r="AG2391" s="48">
        <v>0</v>
      </c>
    </row>
    <row r="2392" spans="1:33" s="1" customFormat="1" ht="29.25">
      <c r="A2392" s="10" t="s">
        <v>25153</v>
      </c>
      <c r="B2392" s="10" t="s">
        <v>17844</v>
      </c>
      <c r="C2392" s="21" t="s">
        <v>17910</v>
      </c>
      <c r="D2392" s="10" t="s">
        <v>17862</v>
      </c>
      <c r="E2392" s="10" t="s">
        <v>79</v>
      </c>
      <c r="F2392" s="10" t="s">
        <v>14444</v>
      </c>
      <c r="G2392" s="10" t="s">
        <v>45</v>
      </c>
      <c r="H2392" s="10" t="s">
        <v>3817</v>
      </c>
      <c r="I2392" s="11">
        <v>2945.42</v>
      </c>
      <c r="J2392" s="10">
        <v>7.9470198675496689E-3</v>
      </c>
      <c r="K2392" s="47">
        <v>2944.6855999999962</v>
      </c>
      <c r="L2392" s="39" t="s">
        <v>46</v>
      </c>
      <c r="M2392" s="41">
        <v>0</v>
      </c>
      <c r="N2392" s="47">
        <f t="shared" si="74"/>
        <v>2944.6855999999962</v>
      </c>
      <c r="O2392" s="39" t="s">
        <v>20215</v>
      </c>
      <c r="P2392" s="13" t="s">
        <v>25154</v>
      </c>
      <c r="Q2392" s="40" t="s">
        <v>25155</v>
      </c>
      <c r="R2392" s="40" t="s">
        <v>25156</v>
      </c>
      <c r="S2392" s="40" t="s">
        <v>1607</v>
      </c>
      <c r="T2392" s="39" t="s">
        <v>1238</v>
      </c>
      <c r="U2392" s="40" t="s">
        <v>17871</v>
      </c>
      <c r="V2392" s="55">
        <v>2944.6855999999962</v>
      </c>
      <c r="W2392" s="43" t="s">
        <v>46</v>
      </c>
      <c r="X2392" s="44">
        <v>0</v>
      </c>
      <c r="Y2392" s="55">
        <f t="shared" si="75"/>
        <v>2944.6855999999962</v>
      </c>
      <c r="Z2392" s="14" t="s">
        <v>39</v>
      </c>
      <c r="AA2392" s="45" t="s">
        <v>25157</v>
      </c>
      <c r="AB2392" s="45" t="s">
        <v>25158</v>
      </c>
      <c r="AC2392" s="45" t="s">
        <v>17870</v>
      </c>
      <c r="AD2392" s="45" t="s">
        <v>55</v>
      </c>
      <c r="AE2392" s="43" t="s">
        <v>1238</v>
      </c>
      <c r="AF2392" s="45" t="s">
        <v>25159</v>
      </c>
      <c r="AG2392" s="48">
        <v>1</v>
      </c>
    </row>
    <row r="2393" spans="1:33" s="1" customFormat="1" ht="24">
      <c r="A2393" s="10" t="s">
        <v>25160</v>
      </c>
      <c r="B2393" s="10" t="s">
        <v>17917</v>
      </c>
      <c r="C2393" s="21" t="s">
        <v>17918</v>
      </c>
      <c r="D2393" s="10" t="s">
        <v>43</v>
      </c>
      <c r="E2393" s="10" t="s">
        <v>79</v>
      </c>
      <c r="F2393" s="10" t="s">
        <v>14444</v>
      </c>
      <c r="G2393" s="10" t="s">
        <v>45</v>
      </c>
      <c r="H2393" s="10" t="s">
        <v>44</v>
      </c>
      <c r="I2393" s="11"/>
      <c r="J2393" s="10">
        <v>7.9470198675496689E-3</v>
      </c>
      <c r="K2393" s="47">
        <v>27019.084843519999</v>
      </c>
      <c r="L2393" s="39" t="s">
        <v>46</v>
      </c>
      <c r="M2393" s="41">
        <v>0</v>
      </c>
      <c r="N2393" s="47">
        <f t="shared" si="74"/>
        <v>27019.084843519999</v>
      </c>
      <c r="O2393" s="39" t="s">
        <v>20215</v>
      </c>
      <c r="P2393" s="13" t="s">
        <v>25161</v>
      </c>
      <c r="Q2393" s="40" t="s">
        <v>25162</v>
      </c>
      <c r="R2393" s="40" t="s">
        <v>25163</v>
      </c>
      <c r="S2393" s="40" t="s">
        <v>17746</v>
      </c>
      <c r="T2393" s="39" t="s">
        <v>703</v>
      </c>
      <c r="U2393" s="40" t="s">
        <v>25164</v>
      </c>
      <c r="V2393" s="55">
        <v>14555.964864000001</v>
      </c>
      <c r="W2393" s="43" t="s">
        <v>46</v>
      </c>
      <c r="X2393" s="44">
        <v>0</v>
      </c>
      <c r="Y2393" s="55">
        <f t="shared" si="75"/>
        <v>14555.964864000001</v>
      </c>
      <c r="Z2393" s="14" t="s">
        <v>39</v>
      </c>
      <c r="AA2393" s="45" t="s">
        <v>25165</v>
      </c>
      <c r="AB2393" s="45" t="s">
        <v>25166</v>
      </c>
      <c r="AC2393" s="45" t="s">
        <v>25167</v>
      </c>
      <c r="AD2393" s="45" t="s">
        <v>55</v>
      </c>
      <c r="AE2393" s="43" t="s">
        <v>703</v>
      </c>
      <c r="AF2393" s="45" t="s">
        <v>25168</v>
      </c>
      <c r="AG2393" s="48">
        <v>1</v>
      </c>
    </row>
    <row r="2394" spans="1:33" s="1" customFormat="1" ht="28.5">
      <c r="A2394" s="10" t="s">
        <v>25169</v>
      </c>
      <c r="B2394" s="10" t="s">
        <v>25170</v>
      </c>
      <c r="C2394" s="21" t="s">
        <v>25171</v>
      </c>
      <c r="D2394" s="10" t="s">
        <v>25172</v>
      </c>
      <c r="E2394" s="10" t="s">
        <v>9559</v>
      </c>
      <c r="F2394" s="10" t="s">
        <v>201</v>
      </c>
      <c r="G2394" s="10" t="s">
        <v>202</v>
      </c>
      <c r="H2394" s="10" t="s">
        <v>2537</v>
      </c>
      <c r="I2394" s="11"/>
      <c r="J2394" s="10">
        <v>7.9470198675496689E-3</v>
      </c>
      <c r="K2394" s="47">
        <v>3944.6355737600002</v>
      </c>
      <c r="L2394" s="39" t="s">
        <v>46</v>
      </c>
      <c r="M2394" s="41">
        <v>0</v>
      </c>
      <c r="N2394" s="47">
        <f t="shared" si="74"/>
        <v>3944.6355737600002</v>
      </c>
      <c r="O2394" s="39" t="s">
        <v>20215</v>
      </c>
      <c r="P2394" s="13" t="s">
        <v>25173</v>
      </c>
      <c r="Q2394" s="40" t="s">
        <v>25174</v>
      </c>
      <c r="R2394" s="40" t="s">
        <v>25175</v>
      </c>
      <c r="S2394" s="40" t="s">
        <v>23896</v>
      </c>
      <c r="T2394" s="39" t="s">
        <v>125</v>
      </c>
      <c r="U2394" s="40" t="s">
        <v>25176</v>
      </c>
      <c r="V2394" s="55">
        <v>2513.1445068800003</v>
      </c>
      <c r="W2394" s="43" t="s">
        <v>46</v>
      </c>
      <c r="X2394" s="44">
        <v>0</v>
      </c>
      <c r="Y2394" s="55">
        <f t="shared" si="75"/>
        <v>2513.1445068800003</v>
      </c>
      <c r="Z2394" s="14" t="s">
        <v>39</v>
      </c>
      <c r="AA2394" s="45" t="s">
        <v>25177</v>
      </c>
      <c r="AB2394" s="45" t="s">
        <v>25178</v>
      </c>
      <c r="AC2394" s="45" t="s">
        <v>25179</v>
      </c>
      <c r="AD2394" s="45" t="s">
        <v>2546</v>
      </c>
      <c r="AE2394" s="43" t="s">
        <v>125</v>
      </c>
      <c r="AF2394" s="45" t="s">
        <v>25180</v>
      </c>
      <c r="AG2394" s="48">
        <v>1</v>
      </c>
    </row>
    <row r="2395" spans="1:33" s="1" customFormat="1" ht="71.25">
      <c r="A2395" s="10" t="s">
        <v>25181</v>
      </c>
      <c r="B2395" s="10" t="s">
        <v>25170</v>
      </c>
      <c r="C2395" s="21" t="s">
        <v>25171</v>
      </c>
      <c r="D2395" s="10" t="s">
        <v>25182</v>
      </c>
      <c r="E2395" s="10" t="s">
        <v>9559</v>
      </c>
      <c r="F2395" s="10" t="s">
        <v>201</v>
      </c>
      <c r="G2395" s="10" t="s">
        <v>202</v>
      </c>
      <c r="H2395" s="10" t="s">
        <v>2537</v>
      </c>
      <c r="I2395" s="11"/>
      <c r="J2395" s="10">
        <v>7.9470198675496689E-3</v>
      </c>
      <c r="K2395" s="47">
        <v>4426.7439641599995</v>
      </c>
      <c r="L2395" s="39" t="s">
        <v>46</v>
      </c>
      <c r="M2395" s="41">
        <v>0</v>
      </c>
      <c r="N2395" s="47">
        <f t="shared" si="74"/>
        <v>4426.7439641599995</v>
      </c>
      <c r="O2395" s="39" t="s">
        <v>20215</v>
      </c>
      <c r="P2395" s="13" t="s">
        <v>25183</v>
      </c>
      <c r="Q2395" s="40" t="s">
        <v>25184</v>
      </c>
      <c r="R2395" s="40" t="s">
        <v>25185</v>
      </c>
      <c r="S2395" s="40" t="s">
        <v>25186</v>
      </c>
      <c r="T2395" s="39" t="s">
        <v>125</v>
      </c>
      <c r="U2395" s="40" t="s">
        <v>25187</v>
      </c>
      <c r="V2395" s="55">
        <v>2765.3242803200001</v>
      </c>
      <c r="W2395" s="43" t="s">
        <v>46</v>
      </c>
      <c r="X2395" s="44">
        <v>0</v>
      </c>
      <c r="Y2395" s="55">
        <f t="shared" si="75"/>
        <v>2765.3242803200001</v>
      </c>
      <c r="Z2395" s="14" t="s">
        <v>39</v>
      </c>
      <c r="AA2395" s="45" t="s">
        <v>25177</v>
      </c>
      <c r="AB2395" s="45" t="s">
        <v>25188</v>
      </c>
      <c r="AC2395" s="45" t="s">
        <v>25189</v>
      </c>
      <c r="AD2395" s="45" t="s">
        <v>2546</v>
      </c>
      <c r="AE2395" s="43" t="s">
        <v>125</v>
      </c>
      <c r="AF2395" s="45" t="s">
        <v>25190</v>
      </c>
      <c r="AG2395" s="48">
        <v>1</v>
      </c>
    </row>
    <row r="2396" spans="1:33" s="1" customFormat="1" hidden="1">
      <c r="A2396" s="10" t="s">
        <v>25191</v>
      </c>
      <c r="B2396" s="10" t="s">
        <v>18036</v>
      </c>
      <c r="C2396" s="21" t="s">
        <v>18037</v>
      </c>
      <c r="D2396" s="10" t="s">
        <v>552</v>
      </c>
      <c r="E2396" s="10" t="s">
        <v>239</v>
      </c>
      <c r="F2396" s="10" t="s">
        <v>62</v>
      </c>
      <c r="G2396" s="10" t="s">
        <v>45</v>
      </c>
      <c r="H2396" s="10" t="s">
        <v>63</v>
      </c>
      <c r="I2396" s="11"/>
      <c r="J2396" s="10">
        <v>7.9470198675496689E-3</v>
      </c>
      <c r="K2396" s="47">
        <v>55954.241495039998</v>
      </c>
      <c r="L2396" s="39" t="s">
        <v>46</v>
      </c>
      <c r="M2396" s="41">
        <v>0</v>
      </c>
      <c r="N2396" s="47">
        <f t="shared" si="74"/>
        <v>55954.241495039998</v>
      </c>
      <c r="O2396" s="39" t="s">
        <v>20215</v>
      </c>
      <c r="P2396" s="13" t="s">
        <v>25192</v>
      </c>
      <c r="Q2396" s="40" t="s">
        <v>25193</v>
      </c>
      <c r="R2396" s="40" t="s">
        <v>25194</v>
      </c>
      <c r="S2396" s="40" t="s">
        <v>25195</v>
      </c>
      <c r="T2396" s="39" t="s">
        <v>588</v>
      </c>
      <c r="U2396" s="40" t="s">
        <v>25196</v>
      </c>
      <c r="V2396" s="55">
        <v>531.55540480000002</v>
      </c>
      <c r="W2396" s="43" t="s">
        <v>46</v>
      </c>
      <c r="X2396" s="44">
        <v>0</v>
      </c>
      <c r="Y2396" s="14">
        <f t="shared" si="75"/>
        <v>531.55540480000002</v>
      </c>
      <c r="Z2396" s="14" t="s">
        <v>39</v>
      </c>
      <c r="AA2396" s="45" t="s">
        <v>25197</v>
      </c>
      <c r="AB2396" s="45" t="s">
        <v>25198</v>
      </c>
      <c r="AC2396" s="45" t="s">
        <v>25199</v>
      </c>
      <c r="AD2396" s="45" t="s">
        <v>73</v>
      </c>
      <c r="AE2396" s="43" t="s">
        <v>588</v>
      </c>
      <c r="AF2396" s="45" t="s">
        <v>25200</v>
      </c>
      <c r="AG2396" s="48">
        <v>0</v>
      </c>
    </row>
    <row r="2397" spans="1:33" s="1" customFormat="1" ht="24" hidden="1">
      <c r="A2397" s="10" t="s">
        <v>25201</v>
      </c>
      <c r="B2397" s="10" t="s">
        <v>18219</v>
      </c>
      <c r="C2397" s="21" t="s">
        <v>18220</v>
      </c>
      <c r="D2397" s="10" t="s">
        <v>11833</v>
      </c>
      <c r="E2397" s="10" t="s">
        <v>79</v>
      </c>
      <c r="F2397" s="10" t="s">
        <v>44</v>
      </c>
      <c r="G2397" s="10" t="s">
        <v>45</v>
      </c>
      <c r="H2397" s="10" t="s">
        <v>44</v>
      </c>
      <c r="I2397" s="11"/>
      <c r="J2397" s="10">
        <v>7.9470198675496689E-3</v>
      </c>
      <c r="K2397" s="47">
        <v>4753.0942592000001</v>
      </c>
      <c r="L2397" s="39" t="s">
        <v>46</v>
      </c>
      <c r="M2397" s="41">
        <v>0</v>
      </c>
      <c r="N2397" s="47">
        <f t="shared" si="74"/>
        <v>4753.0942592000001</v>
      </c>
      <c r="O2397" s="39" t="s">
        <v>20215</v>
      </c>
      <c r="P2397" s="13" t="s">
        <v>25202</v>
      </c>
      <c r="Q2397" s="40" t="s">
        <v>25203</v>
      </c>
      <c r="R2397" s="40" t="s">
        <v>25204</v>
      </c>
      <c r="S2397" s="40" t="s">
        <v>1619</v>
      </c>
      <c r="T2397" s="39" t="s">
        <v>409</v>
      </c>
      <c r="U2397" s="40" t="s">
        <v>25205</v>
      </c>
      <c r="V2397" s="55">
        <v>2369.7481651200001</v>
      </c>
      <c r="W2397" s="43" t="s">
        <v>46</v>
      </c>
      <c r="X2397" s="44">
        <v>0</v>
      </c>
      <c r="Y2397" s="14">
        <f t="shared" si="75"/>
        <v>2369.7481651200001</v>
      </c>
      <c r="Z2397" s="14" t="s">
        <v>39</v>
      </c>
      <c r="AA2397" s="45" t="s">
        <v>25206</v>
      </c>
      <c r="AB2397" s="45" t="s">
        <v>25207</v>
      </c>
      <c r="AC2397" s="45" t="s">
        <v>25208</v>
      </c>
      <c r="AD2397" s="45" t="s">
        <v>55</v>
      </c>
      <c r="AE2397" s="43" t="s">
        <v>409</v>
      </c>
      <c r="AF2397" s="45" t="s">
        <v>25209</v>
      </c>
      <c r="AG2397" s="48">
        <v>0</v>
      </c>
    </row>
    <row r="2398" spans="1:33" s="1" customFormat="1">
      <c r="A2398" s="10" t="s">
        <v>25210</v>
      </c>
      <c r="B2398" s="10" t="s">
        <v>18251</v>
      </c>
      <c r="C2398" s="21" t="s">
        <v>18252</v>
      </c>
      <c r="D2398" s="10" t="s">
        <v>3270</v>
      </c>
      <c r="E2398" s="10" t="s">
        <v>25076</v>
      </c>
      <c r="F2398" s="10" t="s">
        <v>25211</v>
      </c>
      <c r="G2398" s="10" t="s">
        <v>135</v>
      </c>
      <c r="H2398" s="10" t="s">
        <v>133</v>
      </c>
      <c r="I2398" s="11"/>
      <c r="J2398" s="10">
        <v>7.9470198675496689E-3</v>
      </c>
      <c r="K2398" s="47">
        <v>6785.3665510399996</v>
      </c>
      <c r="L2398" s="39" t="s">
        <v>46</v>
      </c>
      <c r="M2398" s="41">
        <v>0</v>
      </c>
      <c r="N2398" s="47">
        <f t="shared" si="74"/>
        <v>6785.3665510399996</v>
      </c>
      <c r="O2398" s="39" t="s">
        <v>20215</v>
      </c>
      <c r="P2398" s="13" t="s">
        <v>25212</v>
      </c>
      <c r="Q2398" s="40" t="s">
        <v>25213</v>
      </c>
      <c r="R2398" s="40" t="s">
        <v>25214</v>
      </c>
      <c r="S2398" s="40" t="s">
        <v>23951</v>
      </c>
      <c r="T2398" s="39" t="s">
        <v>613</v>
      </c>
      <c r="U2398" s="40" t="s">
        <v>25215</v>
      </c>
      <c r="V2398" s="55">
        <v>3891.48003328</v>
      </c>
      <c r="W2398" s="43" t="s">
        <v>46</v>
      </c>
      <c r="X2398" s="44">
        <v>0</v>
      </c>
      <c r="Y2398" s="55">
        <f t="shared" si="75"/>
        <v>3891.48003328</v>
      </c>
      <c r="Z2398" s="14" t="s">
        <v>39</v>
      </c>
      <c r="AA2398" s="45" t="s">
        <v>25216</v>
      </c>
      <c r="AB2398" s="45" t="s">
        <v>25217</v>
      </c>
      <c r="AC2398" s="45" t="s">
        <v>25218</v>
      </c>
      <c r="AD2398" s="45" t="s">
        <v>55</v>
      </c>
      <c r="AE2398" s="43" t="s">
        <v>613</v>
      </c>
      <c r="AF2398" s="45" t="s">
        <v>25219</v>
      </c>
      <c r="AG2398" s="48">
        <v>1</v>
      </c>
    </row>
    <row r="2399" spans="1:33" s="1" customFormat="1" hidden="1">
      <c r="A2399" s="10" t="s">
        <v>25220</v>
      </c>
      <c r="B2399" s="10" t="s">
        <v>18293</v>
      </c>
      <c r="C2399" s="21" t="s">
        <v>18294</v>
      </c>
      <c r="D2399" s="10">
        <v>0.01</v>
      </c>
      <c r="E2399" s="10" t="s">
        <v>737</v>
      </c>
      <c r="F2399" s="10" t="s">
        <v>526</v>
      </c>
      <c r="G2399" s="10" t="s">
        <v>202</v>
      </c>
      <c r="H2399" s="10" t="s">
        <v>527</v>
      </c>
      <c r="I2399" s="11"/>
      <c r="J2399" s="10">
        <v>7.9470198675496689E-3</v>
      </c>
      <c r="K2399" s="47">
        <v>17908.472440320002</v>
      </c>
      <c r="L2399" s="39" t="s">
        <v>46</v>
      </c>
      <c r="M2399" s="41">
        <v>0</v>
      </c>
      <c r="N2399" s="47">
        <f t="shared" si="74"/>
        <v>17908.472440320002</v>
      </c>
      <c r="O2399" s="39" t="s">
        <v>20215</v>
      </c>
      <c r="P2399" s="13" t="s">
        <v>25221</v>
      </c>
      <c r="Q2399" s="40" t="s">
        <v>25222</v>
      </c>
      <c r="R2399" s="40" t="s">
        <v>25223</v>
      </c>
      <c r="S2399" s="40" t="s">
        <v>11935</v>
      </c>
      <c r="T2399" s="39" t="s">
        <v>125</v>
      </c>
      <c r="U2399" s="40" t="s">
        <v>25224</v>
      </c>
      <c r="V2399" s="55">
        <v>10267.67254016</v>
      </c>
      <c r="W2399" s="43" t="s">
        <v>46</v>
      </c>
      <c r="X2399" s="44">
        <v>0</v>
      </c>
      <c r="Y2399" s="14">
        <f t="shared" si="75"/>
        <v>10267.67254016</v>
      </c>
      <c r="Z2399" s="14" t="s">
        <v>39</v>
      </c>
      <c r="AA2399" s="45" t="s">
        <v>25225</v>
      </c>
      <c r="AB2399" s="45" t="s">
        <v>25226</v>
      </c>
      <c r="AC2399" s="45" t="s">
        <v>25227</v>
      </c>
      <c r="AD2399" s="45" t="s">
        <v>55</v>
      </c>
      <c r="AE2399" s="43" t="s">
        <v>125</v>
      </c>
      <c r="AF2399" s="45" t="s">
        <v>25228</v>
      </c>
      <c r="AG2399" s="48">
        <v>0</v>
      </c>
    </row>
    <row r="2400" spans="1:33" s="1" customFormat="1">
      <c r="A2400" s="10" t="s">
        <v>25229</v>
      </c>
      <c r="B2400" s="10" t="s">
        <v>25230</v>
      </c>
      <c r="C2400" s="21" t="s">
        <v>25231</v>
      </c>
      <c r="D2400" s="10" t="s">
        <v>25232</v>
      </c>
      <c r="E2400" s="10" t="s">
        <v>239</v>
      </c>
      <c r="F2400" s="10" t="s">
        <v>62</v>
      </c>
      <c r="G2400" s="10" t="s">
        <v>939</v>
      </c>
      <c r="H2400" s="10" t="s">
        <v>63</v>
      </c>
      <c r="I2400" s="11"/>
      <c r="J2400" s="10">
        <v>7.9470198675496689E-3</v>
      </c>
      <c r="K2400" s="47">
        <v>83113.014154239994</v>
      </c>
      <c r="L2400" s="39" t="s">
        <v>46</v>
      </c>
      <c r="M2400" s="41">
        <v>0</v>
      </c>
      <c r="N2400" s="47">
        <f t="shared" si="74"/>
        <v>83113.014154239994</v>
      </c>
      <c r="O2400" s="39" t="s">
        <v>20215</v>
      </c>
      <c r="P2400" s="13" t="s">
        <v>25233</v>
      </c>
      <c r="Q2400" s="40" t="s">
        <v>25234</v>
      </c>
      <c r="R2400" s="40" t="s">
        <v>25235</v>
      </c>
      <c r="S2400" s="40" t="s">
        <v>9454</v>
      </c>
      <c r="T2400" s="39" t="s">
        <v>613</v>
      </c>
      <c r="U2400" s="40" t="s">
        <v>25236</v>
      </c>
      <c r="V2400" s="55">
        <v>4539.2359219200007</v>
      </c>
      <c r="W2400" s="43" t="s">
        <v>46</v>
      </c>
      <c r="X2400" s="44">
        <v>0</v>
      </c>
      <c r="Y2400" s="55">
        <f t="shared" si="75"/>
        <v>4539.2359219200007</v>
      </c>
      <c r="Z2400" s="14" t="s">
        <v>39</v>
      </c>
      <c r="AA2400" s="45" t="s">
        <v>25233</v>
      </c>
      <c r="AB2400" s="45" t="s">
        <v>25237</v>
      </c>
      <c r="AC2400" s="45" t="s">
        <v>25238</v>
      </c>
      <c r="AD2400" s="45" t="s">
        <v>73</v>
      </c>
      <c r="AE2400" s="43" t="s">
        <v>613</v>
      </c>
      <c r="AF2400" s="45" t="s">
        <v>25239</v>
      </c>
      <c r="AG2400" s="48">
        <v>1</v>
      </c>
    </row>
    <row r="2401" spans="1:33" s="1" customFormat="1" ht="29.25" hidden="1">
      <c r="A2401" s="10" t="s">
        <v>25240</v>
      </c>
      <c r="B2401" s="10" t="s">
        <v>25241</v>
      </c>
      <c r="C2401" s="21" t="s">
        <v>25242</v>
      </c>
      <c r="D2401" s="10" t="s">
        <v>1949</v>
      </c>
      <c r="E2401" s="10" t="s">
        <v>133</v>
      </c>
      <c r="F2401" s="10" t="s">
        <v>6757</v>
      </c>
      <c r="G2401" s="10" t="s">
        <v>135</v>
      </c>
      <c r="H2401" s="10" t="s">
        <v>136</v>
      </c>
      <c r="I2401" s="11"/>
      <c r="J2401" s="10">
        <v>7.9470198675496689E-3</v>
      </c>
      <c r="K2401" s="47">
        <v>1814810.5033855999</v>
      </c>
      <c r="L2401" s="39" t="s">
        <v>46</v>
      </c>
      <c r="M2401" s="41">
        <v>0</v>
      </c>
      <c r="N2401" s="47">
        <f t="shared" si="74"/>
        <v>1814810.5033855999</v>
      </c>
      <c r="O2401" s="39" t="s">
        <v>20215</v>
      </c>
      <c r="P2401" s="13" t="s">
        <v>25243</v>
      </c>
      <c r="Q2401" s="40" t="s">
        <v>25244</v>
      </c>
      <c r="R2401" s="40" t="s">
        <v>25245</v>
      </c>
      <c r="S2401" s="40" t="s">
        <v>25246</v>
      </c>
      <c r="T2401" s="39" t="s">
        <v>152</v>
      </c>
      <c r="U2401" s="40" t="s">
        <v>25247</v>
      </c>
      <c r="V2401" s="55">
        <v>980905.14815999998</v>
      </c>
      <c r="W2401" s="43" t="s">
        <v>46</v>
      </c>
      <c r="X2401" s="44">
        <v>0</v>
      </c>
      <c r="Y2401" s="14">
        <f t="shared" si="75"/>
        <v>980905.14815999998</v>
      </c>
      <c r="Z2401" s="14" t="s">
        <v>39</v>
      </c>
      <c r="AA2401" s="45" t="s">
        <v>25248</v>
      </c>
      <c r="AB2401" s="45" t="s">
        <v>25249</v>
      </c>
      <c r="AC2401" s="45" t="s">
        <v>25250</v>
      </c>
      <c r="AD2401" s="45" t="s">
        <v>693</v>
      </c>
      <c r="AE2401" s="43" t="s">
        <v>152</v>
      </c>
      <c r="AF2401" s="45" t="s">
        <v>25251</v>
      </c>
      <c r="AG2401" s="48">
        <v>0</v>
      </c>
    </row>
    <row r="2402" spans="1:33" s="1" customFormat="1">
      <c r="A2402" s="10" t="s">
        <v>25252</v>
      </c>
      <c r="B2402" s="10" t="s">
        <v>18359</v>
      </c>
      <c r="C2402" s="21" t="s">
        <v>18360</v>
      </c>
      <c r="D2402" s="10" t="s">
        <v>25253</v>
      </c>
      <c r="E2402" s="10" t="s">
        <v>133</v>
      </c>
      <c r="F2402" s="10" t="s">
        <v>6757</v>
      </c>
      <c r="G2402" s="10" t="s">
        <v>135</v>
      </c>
      <c r="H2402" s="10" t="s">
        <v>136</v>
      </c>
      <c r="I2402" s="11"/>
      <c r="J2402" s="10">
        <v>7.9470198675496689E-3</v>
      </c>
      <c r="K2402" s="47">
        <v>22288.2417408</v>
      </c>
      <c r="L2402" s="39" t="s">
        <v>46</v>
      </c>
      <c r="M2402" s="41">
        <v>0</v>
      </c>
      <c r="N2402" s="47">
        <f t="shared" si="74"/>
        <v>22288.2417408</v>
      </c>
      <c r="O2402" s="39" t="s">
        <v>20215</v>
      </c>
      <c r="P2402" s="13" t="s">
        <v>25254</v>
      </c>
      <c r="Q2402" s="40" t="s">
        <v>25255</v>
      </c>
      <c r="R2402" s="40" t="s">
        <v>25256</v>
      </c>
      <c r="S2402" s="40" t="s">
        <v>1411</v>
      </c>
      <c r="T2402" s="39" t="s">
        <v>1412</v>
      </c>
      <c r="U2402" s="40" t="s">
        <v>25257</v>
      </c>
      <c r="V2402" s="55">
        <v>4536.7635712000001</v>
      </c>
      <c r="W2402" s="43" t="s">
        <v>46</v>
      </c>
      <c r="X2402" s="44">
        <v>0</v>
      </c>
      <c r="Y2402" s="55">
        <f t="shared" si="75"/>
        <v>4536.7635712000001</v>
      </c>
      <c r="Z2402" s="14" t="s">
        <v>39</v>
      </c>
      <c r="AA2402" s="45" t="s">
        <v>25258</v>
      </c>
      <c r="AB2402" s="45" t="s">
        <v>25259</v>
      </c>
      <c r="AC2402" s="45" t="s">
        <v>25260</v>
      </c>
      <c r="AD2402" s="45" t="s">
        <v>55</v>
      </c>
      <c r="AE2402" s="43" t="s">
        <v>948</v>
      </c>
      <c r="AF2402" s="45" t="s">
        <v>25261</v>
      </c>
      <c r="AG2402" s="48">
        <v>1</v>
      </c>
    </row>
    <row r="2403" spans="1:33" s="1" customFormat="1" hidden="1">
      <c r="A2403" s="10" t="s">
        <v>25262</v>
      </c>
      <c r="B2403" s="10" t="s">
        <v>25263</v>
      </c>
      <c r="C2403" s="21" t="s">
        <v>25264</v>
      </c>
      <c r="D2403" s="10" t="s">
        <v>25253</v>
      </c>
      <c r="E2403" s="10" t="s">
        <v>25029</v>
      </c>
      <c r="F2403" s="10" t="s">
        <v>6757</v>
      </c>
      <c r="G2403" s="10" t="s">
        <v>135</v>
      </c>
      <c r="H2403" s="10" t="s">
        <v>136</v>
      </c>
      <c r="I2403" s="11"/>
      <c r="J2403" s="10">
        <v>7.9470198675496689E-3</v>
      </c>
      <c r="K2403" s="47">
        <v>11004.433054720001</v>
      </c>
      <c r="L2403" s="39" t="s">
        <v>46</v>
      </c>
      <c r="M2403" s="41">
        <v>0</v>
      </c>
      <c r="N2403" s="47">
        <f t="shared" si="74"/>
        <v>11004.433054720001</v>
      </c>
      <c r="O2403" s="39" t="s">
        <v>20215</v>
      </c>
      <c r="P2403" s="13" t="s">
        <v>25265</v>
      </c>
      <c r="Q2403" s="40" t="s">
        <v>25266</v>
      </c>
      <c r="R2403" s="40" t="s">
        <v>25267</v>
      </c>
      <c r="S2403" s="40" t="s">
        <v>25268</v>
      </c>
      <c r="T2403" s="39" t="s">
        <v>1412</v>
      </c>
      <c r="U2403" s="40" t="s">
        <v>25269</v>
      </c>
      <c r="V2403" s="55">
        <v>4536.7635712000001</v>
      </c>
      <c r="W2403" s="43" t="s">
        <v>46</v>
      </c>
      <c r="X2403" s="44">
        <v>0</v>
      </c>
      <c r="Y2403" s="14">
        <f t="shared" si="75"/>
        <v>4536.7635712000001</v>
      </c>
      <c r="Z2403" s="14" t="s">
        <v>39</v>
      </c>
      <c r="AA2403" s="45" t="s">
        <v>25258</v>
      </c>
      <c r="AB2403" s="45" t="s">
        <v>25259</v>
      </c>
      <c r="AC2403" s="45" t="s">
        <v>25260</v>
      </c>
      <c r="AD2403" s="45" t="s">
        <v>55</v>
      </c>
      <c r="AE2403" s="43" t="s">
        <v>948</v>
      </c>
      <c r="AF2403" s="45" t="s">
        <v>25261</v>
      </c>
      <c r="AG2403" s="48">
        <v>0</v>
      </c>
    </row>
    <row r="2404" spans="1:33" s="1" customFormat="1" ht="24">
      <c r="A2404" s="10" t="s">
        <v>25270</v>
      </c>
      <c r="B2404" s="10" t="s">
        <v>18530</v>
      </c>
      <c r="C2404" s="21" t="s">
        <v>18531</v>
      </c>
      <c r="D2404" s="10" t="s">
        <v>2430</v>
      </c>
      <c r="E2404" s="10" t="s">
        <v>79</v>
      </c>
      <c r="F2404" s="10" t="s">
        <v>14444</v>
      </c>
      <c r="G2404" s="10" t="s">
        <v>45</v>
      </c>
      <c r="H2404" s="10" t="s">
        <v>44</v>
      </c>
      <c r="I2404" s="11"/>
      <c r="J2404" s="10">
        <v>7.9470198675496689E-3</v>
      </c>
      <c r="K2404" s="47">
        <v>4240.0814848</v>
      </c>
      <c r="L2404" s="39" t="s">
        <v>46</v>
      </c>
      <c r="M2404" s="41">
        <v>0</v>
      </c>
      <c r="N2404" s="47">
        <f t="shared" si="74"/>
        <v>4240.0814848</v>
      </c>
      <c r="O2404" s="39" t="s">
        <v>20215</v>
      </c>
      <c r="P2404" s="13" t="s">
        <v>25271</v>
      </c>
      <c r="Q2404" s="40" t="s">
        <v>25272</v>
      </c>
      <c r="R2404" s="40" t="s">
        <v>25273</v>
      </c>
      <c r="S2404" s="40" t="s">
        <v>1435</v>
      </c>
      <c r="T2404" s="39" t="s">
        <v>395</v>
      </c>
      <c r="U2404" s="40" t="s">
        <v>25274</v>
      </c>
      <c r="V2404" s="55">
        <v>2586.0788531200001</v>
      </c>
      <c r="W2404" s="43" t="s">
        <v>46</v>
      </c>
      <c r="X2404" s="44">
        <v>0</v>
      </c>
      <c r="Y2404" s="55">
        <f t="shared" si="75"/>
        <v>2586.0788531200001</v>
      </c>
      <c r="Z2404" s="14" t="s">
        <v>39</v>
      </c>
      <c r="AA2404" s="45" t="s">
        <v>25275</v>
      </c>
      <c r="AB2404" s="45" t="s">
        <v>25276</v>
      </c>
      <c r="AC2404" s="45" t="s">
        <v>25277</v>
      </c>
      <c r="AD2404" s="45" t="s">
        <v>55</v>
      </c>
      <c r="AE2404" s="43" t="s">
        <v>395</v>
      </c>
      <c r="AF2404" s="45" t="s">
        <v>25278</v>
      </c>
      <c r="AG2404" s="48">
        <v>1</v>
      </c>
    </row>
    <row r="2405" spans="1:33" s="1" customFormat="1" ht="24">
      <c r="A2405" s="10" t="s">
        <v>25279</v>
      </c>
      <c r="B2405" s="10" t="s">
        <v>25280</v>
      </c>
      <c r="C2405" s="21" t="s">
        <v>25281</v>
      </c>
      <c r="D2405" s="10" t="s">
        <v>25282</v>
      </c>
      <c r="E2405" s="10" t="s">
        <v>25115</v>
      </c>
      <c r="F2405" s="10" t="s">
        <v>147</v>
      </c>
      <c r="G2405" s="10" t="s">
        <v>135</v>
      </c>
      <c r="H2405" s="10" t="s">
        <v>136</v>
      </c>
      <c r="I2405" s="11">
        <v>1699175.48</v>
      </c>
      <c r="J2405" s="10">
        <v>7.9470198675496689E-3</v>
      </c>
      <c r="K2405" s="47">
        <v>1699175.48</v>
      </c>
      <c r="L2405" s="39" t="s">
        <v>46</v>
      </c>
      <c r="M2405" s="41">
        <v>0</v>
      </c>
      <c r="N2405" s="47">
        <f t="shared" si="74"/>
        <v>1699175.48</v>
      </c>
      <c r="O2405" s="39" t="s">
        <v>20215</v>
      </c>
      <c r="P2405" s="13" t="s">
        <v>25283</v>
      </c>
      <c r="Q2405" s="40" t="s">
        <v>25284</v>
      </c>
      <c r="R2405" s="40" t="s">
        <v>25285</v>
      </c>
      <c r="S2405" s="40" t="s">
        <v>23101</v>
      </c>
      <c r="T2405" s="39" t="s">
        <v>703</v>
      </c>
      <c r="U2405" s="40" t="s">
        <v>25286</v>
      </c>
      <c r="V2405" s="55">
        <v>1699175.48</v>
      </c>
      <c r="W2405" s="43" t="s">
        <v>46</v>
      </c>
      <c r="X2405" s="44">
        <v>0</v>
      </c>
      <c r="Y2405" s="55">
        <f t="shared" si="75"/>
        <v>1699175.48</v>
      </c>
      <c r="Z2405" s="14" t="s">
        <v>39</v>
      </c>
      <c r="AA2405" s="45" t="s">
        <v>25287</v>
      </c>
      <c r="AB2405" s="45" t="s">
        <v>25288</v>
      </c>
      <c r="AC2405" s="45" t="s">
        <v>25289</v>
      </c>
      <c r="AD2405" s="45" t="s">
        <v>55</v>
      </c>
      <c r="AE2405" s="43" t="s">
        <v>703</v>
      </c>
      <c r="AF2405" s="45" t="s">
        <v>25290</v>
      </c>
      <c r="AG2405" s="48">
        <v>1</v>
      </c>
    </row>
    <row r="2406" spans="1:33" s="1" customFormat="1" ht="24">
      <c r="A2406" s="10" t="s">
        <v>25291</v>
      </c>
      <c r="B2406" s="10" t="s">
        <v>18737</v>
      </c>
      <c r="C2406" s="21" t="s">
        <v>18738</v>
      </c>
      <c r="D2406" s="10" t="s">
        <v>43</v>
      </c>
      <c r="E2406" s="10" t="s">
        <v>79</v>
      </c>
      <c r="F2406" s="10" t="s">
        <v>14444</v>
      </c>
      <c r="G2406" s="10" t="s">
        <v>45</v>
      </c>
      <c r="H2406" s="10" t="s">
        <v>44</v>
      </c>
      <c r="I2406" s="11">
        <v>103012.23</v>
      </c>
      <c r="J2406" s="10">
        <v>7.9470198675496689E-3</v>
      </c>
      <c r="K2406" s="47">
        <v>103011.18599999987</v>
      </c>
      <c r="L2406" s="39" t="s">
        <v>46</v>
      </c>
      <c r="M2406" s="41">
        <v>0</v>
      </c>
      <c r="N2406" s="47">
        <f t="shared" si="74"/>
        <v>103011.18599999987</v>
      </c>
      <c r="O2406" s="39" t="s">
        <v>20215</v>
      </c>
      <c r="P2406" s="13" t="s">
        <v>25292</v>
      </c>
      <c r="Q2406" s="40" t="s">
        <v>25293</v>
      </c>
      <c r="R2406" s="40" t="s">
        <v>25294</v>
      </c>
      <c r="S2406" s="40" t="s">
        <v>3553</v>
      </c>
      <c r="T2406" s="39" t="s">
        <v>84</v>
      </c>
      <c r="U2406" s="40" t="s">
        <v>25295</v>
      </c>
      <c r="V2406" s="55">
        <v>93646.916799999875</v>
      </c>
      <c r="W2406" s="43" t="s">
        <v>46</v>
      </c>
      <c r="X2406" s="44">
        <v>0</v>
      </c>
      <c r="Y2406" s="55">
        <f t="shared" si="75"/>
        <v>93646.916799999875</v>
      </c>
      <c r="Z2406" s="14" t="s">
        <v>39</v>
      </c>
      <c r="AA2406" s="45" t="s">
        <v>25296</v>
      </c>
      <c r="AB2406" s="45" t="s">
        <v>25297</v>
      </c>
      <c r="AC2406" s="45" t="s">
        <v>25298</v>
      </c>
      <c r="AD2406" s="45" t="s">
        <v>73</v>
      </c>
      <c r="AE2406" s="43" t="s">
        <v>84</v>
      </c>
      <c r="AF2406" s="45" t="s">
        <v>20419</v>
      </c>
      <c r="AG2406" s="48">
        <v>1</v>
      </c>
    </row>
    <row r="2407" spans="1:33" s="1" customFormat="1" ht="71.25" hidden="1">
      <c r="A2407" s="10" t="s">
        <v>25299</v>
      </c>
      <c r="B2407" s="10" t="s">
        <v>25300</v>
      </c>
      <c r="C2407" s="21" t="s">
        <v>25301</v>
      </c>
      <c r="D2407" s="10" t="s">
        <v>598</v>
      </c>
      <c r="E2407" s="10" t="s">
        <v>79</v>
      </c>
      <c r="F2407" s="10" t="s">
        <v>14444</v>
      </c>
      <c r="G2407" s="10" t="s">
        <v>45</v>
      </c>
      <c r="H2407" s="10" t="s">
        <v>44</v>
      </c>
      <c r="I2407" s="11"/>
      <c r="J2407" s="10">
        <v>7.9470198675496689E-3</v>
      </c>
      <c r="K2407" s="47">
        <v>9469.1032575999998</v>
      </c>
      <c r="L2407" s="39" t="s">
        <v>46</v>
      </c>
      <c r="M2407" s="41">
        <v>0</v>
      </c>
      <c r="N2407" s="47">
        <f t="shared" si="74"/>
        <v>9469.1032575999998</v>
      </c>
      <c r="O2407" s="39" t="s">
        <v>20215</v>
      </c>
      <c r="P2407" s="13" t="s">
        <v>25302</v>
      </c>
      <c r="Q2407" s="40" t="s">
        <v>25303</v>
      </c>
      <c r="R2407" s="40" t="s">
        <v>25304</v>
      </c>
      <c r="S2407" s="40" t="s">
        <v>25305</v>
      </c>
      <c r="T2407" s="39" t="s">
        <v>613</v>
      </c>
      <c r="U2407" s="40" t="s">
        <v>25306</v>
      </c>
      <c r="V2407" s="55">
        <v>3963.17820416</v>
      </c>
      <c r="W2407" s="43" t="s">
        <v>46</v>
      </c>
      <c r="X2407" s="44">
        <v>0</v>
      </c>
      <c r="Y2407" s="14">
        <f t="shared" si="75"/>
        <v>3963.17820416</v>
      </c>
      <c r="Z2407" s="14" t="s">
        <v>39</v>
      </c>
      <c r="AA2407" s="45" t="s">
        <v>25307</v>
      </c>
      <c r="AB2407" s="45" t="s">
        <v>25308</v>
      </c>
      <c r="AC2407" s="45" t="s">
        <v>25309</v>
      </c>
      <c r="AD2407" s="45" t="s">
        <v>55</v>
      </c>
      <c r="AE2407" s="43" t="s">
        <v>613</v>
      </c>
      <c r="AF2407" s="45" t="s">
        <v>25310</v>
      </c>
      <c r="AG2407" s="48">
        <v>0</v>
      </c>
    </row>
    <row r="2408" spans="1:33" s="1" customFormat="1" ht="29.25">
      <c r="A2408" s="10" t="s">
        <v>25311</v>
      </c>
      <c r="B2408" s="10" t="s">
        <v>25312</v>
      </c>
      <c r="C2408" s="21" t="s">
        <v>25313</v>
      </c>
      <c r="D2408" s="10" t="s">
        <v>1856</v>
      </c>
      <c r="E2408" s="10" t="s">
        <v>25115</v>
      </c>
      <c r="F2408" s="10" t="s">
        <v>6757</v>
      </c>
      <c r="G2408" s="10" t="s">
        <v>135</v>
      </c>
      <c r="H2408" s="10" t="s">
        <v>136</v>
      </c>
      <c r="I2408" s="11">
        <v>5148049.76</v>
      </c>
      <c r="J2408" s="10">
        <v>7.9470198675496689E-3</v>
      </c>
      <c r="K2408" s="47">
        <v>5148048.7125999928</v>
      </c>
      <c r="L2408" s="39" t="s">
        <v>46</v>
      </c>
      <c r="M2408" s="41">
        <v>0</v>
      </c>
      <c r="N2408" s="47">
        <f t="shared" si="74"/>
        <v>5148048.7125999928</v>
      </c>
      <c r="O2408" s="39" t="s">
        <v>20215</v>
      </c>
      <c r="P2408" s="13" t="s">
        <v>25314</v>
      </c>
      <c r="Q2408" s="40" t="s">
        <v>25315</v>
      </c>
      <c r="R2408" s="40" t="s">
        <v>25316</v>
      </c>
      <c r="S2408" s="40" t="s">
        <v>25317</v>
      </c>
      <c r="T2408" s="39" t="s">
        <v>152</v>
      </c>
      <c r="U2408" s="40" t="s">
        <v>25318</v>
      </c>
      <c r="V2408" s="55">
        <v>5148048.7125999928</v>
      </c>
      <c r="W2408" s="43" t="s">
        <v>46</v>
      </c>
      <c r="X2408" s="44">
        <v>0</v>
      </c>
      <c r="Y2408" s="55">
        <f t="shared" si="75"/>
        <v>5148048.7125999928</v>
      </c>
      <c r="Z2408" s="14" t="s">
        <v>39</v>
      </c>
      <c r="AA2408" s="45" t="s">
        <v>25319</v>
      </c>
      <c r="AB2408" s="45" t="s">
        <v>25320</v>
      </c>
      <c r="AC2408" s="45" t="s">
        <v>25321</v>
      </c>
      <c r="AD2408" s="45" t="s">
        <v>693</v>
      </c>
      <c r="AE2408" s="43" t="s">
        <v>152</v>
      </c>
      <c r="AF2408" s="45" t="s">
        <v>25322</v>
      </c>
      <c r="AG2408" s="48">
        <v>1</v>
      </c>
    </row>
    <row r="2409" spans="1:33" s="1" customFormat="1" ht="24">
      <c r="A2409" s="10" t="s">
        <v>25323</v>
      </c>
      <c r="B2409" s="10" t="s">
        <v>18870</v>
      </c>
      <c r="C2409" s="21" t="s">
        <v>18882</v>
      </c>
      <c r="D2409" s="10" t="s">
        <v>464</v>
      </c>
      <c r="E2409" s="10" t="s">
        <v>79</v>
      </c>
      <c r="F2409" s="10" t="s">
        <v>14444</v>
      </c>
      <c r="G2409" s="10" t="s">
        <v>45</v>
      </c>
      <c r="H2409" s="10" t="s">
        <v>44</v>
      </c>
      <c r="I2409" s="11"/>
      <c r="J2409" s="10">
        <v>7.9470198675496689E-3</v>
      </c>
      <c r="K2409" s="47">
        <v>13255.50838528</v>
      </c>
      <c r="L2409" s="39" t="s">
        <v>46</v>
      </c>
      <c r="M2409" s="41">
        <v>0</v>
      </c>
      <c r="N2409" s="47">
        <f t="shared" si="74"/>
        <v>13255.50838528</v>
      </c>
      <c r="O2409" s="39" t="s">
        <v>20215</v>
      </c>
      <c r="P2409" s="13" t="s">
        <v>18910</v>
      </c>
      <c r="Q2409" s="40" t="s">
        <v>18911</v>
      </c>
      <c r="R2409" s="40" t="s">
        <v>25324</v>
      </c>
      <c r="S2409" s="40" t="s">
        <v>1090</v>
      </c>
      <c r="T2409" s="39" t="s">
        <v>613</v>
      </c>
      <c r="U2409" s="40" t="s">
        <v>18913</v>
      </c>
      <c r="V2409" s="55">
        <v>5052.2486963199999</v>
      </c>
      <c r="W2409" s="43" t="s">
        <v>46</v>
      </c>
      <c r="X2409" s="44">
        <v>0</v>
      </c>
      <c r="Y2409" s="55">
        <f t="shared" si="75"/>
        <v>5052.2486963199999</v>
      </c>
      <c r="Z2409" s="14" t="s">
        <v>39</v>
      </c>
      <c r="AA2409" s="45" t="s">
        <v>25325</v>
      </c>
      <c r="AB2409" s="45" t="s">
        <v>25326</v>
      </c>
      <c r="AC2409" s="45" t="s">
        <v>18915</v>
      </c>
      <c r="AD2409" s="45" t="s">
        <v>55</v>
      </c>
      <c r="AE2409" s="43" t="s">
        <v>613</v>
      </c>
      <c r="AF2409" s="45" t="s">
        <v>25327</v>
      </c>
      <c r="AG2409" s="48">
        <v>1</v>
      </c>
    </row>
    <row r="2410" spans="1:33" s="1" customFormat="1" ht="24">
      <c r="A2410" s="10" t="s">
        <v>25328</v>
      </c>
      <c r="B2410" s="10" t="s">
        <v>18917</v>
      </c>
      <c r="C2410" s="21" t="s">
        <v>18918</v>
      </c>
      <c r="D2410" s="10" t="s">
        <v>6173</v>
      </c>
      <c r="E2410" s="10" t="s">
        <v>79</v>
      </c>
      <c r="F2410" s="10" t="s">
        <v>14444</v>
      </c>
      <c r="G2410" s="10" t="s">
        <v>45</v>
      </c>
      <c r="H2410" s="10" t="s">
        <v>44</v>
      </c>
      <c r="I2410" s="11"/>
      <c r="J2410" s="10">
        <v>7.9470198675496689E-3</v>
      </c>
      <c r="K2410" s="47">
        <v>8316.9878220800001</v>
      </c>
      <c r="L2410" s="39" t="s">
        <v>46</v>
      </c>
      <c r="M2410" s="41">
        <v>0</v>
      </c>
      <c r="N2410" s="47">
        <f t="shared" si="74"/>
        <v>8316.9878220800001</v>
      </c>
      <c r="O2410" s="39" t="s">
        <v>20215</v>
      </c>
      <c r="P2410" s="13" t="s">
        <v>25329</v>
      </c>
      <c r="Q2410" s="40" t="s">
        <v>25330</v>
      </c>
      <c r="R2410" s="40" t="s">
        <v>25331</v>
      </c>
      <c r="S2410" s="40" t="s">
        <v>1435</v>
      </c>
      <c r="T2410" s="39" t="s">
        <v>395</v>
      </c>
      <c r="U2410" s="40" t="s">
        <v>25332</v>
      </c>
      <c r="V2410" s="55">
        <v>4704.8834201600002</v>
      </c>
      <c r="W2410" s="43" t="s">
        <v>46</v>
      </c>
      <c r="X2410" s="44">
        <v>0</v>
      </c>
      <c r="Y2410" s="55">
        <f t="shared" si="75"/>
        <v>4704.8834201600002</v>
      </c>
      <c r="Z2410" s="14" t="s">
        <v>39</v>
      </c>
      <c r="AA2410" s="45" t="s">
        <v>25333</v>
      </c>
      <c r="AB2410" s="45" t="s">
        <v>25334</v>
      </c>
      <c r="AC2410" s="45" t="s">
        <v>25335</v>
      </c>
      <c r="AD2410" s="45" t="s">
        <v>55</v>
      </c>
      <c r="AE2410" s="43" t="s">
        <v>395</v>
      </c>
      <c r="AF2410" s="45" t="s">
        <v>25336</v>
      </c>
      <c r="AG2410" s="48">
        <v>1</v>
      </c>
    </row>
    <row r="2411" spans="1:33" s="1" customFormat="1" ht="29.25">
      <c r="A2411" s="10" t="s">
        <v>25337</v>
      </c>
      <c r="B2411" s="10" t="s">
        <v>18938</v>
      </c>
      <c r="C2411" s="21" t="s">
        <v>18939</v>
      </c>
      <c r="D2411" s="10" t="s">
        <v>684</v>
      </c>
      <c r="E2411" s="10" t="s">
        <v>79</v>
      </c>
      <c r="F2411" s="10" t="s">
        <v>14444</v>
      </c>
      <c r="G2411" s="10" t="s">
        <v>45</v>
      </c>
      <c r="H2411" s="10" t="s">
        <v>44</v>
      </c>
      <c r="I2411" s="11">
        <v>175026.48</v>
      </c>
      <c r="J2411" s="10">
        <v>7.9470198675496689E-3</v>
      </c>
      <c r="K2411" s="47">
        <v>175026.48</v>
      </c>
      <c r="L2411" s="39" t="s">
        <v>46</v>
      </c>
      <c r="M2411" s="41">
        <v>0</v>
      </c>
      <c r="N2411" s="47">
        <f t="shared" si="74"/>
        <v>175026.48</v>
      </c>
      <c r="O2411" s="39" t="s">
        <v>20215</v>
      </c>
      <c r="P2411" s="13" t="s">
        <v>25338</v>
      </c>
      <c r="Q2411" s="40" t="s">
        <v>25339</v>
      </c>
      <c r="R2411" s="40" t="s">
        <v>25340</v>
      </c>
      <c r="S2411" s="40" t="s">
        <v>382</v>
      </c>
      <c r="T2411" s="39" t="s">
        <v>125</v>
      </c>
      <c r="U2411" s="40" t="s">
        <v>25341</v>
      </c>
      <c r="V2411" s="55">
        <v>126419.74659999984</v>
      </c>
      <c r="W2411" s="43" t="s">
        <v>46</v>
      </c>
      <c r="X2411" s="44">
        <v>0</v>
      </c>
      <c r="Y2411" s="55">
        <f t="shared" si="75"/>
        <v>126419.74659999984</v>
      </c>
      <c r="Z2411" s="14" t="s">
        <v>39</v>
      </c>
      <c r="AA2411" s="45" t="s">
        <v>25342</v>
      </c>
      <c r="AB2411" s="45" t="s">
        <v>25343</v>
      </c>
      <c r="AC2411" s="45" t="s">
        <v>25344</v>
      </c>
      <c r="AD2411" s="45" t="s">
        <v>73</v>
      </c>
      <c r="AE2411" s="43" t="s">
        <v>125</v>
      </c>
      <c r="AF2411" s="45" t="s">
        <v>25345</v>
      </c>
      <c r="AG2411" s="48">
        <v>1</v>
      </c>
    </row>
    <row r="2412" spans="1:33" s="1" customFormat="1" ht="43.5">
      <c r="A2412" s="10" t="s">
        <v>25346</v>
      </c>
      <c r="B2412" s="10" t="s">
        <v>18989</v>
      </c>
      <c r="C2412" s="21" t="s">
        <v>18990</v>
      </c>
      <c r="D2412" s="10" t="s">
        <v>12281</v>
      </c>
      <c r="E2412" s="10" t="s">
        <v>25115</v>
      </c>
      <c r="F2412" s="10" t="s">
        <v>147</v>
      </c>
      <c r="G2412" s="10" t="s">
        <v>135</v>
      </c>
      <c r="H2412" s="10" t="s">
        <v>136</v>
      </c>
      <c r="I2412" s="11">
        <v>9383802.5600000005</v>
      </c>
      <c r="J2412" s="10">
        <v>7.9470198675496689E-3</v>
      </c>
      <c r="K2412" s="47">
        <v>9383801.5065999869</v>
      </c>
      <c r="L2412" s="39" t="s">
        <v>46</v>
      </c>
      <c r="M2412" s="41">
        <v>0</v>
      </c>
      <c r="N2412" s="47">
        <f t="shared" si="74"/>
        <v>9383801.5065999869</v>
      </c>
      <c r="O2412" s="39" t="s">
        <v>20215</v>
      </c>
      <c r="P2412" s="13" t="s">
        <v>25347</v>
      </c>
      <c r="Q2412" s="40" t="s">
        <v>25348</v>
      </c>
      <c r="R2412" s="40" t="s">
        <v>25349</v>
      </c>
      <c r="S2412" s="40" t="s">
        <v>14863</v>
      </c>
      <c r="T2412" s="39" t="s">
        <v>152</v>
      </c>
      <c r="U2412" s="40" t="s">
        <v>25350</v>
      </c>
      <c r="V2412" s="55">
        <v>9383801.5065999869</v>
      </c>
      <c r="W2412" s="43" t="s">
        <v>46</v>
      </c>
      <c r="X2412" s="44">
        <v>0</v>
      </c>
      <c r="Y2412" s="55">
        <f t="shared" si="75"/>
        <v>9383801.5065999869</v>
      </c>
      <c r="Z2412" s="14" t="s">
        <v>39</v>
      </c>
      <c r="AA2412" s="45" t="s">
        <v>25351</v>
      </c>
      <c r="AB2412" s="45" t="s">
        <v>25352</v>
      </c>
      <c r="AC2412" s="45" t="s">
        <v>25353</v>
      </c>
      <c r="AD2412" s="45" t="s">
        <v>156</v>
      </c>
      <c r="AE2412" s="43" t="s">
        <v>152</v>
      </c>
      <c r="AF2412" s="45" t="s">
        <v>25354</v>
      </c>
      <c r="AG2412" s="48">
        <v>1</v>
      </c>
    </row>
    <row r="2413" spans="1:33" s="1" customFormat="1" ht="29.25" hidden="1">
      <c r="A2413" s="10" t="s">
        <v>25355</v>
      </c>
      <c r="B2413" s="10" t="s">
        <v>19052</v>
      </c>
      <c r="C2413" s="21" t="s">
        <v>19053</v>
      </c>
      <c r="D2413" s="10" t="s">
        <v>60</v>
      </c>
      <c r="E2413" s="10" t="s">
        <v>133</v>
      </c>
      <c r="F2413" s="10" t="s">
        <v>133</v>
      </c>
      <c r="G2413" s="10" t="s">
        <v>135</v>
      </c>
      <c r="H2413" s="10" t="s">
        <v>133</v>
      </c>
      <c r="I2413" s="11"/>
      <c r="J2413" s="10">
        <v>7.9470198675496689E-3</v>
      </c>
      <c r="K2413" s="47">
        <v>87453.225843200009</v>
      </c>
      <c r="L2413" s="39" t="s">
        <v>46</v>
      </c>
      <c r="M2413" s="41">
        <v>0</v>
      </c>
      <c r="N2413" s="47">
        <f t="shared" si="74"/>
        <v>87453.225843200009</v>
      </c>
      <c r="O2413" s="39" t="s">
        <v>20215</v>
      </c>
      <c r="P2413" s="13" t="s">
        <v>25356</v>
      </c>
      <c r="Q2413" s="40" t="s">
        <v>25357</v>
      </c>
      <c r="R2413" s="40" t="s">
        <v>25358</v>
      </c>
      <c r="S2413" s="40" t="s">
        <v>23951</v>
      </c>
      <c r="T2413" s="39" t="s">
        <v>613</v>
      </c>
      <c r="U2413" s="40" t="s">
        <v>25359</v>
      </c>
      <c r="V2413" s="55">
        <v>50145.453478399999</v>
      </c>
      <c r="W2413" s="43" t="s">
        <v>46</v>
      </c>
      <c r="X2413" s="44">
        <v>0</v>
      </c>
      <c r="Y2413" s="14">
        <f t="shared" si="75"/>
        <v>50145.453478399999</v>
      </c>
      <c r="Z2413" s="14" t="s">
        <v>39</v>
      </c>
      <c r="AA2413" s="45" t="s">
        <v>25360</v>
      </c>
      <c r="AB2413" s="45" t="s">
        <v>25361</v>
      </c>
      <c r="AC2413" s="45" t="s">
        <v>25362</v>
      </c>
      <c r="AD2413" s="45" t="s">
        <v>55</v>
      </c>
      <c r="AE2413" s="43" t="s">
        <v>613</v>
      </c>
      <c r="AF2413" s="45" t="s">
        <v>25363</v>
      </c>
      <c r="AG2413" s="48">
        <v>0</v>
      </c>
    </row>
    <row r="2414" spans="1:33" s="1" customFormat="1" ht="24" hidden="1">
      <c r="A2414" s="10" t="s">
        <v>25364</v>
      </c>
      <c r="B2414" s="10" t="s">
        <v>25365</v>
      </c>
      <c r="C2414" s="21" t="s">
        <v>25366</v>
      </c>
      <c r="D2414" s="10" t="s">
        <v>1856</v>
      </c>
      <c r="E2414" s="10" t="s">
        <v>79</v>
      </c>
      <c r="F2414" s="10" t="s">
        <v>14444</v>
      </c>
      <c r="G2414" s="10" t="s">
        <v>45</v>
      </c>
      <c r="H2414" s="10" t="s">
        <v>44</v>
      </c>
      <c r="I2414" s="11"/>
      <c r="J2414" s="10">
        <v>7.9470198675496689E-3</v>
      </c>
      <c r="K2414" s="47">
        <v>284.32033279999996</v>
      </c>
      <c r="L2414" s="39" t="s">
        <v>46</v>
      </c>
      <c r="M2414" s="41">
        <v>0</v>
      </c>
      <c r="N2414" s="47">
        <f t="shared" si="74"/>
        <v>284.32033279999996</v>
      </c>
      <c r="O2414" s="39" t="s">
        <v>20215</v>
      </c>
      <c r="P2414" s="13" t="s">
        <v>25367</v>
      </c>
      <c r="Q2414" s="40" t="s">
        <v>25368</v>
      </c>
      <c r="R2414" s="40" t="s">
        <v>25369</v>
      </c>
      <c r="S2414" s="40" t="s">
        <v>25370</v>
      </c>
      <c r="T2414" s="39" t="s">
        <v>4831</v>
      </c>
      <c r="U2414" s="40" t="s">
        <v>25371</v>
      </c>
      <c r="V2414" s="55">
        <v>163.17514752</v>
      </c>
      <c r="W2414" s="43" t="s">
        <v>46</v>
      </c>
      <c r="X2414" s="44">
        <v>0</v>
      </c>
      <c r="Y2414" s="14">
        <f t="shared" si="75"/>
        <v>163.17514752</v>
      </c>
      <c r="Z2414" s="14" t="s">
        <v>39</v>
      </c>
      <c r="AA2414" s="45" t="s">
        <v>25372</v>
      </c>
      <c r="AB2414" s="45" t="s">
        <v>25373</v>
      </c>
      <c r="AC2414" s="45" t="s">
        <v>25374</v>
      </c>
      <c r="AD2414" s="45" t="s">
        <v>55</v>
      </c>
      <c r="AE2414" s="43" t="s">
        <v>4831</v>
      </c>
      <c r="AF2414" s="45" t="s">
        <v>25375</v>
      </c>
      <c r="AG2414" s="48">
        <v>0</v>
      </c>
    </row>
    <row r="2415" spans="1:33" s="1" customFormat="1" ht="24" hidden="1">
      <c r="A2415" s="10" t="s">
        <v>25376</v>
      </c>
      <c r="B2415" s="10" t="s">
        <v>25365</v>
      </c>
      <c r="C2415" s="21" t="s">
        <v>25366</v>
      </c>
      <c r="D2415" s="10" t="s">
        <v>829</v>
      </c>
      <c r="E2415" s="10" t="s">
        <v>79</v>
      </c>
      <c r="F2415" s="10" t="s">
        <v>14444</v>
      </c>
      <c r="G2415" s="10" t="s">
        <v>45</v>
      </c>
      <c r="H2415" s="10" t="s">
        <v>44</v>
      </c>
      <c r="I2415" s="11"/>
      <c r="J2415" s="10">
        <v>7.9470198675496689E-3</v>
      </c>
      <c r="K2415" s="47">
        <v>1412.9484364800001</v>
      </c>
      <c r="L2415" s="39" t="s">
        <v>46</v>
      </c>
      <c r="M2415" s="41">
        <v>0</v>
      </c>
      <c r="N2415" s="47">
        <f t="shared" si="74"/>
        <v>1412.9484364800001</v>
      </c>
      <c r="O2415" s="39" t="s">
        <v>20215</v>
      </c>
      <c r="P2415" s="13" t="s">
        <v>25377</v>
      </c>
      <c r="Q2415" s="40" t="s">
        <v>25378</v>
      </c>
      <c r="R2415" s="40" t="s">
        <v>25379</v>
      </c>
      <c r="S2415" s="40" t="s">
        <v>2909</v>
      </c>
      <c r="T2415" s="39" t="s">
        <v>125</v>
      </c>
      <c r="U2415" s="40" t="s">
        <v>25380</v>
      </c>
      <c r="V2415" s="55">
        <v>809.69486080000001</v>
      </c>
      <c r="W2415" s="43" t="s">
        <v>46</v>
      </c>
      <c r="X2415" s="44">
        <v>0</v>
      </c>
      <c r="Y2415" s="14">
        <f t="shared" si="75"/>
        <v>809.69486080000001</v>
      </c>
      <c r="Z2415" s="14" t="s">
        <v>39</v>
      </c>
      <c r="AA2415" s="45" t="s">
        <v>25381</v>
      </c>
      <c r="AB2415" s="45" t="s">
        <v>25382</v>
      </c>
      <c r="AC2415" s="45" t="s">
        <v>25383</v>
      </c>
      <c r="AD2415" s="45" t="s">
        <v>73</v>
      </c>
      <c r="AE2415" s="43" t="s">
        <v>125</v>
      </c>
      <c r="AF2415" s="45" t="s">
        <v>25384</v>
      </c>
      <c r="AG2415" s="48">
        <v>0</v>
      </c>
    </row>
    <row r="2416" spans="1:33" s="1" customFormat="1">
      <c r="A2416" s="10" t="s">
        <v>25385</v>
      </c>
      <c r="B2416" s="10" t="s">
        <v>25386</v>
      </c>
      <c r="C2416" s="21" t="s">
        <v>25387</v>
      </c>
      <c r="D2416" s="10" t="s">
        <v>25388</v>
      </c>
      <c r="E2416" s="10" t="s">
        <v>239</v>
      </c>
      <c r="F2416" s="10" t="s">
        <v>62</v>
      </c>
      <c r="G2416" s="10" t="s">
        <v>939</v>
      </c>
      <c r="H2416" s="10" t="s">
        <v>63</v>
      </c>
      <c r="I2416" s="11"/>
      <c r="J2416" s="10">
        <v>7.9470198675496689E-3</v>
      </c>
      <c r="K2416" s="47">
        <v>2209.0453683200003</v>
      </c>
      <c r="L2416" s="39" t="s">
        <v>46</v>
      </c>
      <c r="M2416" s="41">
        <v>0</v>
      </c>
      <c r="N2416" s="47">
        <f t="shared" si="74"/>
        <v>2209.0453683200003</v>
      </c>
      <c r="O2416" s="39" t="s">
        <v>20215</v>
      </c>
      <c r="P2416" s="13" t="s">
        <v>25389</v>
      </c>
      <c r="Q2416" s="40" t="s">
        <v>25390</v>
      </c>
      <c r="R2416" s="40" t="s">
        <v>25391</v>
      </c>
      <c r="S2416" s="40" t="s">
        <v>3078</v>
      </c>
      <c r="T2416" s="39" t="s">
        <v>506</v>
      </c>
      <c r="U2416" s="40" t="s">
        <v>25392</v>
      </c>
      <c r="V2416" s="55">
        <v>5263.6346828799997</v>
      </c>
      <c r="W2416" s="43" t="s">
        <v>46</v>
      </c>
      <c r="X2416" s="44">
        <v>0</v>
      </c>
      <c r="Y2416" s="55">
        <f t="shared" si="75"/>
        <v>5263.6346828799997</v>
      </c>
      <c r="Z2416" s="14" t="s">
        <v>39</v>
      </c>
      <c r="AA2416" s="45" t="s">
        <v>25393</v>
      </c>
      <c r="AB2416" s="45" t="s">
        <v>25394</v>
      </c>
      <c r="AC2416" s="45" t="s">
        <v>25395</v>
      </c>
      <c r="AD2416" s="45" t="s">
        <v>73</v>
      </c>
      <c r="AE2416" s="43" t="s">
        <v>208</v>
      </c>
      <c r="AF2416" s="45" t="s">
        <v>25396</v>
      </c>
      <c r="AG2416" s="48">
        <v>1</v>
      </c>
    </row>
    <row r="2417" spans="1:33" s="1" customFormat="1">
      <c r="A2417" s="10" t="s">
        <v>25397</v>
      </c>
      <c r="B2417" s="10" t="s">
        <v>25386</v>
      </c>
      <c r="C2417" s="21" t="s">
        <v>25387</v>
      </c>
      <c r="D2417" s="10" t="s">
        <v>25398</v>
      </c>
      <c r="E2417" s="10" t="s">
        <v>239</v>
      </c>
      <c r="F2417" s="10" t="s">
        <v>62</v>
      </c>
      <c r="G2417" s="10" t="s">
        <v>939</v>
      </c>
      <c r="H2417" s="10" t="s">
        <v>63</v>
      </c>
      <c r="I2417" s="11"/>
      <c r="J2417" s="10">
        <v>7.9470198675496689E-3</v>
      </c>
      <c r="K2417" s="47">
        <v>78504.552412160003</v>
      </c>
      <c r="L2417" s="39" t="s">
        <v>46</v>
      </c>
      <c r="M2417" s="41">
        <v>0</v>
      </c>
      <c r="N2417" s="47">
        <f t="shared" si="74"/>
        <v>78504.552412160003</v>
      </c>
      <c r="O2417" s="39" t="s">
        <v>20215</v>
      </c>
      <c r="P2417" s="13" t="s">
        <v>25393</v>
      </c>
      <c r="Q2417" s="40" t="s">
        <v>25399</v>
      </c>
      <c r="R2417" s="40" t="s">
        <v>25400</v>
      </c>
      <c r="S2417" s="40" t="s">
        <v>9575</v>
      </c>
      <c r="T2417" s="39" t="s">
        <v>208</v>
      </c>
      <c r="U2417" s="40" t="s">
        <v>25401</v>
      </c>
      <c r="V2417" s="55">
        <v>3199.2218316799999</v>
      </c>
      <c r="W2417" s="43" t="s">
        <v>46</v>
      </c>
      <c r="X2417" s="44">
        <v>0</v>
      </c>
      <c r="Y2417" s="55">
        <f t="shared" si="75"/>
        <v>3199.2218316799999</v>
      </c>
      <c r="Z2417" s="14" t="s">
        <v>39</v>
      </c>
      <c r="AA2417" s="45" t="s">
        <v>25402</v>
      </c>
      <c r="AB2417" s="45" t="s">
        <v>25403</v>
      </c>
      <c r="AC2417" s="45" t="s">
        <v>25404</v>
      </c>
      <c r="AD2417" s="45" t="s">
        <v>73</v>
      </c>
      <c r="AE2417" s="43" t="s">
        <v>506</v>
      </c>
      <c r="AF2417" s="45" t="s">
        <v>25405</v>
      </c>
      <c r="AG2417" s="48">
        <v>1</v>
      </c>
    </row>
    <row r="2418" spans="1:33" s="1" customFormat="1" ht="24">
      <c r="A2418" s="10" t="s">
        <v>25406</v>
      </c>
      <c r="B2418" s="10" t="s">
        <v>25407</v>
      </c>
      <c r="C2418" s="21" t="s">
        <v>25408</v>
      </c>
      <c r="D2418" s="10" t="s">
        <v>1971</v>
      </c>
      <c r="E2418" s="10" t="s">
        <v>79</v>
      </c>
      <c r="F2418" s="10" t="s">
        <v>14444</v>
      </c>
      <c r="G2418" s="10" t="s">
        <v>45</v>
      </c>
      <c r="H2418" s="10" t="s">
        <v>44</v>
      </c>
      <c r="I2418" s="11"/>
      <c r="J2418" s="10">
        <v>7.9470198675496689E-3</v>
      </c>
      <c r="K2418" s="47">
        <v>11835.14289664</v>
      </c>
      <c r="L2418" s="39" t="s">
        <v>46</v>
      </c>
      <c r="M2418" s="41">
        <v>0</v>
      </c>
      <c r="N2418" s="47">
        <f t="shared" si="74"/>
        <v>11835.14289664</v>
      </c>
      <c r="O2418" s="39" t="s">
        <v>20215</v>
      </c>
      <c r="P2418" s="13" t="s">
        <v>25409</v>
      </c>
      <c r="Q2418" s="40" t="s">
        <v>25410</v>
      </c>
      <c r="R2418" s="40" t="s">
        <v>25411</v>
      </c>
      <c r="S2418" s="40" t="s">
        <v>382</v>
      </c>
      <c r="T2418" s="39" t="s">
        <v>125</v>
      </c>
      <c r="U2418" s="40" t="s">
        <v>25412</v>
      </c>
      <c r="V2418" s="55">
        <v>5142.4894976000005</v>
      </c>
      <c r="W2418" s="43" t="s">
        <v>46</v>
      </c>
      <c r="X2418" s="44">
        <v>0</v>
      </c>
      <c r="Y2418" s="55">
        <f t="shared" si="75"/>
        <v>5142.4894976000005</v>
      </c>
      <c r="Z2418" s="14" t="s">
        <v>39</v>
      </c>
      <c r="AA2418" s="45" t="s">
        <v>25413</v>
      </c>
      <c r="AB2418" s="45" t="s">
        <v>25414</v>
      </c>
      <c r="AC2418" s="45" t="s">
        <v>25415</v>
      </c>
      <c r="AD2418" s="45" t="s">
        <v>55</v>
      </c>
      <c r="AE2418" s="43" t="s">
        <v>395</v>
      </c>
      <c r="AF2418" s="45" t="s">
        <v>20419</v>
      </c>
      <c r="AG2418" s="48">
        <v>1</v>
      </c>
    </row>
    <row r="2419" spans="1:33" s="1" customFormat="1" ht="28.5">
      <c r="A2419" s="10" t="s">
        <v>25416</v>
      </c>
      <c r="B2419" s="10" t="s">
        <v>25417</v>
      </c>
      <c r="C2419" s="21" t="s">
        <v>25418</v>
      </c>
      <c r="D2419" s="10" t="s">
        <v>25419</v>
      </c>
      <c r="E2419" s="10" t="s">
        <v>25420</v>
      </c>
      <c r="F2419" s="10" t="s">
        <v>201</v>
      </c>
      <c r="G2419" s="10" t="s">
        <v>202</v>
      </c>
      <c r="H2419" s="10" t="s">
        <v>2537</v>
      </c>
      <c r="I2419" s="11"/>
      <c r="J2419" s="10">
        <v>7.9470198675496689E-3</v>
      </c>
      <c r="K2419" s="47">
        <v>557.51508736000005</v>
      </c>
      <c r="L2419" s="39" t="s">
        <v>46</v>
      </c>
      <c r="M2419" s="41">
        <v>0</v>
      </c>
      <c r="N2419" s="47">
        <f t="shared" si="74"/>
        <v>557.51508736000005</v>
      </c>
      <c r="O2419" s="39" t="s">
        <v>20215</v>
      </c>
      <c r="P2419" s="13" t="s">
        <v>25421</v>
      </c>
      <c r="Q2419" s="40" t="s">
        <v>25422</v>
      </c>
      <c r="R2419" s="40" t="s">
        <v>25423</v>
      </c>
      <c r="S2419" s="40" t="s">
        <v>25424</v>
      </c>
      <c r="T2419" s="39" t="s">
        <v>4831</v>
      </c>
      <c r="U2419" s="40" t="s">
        <v>25425</v>
      </c>
      <c r="V2419" s="55">
        <v>401.75699199999997</v>
      </c>
      <c r="W2419" s="43" t="s">
        <v>46</v>
      </c>
      <c r="X2419" s="44">
        <v>0</v>
      </c>
      <c r="Y2419" s="55">
        <f t="shared" si="75"/>
        <v>401.75699199999997</v>
      </c>
      <c r="Z2419" s="14" t="s">
        <v>39</v>
      </c>
      <c r="AA2419" s="45" t="s">
        <v>25426</v>
      </c>
      <c r="AB2419" s="45" t="s">
        <v>25427</v>
      </c>
      <c r="AC2419" s="45" t="s">
        <v>25428</v>
      </c>
      <c r="AD2419" s="45" t="s">
        <v>2546</v>
      </c>
      <c r="AE2419" s="43" t="s">
        <v>266</v>
      </c>
      <c r="AF2419" s="45" t="s">
        <v>25429</v>
      </c>
      <c r="AG2419" s="48">
        <v>1</v>
      </c>
    </row>
    <row r="2420" spans="1:33" s="1" customFormat="1">
      <c r="A2420" s="10" t="s">
        <v>25430</v>
      </c>
      <c r="B2420" s="10" t="s">
        <v>19299</v>
      </c>
      <c r="C2420" s="21" t="s">
        <v>25431</v>
      </c>
      <c r="D2420" s="10" t="s">
        <v>660</v>
      </c>
      <c r="E2420" s="10" t="s">
        <v>25029</v>
      </c>
      <c r="F2420" s="10" t="s">
        <v>133</v>
      </c>
      <c r="G2420" s="10" t="s">
        <v>135</v>
      </c>
      <c r="H2420" s="10" t="s">
        <v>133</v>
      </c>
      <c r="I2420" s="11"/>
      <c r="J2420" s="10">
        <v>7.9470198675496689E-3</v>
      </c>
      <c r="K2420" s="47">
        <v>186221.16475647999</v>
      </c>
      <c r="L2420" s="39" t="s">
        <v>46</v>
      </c>
      <c r="M2420" s="41">
        <v>0</v>
      </c>
      <c r="N2420" s="47">
        <f t="shared" si="74"/>
        <v>186221.16475647999</v>
      </c>
      <c r="O2420" s="39" t="s">
        <v>20215</v>
      </c>
      <c r="P2420" s="13" t="s">
        <v>25432</v>
      </c>
      <c r="Q2420" s="40" t="s">
        <v>25433</v>
      </c>
      <c r="R2420" s="40" t="s">
        <v>25434</v>
      </c>
      <c r="S2420" s="40" t="s">
        <v>25435</v>
      </c>
      <c r="T2420" s="39" t="s">
        <v>152</v>
      </c>
      <c r="U2420" s="40" t="s">
        <v>25436</v>
      </c>
      <c r="V2420" s="55">
        <v>101135.21472768001</v>
      </c>
      <c r="W2420" s="43" t="s">
        <v>46</v>
      </c>
      <c r="X2420" s="44">
        <v>0</v>
      </c>
      <c r="Y2420" s="55">
        <f t="shared" si="75"/>
        <v>101135.21472768001</v>
      </c>
      <c r="Z2420" s="14" t="s">
        <v>39</v>
      </c>
      <c r="AA2420" s="45" t="s">
        <v>25437</v>
      </c>
      <c r="AB2420" s="45" t="s">
        <v>25438</v>
      </c>
      <c r="AC2420" s="45" t="s">
        <v>19309</v>
      </c>
      <c r="AD2420" s="45" t="s">
        <v>693</v>
      </c>
      <c r="AE2420" s="43" t="s">
        <v>152</v>
      </c>
      <c r="AF2420" s="45" t="s">
        <v>25439</v>
      </c>
      <c r="AG2420" s="48">
        <v>1</v>
      </c>
    </row>
    <row r="2421" spans="1:33" s="1" customFormat="1">
      <c r="A2421" s="10" t="s">
        <v>25440</v>
      </c>
      <c r="B2421" s="10" t="s">
        <v>25441</v>
      </c>
      <c r="C2421" s="21" t="s">
        <v>25442</v>
      </c>
      <c r="D2421" s="10" t="s">
        <v>660</v>
      </c>
      <c r="E2421" s="10" t="s">
        <v>25115</v>
      </c>
      <c r="F2421" s="10" t="s">
        <v>133</v>
      </c>
      <c r="G2421" s="10" t="s">
        <v>135</v>
      </c>
      <c r="H2421" s="10" t="s">
        <v>133</v>
      </c>
      <c r="I2421" s="11"/>
      <c r="J2421" s="10">
        <v>7.9470198675496689E-3</v>
      </c>
      <c r="K2421" s="47">
        <v>172248.67466240001</v>
      </c>
      <c r="L2421" s="39" t="s">
        <v>46</v>
      </c>
      <c r="M2421" s="41">
        <v>0</v>
      </c>
      <c r="N2421" s="47">
        <f t="shared" si="74"/>
        <v>172248.67466240001</v>
      </c>
      <c r="O2421" s="39" t="s">
        <v>20215</v>
      </c>
      <c r="P2421" s="13" t="s">
        <v>25443</v>
      </c>
      <c r="Q2421" s="40" t="s">
        <v>25444</v>
      </c>
      <c r="R2421" s="40" t="s">
        <v>25445</v>
      </c>
      <c r="S2421" s="40" t="s">
        <v>21042</v>
      </c>
      <c r="T2421" s="39" t="s">
        <v>152</v>
      </c>
      <c r="U2421" s="40" t="s">
        <v>25446</v>
      </c>
      <c r="V2421" s="55">
        <v>94966.699681279992</v>
      </c>
      <c r="W2421" s="43" t="s">
        <v>46</v>
      </c>
      <c r="X2421" s="44">
        <v>0</v>
      </c>
      <c r="Y2421" s="55">
        <f t="shared" si="75"/>
        <v>94966.699681279992</v>
      </c>
      <c r="Z2421" s="14" t="s">
        <v>39</v>
      </c>
      <c r="AA2421" s="45" t="s">
        <v>25447</v>
      </c>
      <c r="AB2421" s="45" t="s">
        <v>25448</v>
      </c>
      <c r="AC2421" s="45" t="s">
        <v>25449</v>
      </c>
      <c r="AD2421" s="45" t="s">
        <v>156</v>
      </c>
      <c r="AE2421" s="43" t="s">
        <v>152</v>
      </c>
      <c r="AF2421" s="45" t="s">
        <v>25450</v>
      </c>
      <c r="AG2421" s="48">
        <v>1</v>
      </c>
    </row>
    <row r="2422" spans="1:33" s="1" customFormat="1">
      <c r="A2422" s="10" t="s">
        <v>25451</v>
      </c>
      <c r="B2422" s="10" t="s">
        <v>25452</v>
      </c>
      <c r="C2422" s="21" t="s">
        <v>25453</v>
      </c>
      <c r="D2422" s="10" t="s">
        <v>25454</v>
      </c>
      <c r="E2422" s="10" t="s">
        <v>25115</v>
      </c>
      <c r="F2422" s="10" t="s">
        <v>133</v>
      </c>
      <c r="G2422" s="10" t="s">
        <v>135</v>
      </c>
      <c r="H2422" s="10" t="s">
        <v>133</v>
      </c>
      <c r="I2422" s="11"/>
      <c r="J2422" s="10">
        <v>7.9470198675496689E-3</v>
      </c>
      <c r="K2422" s="47">
        <v>1788509.6364262397</v>
      </c>
      <c r="L2422" s="39" t="s">
        <v>46</v>
      </c>
      <c r="M2422" s="41">
        <v>0</v>
      </c>
      <c r="N2422" s="47">
        <f t="shared" si="74"/>
        <v>1788509.6364262397</v>
      </c>
      <c r="O2422" s="39" t="s">
        <v>20215</v>
      </c>
      <c r="P2422" s="13" t="s">
        <v>25455</v>
      </c>
      <c r="Q2422" s="40" t="s">
        <v>25456</v>
      </c>
      <c r="R2422" s="40" t="s">
        <v>25457</v>
      </c>
      <c r="S2422" s="40" t="s">
        <v>4684</v>
      </c>
      <c r="T2422" s="39" t="s">
        <v>152</v>
      </c>
      <c r="U2422" s="40" t="s">
        <v>25458</v>
      </c>
      <c r="V2422" s="55">
        <v>101607.43371519999</v>
      </c>
      <c r="W2422" s="43" t="s">
        <v>46</v>
      </c>
      <c r="X2422" s="44">
        <v>0</v>
      </c>
      <c r="Y2422" s="55">
        <f t="shared" si="75"/>
        <v>101607.43371519999</v>
      </c>
      <c r="Z2422" s="14" t="s">
        <v>39</v>
      </c>
      <c r="AA2422" s="45" t="s">
        <v>25459</v>
      </c>
      <c r="AB2422" s="45" t="s">
        <v>25460</v>
      </c>
      <c r="AC2422" s="45" t="s">
        <v>25461</v>
      </c>
      <c r="AD2422" s="45" t="s">
        <v>693</v>
      </c>
      <c r="AE2422" s="43" t="s">
        <v>152</v>
      </c>
      <c r="AF2422" s="45" t="s">
        <v>25462</v>
      </c>
      <c r="AG2422" s="48">
        <v>1</v>
      </c>
    </row>
    <row r="2423" spans="1:33" s="1" customFormat="1" ht="28.5">
      <c r="A2423" s="10" t="s">
        <v>25463</v>
      </c>
      <c r="B2423" s="10" t="s">
        <v>25464</v>
      </c>
      <c r="C2423" s="21" t="s">
        <v>25465</v>
      </c>
      <c r="D2423" s="10" t="s">
        <v>11573</v>
      </c>
      <c r="E2423" s="10" t="s">
        <v>25029</v>
      </c>
      <c r="F2423" s="10" t="s">
        <v>133</v>
      </c>
      <c r="G2423" s="10" t="s">
        <v>135</v>
      </c>
      <c r="H2423" s="10" t="s">
        <v>133</v>
      </c>
      <c r="I2423" s="11"/>
      <c r="J2423" s="10">
        <v>7.9470198675496689E-3</v>
      </c>
      <c r="K2423" s="47">
        <v>221527.56921344</v>
      </c>
      <c r="L2423" s="39" t="s">
        <v>46</v>
      </c>
      <c r="M2423" s="41">
        <v>0</v>
      </c>
      <c r="N2423" s="47">
        <f t="shared" si="74"/>
        <v>221527.56921344</v>
      </c>
      <c r="O2423" s="39" t="s">
        <v>20215</v>
      </c>
      <c r="P2423" s="13" t="s">
        <v>25466</v>
      </c>
      <c r="Q2423" s="40" t="s">
        <v>25467</v>
      </c>
      <c r="R2423" s="40" t="s">
        <v>25468</v>
      </c>
      <c r="S2423" s="40" t="s">
        <v>25469</v>
      </c>
      <c r="T2423" s="39" t="s">
        <v>152</v>
      </c>
      <c r="U2423" s="40" t="s">
        <v>25470</v>
      </c>
      <c r="V2423" s="55">
        <v>127486.76487680001</v>
      </c>
      <c r="W2423" s="43" t="s">
        <v>46</v>
      </c>
      <c r="X2423" s="44">
        <v>0</v>
      </c>
      <c r="Y2423" s="55">
        <f t="shared" si="75"/>
        <v>127486.76487680001</v>
      </c>
      <c r="Z2423" s="14" t="s">
        <v>39</v>
      </c>
      <c r="AA2423" s="45" t="s">
        <v>25466</v>
      </c>
      <c r="AB2423" s="45" t="s">
        <v>25471</v>
      </c>
      <c r="AC2423" s="45" t="s">
        <v>25472</v>
      </c>
      <c r="AD2423" s="45" t="s">
        <v>813</v>
      </c>
      <c r="AE2423" s="43" t="s">
        <v>152</v>
      </c>
      <c r="AF2423" s="45" t="s">
        <v>25473</v>
      </c>
      <c r="AG2423" s="48">
        <v>1</v>
      </c>
    </row>
    <row r="2424" spans="1:33" s="1" customFormat="1" ht="28.5">
      <c r="A2424" s="10" t="s">
        <v>25474</v>
      </c>
      <c r="B2424" s="10" t="s">
        <v>25475</v>
      </c>
      <c r="C2424" s="21" t="s">
        <v>25476</v>
      </c>
      <c r="D2424" s="10" t="s">
        <v>660</v>
      </c>
      <c r="E2424" s="10" t="s">
        <v>25115</v>
      </c>
      <c r="F2424" s="10" t="s">
        <v>133</v>
      </c>
      <c r="G2424" s="10" t="s">
        <v>135</v>
      </c>
      <c r="H2424" s="10" t="s">
        <v>133</v>
      </c>
      <c r="I2424" s="11"/>
      <c r="J2424" s="10">
        <v>7.9470198675496689E-3</v>
      </c>
      <c r="K2424" s="47">
        <v>276147.97749503999</v>
      </c>
      <c r="L2424" s="39" t="s">
        <v>46</v>
      </c>
      <c r="M2424" s="41">
        <v>0</v>
      </c>
      <c r="N2424" s="47">
        <f t="shared" si="74"/>
        <v>276147.97749503999</v>
      </c>
      <c r="O2424" s="39" t="s">
        <v>20215</v>
      </c>
      <c r="P2424" s="13" t="s">
        <v>25477</v>
      </c>
      <c r="Q2424" s="40" t="s">
        <v>25478</v>
      </c>
      <c r="R2424" s="40" t="s">
        <v>25479</v>
      </c>
      <c r="S2424" s="40" t="s">
        <v>25480</v>
      </c>
      <c r="T2424" s="39" t="s">
        <v>152</v>
      </c>
      <c r="U2424" s="40" t="s">
        <v>25481</v>
      </c>
      <c r="V2424" s="55">
        <v>164651.14089984001</v>
      </c>
      <c r="W2424" s="43" t="s">
        <v>46</v>
      </c>
      <c r="X2424" s="44">
        <v>0</v>
      </c>
      <c r="Y2424" s="55">
        <f t="shared" si="75"/>
        <v>164651.14089984001</v>
      </c>
      <c r="Z2424" s="14" t="s">
        <v>39</v>
      </c>
      <c r="AA2424" s="45" t="s">
        <v>25482</v>
      </c>
      <c r="AB2424" s="45" t="s">
        <v>25483</v>
      </c>
      <c r="AC2424" s="45" t="s">
        <v>25484</v>
      </c>
      <c r="AD2424" s="45" t="s">
        <v>836</v>
      </c>
      <c r="AE2424" s="43" t="s">
        <v>152</v>
      </c>
      <c r="AF2424" s="45" t="s">
        <v>25485</v>
      </c>
      <c r="AG2424" s="48">
        <v>1</v>
      </c>
    </row>
    <row r="2425" spans="1:33" s="1" customFormat="1" ht="24">
      <c r="A2425" s="10" t="s">
        <v>25486</v>
      </c>
      <c r="B2425" s="10" t="s">
        <v>19356</v>
      </c>
      <c r="C2425" s="21" t="s">
        <v>19357</v>
      </c>
      <c r="D2425" s="10" t="s">
        <v>173</v>
      </c>
      <c r="E2425" s="10" t="s">
        <v>79</v>
      </c>
      <c r="F2425" s="10" t="s">
        <v>14444</v>
      </c>
      <c r="G2425" s="10" t="s">
        <v>45</v>
      </c>
      <c r="H2425" s="10" t="s">
        <v>44</v>
      </c>
      <c r="I2425" s="11"/>
      <c r="J2425" s="10">
        <v>7.9470198675496689E-3</v>
      </c>
      <c r="K2425" s="47">
        <v>3764.1539711999999</v>
      </c>
      <c r="L2425" s="39" t="s">
        <v>46</v>
      </c>
      <c r="M2425" s="41">
        <v>0</v>
      </c>
      <c r="N2425" s="47">
        <f t="shared" si="74"/>
        <v>3764.1539711999999</v>
      </c>
      <c r="O2425" s="39" t="s">
        <v>20215</v>
      </c>
      <c r="P2425" s="13" t="s">
        <v>25487</v>
      </c>
      <c r="Q2425" s="40" t="s">
        <v>25488</v>
      </c>
      <c r="R2425" s="40" t="s">
        <v>25489</v>
      </c>
      <c r="S2425" s="40" t="s">
        <v>382</v>
      </c>
      <c r="T2425" s="39" t="s">
        <v>125</v>
      </c>
      <c r="U2425" s="40" t="s">
        <v>25490</v>
      </c>
      <c r="V2425" s="55">
        <v>2867.9268351999999</v>
      </c>
      <c r="W2425" s="43" t="s">
        <v>46</v>
      </c>
      <c r="X2425" s="44">
        <v>0</v>
      </c>
      <c r="Y2425" s="55">
        <f t="shared" si="75"/>
        <v>2867.9268351999999</v>
      </c>
      <c r="Z2425" s="14" t="s">
        <v>39</v>
      </c>
      <c r="AA2425" s="45" t="s">
        <v>25491</v>
      </c>
      <c r="AB2425" s="45" t="s">
        <v>25492</v>
      </c>
      <c r="AC2425" s="45" t="s">
        <v>25493</v>
      </c>
      <c r="AD2425" s="45" t="s">
        <v>73</v>
      </c>
      <c r="AE2425" s="43" t="s">
        <v>125</v>
      </c>
      <c r="AF2425" s="45" t="s">
        <v>25494</v>
      </c>
      <c r="AG2425" s="48">
        <v>1</v>
      </c>
    </row>
    <row r="2426" spans="1:33" s="1" customFormat="1" ht="24" hidden="1">
      <c r="A2426" s="10" t="s">
        <v>25495</v>
      </c>
      <c r="B2426" s="10" t="s">
        <v>19392</v>
      </c>
      <c r="C2426" s="21" t="s">
        <v>19393</v>
      </c>
      <c r="D2426" s="10" t="s">
        <v>132</v>
      </c>
      <c r="E2426" s="10" t="s">
        <v>79</v>
      </c>
      <c r="F2426" s="10" t="s">
        <v>44</v>
      </c>
      <c r="G2426" s="10" t="s">
        <v>45</v>
      </c>
      <c r="H2426" s="10" t="s">
        <v>44</v>
      </c>
      <c r="I2426" s="11">
        <v>563.65</v>
      </c>
      <c r="J2426" s="10">
        <v>7.9470198675496689E-3</v>
      </c>
      <c r="K2426" s="47">
        <v>563.65</v>
      </c>
      <c r="L2426" s="39" t="s">
        <v>46</v>
      </c>
      <c r="M2426" s="41">
        <v>0</v>
      </c>
      <c r="N2426" s="47">
        <f t="shared" si="74"/>
        <v>563.65</v>
      </c>
      <c r="O2426" s="39" t="s">
        <v>20215</v>
      </c>
      <c r="P2426" s="13" t="s">
        <v>19434</v>
      </c>
      <c r="Q2426" s="40" t="s">
        <v>19435</v>
      </c>
      <c r="R2426" s="40" t="s">
        <v>25496</v>
      </c>
      <c r="S2426" s="40" t="s">
        <v>2035</v>
      </c>
      <c r="T2426" s="39" t="s">
        <v>125</v>
      </c>
      <c r="U2426" s="40" t="s">
        <v>19438</v>
      </c>
      <c r="V2426" s="55">
        <v>562.95459999999923</v>
      </c>
      <c r="W2426" s="43" t="s">
        <v>46</v>
      </c>
      <c r="X2426" s="44">
        <v>0</v>
      </c>
      <c r="Y2426" s="14">
        <f t="shared" si="75"/>
        <v>562.95459999999923</v>
      </c>
      <c r="Z2426" s="14" t="s">
        <v>39</v>
      </c>
      <c r="AA2426" s="45" t="s">
        <v>25497</v>
      </c>
      <c r="AB2426" s="45" t="s">
        <v>25498</v>
      </c>
      <c r="AC2426" s="45" t="s">
        <v>19436</v>
      </c>
      <c r="AD2426" s="45" t="s">
        <v>73</v>
      </c>
      <c r="AE2426" s="43" t="s">
        <v>125</v>
      </c>
      <c r="AF2426" s="45" t="s">
        <v>25499</v>
      </c>
      <c r="AG2426" s="48">
        <v>0</v>
      </c>
    </row>
    <row r="2427" spans="1:33" s="1" customFormat="1" ht="29.25">
      <c r="A2427" s="10" t="s">
        <v>25500</v>
      </c>
      <c r="B2427" s="10" t="s">
        <v>19392</v>
      </c>
      <c r="C2427" s="21" t="s">
        <v>19393</v>
      </c>
      <c r="D2427" s="10" t="s">
        <v>173</v>
      </c>
      <c r="E2427" s="10" t="s">
        <v>25501</v>
      </c>
      <c r="F2427" s="10" t="s">
        <v>25502</v>
      </c>
      <c r="G2427" s="10" t="s">
        <v>45</v>
      </c>
      <c r="H2427" s="10" t="s">
        <v>3817</v>
      </c>
      <c r="I2427" s="11">
        <v>2254.69</v>
      </c>
      <c r="J2427" s="10">
        <v>7.9470198675496689E-3</v>
      </c>
      <c r="K2427" s="47">
        <v>2253.9307999999969</v>
      </c>
      <c r="L2427" s="39" t="s">
        <v>46</v>
      </c>
      <c r="M2427" s="41">
        <v>0</v>
      </c>
      <c r="N2427" s="47">
        <f t="shared" si="74"/>
        <v>2253.9307999999969</v>
      </c>
      <c r="O2427" s="39" t="s">
        <v>20215</v>
      </c>
      <c r="P2427" s="13" t="s">
        <v>19450</v>
      </c>
      <c r="Q2427" s="40" t="s">
        <v>19451</v>
      </c>
      <c r="R2427" s="40" t="s">
        <v>25503</v>
      </c>
      <c r="S2427" s="40" t="s">
        <v>2909</v>
      </c>
      <c r="T2427" s="39" t="s">
        <v>125</v>
      </c>
      <c r="U2427" s="40" t="s">
        <v>19454</v>
      </c>
      <c r="V2427" s="55">
        <v>1095.2793999999985</v>
      </c>
      <c r="W2427" s="43" t="s">
        <v>46</v>
      </c>
      <c r="X2427" s="44">
        <v>0</v>
      </c>
      <c r="Y2427" s="55">
        <f t="shared" si="75"/>
        <v>1095.2793999999985</v>
      </c>
      <c r="Z2427" s="14" t="s">
        <v>39</v>
      </c>
      <c r="AA2427" s="45" t="s">
        <v>25497</v>
      </c>
      <c r="AB2427" s="45" t="s">
        <v>25504</v>
      </c>
      <c r="AC2427" s="45" t="s">
        <v>19452</v>
      </c>
      <c r="AD2427" s="45" t="s">
        <v>73</v>
      </c>
      <c r="AE2427" s="43" t="s">
        <v>125</v>
      </c>
      <c r="AF2427" s="45" t="s">
        <v>25505</v>
      </c>
      <c r="AG2427" s="48">
        <v>1</v>
      </c>
    </row>
    <row r="2428" spans="1:33" s="1" customFormat="1" ht="28.5">
      <c r="A2428" s="10" t="s">
        <v>25506</v>
      </c>
      <c r="B2428" s="10" t="s">
        <v>19392</v>
      </c>
      <c r="C2428" s="21" t="s">
        <v>19393</v>
      </c>
      <c r="D2428" s="10" t="s">
        <v>173</v>
      </c>
      <c r="E2428" s="10" t="s">
        <v>25507</v>
      </c>
      <c r="F2428" s="10" t="s">
        <v>25508</v>
      </c>
      <c r="G2428" s="10" t="s">
        <v>45</v>
      </c>
      <c r="H2428" s="10" t="s">
        <v>3817</v>
      </c>
      <c r="I2428" s="11">
        <v>2254.69</v>
      </c>
      <c r="J2428" s="10">
        <v>7.9470198675496689E-3</v>
      </c>
      <c r="K2428" s="47">
        <v>2253.9307999999969</v>
      </c>
      <c r="L2428" s="39" t="s">
        <v>46</v>
      </c>
      <c r="M2428" s="41">
        <v>0</v>
      </c>
      <c r="N2428" s="47">
        <f t="shared" si="74"/>
        <v>2253.9307999999969</v>
      </c>
      <c r="O2428" s="39" t="s">
        <v>20215</v>
      </c>
      <c r="P2428" s="13" t="s">
        <v>19473</v>
      </c>
      <c r="Q2428" s="40" t="s">
        <v>19474</v>
      </c>
      <c r="R2428" s="40" t="s">
        <v>19475</v>
      </c>
      <c r="S2428" s="40" t="s">
        <v>676</v>
      </c>
      <c r="T2428" s="39" t="s">
        <v>125</v>
      </c>
      <c r="U2428" s="40" t="s">
        <v>19477</v>
      </c>
      <c r="V2428" s="55">
        <v>1098.4479999999985</v>
      </c>
      <c r="W2428" s="43" t="s">
        <v>46</v>
      </c>
      <c r="X2428" s="44">
        <v>0</v>
      </c>
      <c r="Y2428" s="55">
        <f t="shared" si="75"/>
        <v>1098.4479999999985</v>
      </c>
      <c r="Z2428" s="14" t="s">
        <v>39</v>
      </c>
      <c r="AA2428" s="45" t="s">
        <v>19473</v>
      </c>
      <c r="AB2428" s="45" t="s">
        <v>25509</v>
      </c>
      <c r="AC2428" s="45" t="s">
        <v>19475</v>
      </c>
      <c r="AD2428" s="45" t="s">
        <v>55</v>
      </c>
      <c r="AE2428" s="43" t="s">
        <v>125</v>
      </c>
      <c r="AF2428" s="45" t="s">
        <v>25510</v>
      </c>
      <c r="AG2428" s="48">
        <v>1</v>
      </c>
    </row>
    <row r="2429" spans="1:33" s="1" customFormat="1" hidden="1">
      <c r="A2429" s="10" t="s">
        <v>25511</v>
      </c>
      <c r="B2429" s="10" t="s">
        <v>19392</v>
      </c>
      <c r="C2429" s="21" t="s">
        <v>19465</v>
      </c>
      <c r="D2429" s="10" t="s">
        <v>132</v>
      </c>
      <c r="E2429" s="10" t="s">
        <v>79</v>
      </c>
      <c r="F2429" s="10" t="s">
        <v>14444</v>
      </c>
      <c r="G2429" s="10" t="s">
        <v>45</v>
      </c>
      <c r="H2429" s="10" t="s">
        <v>3817</v>
      </c>
      <c r="I2429" s="11">
        <v>563.65</v>
      </c>
      <c r="J2429" s="10">
        <v>7.9470198675496689E-3</v>
      </c>
      <c r="K2429" s="47">
        <v>563.65</v>
      </c>
      <c r="L2429" s="39" t="s">
        <v>46</v>
      </c>
      <c r="M2429" s="41">
        <v>0</v>
      </c>
      <c r="N2429" s="47">
        <f t="shared" si="74"/>
        <v>563.65</v>
      </c>
      <c r="O2429" s="39" t="s">
        <v>20215</v>
      </c>
      <c r="P2429" s="13" t="s">
        <v>19434</v>
      </c>
      <c r="Q2429" s="40" t="s">
        <v>19435</v>
      </c>
      <c r="R2429" s="40" t="s">
        <v>25496</v>
      </c>
      <c r="S2429" s="40" t="s">
        <v>2909</v>
      </c>
      <c r="T2429" s="39" t="s">
        <v>125</v>
      </c>
      <c r="U2429" s="40" t="s">
        <v>19438</v>
      </c>
      <c r="V2429" s="55">
        <v>562.95459999999923</v>
      </c>
      <c r="W2429" s="43" t="s">
        <v>46</v>
      </c>
      <c r="X2429" s="44">
        <v>0</v>
      </c>
      <c r="Y2429" s="14">
        <f t="shared" si="75"/>
        <v>562.95459999999923</v>
      </c>
      <c r="Z2429" s="14" t="s">
        <v>39</v>
      </c>
      <c r="AA2429" s="45" t="s">
        <v>25497</v>
      </c>
      <c r="AB2429" s="45" t="s">
        <v>25498</v>
      </c>
      <c r="AC2429" s="45" t="s">
        <v>19436</v>
      </c>
      <c r="AD2429" s="45" t="s">
        <v>73</v>
      </c>
      <c r="AE2429" s="43" t="s">
        <v>125</v>
      </c>
      <c r="AF2429" s="45" t="s">
        <v>25499</v>
      </c>
      <c r="AG2429" s="48">
        <v>0</v>
      </c>
    </row>
    <row r="2430" spans="1:33" s="1" customFormat="1" ht="29.25">
      <c r="A2430" s="10" t="s">
        <v>25512</v>
      </c>
      <c r="B2430" s="10" t="s">
        <v>19523</v>
      </c>
      <c r="C2430" s="21" t="s">
        <v>19524</v>
      </c>
      <c r="D2430" s="10" t="s">
        <v>19537</v>
      </c>
      <c r="E2430" s="10" t="s">
        <v>79</v>
      </c>
      <c r="F2430" s="10" t="s">
        <v>14444</v>
      </c>
      <c r="G2430" s="10" t="s">
        <v>45</v>
      </c>
      <c r="H2430" s="10" t="s">
        <v>44</v>
      </c>
      <c r="I2430" s="11"/>
      <c r="J2430" s="10">
        <v>7.9470198675496689E-3</v>
      </c>
      <c r="K2430" s="47">
        <v>2038.4531686400001</v>
      </c>
      <c r="L2430" s="39" t="s">
        <v>46</v>
      </c>
      <c r="M2430" s="41">
        <v>0</v>
      </c>
      <c r="N2430" s="47">
        <f t="shared" si="74"/>
        <v>2038.4531686400001</v>
      </c>
      <c r="O2430" s="39" t="s">
        <v>20215</v>
      </c>
      <c r="P2430" s="13" t="s">
        <v>25513</v>
      </c>
      <c r="Q2430" s="40" t="s">
        <v>25514</v>
      </c>
      <c r="R2430" s="40" t="s">
        <v>25515</v>
      </c>
      <c r="S2430" s="40" t="s">
        <v>25516</v>
      </c>
      <c r="T2430" s="39" t="s">
        <v>125</v>
      </c>
      <c r="U2430" s="40" t="s">
        <v>25517</v>
      </c>
      <c r="V2430" s="55">
        <v>1166.9495398400002</v>
      </c>
      <c r="W2430" s="43" t="s">
        <v>46</v>
      </c>
      <c r="X2430" s="44">
        <v>0</v>
      </c>
      <c r="Y2430" s="55">
        <f t="shared" si="75"/>
        <v>1166.9495398400002</v>
      </c>
      <c r="Z2430" s="14" t="s">
        <v>39</v>
      </c>
      <c r="AA2430" s="45" t="s">
        <v>25518</v>
      </c>
      <c r="AB2430" s="45" t="s">
        <v>25519</v>
      </c>
      <c r="AC2430" s="45" t="s">
        <v>25520</v>
      </c>
      <c r="AD2430" s="45" t="s">
        <v>55</v>
      </c>
      <c r="AE2430" s="43" t="s">
        <v>125</v>
      </c>
      <c r="AF2430" s="45" t="s">
        <v>25521</v>
      </c>
      <c r="AG2430" s="48">
        <v>1</v>
      </c>
    </row>
    <row r="2431" spans="1:33" s="1" customFormat="1" ht="24">
      <c r="A2431" s="10" t="s">
        <v>25522</v>
      </c>
      <c r="B2431" s="10" t="s">
        <v>19523</v>
      </c>
      <c r="C2431" s="21" t="s">
        <v>19524</v>
      </c>
      <c r="D2431" s="10" t="s">
        <v>18108</v>
      </c>
      <c r="E2431" s="10" t="s">
        <v>79</v>
      </c>
      <c r="F2431" s="10" t="s">
        <v>14444</v>
      </c>
      <c r="G2431" s="10" t="s">
        <v>45</v>
      </c>
      <c r="H2431" s="10" t="s">
        <v>44</v>
      </c>
      <c r="I2431" s="11"/>
      <c r="J2431" s="10">
        <v>7.9470198675496689E-3</v>
      </c>
      <c r="K2431" s="47">
        <v>2014.9658368</v>
      </c>
      <c r="L2431" s="39" t="s">
        <v>46</v>
      </c>
      <c r="M2431" s="41">
        <v>0</v>
      </c>
      <c r="N2431" s="47">
        <f t="shared" si="74"/>
        <v>2014.9658368</v>
      </c>
      <c r="O2431" s="39" t="s">
        <v>20215</v>
      </c>
      <c r="P2431" s="13" t="s">
        <v>25523</v>
      </c>
      <c r="Q2431" s="40" t="s">
        <v>25524</v>
      </c>
      <c r="R2431" s="40" t="s">
        <v>25525</v>
      </c>
      <c r="S2431" s="40" t="s">
        <v>382</v>
      </c>
      <c r="T2431" s="39" t="s">
        <v>125</v>
      </c>
      <c r="U2431" s="40" t="s">
        <v>25526</v>
      </c>
      <c r="V2431" s="55">
        <v>1191.6730470399998</v>
      </c>
      <c r="W2431" s="43" t="s">
        <v>46</v>
      </c>
      <c r="X2431" s="44">
        <v>0</v>
      </c>
      <c r="Y2431" s="55">
        <f t="shared" si="75"/>
        <v>1191.6730470399998</v>
      </c>
      <c r="Z2431" s="14" t="s">
        <v>39</v>
      </c>
      <c r="AA2431" s="45" t="s">
        <v>25518</v>
      </c>
      <c r="AB2431" s="45" t="s">
        <v>25527</v>
      </c>
      <c r="AC2431" s="45" t="s">
        <v>25528</v>
      </c>
      <c r="AD2431" s="45" t="s">
        <v>55</v>
      </c>
      <c r="AE2431" s="43" t="s">
        <v>125</v>
      </c>
      <c r="AF2431" s="45" t="s">
        <v>25529</v>
      </c>
      <c r="AG2431" s="48">
        <v>1</v>
      </c>
    </row>
    <row r="2432" spans="1:33" s="1" customFormat="1" ht="24">
      <c r="A2432" s="10" t="s">
        <v>25530</v>
      </c>
      <c r="B2432" s="10" t="s">
        <v>19523</v>
      </c>
      <c r="C2432" s="21" t="s">
        <v>19581</v>
      </c>
      <c r="D2432" s="10" t="s">
        <v>25531</v>
      </c>
      <c r="E2432" s="10" t="s">
        <v>79</v>
      </c>
      <c r="F2432" s="10" t="s">
        <v>14444</v>
      </c>
      <c r="G2432" s="10" t="s">
        <v>45</v>
      </c>
      <c r="H2432" s="10" t="s">
        <v>44</v>
      </c>
      <c r="I2432" s="11"/>
      <c r="J2432" s="10">
        <v>7.9470198675496689E-3</v>
      </c>
      <c r="K2432" s="47">
        <v>6838.5220915199998</v>
      </c>
      <c r="L2432" s="39" t="s">
        <v>46</v>
      </c>
      <c r="M2432" s="41">
        <v>0</v>
      </c>
      <c r="N2432" s="47">
        <f t="shared" si="74"/>
        <v>6838.5220915199998</v>
      </c>
      <c r="O2432" s="39" t="s">
        <v>20215</v>
      </c>
      <c r="P2432" s="13" t="s">
        <v>25532</v>
      </c>
      <c r="Q2432" s="40" t="s">
        <v>25533</v>
      </c>
      <c r="R2432" s="40" t="s">
        <v>25534</v>
      </c>
      <c r="S2432" s="40" t="s">
        <v>25535</v>
      </c>
      <c r="T2432" s="39" t="s">
        <v>125</v>
      </c>
      <c r="U2432" s="40" t="s">
        <v>25536</v>
      </c>
      <c r="V2432" s="55">
        <v>3921.1482419200001</v>
      </c>
      <c r="W2432" s="43" t="s">
        <v>46</v>
      </c>
      <c r="X2432" s="44">
        <v>0</v>
      </c>
      <c r="Y2432" s="55">
        <f t="shared" si="75"/>
        <v>3921.1482419200001</v>
      </c>
      <c r="Z2432" s="14" t="s">
        <v>39</v>
      </c>
      <c r="AA2432" s="45" t="s">
        <v>25537</v>
      </c>
      <c r="AB2432" s="45" t="s">
        <v>25538</v>
      </c>
      <c r="AC2432" s="45" t="s">
        <v>25539</v>
      </c>
      <c r="AD2432" s="45" t="s">
        <v>55</v>
      </c>
      <c r="AE2432" s="43" t="s">
        <v>125</v>
      </c>
      <c r="AF2432" s="45" t="s">
        <v>25540</v>
      </c>
      <c r="AG2432" s="48">
        <v>1</v>
      </c>
    </row>
    <row r="2433" spans="1:33" s="1" customFormat="1" ht="29.25">
      <c r="A2433" s="10" t="s">
        <v>25541</v>
      </c>
      <c r="B2433" s="10" t="s">
        <v>1487</v>
      </c>
      <c r="C2433" s="21" t="s">
        <v>25542</v>
      </c>
      <c r="D2433" s="10" t="s">
        <v>25531</v>
      </c>
      <c r="E2433" s="10" t="s">
        <v>79</v>
      </c>
      <c r="F2433" s="10" t="s">
        <v>14444</v>
      </c>
      <c r="G2433" s="10" t="s">
        <v>45</v>
      </c>
      <c r="H2433" s="10" t="s">
        <v>44</v>
      </c>
      <c r="I2433" s="11">
        <v>1720</v>
      </c>
      <c r="J2433" s="10">
        <v>7.9470198675496689E-3</v>
      </c>
      <c r="K2433" s="47">
        <v>1720</v>
      </c>
      <c r="L2433" s="39" t="s">
        <v>46</v>
      </c>
      <c r="M2433" s="41">
        <v>0</v>
      </c>
      <c r="N2433" s="47">
        <f t="shared" si="74"/>
        <v>1720</v>
      </c>
      <c r="O2433" s="39" t="s">
        <v>20215</v>
      </c>
      <c r="P2433" s="13" t="s">
        <v>25543</v>
      </c>
      <c r="Q2433" s="40" t="s">
        <v>25544</v>
      </c>
      <c r="R2433" s="40" t="s">
        <v>25545</v>
      </c>
      <c r="S2433" s="40" t="s">
        <v>382</v>
      </c>
      <c r="T2433" s="39" t="s">
        <v>125</v>
      </c>
      <c r="U2433" s="40" t="s">
        <v>25546</v>
      </c>
      <c r="V2433" s="55">
        <v>1656.0768</v>
      </c>
      <c r="W2433" s="43" t="s">
        <v>46</v>
      </c>
      <c r="X2433" s="44">
        <v>0</v>
      </c>
      <c r="Y2433" s="55">
        <f t="shared" si="75"/>
        <v>1656.0768</v>
      </c>
      <c r="Z2433" s="14" t="s">
        <v>39</v>
      </c>
      <c r="AA2433" s="45" t="s">
        <v>25547</v>
      </c>
      <c r="AB2433" s="45" t="s">
        <v>25548</v>
      </c>
      <c r="AC2433" s="45" t="s">
        <v>25545</v>
      </c>
      <c r="AD2433" s="45" t="s">
        <v>55</v>
      </c>
      <c r="AE2433" s="43" t="s">
        <v>125</v>
      </c>
      <c r="AF2433" s="45" t="s">
        <v>25549</v>
      </c>
      <c r="AG2433" s="48">
        <v>1</v>
      </c>
    </row>
    <row r="2434" spans="1:33" s="1" customFormat="1" ht="24">
      <c r="A2434" s="10" t="s">
        <v>25550</v>
      </c>
      <c r="B2434" s="10" t="s">
        <v>1487</v>
      </c>
      <c r="C2434" s="21" t="s">
        <v>25542</v>
      </c>
      <c r="D2434" s="10" t="s">
        <v>25551</v>
      </c>
      <c r="E2434" s="10" t="s">
        <v>79</v>
      </c>
      <c r="F2434" s="10" t="s">
        <v>14444</v>
      </c>
      <c r="G2434" s="10" t="s">
        <v>45</v>
      </c>
      <c r="H2434" s="10" t="s">
        <v>44</v>
      </c>
      <c r="I2434" s="11">
        <v>1720</v>
      </c>
      <c r="J2434" s="10">
        <v>7.9470198675496689E-3</v>
      </c>
      <c r="K2434" s="47">
        <v>1720</v>
      </c>
      <c r="L2434" s="39" t="s">
        <v>46</v>
      </c>
      <c r="M2434" s="41">
        <v>0</v>
      </c>
      <c r="N2434" s="47">
        <f t="shared" si="74"/>
        <v>1720</v>
      </c>
      <c r="O2434" s="39" t="s">
        <v>20215</v>
      </c>
      <c r="P2434" s="13" t="s">
        <v>25552</v>
      </c>
      <c r="Q2434" s="40" t="s">
        <v>25553</v>
      </c>
      <c r="R2434" s="40" t="s">
        <v>25554</v>
      </c>
      <c r="S2434" s="40" t="s">
        <v>382</v>
      </c>
      <c r="T2434" s="39" t="s">
        <v>125</v>
      </c>
      <c r="U2434" s="40" t="s">
        <v>25555</v>
      </c>
      <c r="V2434" s="55">
        <v>1656.0768</v>
      </c>
      <c r="W2434" s="43" t="s">
        <v>46</v>
      </c>
      <c r="X2434" s="44">
        <v>0</v>
      </c>
      <c r="Y2434" s="55">
        <f t="shared" si="75"/>
        <v>1656.0768</v>
      </c>
      <c r="Z2434" s="14" t="s">
        <v>39</v>
      </c>
      <c r="AA2434" s="45" t="s">
        <v>25556</v>
      </c>
      <c r="AB2434" s="45" t="s">
        <v>25557</v>
      </c>
      <c r="AC2434" s="45" t="s">
        <v>25558</v>
      </c>
      <c r="AD2434" s="45" t="s">
        <v>55</v>
      </c>
      <c r="AE2434" s="43" t="s">
        <v>125</v>
      </c>
      <c r="AF2434" s="45" t="s">
        <v>25559</v>
      </c>
      <c r="AG2434" s="48">
        <v>1</v>
      </c>
    </row>
    <row r="2435" spans="1:33" s="1" customFormat="1" ht="24" hidden="1">
      <c r="A2435" s="10" t="s">
        <v>25560</v>
      </c>
      <c r="B2435" s="10" t="s">
        <v>25561</v>
      </c>
      <c r="C2435" s="21" t="s">
        <v>25562</v>
      </c>
      <c r="D2435" s="10" t="s">
        <v>829</v>
      </c>
      <c r="E2435" s="10" t="s">
        <v>79</v>
      </c>
      <c r="F2435" s="10" t="s">
        <v>14444</v>
      </c>
      <c r="G2435" s="10" t="s">
        <v>45</v>
      </c>
      <c r="H2435" s="10" t="s">
        <v>44</v>
      </c>
      <c r="I2435" s="11"/>
      <c r="J2435" s="10">
        <v>7.9470198675496689E-3</v>
      </c>
      <c r="K2435" s="47">
        <v>19270.73768704</v>
      </c>
      <c r="L2435" s="39" t="s">
        <v>46</v>
      </c>
      <c r="M2435" s="41">
        <v>0</v>
      </c>
      <c r="N2435" s="47">
        <f t="shared" si="74"/>
        <v>19270.73768704</v>
      </c>
      <c r="O2435" s="39" t="s">
        <v>20215</v>
      </c>
      <c r="P2435" s="13" t="s">
        <v>25563</v>
      </c>
      <c r="Q2435" s="40" t="s">
        <v>25564</v>
      </c>
      <c r="R2435" s="40" t="s">
        <v>25565</v>
      </c>
      <c r="S2435" s="40" t="s">
        <v>17188</v>
      </c>
      <c r="T2435" s="39" t="s">
        <v>141</v>
      </c>
      <c r="U2435" s="40" t="s">
        <v>25566</v>
      </c>
      <c r="V2435" s="55">
        <v>9450.5606271999986</v>
      </c>
      <c r="W2435" s="43" t="s">
        <v>46</v>
      </c>
      <c r="X2435" s="44">
        <v>0</v>
      </c>
      <c r="Y2435" s="14">
        <f t="shared" si="75"/>
        <v>9450.5606271999986</v>
      </c>
      <c r="Z2435" s="14" t="s">
        <v>39</v>
      </c>
      <c r="AA2435" s="45" t="s">
        <v>25567</v>
      </c>
      <c r="AB2435" s="45" t="s">
        <v>25568</v>
      </c>
      <c r="AC2435" s="45" t="s">
        <v>25569</v>
      </c>
      <c r="AD2435" s="45" t="s">
        <v>55</v>
      </c>
      <c r="AE2435" s="43" t="s">
        <v>141</v>
      </c>
      <c r="AF2435" s="45" t="s">
        <v>25570</v>
      </c>
      <c r="AG2435" s="48">
        <v>0</v>
      </c>
    </row>
    <row r="2436" spans="1:33" s="1" customFormat="1" ht="24" hidden="1">
      <c r="A2436" s="10" t="s">
        <v>25571</v>
      </c>
      <c r="B2436" s="10" t="s">
        <v>25561</v>
      </c>
      <c r="C2436" s="21" t="s">
        <v>25562</v>
      </c>
      <c r="D2436" s="10" t="s">
        <v>43</v>
      </c>
      <c r="E2436" s="10" t="s">
        <v>79</v>
      </c>
      <c r="F2436" s="10" t="s">
        <v>14444</v>
      </c>
      <c r="G2436" s="10" t="s">
        <v>45</v>
      </c>
      <c r="H2436" s="10" t="s">
        <v>44</v>
      </c>
      <c r="I2436" s="11"/>
      <c r="J2436" s="10">
        <v>7.9470198675496689E-3</v>
      </c>
      <c r="K2436" s="47">
        <v>49904.3992832</v>
      </c>
      <c r="L2436" s="39" t="s">
        <v>46</v>
      </c>
      <c r="M2436" s="41">
        <v>0</v>
      </c>
      <c r="N2436" s="47">
        <f t="shared" si="74"/>
        <v>49904.3992832</v>
      </c>
      <c r="O2436" s="39" t="s">
        <v>20215</v>
      </c>
      <c r="P2436" s="13" t="s">
        <v>25572</v>
      </c>
      <c r="Q2436" s="40" t="s">
        <v>25573</v>
      </c>
      <c r="R2436" s="40" t="s">
        <v>25574</v>
      </c>
      <c r="S2436" s="40" t="s">
        <v>17746</v>
      </c>
      <c r="T2436" s="39" t="s">
        <v>703</v>
      </c>
      <c r="U2436" s="40" t="s">
        <v>25575</v>
      </c>
      <c r="V2436" s="55">
        <v>26288.505205760001</v>
      </c>
      <c r="W2436" s="43" t="s">
        <v>46</v>
      </c>
      <c r="X2436" s="44">
        <v>0</v>
      </c>
      <c r="Y2436" s="14">
        <f t="shared" si="75"/>
        <v>26288.505205760001</v>
      </c>
      <c r="Z2436" s="14" t="s">
        <v>39</v>
      </c>
      <c r="AA2436" s="45" t="s">
        <v>25576</v>
      </c>
      <c r="AB2436" s="45" t="s">
        <v>25577</v>
      </c>
      <c r="AC2436" s="45" t="s">
        <v>25578</v>
      </c>
      <c r="AD2436" s="45" t="s">
        <v>55</v>
      </c>
      <c r="AE2436" s="43" t="s">
        <v>703</v>
      </c>
      <c r="AF2436" s="45" t="s">
        <v>25579</v>
      </c>
      <c r="AG2436" s="48">
        <v>0</v>
      </c>
    </row>
    <row r="2437" spans="1:33" s="1" customFormat="1" ht="29.25">
      <c r="A2437" s="10" t="s">
        <v>25580</v>
      </c>
      <c r="B2437" s="10" t="s">
        <v>25581</v>
      </c>
      <c r="C2437" s="21" t="s">
        <v>25582</v>
      </c>
      <c r="D2437" s="10" t="s">
        <v>20532</v>
      </c>
      <c r="E2437" s="10" t="s">
        <v>12393</v>
      </c>
      <c r="F2437" s="10" t="s">
        <v>278</v>
      </c>
      <c r="G2437" s="10" t="s">
        <v>135</v>
      </c>
      <c r="H2437" s="10" t="s">
        <v>278</v>
      </c>
      <c r="I2437" s="11"/>
      <c r="J2437" s="10">
        <v>7.9470198675496689E-3</v>
      </c>
      <c r="K2437" s="47">
        <v>3876.6459289600002</v>
      </c>
      <c r="L2437" s="39" t="s">
        <v>46</v>
      </c>
      <c r="M2437" s="41">
        <v>0</v>
      </c>
      <c r="N2437" s="47">
        <f t="shared" si="74"/>
        <v>3876.6459289600002</v>
      </c>
      <c r="O2437" s="39" t="s">
        <v>20215</v>
      </c>
      <c r="P2437" s="13" t="s">
        <v>25583</v>
      </c>
      <c r="Q2437" s="40" t="s">
        <v>25584</v>
      </c>
      <c r="R2437" s="40" t="s">
        <v>25585</v>
      </c>
      <c r="S2437" s="40" t="s">
        <v>1411</v>
      </c>
      <c r="T2437" s="39" t="s">
        <v>1412</v>
      </c>
      <c r="U2437" s="40" t="s">
        <v>25586</v>
      </c>
      <c r="V2437" s="55">
        <v>2714.6410905600001</v>
      </c>
      <c r="W2437" s="43" t="s">
        <v>46</v>
      </c>
      <c r="X2437" s="44">
        <v>0</v>
      </c>
      <c r="Y2437" s="55">
        <f t="shared" si="75"/>
        <v>2714.6410905600001</v>
      </c>
      <c r="Z2437" s="14" t="s">
        <v>39</v>
      </c>
      <c r="AA2437" s="45" t="s">
        <v>25587</v>
      </c>
      <c r="AB2437" s="45" t="s">
        <v>25588</v>
      </c>
      <c r="AC2437" s="45" t="s">
        <v>25589</v>
      </c>
      <c r="AD2437" s="45" t="s">
        <v>693</v>
      </c>
      <c r="AE2437" s="43" t="s">
        <v>152</v>
      </c>
      <c r="AF2437" s="45" t="s">
        <v>25590</v>
      </c>
      <c r="AG2437" s="48">
        <v>1</v>
      </c>
    </row>
    <row r="2438" spans="1:33" s="1" customFormat="1" ht="24">
      <c r="A2438" s="10" t="s">
        <v>25591</v>
      </c>
      <c r="B2438" s="10" t="s">
        <v>25592</v>
      </c>
      <c r="C2438" s="21" t="s">
        <v>20013</v>
      </c>
      <c r="D2438" s="10" t="s">
        <v>2831</v>
      </c>
      <c r="E2438" s="10" t="s">
        <v>4836</v>
      </c>
      <c r="F2438" s="10" t="s">
        <v>4836</v>
      </c>
      <c r="G2438" s="10" t="s">
        <v>569</v>
      </c>
      <c r="H2438" s="10" t="s">
        <v>4837</v>
      </c>
      <c r="I2438" s="11"/>
      <c r="J2438" s="10">
        <v>7.9470198675496689E-3</v>
      </c>
      <c r="K2438" s="47">
        <v>3892.7162086399999</v>
      </c>
      <c r="L2438" s="39" t="s">
        <v>46</v>
      </c>
      <c r="M2438" s="41">
        <v>0</v>
      </c>
      <c r="N2438" s="47">
        <f t="shared" si="74"/>
        <v>3892.7162086399999</v>
      </c>
      <c r="O2438" s="39" t="s">
        <v>20215</v>
      </c>
      <c r="P2438" s="13" t="s">
        <v>25593</v>
      </c>
      <c r="Q2438" s="40" t="s">
        <v>25594</v>
      </c>
      <c r="R2438" s="40" t="s">
        <v>25595</v>
      </c>
      <c r="S2438" s="40" t="s">
        <v>25596</v>
      </c>
      <c r="T2438" s="39" t="s">
        <v>3291</v>
      </c>
      <c r="U2438" s="40" t="s">
        <v>25597</v>
      </c>
      <c r="V2438" s="55">
        <v>2304.2308710399998</v>
      </c>
      <c r="W2438" s="43" t="s">
        <v>46</v>
      </c>
      <c r="X2438" s="44">
        <v>0</v>
      </c>
      <c r="Y2438" s="55">
        <f t="shared" si="75"/>
        <v>2304.2308710399998</v>
      </c>
      <c r="Z2438" s="14" t="s">
        <v>39</v>
      </c>
      <c r="AA2438" s="45" t="s">
        <v>25593</v>
      </c>
      <c r="AB2438" s="45" t="s">
        <v>25598</v>
      </c>
      <c r="AC2438" s="45" t="s">
        <v>25599</v>
      </c>
      <c r="AD2438" s="45" t="s">
        <v>55</v>
      </c>
      <c r="AE2438" s="43" t="s">
        <v>3291</v>
      </c>
      <c r="AF2438" s="45" t="s">
        <v>25600</v>
      </c>
      <c r="AG2438" s="48">
        <v>1</v>
      </c>
    </row>
    <row r="2439" spans="1:33" s="1" customFormat="1">
      <c r="A2439" s="10" t="s">
        <v>25601</v>
      </c>
      <c r="B2439" s="10" t="s">
        <v>951</v>
      </c>
      <c r="C2439" s="21" t="s">
        <v>20013</v>
      </c>
      <c r="D2439" s="10" t="s">
        <v>3903</v>
      </c>
      <c r="E2439" s="10" t="s">
        <v>239</v>
      </c>
      <c r="F2439" s="10" t="s">
        <v>62</v>
      </c>
      <c r="G2439" s="10" t="s">
        <v>939</v>
      </c>
      <c r="H2439" s="10" t="s">
        <v>63</v>
      </c>
      <c r="I2439" s="11"/>
      <c r="J2439" s="10">
        <v>7.9470198675496689E-3</v>
      </c>
      <c r="K2439" s="47">
        <v>68241.824573439997</v>
      </c>
      <c r="L2439" s="39" t="s">
        <v>46</v>
      </c>
      <c r="M2439" s="41">
        <v>0</v>
      </c>
      <c r="N2439" s="47">
        <f t="shared" ref="N2439:N2502" si="76">+((K2439*M2439)+K2439)</f>
        <v>68241.824573439997</v>
      </c>
      <c r="O2439" s="39" t="s">
        <v>20215</v>
      </c>
      <c r="P2439" s="13" t="s">
        <v>25602</v>
      </c>
      <c r="Q2439" s="40" t="s">
        <v>25603</v>
      </c>
      <c r="R2439" s="40" t="s">
        <v>25604</v>
      </c>
      <c r="S2439" s="40" t="s">
        <v>8468</v>
      </c>
      <c r="T2439" s="39" t="s">
        <v>208</v>
      </c>
      <c r="U2439" s="40" t="s">
        <v>25605</v>
      </c>
      <c r="V2439" s="55">
        <v>6535.6591283200005</v>
      </c>
      <c r="W2439" s="43" t="s">
        <v>46</v>
      </c>
      <c r="X2439" s="44">
        <v>0</v>
      </c>
      <c r="Y2439" s="55">
        <f t="shared" ref="Y2439:Y2502" si="77">+((V2439*X2439)+V2439)</f>
        <v>6535.6591283200005</v>
      </c>
      <c r="Z2439" s="14" t="s">
        <v>39</v>
      </c>
      <c r="AA2439" s="45" t="s">
        <v>25606</v>
      </c>
      <c r="AB2439" s="45" t="s">
        <v>25607</v>
      </c>
      <c r="AC2439" s="45" t="s">
        <v>25608</v>
      </c>
      <c r="AD2439" s="45" t="s">
        <v>73</v>
      </c>
      <c r="AE2439" s="43" t="s">
        <v>208</v>
      </c>
      <c r="AF2439" s="45" t="s">
        <v>25609</v>
      </c>
      <c r="AG2439" s="48">
        <v>1</v>
      </c>
    </row>
    <row r="2440" spans="1:33" s="1" customFormat="1" ht="43.5" hidden="1">
      <c r="A2440" s="10" t="s">
        <v>25610</v>
      </c>
      <c r="B2440" s="10" t="s">
        <v>25611</v>
      </c>
      <c r="C2440" s="21" t="s">
        <v>25612</v>
      </c>
      <c r="D2440" s="10" t="s">
        <v>25613</v>
      </c>
      <c r="E2440" s="10" t="s">
        <v>79</v>
      </c>
      <c r="F2440" s="10" t="s">
        <v>14444</v>
      </c>
      <c r="G2440" s="10" t="s">
        <v>45</v>
      </c>
      <c r="H2440" s="10" t="s">
        <v>44</v>
      </c>
      <c r="I2440" s="11"/>
      <c r="J2440" s="10">
        <v>7.9470198675496689E-3</v>
      </c>
      <c r="K2440" s="47">
        <v>52602.970094080003</v>
      </c>
      <c r="L2440" s="39" t="s">
        <v>46</v>
      </c>
      <c r="M2440" s="41">
        <v>0</v>
      </c>
      <c r="N2440" s="47">
        <f t="shared" si="76"/>
        <v>52602.970094080003</v>
      </c>
      <c r="O2440" s="39" t="s">
        <v>20215</v>
      </c>
      <c r="P2440" s="13" t="s">
        <v>25614</v>
      </c>
      <c r="Q2440" s="40" t="s">
        <v>25615</v>
      </c>
      <c r="R2440" s="40" t="s">
        <v>25616</v>
      </c>
      <c r="S2440" s="40" t="s">
        <v>3553</v>
      </c>
      <c r="T2440" s="39" t="s">
        <v>84</v>
      </c>
      <c r="U2440" s="40" t="s">
        <v>25617</v>
      </c>
      <c r="V2440" s="55">
        <v>829.47366656000008</v>
      </c>
      <c r="W2440" s="43" t="s">
        <v>46</v>
      </c>
      <c r="X2440" s="44">
        <v>0</v>
      </c>
      <c r="Y2440" s="14">
        <f t="shared" si="77"/>
        <v>829.47366656000008</v>
      </c>
      <c r="Z2440" s="14" t="s">
        <v>39</v>
      </c>
      <c r="AA2440" s="45" t="s">
        <v>25618</v>
      </c>
      <c r="AB2440" s="45" t="s">
        <v>25619</v>
      </c>
      <c r="AC2440" s="45" t="s">
        <v>25620</v>
      </c>
      <c r="AD2440" s="45" t="s">
        <v>73</v>
      </c>
      <c r="AE2440" s="43" t="s">
        <v>84</v>
      </c>
      <c r="AF2440" s="45" t="s">
        <v>20419</v>
      </c>
      <c r="AG2440" s="48">
        <v>0</v>
      </c>
    </row>
    <row r="2441" spans="1:33" s="1" customFormat="1">
      <c r="A2441" s="10" t="s">
        <v>25621</v>
      </c>
      <c r="B2441" s="10" t="s">
        <v>25622</v>
      </c>
      <c r="C2441" s="21" t="s">
        <v>25623</v>
      </c>
      <c r="D2441" s="10" t="s">
        <v>25624</v>
      </c>
      <c r="E2441" s="10" t="s">
        <v>239</v>
      </c>
      <c r="F2441" s="10" t="s">
        <v>62</v>
      </c>
      <c r="G2441" s="10" t="s">
        <v>202</v>
      </c>
      <c r="H2441" s="10" t="s">
        <v>63</v>
      </c>
      <c r="I2441" s="11"/>
      <c r="J2441" s="10">
        <v>7.9470198675496689E-3</v>
      </c>
      <c r="K2441" s="47">
        <v>487.05309183999998</v>
      </c>
      <c r="L2441" s="39" t="s">
        <v>46</v>
      </c>
      <c r="M2441" s="41">
        <v>0</v>
      </c>
      <c r="N2441" s="47">
        <f t="shared" si="76"/>
        <v>487.05309183999998</v>
      </c>
      <c r="O2441" s="39" t="s">
        <v>20215</v>
      </c>
      <c r="P2441" s="13" t="s">
        <v>25625</v>
      </c>
      <c r="Q2441" s="40" t="s">
        <v>25626</v>
      </c>
      <c r="R2441" s="40" t="s">
        <v>25627</v>
      </c>
      <c r="S2441" s="40" t="s">
        <v>282</v>
      </c>
      <c r="T2441" s="39" t="s">
        <v>266</v>
      </c>
      <c r="U2441" s="40" t="s">
        <v>25628</v>
      </c>
      <c r="V2441" s="55">
        <v>147.10486784</v>
      </c>
      <c r="W2441" s="43" t="s">
        <v>46</v>
      </c>
      <c r="X2441" s="44">
        <v>0</v>
      </c>
      <c r="Y2441" s="55">
        <f t="shared" si="77"/>
        <v>147.10486784</v>
      </c>
      <c r="Z2441" s="14" t="s">
        <v>39</v>
      </c>
      <c r="AA2441" s="45" t="s">
        <v>25629</v>
      </c>
      <c r="AB2441" s="45" t="s">
        <v>25630</v>
      </c>
      <c r="AC2441" s="45" t="s">
        <v>25631</v>
      </c>
      <c r="AD2441" s="45" t="s">
        <v>73</v>
      </c>
      <c r="AE2441" s="43" t="s">
        <v>266</v>
      </c>
      <c r="AF2441" s="45" t="s">
        <v>25632</v>
      </c>
      <c r="AG2441" s="48">
        <v>1</v>
      </c>
    </row>
    <row r="2442" spans="1:33" s="1" customFormat="1">
      <c r="A2442" s="10" t="s">
        <v>25633</v>
      </c>
      <c r="B2442" s="10" t="s">
        <v>3440</v>
      </c>
      <c r="C2442" s="21" t="s">
        <v>25634</v>
      </c>
      <c r="D2442" s="10" t="s">
        <v>25635</v>
      </c>
      <c r="E2442" s="10" t="s">
        <v>25636</v>
      </c>
      <c r="F2442" s="10" t="s">
        <v>62</v>
      </c>
      <c r="G2442" s="10" t="s">
        <v>202</v>
      </c>
      <c r="H2442" s="10" t="s">
        <v>63</v>
      </c>
      <c r="I2442" s="11"/>
      <c r="J2442" s="10">
        <v>7.9470198675496689E-3</v>
      </c>
      <c r="K2442" s="47">
        <v>6154.9171174399999</v>
      </c>
      <c r="L2442" s="39" t="s">
        <v>46</v>
      </c>
      <c r="M2442" s="41">
        <v>0</v>
      </c>
      <c r="N2442" s="47">
        <f t="shared" si="76"/>
        <v>6154.9171174399999</v>
      </c>
      <c r="O2442" s="39" t="s">
        <v>20215</v>
      </c>
      <c r="P2442" s="13" t="s">
        <v>25637</v>
      </c>
      <c r="Q2442" s="40" t="s">
        <v>21262</v>
      </c>
      <c r="R2442" s="40" t="s">
        <v>21263</v>
      </c>
      <c r="S2442" s="40" t="s">
        <v>4966</v>
      </c>
      <c r="T2442" s="39" t="s">
        <v>164</v>
      </c>
      <c r="U2442" s="40" t="s">
        <v>21265</v>
      </c>
      <c r="V2442" s="55">
        <v>25.959682560000001</v>
      </c>
      <c r="W2442" s="43" t="s">
        <v>46</v>
      </c>
      <c r="X2442" s="44">
        <v>0</v>
      </c>
      <c r="Y2442" s="55">
        <f t="shared" si="77"/>
        <v>25.959682560000001</v>
      </c>
      <c r="Z2442" s="14" t="s">
        <v>39</v>
      </c>
      <c r="AA2442" s="45" t="s">
        <v>21266</v>
      </c>
      <c r="AB2442" s="45" t="s">
        <v>21267</v>
      </c>
      <c r="AC2442" s="45" t="s">
        <v>21268</v>
      </c>
      <c r="AD2442" s="45" t="s">
        <v>73</v>
      </c>
      <c r="AE2442" s="43" t="s">
        <v>164</v>
      </c>
      <c r="AF2442" s="45" t="s">
        <v>21269</v>
      </c>
      <c r="AG2442" s="48">
        <v>1</v>
      </c>
    </row>
    <row r="2443" spans="1:33" s="1" customFormat="1">
      <c r="A2443" s="10" t="s">
        <v>25638</v>
      </c>
      <c r="B2443" s="10" t="s">
        <v>20115</v>
      </c>
      <c r="C2443" s="21" t="s">
        <v>20116</v>
      </c>
      <c r="D2443" s="10" t="s">
        <v>25639</v>
      </c>
      <c r="E2443" s="10" t="s">
        <v>239</v>
      </c>
      <c r="F2443" s="10" t="s">
        <v>62</v>
      </c>
      <c r="G2443" s="10" t="s">
        <v>45</v>
      </c>
      <c r="H2443" s="10" t="s">
        <v>63</v>
      </c>
      <c r="I2443" s="11"/>
      <c r="J2443" s="10">
        <v>7.9470198675496689E-3</v>
      </c>
      <c r="K2443" s="47">
        <v>233.63714303999998</v>
      </c>
      <c r="L2443" s="39" t="s">
        <v>46</v>
      </c>
      <c r="M2443" s="41">
        <v>0</v>
      </c>
      <c r="N2443" s="47">
        <f t="shared" si="76"/>
        <v>233.63714303999998</v>
      </c>
      <c r="O2443" s="39" t="s">
        <v>20215</v>
      </c>
      <c r="P2443" s="13" t="s">
        <v>25640</v>
      </c>
      <c r="Q2443" s="40" t="s">
        <v>25641</v>
      </c>
      <c r="R2443" s="40" t="s">
        <v>25642</v>
      </c>
      <c r="S2443" s="40" t="s">
        <v>587</v>
      </c>
      <c r="T2443" s="39" t="s">
        <v>588</v>
      </c>
      <c r="U2443" s="40" t="s">
        <v>25643</v>
      </c>
      <c r="V2443" s="55">
        <v>58.100241920000002</v>
      </c>
      <c r="W2443" s="43" t="s">
        <v>46</v>
      </c>
      <c r="X2443" s="44">
        <v>0</v>
      </c>
      <c r="Y2443" s="55">
        <f t="shared" si="77"/>
        <v>58.100241920000002</v>
      </c>
      <c r="Z2443" s="14" t="s">
        <v>39</v>
      </c>
      <c r="AA2443" s="45" t="s">
        <v>25644</v>
      </c>
      <c r="AB2443" s="45" t="s">
        <v>25645</v>
      </c>
      <c r="AC2443" s="45" t="s">
        <v>25646</v>
      </c>
      <c r="AD2443" s="45" t="s">
        <v>73</v>
      </c>
      <c r="AE2443" s="43" t="s">
        <v>25647</v>
      </c>
      <c r="AF2443" s="45" t="s">
        <v>25648</v>
      </c>
      <c r="AG2443" s="48">
        <v>1</v>
      </c>
    </row>
    <row r="2444" spans="1:33" s="1" customFormat="1" ht="24">
      <c r="A2444" s="10" t="s">
        <v>25649</v>
      </c>
      <c r="B2444" s="10" t="s">
        <v>20115</v>
      </c>
      <c r="C2444" s="21" t="s">
        <v>20116</v>
      </c>
      <c r="D2444" s="10" t="s">
        <v>2831</v>
      </c>
      <c r="E2444" s="10" t="s">
        <v>79</v>
      </c>
      <c r="F2444" s="10" t="s">
        <v>44</v>
      </c>
      <c r="G2444" s="10" t="s">
        <v>45</v>
      </c>
      <c r="H2444" s="10" t="s">
        <v>44</v>
      </c>
      <c r="I2444" s="11"/>
      <c r="J2444" s="10">
        <v>7.9470198675496689E-3</v>
      </c>
      <c r="K2444" s="47">
        <v>781.26282751999997</v>
      </c>
      <c r="L2444" s="39" t="s">
        <v>46</v>
      </c>
      <c r="M2444" s="41">
        <v>0</v>
      </c>
      <c r="N2444" s="47">
        <f t="shared" si="76"/>
        <v>781.26282751999997</v>
      </c>
      <c r="O2444" s="39" t="s">
        <v>20215</v>
      </c>
      <c r="P2444" s="13" t="s">
        <v>25650</v>
      </c>
      <c r="Q2444" s="40" t="s">
        <v>25651</v>
      </c>
      <c r="R2444" s="40" t="s">
        <v>25652</v>
      </c>
      <c r="S2444" s="40" t="s">
        <v>9050</v>
      </c>
      <c r="T2444" s="39" t="s">
        <v>395</v>
      </c>
      <c r="U2444" s="40" t="s">
        <v>25653</v>
      </c>
      <c r="V2444" s="55">
        <v>343.65675008000005</v>
      </c>
      <c r="W2444" s="43" t="s">
        <v>46</v>
      </c>
      <c r="X2444" s="44">
        <v>0</v>
      </c>
      <c r="Y2444" s="55">
        <f t="shared" si="77"/>
        <v>343.65675008000005</v>
      </c>
      <c r="Z2444" s="14" t="s">
        <v>39</v>
      </c>
      <c r="AA2444" s="45" t="s">
        <v>25654</v>
      </c>
      <c r="AB2444" s="45" t="s">
        <v>25655</v>
      </c>
      <c r="AC2444" s="45" t="s">
        <v>25656</v>
      </c>
      <c r="AD2444" s="45" t="s">
        <v>55</v>
      </c>
      <c r="AE2444" s="43" t="s">
        <v>125</v>
      </c>
      <c r="AF2444" s="45" t="s">
        <v>25657</v>
      </c>
      <c r="AG2444" s="48">
        <v>1</v>
      </c>
    </row>
    <row r="2445" spans="1:33" s="1" customFormat="1" ht="28.5">
      <c r="A2445" s="10" t="s">
        <v>25658</v>
      </c>
      <c r="B2445" s="10" t="s">
        <v>1947</v>
      </c>
      <c r="C2445" s="21" t="s">
        <v>1948</v>
      </c>
      <c r="D2445" s="10" t="s">
        <v>43</v>
      </c>
      <c r="E2445" s="10" t="s">
        <v>79</v>
      </c>
      <c r="F2445" s="10" t="s">
        <v>14444</v>
      </c>
      <c r="G2445" s="10" t="s">
        <v>45</v>
      </c>
      <c r="H2445" s="10" t="s">
        <v>44</v>
      </c>
      <c r="I2445" s="11">
        <v>2860.29</v>
      </c>
      <c r="J2445" s="10">
        <v>7.9470198675496689E-3</v>
      </c>
      <c r="K2445" s="47">
        <v>2860.1895999999961</v>
      </c>
      <c r="L2445" s="39" t="s">
        <v>46</v>
      </c>
      <c r="M2445" s="41">
        <v>0</v>
      </c>
      <c r="N2445" s="47">
        <f t="shared" si="76"/>
        <v>2860.1895999999961</v>
      </c>
      <c r="O2445" s="39" t="s">
        <v>20215</v>
      </c>
      <c r="P2445" s="13" t="s">
        <v>25659</v>
      </c>
      <c r="Q2445" s="40" t="s">
        <v>25660</v>
      </c>
      <c r="R2445" s="40" t="s">
        <v>25661</v>
      </c>
      <c r="S2445" s="40" t="s">
        <v>13469</v>
      </c>
      <c r="T2445" s="39">
        <v>30</v>
      </c>
      <c r="U2445" s="40" t="s">
        <v>25662</v>
      </c>
      <c r="V2445" s="55">
        <v>1825.1135999999976</v>
      </c>
      <c r="W2445" s="43" t="s">
        <v>46</v>
      </c>
      <c r="X2445" s="44">
        <v>0</v>
      </c>
      <c r="Y2445" s="55">
        <f t="shared" si="77"/>
        <v>1825.1135999999976</v>
      </c>
      <c r="Z2445" s="14" t="s">
        <v>39</v>
      </c>
      <c r="AA2445" s="45" t="s">
        <v>25663</v>
      </c>
      <c r="AB2445" s="45" t="s">
        <v>20419</v>
      </c>
      <c r="AC2445" s="45" t="s">
        <v>647</v>
      </c>
      <c r="AD2445" s="45" t="s">
        <v>647</v>
      </c>
      <c r="AE2445" s="43" t="s">
        <v>647</v>
      </c>
      <c r="AF2445" s="45" t="s">
        <v>647</v>
      </c>
      <c r="AG2445" s="48">
        <v>1</v>
      </c>
    </row>
    <row r="2446" spans="1:33" s="1" customFormat="1">
      <c r="A2446" s="10" t="s">
        <v>25664</v>
      </c>
      <c r="B2446" s="10" t="s">
        <v>25665</v>
      </c>
      <c r="C2446" s="21" t="s">
        <v>25666</v>
      </c>
      <c r="D2446" s="10" t="s">
        <v>25667</v>
      </c>
      <c r="E2446" s="10" t="s">
        <v>133</v>
      </c>
      <c r="F2446" s="10" t="s">
        <v>147</v>
      </c>
      <c r="G2446" s="10" t="s">
        <v>135</v>
      </c>
      <c r="H2446" s="10" t="s">
        <v>147</v>
      </c>
      <c r="I2446" s="11"/>
      <c r="J2446" s="10">
        <v>7.9470198675496689E-3</v>
      </c>
      <c r="K2446" s="47">
        <v>4734288.3234483199</v>
      </c>
      <c r="L2446" s="39" t="s">
        <v>46</v>
      </c>
      <c r="M2446" s="41">
        <v>0</v>
      </c>
      <c r="N2446" s="47">
        <f t="shared" si="76"/>
        <v>4734288.3234483199</v>
      </c>
      <c r="O2446" s="39" t="s">
        <v>20215</v>
      </c>
      <c r="P2446" s="13" t="s">
        <v>25668</v>
      </c>
      <c r="Q2446" s="40" t="s">
        <v>25669</v>
      </c>
      <c r="R2446" s="40" t="s">
        <v>25670</v>
      </c>
      <c r="S2446" s="40" t="s">
        <v>25671</v>
      </c>
      <c r="T2446" s="39">
        <v>10</v>
      </c>
      <c r="U2446" s="40" t="s">
        <v>25672</v>
      </c>
      <c r="V2446" s="55">
        <v>2458752.7910399996</v>
      </c>
      <c r="W2446" s="43" t="s">
        <v>46</v>
      </c>
      <c r="X2446" s="44">
        <v>0</v>
      </c>
      <c r="Y2446" s="55">
        <f t="shared" si="77"/>
        <v>2458752.7910399996</v>
      </c>
      <c r="Z2446" s="14" t="s">
        <v>39</v>
      </c>
      <c r="AA2446" s="45" t="s">
        <v>25673</v>
      </c>
      <c r="AB2446" s="45" t="s">
        <v>25674</v>
      </c>
      <c r="AC2446" s="45" t="s">
        <v>25675</v>
      </c>
      <c r="AD2446" s="45" t="s">
        <v>55</v>
      </c>
      <c r="AE2446" s="43" t="s">
        <v>613</v>
      </c>
      <c r="AF2446" s="45" t="s">
        <v>647</v>
      </c>
      <c r="AG2446" s="48">
        <v>1</v>
      </c>
    </row>
    <row r="2447" spans="1:33" s="1" customFormat="1" ht="24">
      <c r="A2447" s="10" t="s">
        <v>25676</v>
      </c>
      <c r="B2447" s="10" t="s">
        <v>2029</v>
      </c>
      <c r="C2447" s="21" t="s">
        <v>2030</v>
      </c>
      <c r="D2447" s="10" t="s">
        <v>5031</v>
      </c>
      <c r="E2447" s="10" t="s">
        <v>79</v>
      </c>
      <c r="F2447" s="10" t="s">
        <v>14444</v>
      </c>
      <c r="G2447" s="10" t="s">
        <v>45</v>
      </c>
      <c r="H2447" s="10" t="s">
        <v>44</v>
      </c>
      <c r="I2447" s="11">
        <v>14986.215613023462</v>
      </c>
      <c r="J2447" s="10">
        <v>7.9470198675496689E-3</v>
      </c>
      <c r="K2447" s="47">
        <v>14985.365600000001</v>
      </c>
      <c r="L2447" s="39" t="s">
        <v>46</v>
      </c>
      <c r="M2447" s="41">
        <v>0</v>
      </c>
      <c r="N2447" s="47">
        <f t="shared" si="76"/>
        <v>14985.365600000001</v>
      </c>
      <c r="O2447" s="39" t="s">
        <v>20215</v>
      </c>
      <c r="P2447" s="13" t="s">
        <v>25677</v>
      </c>
      <c r="Q2447" s="40" t="s">
        <v>25678</v>
      </c>
      <c r="R2447" s="40" t="s">
        <v>25679</v>
      </c>
      <c r="S2447" s="40" t="s">
        <v>25680</v>
      </c>
      <c r="T2447" s="39">
        <v>30</v>
      </c>
      <c r="U2447" s="40" t="s">
        <v>25681</v>
      </c>
      <c r="V2447" s="55">
        <v>14986.215613023462</v>
      </c>
      <c r="W2447" s="43" t="s">
        <v>46</v>
      </c>
      <c r="X2447" s="44">
        <v>0</v>
      </c>
      <c r="Y2447" s="55">
        <f t="shared" si="77"/>
        <v>14986.215613023462</v>
      </c>
      <c r="Z2447" s="14" t="s">
        <v>39</v>
      </c>
      <c r="AA2447" s="45" t="s">
        <v>25682</v>
      </c>
      <c r="AB2447" s="45" t="s">
        <v>25683</v>
      </c>
      <c r="AC2447" s="45" t="s">
        <v>25684</v>
      </c>
      <c r="AD2447" s="45" t="s">
        <v>73</v>
      </c>
      <c r="AE2447" s="43" t="s">
        <v>84</v>
      </c>
      <c r="AF2447" s="45" t="s">
        <v>647</v>
      </c>
      <c r="AG2447" s="48">
        <v>1</v>
      </c>
    </row>
    <row r="2448" spans="1:33" s="1" customFormat="1" ht="24">
      <c r="A2448" s="10" t="s">
        <v>25685</v>
      </c>
      <c r="B2448" s="10" t="s">
        <v>25686</v>
      </c>
      <c r="C2448" s="21" t="s">
        <v>25687</v>
      </c>
      <c r="D2448" s="10" t="s">
        <v>25667</v>
      </c>
      <c r="E2448" s="10" t="s">
        <v>2294</v>
      </c>
      <c r="F2448" s="10" t="s">
        <v>2295</v>
      </c>
      <c r="G2448" s="10" t="s">
        <v>2296</v>
      </c>
      <c r="H2448" s="10" t="s">
        <v>2297</v>
      </c>
      <c r="I2448" s="11"/>
      <c r="J2448" s="10">
        <v>7.9470198675496689E-3</v>
      </c>
      <c r="K2448" s="47">
        <v>147578.32300288</v>
      </c>
      <c r="L2448" s="39" t="s">
        <v>46</v>
      </c>
      <c r="M2448" s="41">
        <v>0</v>
      </c>
      <c r="N2448" s="47">
        <f t="shared" si="76"/>
        <v>147578.32300288</v>
      </c>
      <c r="O2448" s="39" t="s">
        <v>20215</v>
      </c>
      <c r="P2448" s="13" t="s">
        <v>25688</v>
      </c>
      <c r="Q2448" s="40" t="s">
        <v>25689</v>
      </c>
      <c r="R2448" s="40" t="s">
        <v>25690</v>
      </c>
      <c r="S2448" s="40" t="s">
        <v>25691</v>
      </c>
      <c r="T2448" s="39">
        <v>140</v>
      </c>
      <c r="U2448" s="40" t="s">
        <v>25692</v>
      </c>
      <c r="V2448" s="55">
        <v>86702.867399679992</v>
      </c>
      <c r="W2448" s="43" t="s">
        <v>46</v>
      </c>
      <c r="X2448" s="44">
        <v>0</v>
      </c>
      <c r="Y2448" s="55">
        <f t="shared" si="77"/>
        <v>86702.867399679992</v>
      </c>
      <c r="Z2448" s="14" t="s">
        <v>39</v>
      </c>
      <c r="AA2448" s="45" t="s">
        <v>25688</v>
      </c>
      <c r="AB2448" s="45" t="s">
        <v>25693</v>
      </c>
      <c r="AC2448" s="45" t="s">
        <v>25694</v>
      </c>
      <c r="AD2448" s="45" t="s">
        <v>11697</v>
      </c>
      <c r="AE2448" s="43" t="s">
        <v>152</v>
      </c>
      <c r="AF2448" s="45" t="s">
        <v>647</v>
      </c>
      <c r="AG2448" s="48">
        <v>1</v>
      </c>
    </row>
    <row r="2449" spans="1:33" s="1" customFormat="1" ht="24">
      <c r="A2449" s="10" t="s">
        <v>25695</v>
      </c>
      <c r="B2449" s="10" t="s">
        <v>291</v>
      </c>
      <c r="C2449" s="21" t="s">
        <v>389</v>
      </c>
      <c r="D2449" s="10" t="s">
        <v>25696</v>
      </c>
      <c r="E2449" s="10" t="s">
        <v>79</v>
      </c>
      <c r="F2449" s="10" t="s">
        <v>14444</v>
      </c>
      <c r="G2449" s="10" t="s">
        <v>45</v>
      </c>
      <c r="H2449" s="10" t="s">
        <v>44</v>
      </c>
      <c r="I2449" s="11"/>
      <c r="J2449" s="10">
        <v>7.9470198675496689E-3</v>
      </c>
      <c r="K2449" s="47">
        <v>1665.12820992</v>
      </c>
      <c r="L2449" s="39" t="s">
        <v>46</v>
      </c>
      <c r="M2449" s="41">
        <v>0</v>
      </c>
      <c r="N2449" s="47">
        <f t="shared" si="76"/>
        <v>1665.12820992</v>
      </c>
      <c r="O2449" s="39" t="s">
        <v>20215</v>
      </c>
      <c r="P2449" s="13" t="s">
        <v>25697</v>
      </c>
      <c r="Q2449" s="40" t="s">
        <v>25698</v>
      </c>
      <c r="R2449" s="40" t="s">
        <v>25699</v>
      </c>
      <c r="S2449" s="40" t="s">
        <v>13469</v>
      </c>
      <c r="T2449" s="39">
        <v>30</v>
      </c>
      <c r="U2449" s="40" t="s">
        <v>25700</v>
      </c>
      <c r="V2449" s="55">
        <v>307.80766464000004</v>
      </c>
      <c r="W2449" s="43" t="s">
        <v>46</v>
      </c>
      <c r="X2449" s="44">
        <v>0</v>
      </c>
      <c r="Y2449" s="55">
        <f t="shared" si="77"/>
        <v>307.80766464000004</v>
      </c>
      <c r="Z2449" s="14" t="s">
        <v>39</v>
      </c>
      <c r="AA2449" s="45" t="s">
        <v>25701</v>
      </c>
      <c r="AB2449" s="45" t="s">
        <v>25702</v>
      </c>
      <c r="AC2449" s="45" t="s">
        <v>25703</v>
      </c>
      <c r="AD2449" s="45" t="s">
        <v>55</v>
      </c>
      <c r="AE2449" s="43" t="s">
        <v>125</v>
      </c>
      <c r="AF2449" s="45" t="s">
        <v>647</v>
      </c>
      <c r="AG2449" s="48">
        <v>1</v>
      </c>
    </row>
    <row r="2450" spans="1:33" s="1" customFormat="1" ht="57">
      <c r="A2450" s="10" t="s">
        <v>25704</v>
      </c>
      <c r="B2450" s="10" t="s">
        <v>2727</v>
      </c>
      <c r="C2450" s="21" t="s">
        <v>25705</v>
      </c>
      <c r="D2450" s="10" t="s">
        <v>25706</v>
      </c>
      <c r="E2450" s="10" t="s">
        <v>2615</v>
      </c>
      <c r="F2450" s="10" t="s">
        <v>201</v>
      </c>
      <c r="G2450" s="10" t="s">
        <v>202</v>
      </c>
      <c r="H2450" s="10" t="s">
        <v>2537</v>
      </c>
      <c r="I2450" s="11"/>
      <c r="J2450" s="10">
        <v>7.9470198675496689E-3</v>
      </c>
      <c r="K2450" s="47">
        <v>39610.767060479993</v>
      </c>
      <c r="L2450" s="39" t="s">
        <v>46</v>
      </c>
      <c r="M2450" s="41">
        <v>0</v>
      </c>
      <c r="N2450" s="47">
        <f t="shared" si="76"/>
        <v>39610.767060479993</v>
      </c>
      <c r="O2450" s="39" t="s">
        <v>20215</v>
      </c>
      <c r="P2450" s="13" t="s">
        <v>25707</v>
      </c>
      <c r="Q2450" s="40" t="s">
        <v>25708</v>
      </c>
      <c r="R2450" s="40" t="s">
        <v>25709</v>
      </c>
      <c r="S2450" s="40" t="s">
        <v>25710</v>
      </c>
      <c r="T2450" s="39">
        <v>40</v>
      </c>
      <c r="U2450" s="40" t="s">
        <v>25711</v>
      </c>
      <c r="V2450" s="55">
        <v>25959.682560000001</v>
      </c>
      <c r="W2450" s="43" t="s">
        <v>46</v>
      </c>
      <c r="X2450" s="44">
        <v>0</v>
      </c>
      <c r="Y2450" s="55">
        <f t="shared" si="77"/>
        <v>25959.682560000001</v>
      </c>
      <c r="Z2450" s="14" t="s">
        <v>39</v>
      </c>
      <c r="AA2450" s="45" t="s">
        <v>25712</v>
      </c>
      <c r="AB2450" s="45" t="s">
        <v>20419</v>
      </c>
      <c r="AC2450" s="45" t="s">
        <v>647</v>
      </c>
      <c r="AD2450" s="45" t="s">
        <v>647</v>
      </c>
      <c r="AE2450" s="43" t="s">
        <v>647</v>
      </c>
      <c r="AF2450" s="45" t="s">
        <v>647</v>
      </c>
      <c r="AG2450" s="48">
        <v>1</v>
      </c>
    </row>
    <row r="2451" spans="1:33" s="1" customFormat="1" ht="42.75">
      <c r="A2451" s="10" t="s">
        <v>25713</v>
      </c>
      <c r="B2451" s="10" t="s">
        <v>2727</v>
      </c>
      <c r="C2451" s="21" t="s">
        <v>25714</v>
      </c>
      <c r="D2451" s="10" t="s">
        <v>25715</v>
      </c>
      <c r="E2451" s="10" t="s">
        <v>2615</v>
      </c>
      <c r="F2451" s="10" t="s">
        <v>201</v>
      </c>
      <c r="G2451" s="10" t="s">
        <v>202</v>
      </c>
      <c r="H2451" s="10" t="s">
        <v>2537</v>
      </c>
      <c r="I2451" s="11"/>
      <c r="J2451" s="10">
        <v>7.9470198675496689E-3</v>
      </c>
      <c r="K2451" s="47">
        <v>10757.197982719999</v>
      </c>
      <c r="L2451" s="39" t="s">
        <v>46</v>
      </c>
      <c r="M2451" s="41">
        <v>0</v>
      </c>
      <c r="N2451" s="47">
        <f t="shared" si="76"/>
        <v>10757.197982719999</v>
      </c>
      <c r="O2451" s="39" t="s">
        <v>20215</v>
      </c>
      <c r="P2451" s="13" t="s">
        <v>25716</v>
      </c>
      <c r="Q2451" s="40" t="s">
        <v>25717</v>
      </c>
      <c r="R2451" s="40" t="s">
        <v>25718</v>
      </c>
      <c r="S2451" s="40" t="s">
        <v>25719</v>
      </c>
      <c r="T2451" s="39">
        <v>20</v>
      </c>
      <c r="U2451" s="40" t="s">
        <v>25720</v>
      </c>
      <c r="V2451" s="55">
        <v>1541.383472</v>
      </c>
      <c r="W2451" s="43" t="s">
        <v>46</v>
      </c>
      <c r="X2451" s="44">
        <v>0</v>
      </c>
      <c r="Y2451" s="55">
        <f t="shared" si="77"/>
        <v>1541.383472</v>
      </c>
      <c r="Z2451" s="14" t="s">
        <v>39</v>
      </c>
      <c r="AA2451" s="45" t="s">
        <v>25721</v>
      </c>
      <c r="AB2451" s="45" t="s">
        <v>25722</v>
      </c>
      <c r="AC2451" s="45" t="s">
        <v>25718</v>
      </c>
      <c r="AD2451" s="45" t="s">
        <v>25723</v>
      </c>
      <c r="AE2451" s="43">
        <v>20</v>
      </c>
      <c r="AF2451" s="45" t="s">
        <v>647</v>
      </c>
      <c r="AG2451" s="48">
        <v>1</v>
      </c>
    </row>
    <row r="2452" spans="1:33" s="1" customFormat="1" ht="57.75">
      <c r="A2452" s="10" t="s">
        <v>25724</v>
      </c>
      <c r="B2452" s="10" t="s">
        <v>2706</v>
      </c>
      <c r="C2452" s="21" t="s">
        <v>25725</v>
      </c>
      <c r="D2452" s="10" t="s">
        <v>25726</v>
      </c>
      <c r="E2452" s="10" t="s">
        <v>583</v>
      </c>
      <c r="F2452" s="10" t="s">
        <v>62</v>
      </c>
      <c r="G2452" s="10" t="s">
        <v>202</v>
      </c>
      <c r="H2452" s="10" t="s">
        <v>63</v>
      </c>
      <c r="I2452" s="11"/>
      <c r="J2452" s="10">
        <v>7.9470198675496689E-3</v>
      </c>
      <c r="K2452" s="47">
        <v>2850.62038016</v>
      </c>
      <c r="L2452" s="39" t="s">
        <v>46</v>
      </c>
      <c r="M2452" s="41">
        <v>0</v>
      </c>
      <c r="N2452" s="47">
        <f t="shared" si="76"/>
        <v>2850.62038016</v>
      </c>
      <c r="O2452" s="39" t="s">
        <v>20215</v>
      </c>
      <c r="P2452" s="13" t="s">
        <v>25727</v>
      </c>
      <c r="Q2452" s="40" t="s">
        <v>2578</v>
      </c>
      <c r="R2452" s="40" t="s">
        <v>38</v>
      </c>
      <c r="S2452" s="40" t="s">
        <v>25728</v>
      </c>
      <c r="T2452" s="39">
        <v>60</v>
      </c>
      <c r="U2452" s="40" t="s">
        <v>38</v>
      </c>
      <c r="V2452" s="55">
        <v>955.77380800000003</v>
      </c>
      <c r="W2452" s="43" t="s">
        <v>46</v>
      </c>
      <c r="X2452" s="44">
        <v>0</v>
      </c>
      <c r="Y2452" s="55">
        <f t="shared" si="77"/>
        <v>955.77380800000003</v>
      </c>
      <c r="Z2452" s="14" t="s">
        <v>39</v>
      </c>
      <c r="AA2452" s="45" t="s">
        <v>25729</v>
      </c>
      <c r="AB2452" s="45" t="s">
        <v>25730</v>
      </c>
      <c r="AC2452" s="45" t="s">
        <v>2711</v>
      </c>
      <c r="AD2452" s="45" t="s">
        <v>25731</v>
      </c>
      <c r="AE2452" s="43">
        <v>30</v>
      </c>
      <c r="AF2452" s="45" t="s">
        <v>647</v>
      </c>
      <c r="AG2452" s="48">
        <v>1</v>
      </c>
    </row>
    <row r="2453" spans="1:33" s="1" customFormat="1" ht="57">
      <c r="A2453" s="10" t="s">
        <v>25732</v>
      </c>
      <c r="B2453" s="10" t="s">
        <v>2867</v>
      </c>
      <c r="C2453" s="21" t="s">
        <v>25733</v>
      </c>
      <c r="D2453" s="10" t="s">
        <v>2430</v>
      </c>
      <c r="E2453" s="10" t="s">
        <v>79</v>
      </c>
      <c r="F2453" s="10" t="s">
        <v>14444</v>
      </c>
      <c r="G2453" s="10" t="s">
        <v>45</v>
      </c>
      <c r="H2453" s="10" t="s">
        <v>3817</v>
      </c>
      <c r="I2453" s="11"/>
      <c r="J2453" s="10">
        <v>7.9470198675496689E-3</v>
      </c>
      <c r="K2453" s="47">
        <v>2630.58116608</v>
      </c>
      <c r="L2453" s="39" t="s">
        <v>46</v>
      </c>
      <c r="M2453" s="41">
        <v>0</v>
      </c>
      <c r="N2453" s="47">
        <f t="shared" si="76"/>
        <v>2630.58116608</v>
      </c>
      <c r="O2453" s="39" t="s">
        <v>20215</v>
      </c>
      <c r="P2453" s="13" t="s">
        <v>25734</v>
      </c>
      <c r="Q2453" s="40" t="s">
        <v>25735</v>
      </c>
      <c r="R2453" s="40" t="s">
        <v>25736</v>
      </c>
      <c r="S2453" s="40" t="s">
        <v>25737</v>
      </c>
      <c r="T2453" s="39">
        <v>50</v>
      </c>
      <c r="U2453" s="40" t="s">
        <v>25738</v>
      </c>
      <c r="V2453" s="55">
        <v>1911.1271065599999</v>
      </c>
      <c r="W2453" s="43" t="s">
        <v>46</v>
      </c>
      <c r="X2453" s="44">
        <v>0</v>
      </c>
      <c r="Y2453" s="55">
        <f t="shared" si="77"/>
        <v>1911.1271065599999</v>
      </c>
      <c r="Z2453" s="14" t="s">
        <v>39</v>
      </c>
      <c r="AA2453" s="45" t="s">
        <v>25739</v>
      </c>
      <c r="AB2453" s="45" t="s">
        <v>20419</v>
      </c>
      <c r="AC2453" s="45" t="s">
        <v>647</v>
      </c>
      <c r="AD2453" s="45" t="s">
        <v>647</v>
      </c>
      <c r="AE2453" s="43" t="s">
        <v>647</v>
      </c>
      <c r="AF2453" s="45" t="s">
        <v>647</v>
      </c>
      <c r="AG2453" s="48">
        <v>1</v>
      </c>
    </row>
    <row r="2454" spans="1:33" s="1" customFormat="1">
      <c r="A2454" s="10" t="s">
        <v>25740</v>
      </c>
      <c r="B2454" s="10" t="s">
        <v>2867</v>
      </c>
      <c r="C2454" s="21" t="s">
        <v>25741</v>
      </c>
      <c r="D2454" s="10" t="s">
        <v>3903</v>
      </c>
      <c r="E2454" s="10" t="s">
        <v>133</v>
      </c>
      <c r="F2454" s="10" t="s">
        <v>133</v>
      </c>
      <c r="G2454" s="10" t="s">
        <v>135</v>
      </c>
      <c r="H2454" s="10" t="s">
        <v>133</v>
      </c>
      <c r="I2454" s="11"/>
      <c r="J2454" s="10">
        <v>7.9470198675496689E-3</v>
      </c>
      <c r="K2454" s="47">
        <v>223563.55003136001</v>
      </c>
      <c r="L2454" s="39" t="s">
        <v>46</v>
      </c>
      <c r="M2454" s="41">
        <v>0</v>
      </c>
      <c r="N2454" s="47">
        <f t="shared" si="76"/>
        <v>223563.55003136001</v>
      </c>
      <c r="O2454" s="39" t="s">
        <v>20215</v>
      </c>
      <c r="P2454" s="13" t="s">
        <v>25742</v>
      </c>
      <c r="Q2454" s="40" t="s">
        <v>25743</v>
      </c>
      <c r="R2454" s="40" t="s">
        <v>25744</v>
      </c>
      <c r="S2454" s="40" t="s">
        <v>25745</v>
      </c>
      <c r="T2454" s="39">
        <v>5</v>
      </c>
      <c r="U2454" s="40" t="s">
        <v>25746</v>
      </c>
      <c r="V2454" s="55">
        <v>5918.8076236799998</v>
      </c>
      <c r="W2454" s="43" t="s">
        <v>46</v>
      </c>
      <c r="X2454" s="44">
        <v>0</v>
      </c>
      <c r="Y2454" s="55">
        <f t="shared" si="77"/>
        <v>5918.8076236799998</v>
      </c>
      <c r="Z2454" s="14" t="s">
        <v>39</v>
      </c>
      <c r="AA2454" s="45" t="s">
        <v>25747</v>
      </c>
      <c r="AB2454" s="45" t="s">
        <v>25748</v>
      </c>
      <c r="AC2454" s="45" t="s">
        <v>25749</v>
      </c>
      <c r="AD2454" s="45" t="s">
        <v>55</v>
      </c>
      <c r="AE2454" s="43" t="s">
        <v>25750</v>
      </c>
      <c r="AF2454" s="45" t="s">
        <v>647</v>
      </c>
      <c r="AG2454" s="48">
        <v>1</v>
      </c>
    </row>
    <row r="2455" spans="1:33" s="1" customFormat="1" ht="24">
      <c r="A2455" s="10" t="s">
        <v>25751</v>
      </c>
      <c r="B2455" s="10" t="s">
        <v>354</v>
      </c>
      <c r="C2455" s="21" t="s">
        <v>20282</v>
      </c>
      <c r="D2455" s="10" t="s">
        <v>25752</v>
      </c>
      <c r="E2455" s="10" t="s">
        <v>79</v>
      </c>
      <c r="F2455" s="10" t="s">
        <v>14444</v>
      </c>
      <c r="G2455" s="10" t="s">
        <v>45</v>
      </c>
      <c r="H2455" s="10" t="s">
        <v>44</v>
      </c>
      <c r="I2455" s="11"/>
      <c r="J2455" s="10">
        <v>7.9470198675496689E-3</v>
      </c>
      <c r="K2455" s="47">
        <v>4568.9041305600003</v>
      </c>
      <c r="L2455" s="39" t="s">
        <v>46</v>
      </c>
      <c r="M2455" s="41">
        <v>0</v>
      </c>
      <c r="N2455" s="47">
        <f t="shared" si="76"/>
        <v>4568.9041305600003</v>
      </c>
      <c r="O2455" s="39" t="s">
        <v>20215</v>
      </c>
      <c r="P2455" s="13" t="s">
        <v>25753</v>
      </c>
      <c r="Q2455" s="40" t="s">
        <v>25754</v>
      </c>
      <c r="R2455" s="40" t="s">
        <v>25755</v>
      </c>
      <c r="S2455" s="40" t="s">
        <v>25756</v>
      </c>
      <c r="T2455" s="39">
        <v>6</v>
      </c>
      <c r="U2455" s="40" t="s">
        <v>25757</v>
      </c>
      <c r="V2455" s="55">
        <v>1285.6223744000001</v>
      </c>
      <c r="W2455" s="43" t="s">
        <v>46</v>
      </c>
      <c r="X2455" s="44">
        <v>0</v>
      </c>
      <c r="Y2455" s="55">
        <f t="shared" si="77"/>
        <v>1285.6223744000001</v>
      </c>
      <c r="Z2455" s="14" t="s">
        <v>39</v>
      </c>
      <c r="AA2455" s="45" t="s">
        <v>25758</v>
      </c>
      <c r="AB2455" s="45" t="s">
        <v>25759</v>
      </c>
      <c r="AC2455" s="45" t="s">
        <v>25760</v>
      </c>
      <c r="AD2455" s="45" t="s">
        <v>55</v>
      </c>
      <c r="AE2455" s="43" t="s">
        <v>4831</v>
      </c>
      <c r="AF2455" s="45" t="s">
        <v>647</v>
      </c>
      <c r="AG2455" s="48">
        <v>1</v>
      </c>
    </row>
    <row r="2456" spans="1:33" s="1" customFormat="1" ht="57">
      <c r="A2456" s="10" t="s">
        <v>25761</v>
      </c>
      <c r="B2456" s="10" t="s">
        <v>21202</v>
      </c>
      <c r="C2456" s="21" t="s">
        <v>21203</v>
      </c>
      <c r="D2456" s="10" t="s">
        <v>25762</v>
      </c>
      <c r="E2456" s="10" t="s">
        <v>3155</v>
      </c>
      <c r="F2456" s="10" t="s">
        <v>62</v>
      </c>
      <c r="G2456" s="10" t="s">
        <v>45</v>
      </c>
      <c r="H2456" s="10" t="s">
        <v>63</v>
      </c>
      <c r="I2456" s="11"/>
      <c r="J2456" s="10">
        <v>7.9470198675496689E-3</v>
      </c>
      <c r="K2456" s="47">
        <v>12974.896578559999</v>
      </c>
      <c r="L2456" s="39" t="s">
        <v>46</v>
      </c>
      <c r="M2456" s="41">
        <v>0</v>
      </c>
      <c r="N2456" s="47">
        <f t="shared" si="76"/>
        <v>12974.896578559999</v>
      </c>
      <c r="O2456" s="39" t="s">
        <v>20215</v>
      </c>
      <c r="P2456" s="13" t="s">
        <v>25763</v>
      </c>
      <c r="Q2456" s="40" t="s">
        <v>25764</v>
      </c>
      <c r="R2456" s="40" t="s">
        <v>25765</v>
      </c>
      <c r="S2456" s="40" t="s">
        <v>25766</v>
      </c>
      <c r="T2456" s="39">
        <v>120</v>
      </c>
      <c r="U2456" s="40" t="s">
        <v>25767</v>
      </c>
      <c r="V2456" s="55">
        <v>7622.2572697599999</v>
      </c>
      <c r="W2456" s="43" t="s">
        <v>46</v>
      </c>
      <c r="X2456" s="44">
        <v>0</v>
      </c>
      <c r="Y2456" s="55">
        <f t="shared" si="77"/>
        <v>7622.2572697599999</v>
      </c>
      <c r="Z2456" s="14" t="s">
        <v>39</v>
      </c>
      <c r="AA2456" s="45" t="s">
        <v>25768</v>
      </c>
      <c r="AB2456" s="45" t="s">
        <v>25769</v>
      </c>
      <c r="AC2456" s="45" t="s">
        <v>25770</v>
      </c>
      <c r="AD2456" s="45" t="s">
        <v>73</v>
      </c>
      <c r="AE2456" s="43" t="s">
        <v>152</v>
      </c>
      <c r="AF2456" s="45" t="s">
        <v>647</v>
      </c>
      <c r="AG2456" s="48">
        <v>1</v>
      </c>
    </row>
    <row r="2457" spans="1:33" s="1" customFormat="1" ht="42.75">
      <c r="A2457" s="10" t="s">
        <v>25771</v>
      </c>
      <c r="B2457" s="10" t="s">
        <v>21202</v>
      </c>
      <c r="C2457" s="21" t="s">
        <v>21203</v>
      </c>
      <c r="D2457" s="10" t="s">
        <v>25772</v>
      </c>
      <c r="E2457" s="10" t="s">
        <v>3155</v>
      </c>
      <c r="F2457" s="10" t="s">
        <v>62</v>
      </c>
      <c r="G2457" s="10" t="s">
        <v>45</v>
      </c>
      <c r="H2457" s="10" t="s">
        <v>63</v>
      </c>
      <c r="I2457" s="11"/>
      <c r="J2457" s="10">
        <v>7.9470198675496689E-3</v>
      </c>
      <c r="K2457" s="47">
        <v>18234.822735360001</v>
      </c>
      <c r="L2457" s="39" t="s">
        <v>46</v>
      </c>
      <c r="M2457" s="41">
        <v>0</v>
      </c>
      <c r="N2457" s="47">
        <f t="shared" si="76"/>
        <v>18234.822735360001</v>
      </c>
      <c r="O2457" s="39" t="s">
        <v>20215</v>
      </c>
      <c r="P2457" s="13" t="s">
        <v>25773</v>
      </c>
      <c r="Q2457" s="40" t="s">
        <v>25774</v>
      </c>
      <c r="R2457" s="40" t="s">
        <v>25775</v>
      </c>
      <c r="S2457" s="40" t="s">
        <v>25776</v>
      </c>
      <c r="T2457" s="39">
        <v>120</v>
      </c>
      <c r="U2457" s="40" t="s">
        <v>25777</v>
      </c>
      <c r="V2457" s="55">
        <v>11087.25680384</v>
      </c>
      <c r="W2457" s="43" t="s">
        <v>46</v>
      </c>
      <c r="X2457" s="44">
        <v>0</v>
      </c>
      <c r="Y2457" s="55">
        <f t="shared" si="77"/>
        <v>11087.25680384</v>
      </c>
      <c r="Z2457" s="14" t="s">
        <v>39</v>
      </c>
      <c r="AA2457" s="45" t="s">
        <v>25778</v>
      </c>
      <c r="AB2457" s="45" t="s">
        <v>21210</v>
      </c>
      <c r="AC2457" s="45" t="s">
        <v>21211</v>
      </c>
      <c r="AD2457" s="45" t="s">
        <v>73</v>
      </c>
      <c r="AE2457" s="43" t="s">
        <v>152</v>
      </c>
      <c r="AF2457" s="45" t="s">
        <v>647</v>
      </c>
      <c r="AG2457" s="48">
        <v>1</v>
      </c>
    </row>
    <row r="2458" spans="1:33" s="1" customFormat="1" ht="57">
      <c r="A2458" s="10" t="s">
        <v>25779</v>
      </c>
      <c r="B2458" s="10" t="s">
        <v>25780</v>
      </c>
      <c r="C2458" s="21" t="s">
        <v>25781</v>
      </c>
      <c r="D2458" s="10" t="s">
        <v>804</v>
      </c>
      <c r="E2458" s="10" t="s">
        <v>79</v>
      </c>
      <c r="F2458" s="10" t="s">
        <v>14444</v>
      </c>
      <c r="G2458" s="10" t="s">
        <v>45</v>
      </c>
      <c r="H2458" s="10" t="s">
        <v>44</v>
      </c>
      <c r="I2458" s="11">
        <v>725.86</v>
      </c>
      <c r="J2458" s="10">
        <v>7.9470198675496689E-3</v>
      </c>
      <c r="K2458" s="47">
        <v>725.60939999999903</v>
      </c>
      <c r="L2458" s="39" t="s">
        <v>46</v>
      </c>
      <c r="M2458" s="41">
        <v>0</v>
      </c>
      <c r="N2458" s="47">
        <f t="shared" si="76"/>
        <v>725.60939999999903</v>
      </c>
      <c r="O2458" s="39" t="s">
        <v>20215</v>
      </c>
      <c r="P2458" s="13" t="s">
        <v>25782</v>
      </c>
      <c r="Q2458" s="40" t="s">
        <v>25783</v>
      </c>
      <c r="R2458" s="40" t="s">
        <v>25784</v>
      </c>
      <c r="S2458" s="40" t="s">
        <v>25785</v>
      </c>
      <c r="T2458" s="39">
        <v>100</v>
      </c>
      <c r="U2458" s="40" t="s">
        <v>25786</v>
      </c>
      <c r="V2458" s="55">
        <v>581.96619999999928</v>
      </c>
      <c r="W2458" s="43" t="s">
        <v>46</v>
      </c>
      <c r="X2458" s="44">
        <v>0</v>
      </c>
      <c r="Y2458" s="55">
        <f t="shared" si="77"/>
        <v>581.96619999999928</v>
      </c>
      <c r="Z2458" s="14" t="s">
        <v>39</v>
      </c>
      <c r="AA2458" s="45" t="s">
        <v>25787</v>
      </c>
      <c r="AB2458" s="45" t="s">
        <v>25788</v>
      </c>
      <c r="AC2458" s="45" t="s">
        <v>25789</v>
      </c>
      <c r="AD2458" s="45" t="s">
        <v>73</v>
      </c>
      <c r="AE2458" s="43" t="s">
        <v>266</v>
      </c>
      <c r="AF2458" s="45" t="s">
        <v>647</v>
      </c>
      <c r="AG2458" s="48">
        <v>1</v>
      </c>
    </row>
    <row r="2459" spans="1:33" s="1" customFormat="1" ht="85.5">
      <c r="A2459" s="10" t="s">
        <v>25790</v>
      </c>
      <c r="B2459" s="10" t="s">
        <v>24966</v>
      </c>
      <c r="C2459" s="21" t="s">
        <v>25791</v>
      </c>
      <c r="D2459" s="10" t="s">
        <v>25792</v>
      </c>
      <c r="E2459" s="10" t="s">
        <v>239</v>
      </c>
      <c r="F2459" s="10" t="s">
        <v>62</v>
      </c>
      <c r="G2459" s="10" t="s">
        <v>4533</v>
      </c>
      <c r="H2459" s="10" t="s">
        <v>63</v>
      </c>
      <c r="I2459" s="11"/>
      <c r="J2459" s="10">
        <v>7.9470198675496689E-3</v>
      </c>
      <c r="K2459" s="47">
        <v>8338.0028031999991</v>
      </c>
      <c r="L2459" s="39" t="s">
        <v>46</v>
      </c>
      <c r="M2459" s="41">
        <v>0</v>
      </c>
      <c r="N2459" s="47">
        <f t="shared" si="76"/>
        <v>8338.0028031999991</v>
      </c>
      <c r="O2459" s="39" t="s">
        <v>20215</v>
      </c>
      <c r="P2459" s="13" t="s">
        <v>25793</v>
      </c>
      <c r="Q2459" s="40" t="s">
        <v>25794</v>
      </c>
      <c r="R2459" s="40" t="s">
        <v>25795</v>
      </c>
      <c r="S2459" s="40" t="s">
        <v>25796</v>
      </c>
      <c r="T2459" s="39">
        <v>15</v>
      </c>
      <c r="U2459" s="40" t="s">
        <v>25797</v>
      </c>
      <c r="V2459" s="55">
        <v>4353.6496319999997</v>
      </c>
      <c r="W2459" s="43" t="s">
        <v>46</v>
      </c>
      <c r="X2459" s="44">
        <v>0</v>
      </c>
      <c r="Y2459" s="55">
        <f t="shared" si="77"/>
        <v>4353.6496319999997</v>
      </c>
      <c r="Z2459" s="14" t="s">
        <v>39</v>
      </c>
      <c r="AA2459" s="45" t="s">
        <v>25798</v>
      </c>
      <c r="AB2459" s="45" t="s">
        <v>25799</v>
      </c>
      <c r="AC2459" s="45" t="s">
        <v>25800</v>
      </c>
      <c r="AD2459" s="45" t="s">
        <v>25801</v>
      </c>
      <c r="AE2459" s="43">
        <v>15</v>
      </c>
      <c r="AF2459" s="45" t="s">
        <v>647</v>
      </c>
      <c r="AG2459" s="48">
        <v>1</v>
      </c>
    </row>
    <row r="2460" spans="1:33" s="1" customFormat="1" ht="57">
      <c r="A2460" s="10" t="s">
        <v>25802</v>
      </c>
      <c r="B2460" s="10" t="s">
        <v>25803</v>
      </c>
      <c r="C2460" s="21" t="s">
        <v>25804</v>
      </c>
      <c r="D2460" s="10" t="s">
        <v>25805</v>
      </c>
      <c r="E2460" s="10" t="s">
        <v>2784</v>
      </c>
      <c r="F2460" s="10" t="s">
        <v>62</v>
      </c>
      <c r="G2460" s="10" t="s">
        <v>45</v>
      </c>
      <c r="H2460" s="10" t="s">
        <v>63</v>
      </c>
      <c r="I2460" s="11"/>
      <c r="J2460" s="10">
        <v>7.9470198675496689E-3</v>
      </c>
      <c r="K2460" s="47">
        <v>40952.01732608</v>
      </c>
      <c r="L2460" s="39" t="s">
        <v>46</v>
      </c>
      <c r="M2460" s="41">
        <v>0</v>
      </c>
      <c r="N2460" s="47">
        <f t="shared" si="76"/>
        <v>40952.01732608</v>
      </c>
      <c r="O2460" s="39" t="s">
        <v>20215</v>
      </c>
      <c r="P2460" s="13" t="s">
        <v>25806</v>
      </c>
      <c r="Q2460" s="40" t="s">
        <v>25807</v>
      </c>
      <c r="R2460" s="40" t="s">
        <v>25808</v>
      </c>
      <c r="S2460" s="40" t="s">
        <v>25809</v>
      </c>
      <c r="T2460" s="39">
        <v>120</v>
      </c>
      <c r="U2460" s="40" t="s">
        <v>25810</v>
      </c>
      <c r="V2460" s="55">
        <v>17664.9458944</v>
      </c>
      <c r="W2460" s="43" t="s">
        <v>46</v>
      </c>
      <c r="X2460" s="44">
        <v>0</v>
      </c>
      <c r="Y2460" s="55">
        <f t="shared" si="77"/>
        <v>17664.9458944</v>
      </c>
      <c r="Z2460" s="14" t="s">
        <v>39</v>
      </c>
      <c r="AA2460" s="45" t="s">
        <v>25811</v>
      </c>
      <c r="AB2460" s="45" t="s">
        <v>25812</v>
      </c>
      <c r="AC2460" s="45" t="s">
        <v>25813</v>
      </c>
      <c r="AD2460" s="45" t="s">
        <v>73</v>
      </c>
      <c r="AE2460" s="43" t="s">
        <v>152</v>
      </c>
      <c r="AF2460" s="45" t="s">
        <v>647</v>
      </c>
      <c r="AG2460" s="48">
        <v>1</v>
      </c>
    </row>
    <row r="2461" spans="1:33" s="1" customFormat="1" ht="57">
      <c r="A2461" s="10" t="s">
        <v>25814</v>
      </c>
      <c r="B2461" s="10" t="s">
        <v>25803</v>
      </c>
      <c r="C2461" s="21" t="s">
        <v>25804</v>
      </c>
      <c r="D2461" s="10" t="s">
        <v>25805</v>
      </c>
      <c r="E2461" s="10" t="s">
        <v>583</v>
      </c>
      <c r="F2461" s="10" t="s">
        <v>62</v>
      </c>
      <c r="G2461" s="10" t="s">
        <v>45</v>
      </c>
      <c r="H2461" s="10" t="s">
        <v>63</v>
      </c>
      <c r="I2461" s="11"/>
      <c r="J2461" s="10">
        <v>7.9470198675496689E-3</v>
      </c>
      <c r="K2461" s="47">
        <v>31617.657182719999</v>
      </c>
      <c r="L2461" s="39" t="s">
        <v>46</v>
      </c>
      <c r="M2461" s="41">
        <v>0</v>
      </c>
      <c r="N2461" s="47">
        <f t="shared" si="76"/>
        <v>31617.657182719999</v>
      </c>
      <c r="O2461" s="39" t="s">
        <v>20215</v>
      </c>
      <c r="P2461" s="13" t="s">
        <v>25815</v>
      </c>
      <c r="Q2461" s="40" t="s">
        <v>25816</v>
      </c>
      <c r="R2461" s="40" t="s">
        <v>25817</v>
      </c>
      <c r="S2461" s="40" t="s">
        <v>25818</v>
      </c>
      <c r="T2461" s="39">
        <v>30</v>
      </c>
      <c r="U2461" s="40" t="s">
        <v>25819</v>
      </c>
      <c r="V2461" s="55">
        <v>29622.470151679998</v>
      </c>
      <c r="W2461" s="43" t="s">
        <v>46</v>
      </c>
      <c r="X2461" s="44">
        <v>0</v>
      </c>
      <c r="Y2461" s="55">
        <f t="shared" si="77"/>
        <v>29622.470151679998</v>
      </c>
      <c r="Z2461" s="14" t="s">
        <v>39</v>
      </c>
      <c r="AA2461" s="45" t="s">
        <v>25811</v>
      </c>
      <c r="AB2461" s="45" t="s">
        <v>25820</v>
      </c>
      <c r="AC2461" s="45" t="s">
        <v>25821</v>
      </c>
      <c r="AD2461" s="45" t="s">
        <v>73</v>
      </c>
      <c r="AE2461" s="43" t="s">
        <v>152</v>
      </c>
      <c r="AF2461" s="45" t="s">
        <v>647</v>
      </c>
      <c r="AG2461" s="48">
        <v>1</v>
      </c>
    </row>
    <row r="2462" spans="1:33" s="1" customFormat="1" ht="29.25">
      <c r="A2462" s="10" t="s">
        <v>25822</v>
      </c>
      <c r="B2462" s="10" t="s">
        <v>3986</v>
      </c>
      <c r="C2462" s="21" t="s">
        <v>3987</v>
      </c>
      <c r="D2462" s="10" t="s">
        <v>25823</v>
      </c>
      <c r="E2462" s="10" t="s">
        <v>583</v>
      </c>
      <c r="F2462" s="10" t="s">
        <v>62</v>
      </c>
      <c r="G2462" s="10" t="s">
        <v>45</v>
      </c>
      <c r="H2462" s="10" t="s">
        <v>63</v>
      </c>
      <c r="I2462" s="11"/>
      <c r="J2462" s="10">
        <v>7.9470198675496689E-3</v>
      </c>
      <c r="K2462" s="47">
        <v>4313.0158310400002</v>
      </c>
      <c r="L2462" s="39" t="s">
        <v>46</v>
      </c>
      <c r="M2462" s="41">
        <v>0</v>
      </c>
      <c r="N2462" s="47">
        <f t="shared" si="76"/>
        <v>4313.0158310400002</v>
      </c>
      <c r="O2462" s="39" t="s">
        <v>20215</v>
      </c>
      <c r="P2462" s="13" t="s">
        <v>25824</v>
      </c>
      <c r="Q2462" s="40" t="s">
        <v>25825</v>
      </c>
      <c r="R2462" s="40" t="s">
        <v>25826</v>
      </c>
      <c r="S2462" s="40" t="s">
        <v>25827</v>
      </c>
      <c r="T2462" s="39">
        <v>80</v>
      </c>
      <c r="U2462" s="40">
        <v>7707274722388</v>
      </c>
      <c r="V2462" s="55">
        <v>504.42555199999998</v>
      </c>
      <c r="W2462" s="43" t="s">
        <v>46</v>
      </c>
      <c r="X2462" s="44">
        <v>0</v>
      </c>
      <c r="Y2462" s="55">
        <f t="shared" si="77"/>
        <v>504.42555199999998</v>
      </c>
      <c r="Z2462" s="14" t="s">
        <v>39</v>
      </c>
      <c r="AA2462" s="45" t="s">
        <v>25828</v>
      </c>
      <c r="AB2462" s="45" t="s">
        <v>25829</v>
      </c>
      <c r="AC2462" s="45" t="s">
        <v>25830</v>
      </c>
      <c r="AD2462" s="45" t="s">
        <v>25831</v>
      </c>
      <c r="AE2462" s="43">
        <v>80</v>
      </c>
      <c r="AF2462" s="45" t="s">
        <v>647</v>
      </c>
      <c r="AG2462" s="48">
        <v>1</v>
      </c>
    </row>
    <row r="2463" spans="1:33" s="1" customFormat="1" ht="57">
      <c r="A2463" s="10" t="s">
        <v>25832</v>
      </c>
      <c r="B2463" s="10" t="s">
        <v>20294</v>
      </c>
      <c r="C2463" s="21" t="s">
        <v>20295</v>
      </c>
      <c r="D2463" s="10" t="s">
        <v>378</v>
      </c>
      <c r="E2463" s="10" t="s">
        <v>79</v>
      </c>
      <c r="F2463" s="10" t="s">
        <v>14444</v>
      </c>
      <c r="G2463" s="10" t="s">
        <v>45</v>
      </c>
      <c r="H2463" s="10" t="s">
        <v>44</v>
      </c>
      <c r="I2463" s="11"/>
      <c r="J2463" s="10">
        <v>7.9470198675496689E-3</v>
      </c>
      <c r="K2463" s="47">
        <v>657540.21661440004</v>
      </c>
      <c r="L2463" s="39" t="s">
        <v>46</v>
      </c>
      <c r="M2463" s="41">
        <v>0</v>
      </c>
      <c r="N2463" s="47">
        <f t="shared" si="76"/>
        <v>657540.21661440004</v>
      </c>
      <c r="O2463" s="39" t="s">
        <v>20215</v>
      </c>
      <c r="P2463" s="13" t="s">
        <v>25833</v>
      </c>
      <c r="Q2463" s="40" t="s">
        <v>25834</v>
      </c>
      <c r="R2463" s="40" t="s">
        <v>25835</v>
      </c>
      <c r="S2463" s="40" t="s">
        <v>25836</v>
      </c>
      <c r="T2463" s="39">
        <v>28</v>
      </c>
      <c r="U2463" s="40" t="s">
        <v>25837</v>
      </c>
      <c r="V2463" s="55">
        <v>5329.15197696</v>
      </c>
      <c r="W2463" s="43" t="s">
        <v>46</v>
      </c>
      <c r="X2463" s="44">
        <v>0</v>
      </c>
      <c r="Y2463" s="55">
        <f t="shared" si="77"/>
        <v>5329.15197696</v>
      </c>
      <c r="Z2463" s="14" t="s">
        <v>39</v>
      </c>
      <c r="AA2463" s="45" t="s">
        <v>25838</v>
      </c>
      <c r="AB2463" s="45" t="s">
        <v>20419</v>
      </c>
      <c r="AC2463" s="45" t="s">
        <v>25839</v>
      </c>
      <c r="AD2463" s="45" t="s">
        <v>647</v>
      </c>
      <c r="AE2463" s="43" t="s">
        <v>647</v>
      </c>
      <c r="AF2463" s="45" t="s">
        <v>647</v>
      </c>
      <c r="AG2463" s="48">
        <v>1</v>
      </c>
    </row>
    <row r="2464" spans="1:33" s="1" customFormat="1">
      <c r="A2464" s="10" t="s">
        <v>25840</v>
      </c>
      <c r="B2464" s="10" t="s">
        <v>4128</v>
      </c>
      <c r="C2464" s="21" t="s">
        <v>4129</v>
      </c>
      <c r="D2464" s="10" t="s">
        <v>19472</v>
      </c>
      <c r="E2464" s="10" t="s">
        <v>133</v>
      </c>
      <c r="F2464" s="10" t="s">
        <v>133</v>
      </c>
      <c r="G2464" s="10" t="s">
        <v>135</v>
      </c>
      <c r="H2464" s="10" t="s">
        <v>133</v>
      </c>
      <c r="I2464" s="11"/>
      <c r="J2464" s="10">
        <v>7.9470198675496689E-3</v>
      </c>
      <c r="K2464" s="47">
        <v>131508.04332288</v>
      </c>
      <c r="L2464" s="39" t="s">
        <v>46</v>
      </c>
      <c r="M2464" s="41">
        <v>0</v>
      </c>
      <c r="N2464" s="47">
        <f t="shared" si="76"/>
        <v>131508.04332288</v>
      </c>
      <c r="O2464" s="39" t="s">
        <v>20215</v>
      </c>
      <c r="P2464" s="13" t="s">
        <v>25841</v>
      </c>
      <c r="Q2464" s="40" t="s">
        <v>25842</v>
      </c>
      <c r="R2464" s="40" t="s">
        <v>25843</v>
      </c>
      <c r="S2464" s="40" t="s">
        <v>2366</v>
      </c>
      <c r="T2464" s="39">
        <v>1</v>
      </c>
      <c r="U2464" s="40" t="s">
        <v>25844</v>
      </c>
      <c r="V2464" s="55">
        <v>13981.143321599999</v>
      </c>
      <c r="W2464" s="43" t="s">
        <v>46</v>
      </c>
      <c r="X2464" s="44">
        <v>0</v>
      </c>
      <c r="Y2464" s="55">
        <f t="shared" si="77"/>
        <v>13981.143321599999</v>
      </c>
      <c r="Z2464" s="14" t="s">
        <v>39</v>
      </c>
      <c r="AA2464" s="45" t="s">
        <v>25841</v>
      </c>
      <c r="AB2464" s="45" t="s">
        <v>25845</v>
      </c>
      <c r="AC2464" s="45" t="s">
        <v>25846</v>
      </c>
      <c r="AD2464" s="45" t="s">
        <v>693</v>
      </c>
      <c r="AE2464" s="43" t="s">
        <v>152</v>
      </c>
      <c r="AF2464" s="45" t="s">
        <v>647</v>
      </c>
      <c r="AG2464" s="48">
        <v>1</v>
      </c>
    </row>
    <row r="2465" spans="1:33" s="1" customFormat="1" ht="99.75">
      <c r="A2465" s="10" t="s">
        <v>25847</v>
      </c>
      <c r="B2465" s="10" t="s">
        <v>25848</v>
      </c>
      <c r="C2465" s="21" t="s">
        <v>25849</v>
      </c>
      <c r="D2465" s="10" t="s">
        <v>7990</v>
      </c>
      <c r="E2465" s="10" t="s">
        <v>2294</v>
      </c>
      <c r="F2465" s="10" t="s">
        <v>2295</v>
      </c>
      <c r="G2465" s="10" t="s">
        <v>2296</v>
      </c>
      <c r="H2465" s="10" t="s">
        <v>2297</v>
      </c>
      <c r="I2465" s="11">
        <v>257.70999999999998</v>
      </c>
      <c r="J2465" s="10">
        <v>7.9470198675496689E-3</v>
      </c>
      <c r="K2465" s="47">
        <v>257.70999999999998</v>
      </c>
      <c r="L2465" s="39" t="s">
        <v>46</v>
      </c>
      <c r="M2465" s="41">
        <v>0</v>
      </c>
      <c r="N2465" s="47">
        <f t="shared" si="76"/>
        <v>257.70999999999998</v>
      </c>
      <c r="O2465" s="39" t="s">
        <v>20215</v>
      </c>
      <c r="P2465" s="13" t="s">
        <v>25850</v>
      </c>
      <c r="Q2465" s="40" t="s">
        <v>25851</v>
      </c>
      <c r="R2465" s="40" t="s">
        <v>25852</v>
      </c>
      <c r="S2465" s="40" t="s">
        <v>25853</v>
      </c>
      <c r="T2465" s="39">
        <v>200</v>
      </c>
      <c r="U2465" s="40" t="s">
        <v>25854</v>
      </c>
      <c r="V2465" s="55">
        <v>257.70999999999998</v>
      </c>
      <c r="W2465" s="43" t="s">
        <v>46</v>
      </c>
      <c r="X2465" s="44">
        <v>0</v>
      </c>
      <c r="Y2465" s="55">
        <f t="shared" si="77"/>
        <v>257.70999999999998</v>
      </c>
      <c r="Z2465" s="14" t="s">
        <v>39</v>
      </c>
      <c r="AA2465" s="45" t="s">
        <v>25855</v>
      </c>
      <c r="AB2465" s="45" t="s">
        <v>25856</v>
      </c>
      <c r="AC2465" s="45" t="s">
        <v>25857</v>
      </c>
      <c r="AD2465" s="45" t="s">
        <v>11697</v>
      </c>
      <c r="AE2465" s="43" t="s">
        <v>152</v>
      </c>
      <c r="AF2465" s="45" t="s">
        <v>647</v>
      </c>
      <c r="AG2465" s="48">
        <v>1</v>
      </c>
    </row>
    <row r="2466" spans="1:33" s="1" customFormat="1" ht="57">
      <c r="A2466" s="10" t="s">
        <v>25858</v>
      </c>
      <c r="B2466" s="10" t="s">
        <v>20294</v>
      </c>
      <c r="C2466" s="21" t="s">
        <v>20295</v>
      </c>
      <c r="D2466" s="10" t="s">
        <v>25859</v>
      </c>
      <c r="E2466" s="10" t="s">
        <v>79</v>
      </c>
      <c r="F2466" s="10" t="s">
        <v>14444</v>
      </c>
      <c r="G2466" s="10" t="s">
        <v>45</v>
      </c>
      <c r="H2466" s="10" t="s">
        <v>44</v>
      </c>
      <c r="I2466" s="11"/>
      <c r="J2466" s="10">
        <v>7.9470198675496689E-3</v>
      </c>
      <c r="K2466" s="47">
        <v>157810.1464576</v>
      </c>
      <c r="L2466" s="39" t="s">
        <v>46</v>
      </c>
      <c r="M2466" s="41">
        <v>0</v>
      </c>
      <c r="N2466" s="47">
        <f t="shared" si="76"/>
        <v>157810.1464576</v>
      </c>
      <c r="O2466" s="39" t="s">
        <v>20215</v>
      </c>
      <c r="P2466" s="13" t="s">
        <v>25860</v>
      </c>
      <c r="Q2466" s="40" t="s">
        <v>25861</v>
      </c>
      <c r="R2466" s="40" t="s">
        <v>25862</v>
      </c>
      <c r="S2466" s="40" t="s">
        <v>25863</v>
      </c>
      <c r="T2466" s="39">
        <v>28</v>
      </c>
      <c r="U2466" s="40" t="s">
        <v>25864</v>
      </c>
      <c r="V2466" s="55">
        <v>10658.30395392</v>
      </c>
      <c r="W2466" s="43" t="s">
        <v>46</v>
      </c>
      <c r="X2466" s="44">
        <v>0</v>
      </c>
      <c r="Y2466" s="55">
        <f t="shared" si="77"/>
        <v>10658.30395392</v>
      </c>
      <c r="Z2466" s="14" t="s">
        <v>39</v>
      </c>
      <c r="AA2466" s="45" t="s">
        <v>25865</v>
      </c>
      <c r="AB2466" s="45" t="s">
        <v>20419</v>
      </c>
      <c r="AC2466" s="45" t="s">
        <v>25866</v>
      </c>
      <c r="AD2466" s="45" t="s">
        <v>647</v>
      </c>
      <c r="AE2466" s="43" t="s">
        <v>647</v>
      </c>
      <c r="AF2466" s="45" t="s">
        <v>647</v>
      </c>
      <c r="AG2466" s="48">
        <v>1</v>
      </c>
    </row>
    <row r="2467" spans="1:33" s="1" customFormat="1">
      <c r="A2467" s="10" t="s">
        <v>25867</v>
      </c>
      <c r="B2467" s="10" t="s">
        <v>21604</v>
      </c>
      <c r="C2467" s="21" t="s">
        <v>21605</v>
      </c>
      <c r="D2467" s="10" t="s">
        <v>25868</v>
      </c>
      <c r="E2467" s="10" t="s">
        <v>568</v>
      </c>
      <c r="F2467" s="10" t="s">
        <v>201</v>
      </c>
      <c r="G2467" s="10" t="s">
        <v>569</v>
      </c>
      <c r="H2467" s="10" t="s">
        <v>2537</v>
      </c>
      <c r="I2467" s="11"/>
      <c r="J2467" s="10">
        <v>7.9470198675496689E-3</v>
      </c>
      <c r="K2467" s="47">
        <v>2630.58116608</v>
      </c>
      <c r="L2467" s="39" t="s">
        <v>46</v>
      </c>
      <c r="M2467" s="41">
        <v>0</v>
      </c>
      <c r="N2467" s="47">
        <f t="shared" si="76"/>
        <v>2630.58116608</v>
      </c>
      <c r="O2467" s="39" t="s">
        <v>20215</v>
      </c>
      <c r="P2467" s="13" t="s">
        <v>25869</v>
      </c>
      <c r="Q2467" s="40" t="s">
        <v>25870</v>
      </c>
      <c r="R2467" s="40" t="s">
        <v>25871</v>
      </c>
      <c r="S2467" s="40" t="s">
        <v>25723</v>
      </c>
      <c r="T2467" s="39">
        <v>20</v>
      </c>
      <c r="U2467" s="40" t="s">
        <v>25872</v>
      </c>
      <c r="V2467" s="55">
        <v>1762.6315414399999</v>
      </c>
      <c r="W2467" s="43" t="s">
        <v>46</v>
      </c>
      <c r="X2467" s="44">
        <v>0</v>
      </c>
      <c r="Y2467" s="55">
        <f t="shared" si="77"/>
        <v>1762.6315414399999</v>
      </c>
      <c r="Z2467" s="14" t="s">
        <v>39</v>
      </c>
      <c r="AA2467" s="45" t="s">
        <v>25873</v>
      </c>
      <c r="AB2467" s="45" t="s">
        <v>25874</v>
      </c>
      <c r="AC2467" s="45" t="s">
        <v>25875</v>
      </c>
      <c r="AD2467" s="45" t="s">
        <v>21683</v>
      </c>
      <c r="AE2467" s="43" t="s">
        <v>152</v>
      </c>
      <c r="AF2467" s="45" t="s">
        <v>647</v>
      </c>
      <c r="AG2467" s="48">
        <v>1</v>
      </c>
    </row>
    <row r="2468" spans="1:33" s="1" customFormat="1" ht="42.75">
      <c r="A2468" s="10" t="s">
        <v>25876</v>
      </c>
      <c r="B2468" s="10" t="s">
        <v>25877</v>
      </c>
      <c r="C2468" s="21" t="s">
        <v>25878</v>
      </c>
      <c r="D2468" s="10" t="s">
        <v>621</v>
      </c>
      <c r="E2468" s="10" t="s">
        <v>79</v>
      </c>
      <c r="F2468" s="10" t="s">
        <v>14444</v>
      </c>
      <c r="G2468" s="10" t="s">
        <v>45</v>
      </c>
      <c r="H2468" s="10" t="s">
        <v>44</v>
      </c>
      <c r="I2468" s="11"/>
      <c r="J2468" s="10">
        <v>7.9470198675496689E-3</v>
      </c>
      <c r="K2468" s="47">
        <v>53281.630366719997</v>
      </c>
      <c r="L2468" s="39" t="s">
        <v>46</v>
      </c>
      <c r="M2468" s="41">
        <v>0</v>
      </c>
      <c r="N2468" s="47">
        <f t="shared" si="76"/>
        <v>53281.630366719997</v>
      </c>
      <c r="O2468" s="39" t="s">
        <v>20215</v>
      </c>
      <c r="P2468" s="13" t="s">
        <v>25879</v>
      </c>
      <c r="Q2468" s="40" t="s">
        <v>25880</v>
      </c>
      <c r="R2468" s="40" t="s">
        <v>25881</v>
      </c>
      <c r="S2468" s="40" t="s">
        <v>25882</v>
      </c>
      <c r="T2468" s="39">
        <v>60</v>
      </c>
      <c r="U2468" s="40" t="s">
        <v>25883</v>
      </c>
      <c r="V2468" s="55">
        <v>17946.793876480002</v>
      </c>
      <c r="W2468" s="43" t="s">
        <v>46</v>
      </c>
      <c r="X2468" s="44">
        <v>0</v>
      </c>
      <c r="Y2468" s="55">
        <f t="shared" si="77"/>
        <v>17946.793876480002</v>
      </c>
      <c r="Z2468" s="14" t="s">
        <v>39</v>
      </c>
      <c r="AA2468" s="45" t="s">
        <v>25884</v>
      </c>
      <c r="AB2468" s="45" t="s">
        <v>25885</v>
      </c>
      <c r="AC2468" s="45" t="s">
        <v>25886</v>
      </c>
      <c r="AD2468" s="45" t="s">
        <v>55</v>
      </c>
      <c r="AE2468" s="43" t="s">
        <v>25887</v>
      </c>
      <c r="AF2468" s="45" t="s">
        <v>647</v>
      </c>
      <c r="AG2468" s="48">
        <v>1</v>
      </c>
    </row>
    <row r="2469" spans="1:33" s="1" customFormat="1">
      <c r="A2469" s="10" t="s">
        <v>25888</v>
      </c>
      <c r="B2469" s="10" t="s">
        <v>25889</v>
      </c>
      <c r="C2469" s="21" t="s">
        <v>25890</v>
      </c>
      <c r="D2469" s="10" t="s">
        <v>25667</v>
      </c>
      <c r="E2469" s="10" t="s">
        <v>133</v>
      </c>
      <c r="F2469" s="10" t="s">
        <v>6757</v>
      </c>
      <c r="G2469" s="10" t="s">
        <v>135</v>
      </c>
      <c r="H2469" s="10" t="s">
        <v>136</v>
      </c>
      <c r="I2469" s="11">
        <v>6258948.25</v>
      </c>
      <c r="J2469" s="10">
        <v>7.9470198675496689E-3</v>
      </c>
      <c r="K2469" s="47">
        <v>1752842.0587999977</v>
      </c>
      <c r="L2469" s="39" t="s">
        <v>46</v>
      </c>
      <c r="M2469" s="41">
        <v>0</v>
      </c>
      <c r="N2469" s="47">
        <f t="shared" si="76"/>
        <v>1752842.0587999977</v>
      </c>
      <c r="O2469" s="39" t="s">
        <v>20215</v>
      </c>
      <c r="P2469" s="13" t="s">
        <v>25891</v>
      </c>
      <c r="Q2469" s="40" t="s">
        <v>25892</v>
      </c>
      <c r="R2469" s="40" t="s">
        <v>25893</v>
      </c>
      <c r="S2469" s="40" t="s">
        <v>25894</v>
      </c>
      <c r="T2469" s="39">
        <v>1</v>
      </c>
      <c r="U2469" s="40" t="s">
        <v>25895</v>
      </c>
      <c r="V2469" s="55">
        <v>1606480.1999999979</v>
      </c>
      <c r="W2469" s="43" t="s">
        <v>46</v>
      </c>
      <c r="X2469" s="44">
        <v>0</v>
      </c>
      <c r="Y2469" s="55">
        <f t="shared" si="77"/>
        <v>1606480.1999999979</v>
      </c>
      <c r="Z2469" s="14" t="s">
        <v>39</v>
      </c>
      <c r="AA2469" s="45" t="s">
        <v>25896</v>
      </c>
      <c r="AB2469" s="45" t="s">
        <v>25897</v>
      </c>
      <c r="AC2469" s="45" t="s">
        <v>25898</v>
      </c>
      <c r="AD2469" s="45" t="s">
        <v>156</v>
      </c>
      <c r="AE2469" s="43" t="s">
        <v>152</v>
      </c>
      <c r="AF2469" s="45" t="s">
        <v>647</v>
      </c>
      <c r="AG2469" s="48">
        <v>1</v>
      </c>
    </row>
    <row r="2470" spans="1:33" s="1" customFormat="1" ht="24">
      <c r="A2470" s="10" t="s">
        <v>25899</v>
      </c>
      <c r="B2470" s="10" t="s">
        <v>23880</v>
      </c>
      <c r="C2470" s="21" t="s">
        <v>25900</v>
      </c>
      <c r="D2470" s="10" t="s">
        <v>25901</v>
      </c>
      <c r="E2470" s="10" t="s">
        <v>568</v>
      </c>
      <c r="F2470" s="10" t="s">
        <v>201</v>
      </c>
      <c r="G2470" s="10" t="s">
        <v>202</v>
      </c>
      <c r="H2470" s="10" t="s">
        <v>2537</v>
      </c>
      <c r="I2470" s="11"/>
      <c r="J2470" s="10">
        <v>7.9470198675496689E-3</v>
      </c>
      <c r="K2470" s="47">
        <v>106592.92894207999</v>
      </c>
      <c r="L2470" s="39" t="s">
        <v>46</v>
      </c>
      <c r="M2470" s="41">
        <v>0</v>
      </c>
      <c r="N2470" s="47">
        <f t="shared" si="76"/>
        <v>106592.92894207999</v>
      </c>
      <c r="O2470" s="39" t="s">
        <v>20215</v>
      </c>
      <c r="P2470" s="13" t="s">
        <v>25902</v>
      </c>
      <c r="Q2470" s="40" t="s">
        <v>25903</v>
      </c>
      <c r="R2470" s="40" t="s">
        <v>25904</v>
      </c>
      <c r="S2470" s="40" t="s">
        <v>25723</v>
      </c>
      <c r="T2470" s="39">
        <v>20</v>
      </c>
      <c r="U2470" s="40" t="s">
        <v>25905</v>
      </c>
      <c r="V2470" s="55">
        <v>1815.63256</v>
      </c>
      <c r="W2470" s="43" t="s">
        <v>46</v>
      </c>
      <c r="X2470" s="44">
        <v>0</v>
      </c>
      <c r="Y2470" s="55">
        <f t="shared" si="77"/>
        <v>1815.63256</v>
      </c>
      <c r="Z2470" s="14" t="s">
        <v>39</v>
      </c>
      <c r="AA2470" s="45" t="s">
        <v>25906</v>
      </c>
      <c r="AB2470" s="45" t="s">
        <v>25907</v>
      </c>
      <c r="AC2470" s="45" t="s">
        <v>25908</v>
      </c>
      <c r="AD2470" s="45" t="s">
        <v>21683</v>
      </c>
      <c r="AE2470" s="43" t="s">
        <v>152</v>
      </c>
      <c r="AF2470" s="45" t="s">
        <v>647</v>
      </c>
      <c r="AG2470" s="48">
        <v>1</v>
      </c>
    </row>
    <row r="2471" spans="1:33" s="1" customFormat="1" ht="24">
      <c r="A2471" s="10" t="s">
        <v>25909</v>
      </c>
      <c r="B2471" s="10" t="s">
        <v>25910</v>
      </c>
      <c r="C2471" s="21" t="s">
        <v>25911</v>
      </c>
      <c r="D2471" s="10" t="s">
        <v>25912</v>
      </c>
      <c r="E2471" s="10" t="s">
        <v>79</v>
      </c>
      <c r="F2471" s="10" t="s">
        <v>14444</v>
      </c>
      <c r="G2471" s="10" t="s">
        <v>45</v>
      </c>
      <c r="H2471" s="10" t="s">
        <v>44</v>
      </c>
      <c r="I2471" s="89">
        <v>379.51780761904803</v>
      </c>
      <c r="J2471" s="10">
        <v>7.9470198675496689E-3</v>
      </c>
      <c r="K2471" s="47">
        <v>379.5</v>
      </c>
      <c r="L2471" s="39" t="s">
        <v>46</v>
      </c>
      <c r="M2471" s="41">
        <v>0</v>
      </c>
      <c r="N2471" s="47">
        <f t="shared" si="76"/>
        <v>379.5</v>
      </c>
      <c r="O2471" s="39" t="s">
        <v>20215</v>
      </c>
      <c r="P2471" s="13" t="s">
        <v>25913</v>
      </c>
      <c r="Q2471" s="40" t="s">
        <v>25914</v>
      </c>
      <c r="R2471" s="40" t="s">
        <v>25915</v>
      </c>
      <c r="S2471" s="40" t="s">
        <v>25916</v>
      </c>
      <c r="T2471" s="39">
        <v>21</v>
      </c>
      <c r="U2471" s="40" t="s">
        <v>25917</v>
      </c>
      <c r="V2471" s="55">
        <v>379.52</v>
      </c>
      <c r="W2471" s="43" t="s">
        <v>46</v>
      </c>
      <c r="X2471" s="44">
        <v>0</v>
      </c>
      <c r="Y2471" s="55">
        <f t="shared" si="77"/>
        <v>379.52</v>
      </c>
      <c r="Z2471" s="14" t="s">
        <v>39</v>
      </c>
      <c r="AA2471" s="45" t="s">
        <v>25918</v>
      </c>
      <c r="AB2471" s="45" t="s">
        <v>25919</v>
      </c>
      <c r="AC2471" s="45" t="s">
        <v>25920</v>
      </c>
      <c r="AD2471" s="45" t="s">
        <v>55</v>
      </c>
      <c r="AE2471" s="43" t="s">
        <v>7530</v>
      </c>
      <c r="AF2471" s="45" t="s">
        <v>647</v>
      </c>
      <c r="AG2471" s="48">
        <v>1</v>
      </c>
    </row>
    <row r="2472" spans="1:33" s="1" customFormat="1" ht="28.5">
      <c r="A2472" s="10" t="s">
        <v>25921</v>
      </c>
      <c r="B2472" s="10" t="s">
        <v>21931</v>
      </c>
      <c r="C2472" s="21" t="s">
        <v>21932</v>
      </c>
      <c r="D2472" s="10" t="s">
        <v>847</v>
      </c>
      <c r="E2472" s="10" t="s">
        <v>79</v>
      </c>
      <c r="F2472" s="10" t="s">
        <v>44</v>
      </c>
      <c r="G2472" s="10" t="s">
        <v>45</v>
      </c>
      <c r="H2472" s="10" t="s">
        <v>44</v>
      </c>
      <c r="I2472" s="11"/>
      <c r="J2472" s="10">
        <v>7.9470198675496689E-3</v>
      </c>
      <c r="K2472" s="47">
        <v>3818.5456870400003</v>
      </c>
      <c r="L2472" s="39" t="s">
        <v>46</v>
      </c>
      <c r="M2472" s="41">
        <v>0</v>
      </c>
      <c r="N2472" s="47">
        <f t="shared" si="76"/>
        <v>3818.5456870400003</v>
      </c>
      <c r="O2472" s="39" t="s">
        <v>20215</v>
      </c>
      <c r="P2472" s="13" t="s">
        <v>25922</v>
      </c>
      <c r="Q2472" s="40" t="s">
        <v>25923</v>
      </c>
      <c r="R2472" s="40" t="s">
        <v>25924</v>
      </c>
      <c r="S2472" s="40" t="s">
        <v>25925</v>
      </c>
      <c r="T2472" s="39">
        <v>20</v>
      </c>
      <c r="U2472" s="40" t="s">
        <v>25926</v>
      </c>
      <c r="V2472" s="55">
        <v>1349.9034931200001</v>
      </c>
      <c r="W2472" s="43" t="s">
        <v>46</v>
      </c>
      <c r="X2472" s="44">
        <v>0</v>
      </c>
      <c r="Y2472" s="55">
        <f t="shared" si="77"/>
        <v>1349.9034931200001</v>
      </c>
      <c r="Z2472" s="14" t="s">
        <v>39</v>
      </c>
      <c r="AA2472" s="45" t="s">
        <v>25927</v>
      </c>
      <c r="AB2472" s="45" t="s">
        <v>21938</v>
      </c>
      <c r="AC2472" s="45" t="s">
        <v>25928</v>
      </c>
      <c r="AD2472" s="45" t="s">
        <v>55</v>
      </c>
      <c r="AE2472" s="43" t="s">
        <v>395</v>
      </c>
      <c r="AF2472" s="45" t="s">
        <v>647</v>
      </c>
      <c r="AG2472" s="48">
        <v>1</v>
      </c>
    </row>
    <row r="2473" spans="1:33" s="1" customFormat="1" ht="43.5">
      <c r="A2473" s="10" t="s">
        <v>25929</v>
      </c>
      <c r="B2473" s="10" t="s">
        <v>6147</v>
      </c>
      <c r="C2473" s="21" t="s">
        <v>6125</v>
      </c>
      <c r="D2473" s="10" t="s">
        <v>464</v>
      </c>
      <c r="E2473" s="10" t="s">
        <v>79</v>
      </c>
      <c r="F2473" s="10" t="s">
        <v>14444</v>
      </c>
      <c r="G2473" s="10" t="s">
        <v>45</v>
      </c>
      <c r="H2473" s="10" t="s">
        <v>44</v>
      </c>
      <c r="I2473" s="11"/>
      <c r="J2473" s="10">
        <v>7.9470198675496689E-3</v>
      </c>
      <c r="K2473" s="47">
        <v>920.95064320000006</v>
      </c>
      <c r="L2473" s="39" t="s">
        <v>46</v>
      </c>
      <c r="M2473" s="41">
        <v>0</v>
      </c>
      <c r="N2473" s="47">
        <f t="shared" si="76"/>
        <v>920.95064320000006</v>
      </c>
      <c r="O2473" s="39" t="s">
        <v>20215</v>
      </c>
      <c r="P2473" s="13" t="s">
        <v>25930</v>
      </c>
      <c r="Q2473" s="40" t="s">
        <v>25931</v>
      </c>
      <c r="R2473" s="40" t="s">
        <v>25932</v>
      </c>
      <c r="S2473" s="40" t="s">
        <v>25933</v>
      </c>
      <c r="T2473" s="39">
        <v>300</v>
      </c>
      <c r="U2473" s="40" t="s">
        <v>25934</v>
      </c>
      <c r="V2473" s="55">
        <v>498.17867008000002</v>
      </c>
      <c r="W2473" s="43" t="s">
        <v>46</v>
      </c>
      <c r="X2473" s="44">
        <v>0</v>
      </c>
      <c r="Y2473" s="55">
        <f t="shared" si="77"/>
        <v>498.17867008000002</v>
      </c>
      <c r="Z2473" s="14" t="s">
        <v>39</v>
      </c>
      <c r="AA2473" s="45" t="s">
        <v>25935</v>
      </c>
      <c r="AB2473" s="45" t="s">
        <v>25936</v>
      </c>
      <c r="AC2473" s="45" t="s">
        <v>25937</v>
      </c>
      <c r="AD2473" s="45" t="s">
        <v>55</v>
      </c>
      <c r="AE2473" s="43" t="s">
        <v>395</v>
      </c>
      <c r="AF2473" s="45" t="s">
        <v>647</v>
      </c>
      <c r="AG2473" s="48">
        <v>1</v>
      </c>
    </row>
    <row r="2474" spans="1:33" s="1" customFormat="1" ht="24">
      <c r="A2474" s="10" t="s">
        <v>25938</v>
      </c>
      <c r="B2474" s="10" t="s">
        <v>25939</v>
      </c>
      <c r="C2474" s="21" t="s">
        <v>25940</v>
      </c>
      <c r="D2474" s="10" t="s">
        <v>15681</v>
      </c>
      <c r="E2474" s="10" t="s">
        <v>79</v>
      </c>
      <c r="F2474" s="10" t="s">
        <v>14444</v>
      </c>
      <c r="G2474" s="10" t="s">
        <v>45</v>
      </c>
      <c r="H2474" s="10" t="s">
        <v>44</v>
      </c>
      <c r="I2474" s="11"/>
      <c r="J2474" s="10">
        <v>7.9470198675496689E-3</v>
      </c>
      <c r="K2474" s="47">
        <v>1336.3055641599999</v>
      </c>
      <c r="L2474" s="39" t="s">
        <v>46</v>
      </c>
      <c r="M2474" s="41">
        <v>0</v>
      </c>
      <c r="N2474" s="47">
        <f t="shared" si="76"/>
        <v>1336.3055641599999</v>
      </c>
      <c r="O2474" s="39" t="s">
        <v>20215</v>
      </c>
      <c r="P2474" s="13" t="s">
        <v>25941</v>
      </c>
      <c r="Q2474" s="40" t="s">
        <v>25942</v>
      </c>
      <c r="R2474" s="40" t="s">
        <v>25943</v>
      </c>
      <c r="S2474" s="40" t="s">
        <v>25944</v>
      </c>
      <c r="T2474" s="39">
        <v>10</v>
      </c>
      <c r="U2474" s="40" t="s">
        <v>25945</v>
      </c>
      <c r="V2474" s="55">
        <v>679.89644799999996</v>
      </c>
      <c r="W2474" s="43" t="s">
        <v>46</v>
      </c>
      <c r="X2474" s="44">
        <v>0</v>
      </c>
      <c r="Y2474" s="55">
        <f t="shared" si="77"/>
        <v>679.89644799999996</v>
      </c>
      <c r="Z2474" s="14" t="s">
        <v>39</v>
      </c>
      <c r="AA2474" s="45" t="s">
        <v>25941</v>
      </c>
      <c r="AB2474" s="45" t="s">
        <v>25946</v>
      </c>
      <c r="AC2474" s="45" t="s">
        <v>25947</v>
      </c>
      <c r="AD2474" s="45" t="s">
        <v>55</v>
      </c>
      <c r="AE2474" s="43" t="s">
        <v>613</v>
      </c>
      <c r="AF2474" s="45" t="s">
        <v>647</v>
      </c>
      <c r="AG2474" s="48">
        <v>1</v>
      </c>
    </row>
    <row r="2475" spans="1:33" s="1" customFormat="1" ht="24">
      <c r="A2475" s="10" t="s">
        <v>25948</v>
      </c>
      <c r="B2475" s="10" t="s">
        <v>6471</v>
      </c>
      <c r="C2475" s="21" t="s">
        <v>6472</v>
      </c>
      <c r="D2475" s="10" t="s">
        <v>25949</v>
      </c>
      <c r="E2475" s="10" t="s">
        <v>79</v>
      </c>
      <c r="F2475" s="10" t="s">
        <v>14444</v>
      </c>
      <c r="G2475" s="10" t="s">
        <v>45</v>
      </c>
      <c r="H2475" s="10" t="s">
        <v>44</v>
      </c>
      <c r="I2475" s="11"/>
      <c r="J2475" s="10">
        <v>7.9470198675496689E-3</v>
      </c>
      <c r="K2475" s="47">
        <v>815.87573759999998</v>
      </c>
      <c r="L2475" s="39" t="s">
        <v>46</v>
      </c>
      <c r="M2475" s="41">
        <v>0</v>
      </c>
      <c r="N2475" s="47">
        <f t="shared" si="76"/>
        <v>815.87573759999998</v>
      </c>
      <c r="O2475" s="39" t="s">
        <v>20215</v>
      </c>
      <c r="P2475" s="13" t="s">
        <v>25950</v>
      </c>
      <c r="Q2475" s="40" t="s">
        <v>25951</v>
      </c>
      <c r="R2475" s="40" t="s">
        <v>25952</v>
      </c>
      <c r="S2475" s="40" t="s">
        <v>25953</v>
      </c>
      <c r="T2475" s="39">
        <v>30</v>
      </c>
      <c r="U2475" s="40" t="s">
        <v>25954</v>
      </c>
      <c r="V2475" s="55">
        <v>1108.84929792</v>
      </c>
      <c r="W2475" s="43" t="s">
        <v>46</v>
      </c>
      <c r="X2475" s="44">
        <v>0</v>
      </c>
      <c r="Y2475" s="55">
        <f t="shared" si="77"/>
        <v>1108.84929792</v>
      </c>
      <c r="Z2475" s="14" t="s">
        <v>39</v>
      </c>
      <c r="AA2475" s="45" t="s">
        <v>25955</v>
      </c>
      <c r="AB2475" s="45" t="s">
        <v>25956</v>
      </c>
      <c r="AC2475" s="45" t="s">
        <v>25957</v>
      </c>
      <c r="AD2475" s="45" t="s">
        <v>73</v>
      </c>
      <c r="AE2475" s="43" t="s">
        <v>25958</v>
      </c>
      <c r="AF2475" s="45" t="s">
        <v>647</v>
      </c>
      <c r="AG2475" s="48">
        <v>1</v>
      </c>
    </row>
    <row r="2476" spans="1:33" s="1" customFormat="1" ht="28.5">
      <c r="A2476" s="10" t="s">
        <v>25959</v>
      </c>
      <c r="B2476" s="10" t="s">
        <v>6834</v>
      </c>
      <c r="C2476" s="21" t="s">
        <v>6835</v>
      </c>
      <c r="D2476" s="10" t="s">
        <v>598</v>
      </c>
      <c r="E2476" s="10" t="s">
        <v>79</v>
      </c>
      <c r="F2476" s="10" t="s">
        <v>14444</v>
      </c>
      <c r="G2476" s="10" t="s">
        <v>45</v>
      </c>
      <c r="H2476" s="10" t="s">
        <v>44</v>
      </c>
      <c r="I2476" s="11">
        <v>5215.51</v>
      </c>
      <c r="J2476" s="10">
        <v>7.9470198675496689E-3</v>
      </c>
      <c r="K2476" s="47">
        <v>629.49519999999916</v>
      </c>
      <c r="L2476" s="39" t="s">
        <v>46</v>
      </c>
      <c r="M2476" s="41">
        <v>0</v>
      </c>
      <c r="N2476" s="47">
        <f t="shared" si="76"/>
        <v>629.49519999999916</v>
      </c>
      <c r="O2476" s="39" t="s">
        <v>20215</v>
      </c>
      <c r="P2476" s="13" t="s">
        <v>25960</v>
      </c>
      <c r="Q2476" s="40" t="s">
        <v>25961</v>
      </c>
      <c r="R2476" s="40" t="s">
        <v>25962</v>
      </c>
      <c r="S2476" s="40" t="s">
        <v>25963</v>
      </c>
      <c r="T2476" s="39">
        <v>40</v>
      </c>
      <c r="U2476" s="40" t="s">
        <v>25964</v>
      </c>
      <c r="V2476" s="55">
        <v>2809.4919999999961</v>
      </c>
      <c r="W2476" s="43" t="s">
        <v>46</v>
      </c>
      <c r="X2476" s="44">
        <v>0</v>
      </c>
      <c r="Y2476" s="55">
        <f t="shared" si="77"/>
        <v>2809.4919999999961</v>
      </c>
      <c r="Z2476" s="14" t="s">
        <v>39</v>
      </c>
      <c r="AA2476" s="45" t="s">
        <v>25965</v>
      </c>
      <c r="AB2476" s="45" t="s">
        <v>20419</v>
      </c>
      <c r="AC2476" s="45" t="s">
        <v>647</v>
      </c>
      <c r="AD2476" s="45" t="s">
        <v>647</v>
      </c>
      <c r="AE2476" s="43" t="s">
        <v>647</v>
      </c>
      <c r="AF2476" s="45" t="s">
        <v>647</v>
      </c>
      <c r="AG2476" s="48">
        <v>1</v>
      </c>
    </row>
    <row r="2477" spans="1:33" s="1" customFormat="1" ht="24">
      <c r="A2477" s="10" t="s">
        <v>25966</v>
      </c>
      <c r="B2477" s="10" t="s">
        <v>25967</v>
      </c>
      <c r="C2477" s="21" t="s">
        <v>25968</v>
      </c>
      <c r="D2477" s="10" t="s">
        <v>25969</v>
      </c>
      <c r="E2477" s="10" t="s">
        <v>79</v>
      </c>
      <c r="F2477" s="10" t="s">
        <v>14444</v>
      </c>
      <c r="G2477" s="10" t="s">
        <v>45</v>
      </c>
      <c r="H2477" s="10" t="s">
        <v>44</v>
      </c>
      <c r="I2477" s="11">
        <v>196326.45</v>
      </c>
      <c r="J2477" s="10">
        <v>7.9470198675496689E-3</v>
      </c>
      <c r="K2477" s="47">
        <v>4121.2923999999948</v>
      </c>
      <c r="L2477" s="39" t="s">
        <v>46</v>
      </c>
      <c r="M2477" s="41">
        <v>0</v>
      </c>
      <c r="N2477" s="47">
        <f t="shared" si="76"/>
        <v>4121.2923999999948</v>
      </c>
      <c r="O2477" s="39" t="s">
        <v>20215</v>
      </c>
      <c r="P2477" s="13" t="s">
        <v>25970</v>
      </c>
      <c r="Q2477" s="40" t="s">
        <v>25971</v>
      </c>
      <c r="R2477" s="40" t="s">
        <v>25972</v>
      </c>
      <c r="S2477" s="40" t="s">
        <v>25973</v>
      </c>
      <c r="T2477" s="39">
        <v>30</v>
      </c>
      <c r="U2477" s="40" t="s">
        <v>25974</v>
      </c>
      <c r="V2477" s="55">
        <v>8375.6659999999883</v>
      </c>
      <c r="W2477" s="43" t="s">
        <v>46</v>
      </c>
      <c r="X2477" s="44">
        <v>0</v>
      </c>
      <c r="Y2477" s="55">
        <f t="shared" si="77"/>
        <v>8375.6659999999883</v>
      </c>
      <c r="Z2477" s="14" t="s">
        <v>39</v>
      </c>
      <c r="AA2477" s="45" t="s">
        <v>25975</v>
      </c>
      <c r="AB2477" s="45" t="s">
        <v>25976</v>
      </c>
      <c r="AC2477" s="45" t="s">
        <v>25977</v>
      </c>
      <c r="AD2477" s="45" t="s">
        <v>73</v>
      </c>
      <c r="AE2477" s="43" t="s">
        <v>125</v>
      </c>
      <c r="AF2477" s="45" t="s">
        <v>647</v>
      </c>
      <c r="AG2477" s="48">
        <v>1</v>
      </c>
    </row>
    <row r="2478" spans="1:33" s="1" customFormat="1">
      <c r="A2478" s="10" t="s">
        <v>25978</v>
      </c>
      <c r="B2478" s="10" t="s">
        <v>20368</v>
      </c>
      <c r="C2478" s="21" t="s">
        <v>20369</v>
      </c>
      <c r="D2478" s="10" t="s">
        <v>25979</v>
      </c>
      <c r="E2478" s="10" t="s">
        <v>239</v>
      </c>
      <c r="F2478" s="10" t="s">
        <v>62</v>
      </c>
      <c r="G2478" s="10" t="s">
        <v>45</v>
      </c>
      <c r="H2478" s="10" t="s">
        <v>63</v>
      </c>
      <c r="I2478" s="11"/>
      <c r="J2478" s="10">
        <v>7.9470198675496689E-3</v>
      </c>
      <c r="K2478" s="47">
        <v>94940.73999871999</v>
      </c>
      <c r="L2478" s="39" t="s">
        <v>46</v>
      </c>
      <c r="M2478" s="41">
        <v>0</v>
      </c>
      <c r="N2478" s="47">
        <f t="shared" si="76"/>
        <v>94940.73999871999</v>
      </c>
      <c r="O2478" s="39" t="s">
        <v>20215</v>
      </c>
      <c r="P2478" s="13" t="s">
        <v>25980</v>
      </c>
      <c r="Q2478" s="40" t="s">
        <v>25981</v>
      </c>
      <c r="R2478" s="40" t="s">
        <v>25982</v>
      </c>
      <c r="S2478" s="40" t="s">
        <v>25983</v>
      </c>
      <c r="T2478" s="39">
        <v>120</v>
      </c>
      <c r="U2478" s="40" t="s">
        <v>25984</v>
      </c>
      <c r="V2478" s="55">
        <v>24313.096980479997</v>
      </c>
      <c r="W2478" s="43" t="s">
        <v>46</v>
      </c>
      <c r="X2478" s="44">
        <v>0</v>
      </c>
      <c r="Y2478" s="55">
        <f t="shared" si="77"/>
        <v>24313.096980479997</v>
      </c>
      <c r="Z2478" s="14" t="s">
        <v>39</v>
      </c>
      <c r="AA2478" s="45" t="s">
        <v>25985</v>
      </c>
      <c r="AB2478" s="45" t="s">
        <v>25986</v>
      </c>
      <c r="AC2478" s="45" t="s">
        <v>25987</v>
      </c>
      <c r="AD2478" s="45" t="s">
        <v>73</v>
      </c>
      <c r="AE2478" s="43" t="s">
        <v>152</v>
      </c>
      <c r="AF2478" s="45" t="s">
        <v>647</v>
      </c>
      <c r="AG2478" s="48">
        <v>1</v>
      </c>
    </row>
    <row r="2479" spans="1:33" s="1" customFormat="1" ht="24" hidden="1">
      <c r="A2479" s="10" t="s">
        <v>25988</v>
      </c>
      <c r="B2479" s="10" t="s">
        <v>25989</v>
      </c>
      <c r="C2479" s="10" t="s">
        <v>25990</v>
      </c>
      <c r="D2479" s="10" t="s">
        <v>14471</v>
      </c>
      <c r="E2479" s="10" t="s">
        <v>79</v>
      </c>
      <c r="F2479" s="10" t="s">
        <v>14444</v>
      </c>
      <c r="G2479" s="10" t="s">
        <v>45</v>
      </c>
      <c r="H2479" s="10" t="s">
        <v>44</v>
      </c>
      <c r="I2479" s="11"/>
      <c r="J2479" s="10">
        <v>7.9470198675496689E-3</v>
      </c>
      <c r="K2479" s="47">
        <v>5226.5494220800001</v>
      </c>
      <c r="L2479" s="39" t="s">
        <v>46</v>
      </c>
      <c r="M2479" s="41">
        <v>0</v>
      </c>
      <c r="N2479" s="47">
        <f t="shared" si="76"/>
        <v>5226.5494220800001</v>
      </c>
      <c r="O2479" s="39" t="s">
        <v>20215</v>
      </c>
      <c r="P2479" s="13" t="s">
        <v>25991</v>
      </c>
      <c r="Q2479" s="40" t="s">
        <v>25992</v>
      </c>
      <c r="R2479" s="40" t="s">
        <v>25993</v>
      </c>
      <c r="S2479" s="40" t="s">
        <v>25944</v>
      </c>
      <c r="T2479" s="39">
        <v>20</v>
      </c>
      <c r="U2479" s="40" t="s">
        <v>25994</v>
      </c>
      <c r="V2479" s="55">
        <v>102679.19775232</v>
      </c>
      <c r="W2479" s="43" t="s">
        <v>46</v>
      </c>
      <c r="X2479" s="44">
        <v>0</v>
      </c>
      <c r="Y2479" s="14">
        <f t="shared" si="77"/>
        <v>102679.19775232</v>
      </c>
      <c r="Z2479" s="14" t="s">
        <v>39</v>
      </c>
      <c r="AA2479" s="45" t="s">
        <v>25995</v>
      </c>
      <c r="AB2479" s="45" t="s">
        <v>25996</v>
      </c>
      <c r="AC2479" s="45" t="s">
        <v>25997</v>
      </c>
      <c r="AD2479" s="45" t="s">
        <v>55</v>
      </c>
      <c r="AE2479" s="43" t="s">
        <v>25998</v>
      </c>
      <c r="AF2479" s="45" t="s">
        <v>647</v>
      </c>
      <c r="AG2479" s="48">
        <v>0</v>
      </c>
    </row>
    <row r="2480" spans="1:33" s="1" customFormat="1" ht="71.25">
      <c r="A2480" s="10" t="s">
        <v>25999</v>
      </c>
      <c r="B2480" s="10" t="s">
        <v>7010</v>
      </c>
      <c r="C2480" s="21" t="s">
        <v>7011</v>
      </c>
      <c r="D2480" s="10" t="s">
        <v>26000</v>
      </c>
      <c r="E2480" s="10" t="s">
        <v>79</v>
      </c>
      <c r="F2480" s="10" t="s">
        <v>14444</v>
      </c>
      <c r="G2480" s="10" t="s">
        <v>45</v>
      </c>
      <c r="H2480" s="10" t="s">
        <v>44</v>
      </c>
      <c r="I2480" s="11">
        <v>1719.75</v>
      </c>
      <c r="J2480" s="10">
        <v>7.9470198675496689E-3</v>
      </c>
      <c r="K2480" s="47">
        <v>1719.75</v>
      </c>
      <c r="L2480" s="39" t="s">
        <v>46</v>
      </c>
      <c r="M2480" s="41">
        <v>0</v>
      </c>
      <c r="N2480" s="47">
        <f t="shared" si="76"/>
        <v>1719.75</v>
      </c>
      <c r="O2480" s="39" t="s">
        <v>20215</v>
      </c>
      <c r="P2480" s="13" t="s">
        <v>26001</v>
      </c>
      <c r="Q2480" s="40" t="s">
        <v>26002</v>
      </c>
      <c r="R2480" s="40" t="s">
        <v>26003</v>
      </c>
      <c r="S2480" s="40" t="s">
        <v>26004</v>
      </c>
      <c r="T2480" s="39">
        <v>30</v>
      </c>
      <c r="U2480" s="40" t="s">
        <v>26005</v>
      </c>
      <c r="V2480" s="55">
        <v>1719.75</v>
      </c>
      <c r="W2480" s="43" t="s">
        <v>46</v>
      </c>
      <c r="X2480" s="44">
        <v>0</v>
      </c>
      <c r="Y2480" s="55">
        <f t="shared" si="77"/>
        <v>1719.75</v>
      </c>
      <c r="Z2480" s="14" t="s">
        <v>39</v>
      </c>
      <c r="AA2480" s="45" t="s">
        <v>26006</v>
      </c>
      <c r="AB2480" s="45" t="s">
        <v>20419</v>
      </c>
      <c r="AC2480" s="45" t="s">
        <v>647</v>
      </c>
      <c r="AD2480" s="45" t="s">
        <v>647</v>
      </c>
      <c r="AE2480" s="43" t="s">
        <v>647</v>
      </c>
      <c r="AF2480" s="45" t="s">
        <v>647</v>
      </c>
      <c r="AG2480" s="48">
        <v>1</v>
      </c>
    </row>
    <row r="2481" spans="1:33" s="1" customFormat="1" ht="71.25">
      <c r="A2481" s="10" t="s">
        <v>26007</v>
      </c>
      <c r="B2481" s="10" t="s">
        <v>7010</v>
      </c>
      <c r="C2481" s="21" t="s">
        <v>7011</v>
      </c>
      <c r="D2481" s="10" t="s">
        <v>26008</v>
      </c>
      <c r="E2481" s="10" t="s">
        <v>79</v>
      </c>
      <c r="F2481" s="10" t="s">
        <v>44</v>
      </c>
      <c r="G2481" s="10" t="s">
        <v>45</v>
      </c>
      <c r="H2481" s="10" t="s">
        <v>44</v>
      </c>
      <c r="I2481" s="11">
        <v>2866.25</v>
      </c>
      <c r="J2481" s="10">
        <v>7.9470198675496689E-3</v>
      </c>
      <c r="K2481" s="47">
        <v>2866.25</v>
      </c>
      <c r="L2481" s="39" t="s">
        <v>46</v>
      </c>
      <c r="M2481" s="41">
        <v>0</v>
      </c>
      <c r="N2481" s="47">
        <f t="shared" si="76"/>
        <v>2866.25</v>
      </c>
      <c r="O2481" s="39" t="s">
        <v>20215</v>
      </c>
      <c r="P2481" s="13" t="s">
        <v>26009</v>
      </c>
      <c r="Q2481" s="40" t="s">
        <v>26010</v>
      </c>
      <c r="R2481" s="40" t="s">
        <v>26011</v>
      </c>
      <c r="S2481" s="40" t="s">
        <v>25973</v>
      </c>
      <c r="T2481" s="39">
        <v>30</v>
      </c>
      <c r="U2481" s="40" t="s">
        <v>26012</v>
      </c>
      <c r="V2481" s="55">
        <v>2866.25</v>
      </c>
      <c r="W2481" s="43" t="s">
        <v>46</v>
      </c>
      <c r="X2481" s="44">
        <v>0</v>
      </c>
      <c r="Y2481" s="55">
        <f t="shared" si="77"/>
        <v>2866.25</v>
      </c>
      <c r="Z2481" s="14" t="s">
        <v>39</v>
      </c>
      <c r="AA2481" s="45" t="s">
        <v>26013</v>
      </c>
      <c r="AB2481" s="45" t="s">
        <v>20419</v>
      </c>
      <c r="AC2481" s="45" t="s">
        <v>647</v>
      </c>
      <c r="AD2481" s="45" t="s">
        <v>647</v>
      </c>
      <c r="AE2481" s="43" t="s">
        <v>647</v>
      </c>
      <c r="AF2481" s="45" t="s">
        <v>647</v>
      </c>
      <c r="AG2481" s="48">
        <v>1</v>
      </c>
    </row>
    <row r="2482" spans="1:33" s="1" customFormat="1" ht="57">
      <c r="A2482" s="10" t="s">
        <v>26014</v>
      </c>
      <c r="B2482" s="10" t="s">
        <v>26015</v>
      </c>
      <c r="C2482" s="21" t="s">
        <v>26016</v>
      </c>
      <c r="D2482" s="10" t="s">
        <v>6691</v>
      </c>
      <c r="E2482" s="10" t="s">
        <v>133</v>
      </c>
      <c r="F2482" s="10" t="s">
        <v>6757</v>
      </c>
      <c r="G2482" s="10" t="s">
        <v>135</v>
      </c>
      <c r="H2482" s="10" t="s">
        <v>136</v>
      </c>
      <c r="I2482" s="11"/>
      <c r="J2482" s="10">
        <v>7.9470198675496689E-3</v>
      </c>
      <c r="K2482" s="47">
        <v>261977.69934336</v>
      </c>
      <c r="L2482" s="39" t="s">
        <v>46</v>
      </c>
      <c r="M2482" s="41">
        <v>0</v>
      </c>
      <c r="N2482" s="47">
        <f t="shared" si="76"/>
        <v>261977.69934336</v>
      </c>
      <c r="O2482" s="39" t="s">
        <v>20215</v>
      </c>
      <c r="P2482" s="13" t="s">
        <v>26017</v>
      </c>
      <c r="Q2482" s="40" t="s">
        <v>26018</v>
      </c>
      <c r="R2482" s="40" t="s">
        <v>26019</v>
      </c>
      <c r="S2482" s="40" t="s">
        <v>195</v>
      </c>
      <c r="T2482" s="39">
        <v>1</v>
      </c>
      <c r="U2482" s="40" t="s">
        <v>26020</v>
      </c>
      <c r="V2482" s="55">
        <v>277963.91909888003</v>
      </c>
      <c r="W2482" s="43" t="s">
        <v>46</v>
      </c>
      <c r="X2482" s="44">
        <v>0</v>
      </c>
      <c r="Y2482" s="55">
        <f t="shared" si="77"/>
        <v>277963.91909888003</v>
      </c>
      <c r="Z2482" s="14" t="s">
        <v>39</v>
      </c>
      <c r="AA2482" s="45" t="s">
        <v>26021</v>
      </c>
      <c r="AB2482" s="45" t="s">
        <v>20419</v>
      </c>
      <c r="AC2482" s="45" t="s">
        <v>647</v>
      </c>
      <c r="AD2482" s="45" t="s">
        <v>647</v>
      </c>
      <c r="AE2482" s="43" t="s">
        <v>647</v>
      </c>
      <c r="AF2482" s="45" t="s">
        <v>647</v>
      </c>
      <c r="AG2482" s="48">
        <v>1</v>
      </c>
    </row>
    <row r="2483" spans="1:33" s="1" customFormat="1" ht="57">
      <c r="A2483" s="10" t="s">
        <v>26022</v>
      </c>
      <c r="B2483" s="10" t="s">
        <v>26023</v>
      </c>
      <c r="C2483" s="21" t="s">
        <v>26024</v>
      </c>
      <c r="D2483" s="10" t="s">
        <v>6459</v>
      </c>
      <c r="E2483" s="10" t="s">
        <v>133</v>
      </c>
      <c r="F2483" s="10" t="s">
        <v>6757</v>
      </c>
      <c r="G2483" s="10" t="s">
        <v>135</v>
      </c>
      <c r="H2483" s="10" t="s">
        <v>136</v>
      </c>
      <c r="I2483" s="11"/>
      <c r="J2483" s="10">
        <v>7.9470198675496689E-3</v>
      </c>
      <c r="K2483" s="47">
        <v>17952.974753279999</v>
      </c>
      <c r="L2483" s="39" t="s">
        <v>46</v>
      </c>
      <c r="M2483" s="41">
        <v>0</v>
      </c>
      <c r="N2483" s="47">
        <f t="shared" si="76"/>
        <v>17952.974753279999</v>
      </c>
      <c r="O2483" s="39" t="s">
        <v>20215</v>
      </c>
      <c r="P2483" s="13" t="s">
        <v>26025</v>
      </c>
      <c r="Q2483" s="40" t="s">
        <v>26026</v>
      </c>
      <c r="R2483" s="40" t="s">
        <v>26027</v>
      </c>
      <c r="S2483" s="40" t="s">
        <v>26028</v>
      </c>
      <c r="T2483" s="39">
        <v>1</v>
      </c>
      <c r="U2483" s="40" t="s">
        <v>26029</v>
      </c>
      <c r="V2483" s="55">
        <v>134434.0704</v>
      </c>
      <c r="W2483" s="43" t="s">
        <v>46</v>
      </c>
      <c r="X2483" s="44">
        <v>0</v>
      </c>
      <c r="Y2483" s="55">
        <f t="shared" si="77"/>
        <v>134434.0704</v>
      </c>
      <c r="Z2483" s="14" t="s">
        <v>39</v>
      </c>
      <c r="AA2483" s="45" t="s">
        <v>26030</v>
      </c>
      <c r="AB2483" s="45" t="s">
        <v>20419</v>
      </c>
      <c r="AC2483" s="45" t="s">
        <v>647</v>
      </c>
      <c r="AD2483" s="45" t="s">
        <v>647</v>
      </c>
      <c r="AE2483" s="43" t="s">
        <v>647</v>
      </c>
      <c r="AF2483" s="45" t="s">
        <v>647</v>
      </c>
      <c r="AG2483" s="48">
        <v>1</v>
      </c>
    </row>
    <row r="2484" spans="1:33" s="1" customFormat="1">
      <c r="A2484" s="10" t="s">
        <v>26031</v>
      </c>
      <c r="B2484" s="10" t="s">
        <v>26032</v>
      </c>
      <c r="C2484" s="21" t="s">
        <v>26033</v>
      </c>
      <c r="D2484" s="10" t="s">
        <v>26034</v>
      </c>
      <c r="E2484" s="10" t="s">
        <v>133</v>
      </c>
      <c r="F2484" s="10" t="s">
        <v>6757</v>
      </c>
      <c r="G2484" s="10" t="s">
        <v>135</v>
      </c>
      <c r="H2484" s="10" t="s">
        <v>136</v>
      </c>
      <c r="I2484" s="11">
        <v>1059840</v>
      </c>
      <c r="J2484" s="10">
        <v>7.9470198675496689E-3</v>
      </c>
      <c r="K2484" s="47">
        <v>1059840</v>
      </c>
      <c r="L2484" s="39" t="s">
        <v>46</v>
      </c>
      <c r="M2484" s="41">
        <v>0</v>
      </c>
      <c r="N2484" s="47">
        <f t="shared" si="76"/>
        <v>1059840</v>
      </c>
      <c r="O2484" s="39" t="s">
        <v>20215</v>
      </c>
      <c r="P2484" s="13" t="s">
        <v>26035</v>
      </c>
      <c r="Q2484" s="40" t="s">
        <v>26036</v>
      </c>
      <c r="R2484" s="40" t="s">
        <v>26037</v>
      </c>
      <c r="S2484" s="40" t="s">
        <v>26038</v>
      </c>
      <c r="T2484" s="39">
        <v>1</v>
      </c>
      <c r="U2484" s="40" t="s">
        <v>26039</v>
      </c>
      <c r="V2484" s="55">
        <v>9021.32</v>
      </c>
      <c r="W2484" s="43" t="s">
        <v>46</v>
      </c>
      <c r="X2484" s="44">
        <v>0</v>
      </c>
      <c r="Y2484" s="55">
        <f t="shared" si="77"/>
        <v>9021.32</v>
      </c>
      <c r="Z2484" s="14" t="s">
        <v>39</v>
      </c>
      <c r="AA2484" s="45" t="s">
        <v>26040</v>
      </c>
      <c r="AB2484" s="45" t="s">
        <v>20419</v>
      </c>
      <c r="AC2484" s="45" t="s">
        <v>647</v>
      </c>
      <c r="AD2484" s="45" t="s">
        <v>647</v>
      </c>
      <c r="AE2484" s="43" t="s">
        <v>647</v>
      </c>
      <c r="AF2484" s="45" t="s">
        <v>647</v>
      </c>
      <c r="AG2484" s="48">
        <v>1</v>
      </c>
    </row>
    <row r="2485" spans="1:33" s="1" customFormat="1" ht="28.5">
      <c r="A2485" s="10" t="s">
        <v>26041</v>
      </c>
      <c r="B2485" s="10" t="s">
        <v>26042</v>
      </c>
      <c r="C2485" s="21" t="s">
        <v>26043</v>
      </c>
      <c r="D2485" s="10" t="s">
        <v>698</v>
      </c>
      <c r="E2485" s="10" t="s">
        <v>79</v>
      </c>
      <c r="F2485" s="10" t="s">
        <v>14444</v>
      </c>
      <c r="G2485" s="10" t="s">
        <v>45</v>
      </c>
      <c r="H2485" s="10" t="s">
        <v>44</v>
      </c>
      <c r="I2485" s="11"/>
      <c r="J2485" s="10">
        <v>7.9470198675496689E-3</v>
      </c>
      <c r="K2485" s="47">
        <v>2945.8058828799999</v>
      </c>
      <c r="L2485" s="39" t="s">
        <v>46</v>
      </c>
      <c r="M2485" s="41">
        <v>0</v>
      </c>
      <c r="N2485" s="47">
        <f t="shared" si="76"/>
        <v>2945.8058828799999</v>
      </c>
      <c r="O2485" s="39" t="s">
        <v>20215</v>
      </c>
      <c r="P2485" s="13" t="s">
        <v>26044</v>
      </c>
      <c r="Q2485" s="40" t="s">
        <v>26045</v>
      </c>
      <c r="R2485" s="40" t="s">
        <v>26046</v>
      </c>
      <c r="S2485" s="40" t="s">
        <v>26047</v>
      </c>
      <c r="T2485" s="39">
        <v>60</v>
      </c>
      <c r="U2485" s="40" t="s">
        <v>26048</v>
      </c>
      <c r="V2485" s="55">
        <v>843.07159551999996</v>
      </c>
      <c r="W2485" s="43" t="s">
        <v>46</v>
      </c>
      <c r="X2485" s="44">
        <v>0</v>
      </c>
      <c r="Y2485" s="55">
        <f t="shared" si="77"/>
        <v>843.07159551999996</v>
      </c>
      <c r="Z2485" s="14" t="s">
        <v>39</v>
      </c>
      <c r="AA2485" s="45" t="s">
        <v>26049</v>
      </c>
      <c r="AB2485" s="45" t="s">
        <v>20419</v>
      </c>
      <c r="AC2485" s="45" t="s">
        <v>647</v>
      </c>
      <c r="AD2485" s="45" t="s">
        <v>647</v>
      </c>
      <c r="AE2485" s="43" t="s">
        <v>647</v>
      </c>
      <c r="AF2485" s="45" t="s">
        <v>647</v>
      </c>
      <c r="AG2485" s="48">
        <v>1</v>
      </c>
    </row>
    <row r="2486" spans="1:33" s="1" customFormat="1">
      <c r="A2486" s="10" t="s">
        <v>26050</v>
      </c>
      <c r="B2486" s="10" t="s">
        <v>26051</v>
      </c>
      <c r="C2486" s="21" t="s">
        <v>26052</v>
      </c>
      <c r="D2486" s="10" t="s">
        <v>26053</v>
      </c>
      <c r="E2486" s="10" t="s">
        <v>26054</v>
      </c>
      <c r="F2486" s="10">
        <v>0</v>
      </c>
      <c r="G2486" s="10" t="s">
        <v>569</v>
      </c>
      <c r="H2486" s="10" t="s">
        <v>26054</v>
      </c>
      <c r="I2486" s="11"/>
      <c r="J2486" s="10">
        <v>7.9470198675496689E-3</v>
      </c>
      <c r="K2486" s="47">
        <v>153875.40028671999</v>
      </c>
      <c r="L2486" s="39" t="s">
        <v>46</v>
      </c>
      <c r="M2486" s="41">
        <v>0</v>
      </c>
      <c r="N2486" s="47">
        <f t="shared" si="76"/>
        <v>153875.40028671999</v>
      </c>
      <c r="O2486" s="39" t="s">
        <v>20215</v>
      </c>
      <c r="P2486" s="13" t="s">
        <v>26055</v>
      </c>
      <c r="Q2486" s="40" t="s">
        <v>26056</v>
      </c>
      <c r="R2486" s="40" t="s">
        <v>26057</v>
      </c>
      <c r="S2486" s="40" t="s">
        <v>26058</v>
      </c>
      <c r="T2486" s="39">
        <v>1</v>
      </c>
      <c r="U2486" s="40" t="s">
        <v>26059</v>
      </c>
      <c r="V2486" s="55">
        <v>77260.959999999992</v>
      </c>
      <c r="W2486" s="43" t="s">
        <v>46</v>
      </c>
      <c r="X2486" s="44">
        <v>0</v>
      </c>
      <c r="Y2486" s="55">
        <f t="shared" si="77"/>
        <v>77260.959999999992</v>
      </c>
      <c r="Z2486" s="14" t="s">
        <v>39</v>
      </c>
      <c r="AA2486" s="45" t="s">
        <v>26060</v>
      </c>
      <c r="AB2486" s="45" t="s">
        <v>26061</v>
      </c>
      <c r="AC2486" s="45" t="s">
        <v>26062</v>
      </c>
      <c r="AD2486" s="45" t="s">
        <v>55</v>
      </c>
      <c r="AE2486" s="43" t="s">
        <v>152</v>
      </c>
      <c r="AF2486" s="45" t="s">
        <v>647</v>
      </c>
      <c r="AG2486" s="48">
        <v>1</v>
      </c>
    </row>
    <row r="2487" spans="1:33" s="1" customFormat="1" ht="29.25">
      <c r="A2487" s="10" t="s">
        <v>26063</v>
      </c>
      <c r="B2487" s="10" t="s">
        <v>7769</v>
      </c>
      <c r="C2487" s="21" t="s">
        <v>7770</v>
      </c>
      <c r="D2487" s="10" t="s">
        <v>26064</v>
      </c>
      <c r="E2487" s="10" t="s">
        <v>133</v>
      </c>
      <c r="F2487" s="10" t="s">
        <v>133</v>
      </c>
      <c r="G2487" s="10" t="s">
        <v>135</v>
      </c>
      <c r="H2487" s="10" t="s">
        <v>133</v>
      </c>
      <c r="I2487" s="11">
        <v>456450.76</v>
      </c>
      <c r="J2487" s="10">
        <v>7.9470198675496689E-3</v>
      </c>
      <c r="K2487" s="47">
        <v>456450.56059999939</v>
      </c>
      <c r="L2487" s="39" t="s">
        <v>46</v>
      </c>
      <c r="M2487" s="41">
        <v>0</v>
      </c>
      <c r="N2487" s="47">
        <f t="shared" si="76"/>
        <v>456450.56059999939</v>
      </c>
      <c r="O2487" s="39" t="s">
        <v>20215</v>
      </c>
      <c r="P2487" s="13" t="s">
        <v>26065</v>
      </c>
      <c r="Q2487" s="40" t="s">
        <v>26066</v>
      </c>
      <c r="R2487" s="40" t="s">
        <v>26067</v>
      </c>
      <c r="S2487" s="40" t="s">
        <v>2366</v>
      </c>
      <c r="T2487" s="39">
        <v>1</v>
      </c>
      <c r="U2487" s="40" t="s">
        <v>26068</v>
      </c>
      <c r="V2487" s="55">
        <v>386252.3399999995</v>
      </c>
      <c r="W2487" s="43" t="s">
        <v>46</v>
      </c>
      <c r="X2487" s="44">
        <v>0</v>
      </c>
      <c r="Y2487" s="55">
        <f t="shared" si="77"/>
        <v>386252.3399999995</v>
      </c>
      <c r="Z2487" s="14" t="s">
        <v>39</v>
      </c>
      <c r="AA2487" s="45" t="s">
        <v>26069</v>
      </c>
      <c r="AB2487" s="45" t="s">
        <v>26070</v>
      </c>
      <c r="AC2487" s="45" t="s">
        <v>26071</v>
      </c>
      <c r="AD2487" s="45" t="s">
        <v>156</v>
      </c>
      <c r="AE2487" s="43" t="s">
        <v>152</v>
      </c>
      <c r="AF2487" s="45" t="s">
        <v>647</v>
      </c>
      <c r="AG2487" s="48">
        <v>1</v>
      </c>
    </row>
    <row r="2488" spans="1:33" s="1" customFormat="1">
      <c r="A2488" s="10" t="s">
        <v>26072</v>
      </c>
      <c r="B2488" s="10" t="s">
        <v>7781</v>
      </c>
      <c r="C2488" s="21" t="s">
        <v>7782</v>
      </c>
      <c r="D2488" s="10" t="s">
        <v>26073</v>
      </c>
      <c r="E2488" s="10" t="s">
        <v>133</v>
      </c>
      <c r="F2488" s="10" t="s">
        <v>6757</v>
      </c>
      <c r="G2488" s="10" t="s">
        <v>135</v>
      </c>
      <c r="H2488" s="10" t="s">
        <v>136</v>
      </c>
      <c r="I2488" s="11">
        <v>854413.03</v>
      </c>
      <c r="J2488" s="10">
        <v>7.9470198675496689E-3</v>
      </c>
      <c r="K2488" s="47">
        <v>780914.14439999894</v>
      </c>
      <c r="L2488" s="39" t="s">
        <v>46</v>
      </c>
      <c r="M2488" s="41">
        <v>0</v>
      </c>
      <c r="N2488" s="47">
        <f t="shared" si="76"/>
        <v>780914.14439999894</v>
      </c>
      <c r="O2488" s="39" t="s">
        <v>20215</v>
      </c>
      <c r="P2488" s="13" t="s">
        <v>26074</v>
      </c>
      <c r="Q2488" s="40" t="s">
        <v>26075</v>
      </c>
      <c r="R2488" s="40" t="s">
        <v>26076</v>
      </c>
      <c r="S2488" s="40" t="s">
        <v>2366</v>
      </c>
      <c r="T2488" s="39">
        <v>1</v>
      </c>
      <c r="U2488" s="40" t="s">
        <v>26077</v>
      </c>
      <c r="V2488" s="55">
        <v>854413.03</v>
      </c>
      <c r="W2488" s="43" t="s">
        <v>46</v>
      </c>
      <c r="X2488" s="44">
        <v>0</v>
      </c>
      <c r="Y2488" s="55">
        <f t="shared" si="77"/>
        <v>854413.03</v>
      </c>
      <c r="Z2488" s="14" t="s">
        <v>39</v>
      </c>
      <c r="AA2488" s="45" t="s">
        <v>26078</v>
      </c>
      <c r="AB2488" s="45" t="s">
        <v>26079</v>
      </c>
      <c r="AC2488" s="45" t="s">
        <v>7793</v>
      </c>
      <c r="AD2488" s="45" t="s">
        <v>156</v>
      </c>
      <c r="AE2488" s="43" t="s">
        <v>152</v>
      </c>
      <c r="AF2488" s="45" t="s">
        <v>647</v>
      </c>
      <c r="AG2488" s="48">
        <v>1</v>
      </c>
    </row>
    <row r="2489" spans="1:33" s="1" customFormat="1" ht="28.5">
      <c r="A2489" s="10" t="s">
        <v>26080</v>
      </c>
      <c r="B2489" s="10" t="s">
        <v>26081</v>
      </c>
      <c r="C2489" s="21" t="s">
        <v>26082</v>
      </c>
      <c r="D2489" s="10" t="s">
        <v>26083</v>
      </c>
      <c r="E2489" s="10" t="s">
        <v>2294</v>
      </c>
      <c r="F2489" s="10" t="s">
        <v>62</v>
      </c>
      <c r="G2489" s="10" t="s">
        <v>17525</v>
      </c>
      <c r="H2489" s="10" t="s">
        <v>2297</v>
      </c>
      <c r="I2489" s="11"/>
      <c r="J2489" s="10">
        <v>7.9470198675496689E-3</v>
      </c>
      <c r="K2489" s="47">
        <v>602.01740031999998</v>
      </c>
      <c r="L2489" s="39" t="s">
        <v>46</v>
      </c>
      <c r="M2489" s="41">
        <v>0</v>
      </c>
      <c r="N2489" s="47">
        <f t="shared" si="76"/>
        <v>602.01740031999998</v>
      </c>
      <c r="O2489" s="39" t="s">
        <v>20215</v>
      </c>
      <c r="P2489" s="13" t="s">
        <v>26084</v>
      </c>
      <c r="Q2489" s="40" t="s">
        <v>26085</v>
      </c>
      <c r="R2489" s="40" t="s">
        <v>26086</v>
      </c>
      <c r="S2489" s="40" t="s">
        <v>26087</v>
      </c>
      <c r="T2489" s="39">
        <v>120</v>
      </c>
      <c r="U2489" s="40" t="s">
        <v>26088</v>
      </c>
      <c r="V2489" s="55">
        <v>38399.315207680003</v>
      </c>
      <c r="W2489" s="43" t="s">
        <v>46</v>
      </c>
      <c r="X2489" s="44">
        <v>0</v>
      </c>
      <c r="Y2489" s="55">
        <f t="shared" si="77"/>
        <v>38399.315207680003</v>
      </c>
      <c r="Z2489" s="14" t="s">
        <v>39</v>
      </c>
      <c r="AA2489" s="45" t="s">
        <v>26084</v>
      </c>
      <c r="AB2489" s="45" t="s">
        <v>26085</v>
      </c>
      <c r="AC2489" s="45" t="s">
        <v>26086</v>
      </c>
      <c r="AD2489" s="45" t="s">
        <v>26087</v>
      </c>
      <c r="AE2489" s="43">
        <v>120</v>
      </c>
      <c r="AF2489" s="45" t="s">
        <v>647</v>
      </c>
      <c r="AG2489" s="48">
        <v>1</v>
      </c>
    </row>
    <row r="2490" spans="1:33" s="1" customFormat="1" ht="24">
      <c r="A2490" s="10" t="s">
        <v>26089</v>
      </c>
      <c r="B2490" s="10" t="s">
        <v>8719</v>
      </c>
      <c r="C2490" s="21" t="s">
        <v>8720</v>
      </c>
      <c r="D2490" s="10" t="s">
        <v>173</v>
      </c>
      <c r="E2490" s="10" t="s">
        <v>79</v>
      </c>
      <c r="F2490" s="10" t="s">
        <v>44</v>
      </c>
      <c r="G2490" s="10" t="s">
        <v>45</v>
      </c>
      <c r="H2490" s="10" t="s">
        <v>44</v>
      </c>
      <c r="I2490" s="11">
        <v>1890</v>
      </c>
      <c r="J2490" s="10">
        <v>7.9470198675496689E-3</v>
      </c>
      <c r="K2490" s="47">
        <v>1890</v>
      </c>
      <c r="L2490" s="39" t="s">
        <v>46</v>
      </c>
      <c r="M2490" s="41">
        <v>0</v>
      </c>
      <c r="N2490" s="47">
        <f t="shared" si="76"/>
        <v>1890</v>
      </c>
      <c r="O2490" s="39" t="s">
        <v>20215</v>
      </c>
      <c r="P2490" s="13" t="s">
        <v>26090</v>
      </c>
      <c r="Q2490" s="40" t="s">
        <v>26091</v>
      </c>
      <c r="R2490" s="40" t="s">
        <v>26092</v>
      </c>
      <c r="S2490" s="40" t="s">
        <v>26093</v>
      </c>
      <c r="T2490" s="39">
        <v>24</v>
      </c>
      <c r="U2490" s="40" t="s">
        <v>26094</v>
      </c>
      <c r="V2490" s="55">
        <v>1890</v>
      </c>
      <c r="W2490" s="43" t="s">
        <v>46</v>
      </c>
      <c r="X2490" s="44">
        <v>0</v>
      </c>
      <c r="Y2490" s="55">
        <f t="shared" si="77"/>
        <v>1890</v>
      </c>
      <c r="Z2490" s="14" t="s">
        <v>39</v>
      </c>
      <c r="AA2490" s="45" t="s">
        <v>26095</v>
      </c>
      <c r="AB2490" s="45" t="s">
        <v>26096</v>
      </c>
      <c r="AC2490" s="45" t="s">
        <v>26097</v>
      </c>
      <c r="AD2490" s="45" t="s">
        <v>73</v>
      </c>
      <c r="AE2490" s="43" t="s">
        <v>3291</v>
      </c>
      <c r="AF2490" s="45" t="s">
        <v>647</v>
      </c>
      <c r="AG2490" s="48">
        <v>1</v>
      </c>
    </row>
    <row r="2491" spans="1:33" s="1" customFormat="1" ht="71.25">
      <c r="A2491" s="10" t="s">
        <v>26098</v>
      </c>
      <c r="B2491" s="10" t="s">
        <v>9185</v>
      </c>
      <c r="C2491" s="21" t="s">
        <v>22679</v>
      </c>
      <c r="D2491" s="10" t="s">
        <v>26099</v>
      </c>
      <c r="E2491" s="10" t="s">
        <v>79</v>
      </c>
      <c r="F2491" s="10" t="s">
        <v>14444</v>
      </c>
      <c r="G2491" s="10" t="s">
        <v>45</v>
      </c>
      <c r="H2491" s="10" t="s">
        <v>44</v>
      </c>
      <c r="I2491" s="11"/>
      <c r="J2491" s="10">
        <v>7.9470198675496689E-3</v>
      </c>
      <c r="K2491" s="47">
        <v>1378.3355263999999</v>
      </c>
      <c r="L2491" s="39" t="s">
        <v>46</v>
      </c>
      <c r="M2491" s="41">
        <v>0</v>
      </c>
      <c r="N2491" s="47">
        <f t="shared" si="76"/>
        <v>1378.3355263999999</v>
      </c>
      <c r="O2491" s="39" t="s">
        <v>20215</v>
      </c>
      <c r="P2491" s="13" t="s">
        <v>26100</v>
      </c>
      <c r="Q2491" s="40" t="s">
        <v>26101</v>
      </c>
      <c r="R2491" s="40" t="s">
        <v>26102</v>
      </c>
      <c r="S2491" s="40" t="s">
        <v>13469</v>
      </c>
      <c r="T2491" s="39">
        <v>30</v>
      </c>
      <c r="U2491" s="40" t="s">
        <v>26103</v>
      </c>
      <c r="V2491" s="55">
        <v>11731.304166399999</v>
      </c>
      <c r="W2491" s="43" t="s">
        <v>46</v>
      </c>
      <c r="X2491" s="44">
        <v>0</v>
      </c>
      <c r="Y2491" s="55">
        <f t="shared" si="77"/>
        <v>11731.304166399999</v>
      </c>
      <c r="Z2491" s="14" t="s">
        <v>39</v>
      </c>
      <c r="AA2491" s="45" t="s">
        <v>26104</v>
      </c>
      <c r="AB2491" s="45" t="s">
        <v>20419</v>
      </c>
      <c r="AC2491" s="45" t="s">
        <v>647</v>
      </c>
      <c r="AD2491" s="45" t="s">
        <v>647</v>
      </c>
      <c r="AE2491" s="43" t="s">
        <v>647</v>
      </c>
      <c r="AF2491" s="45" t="s">
        <v>647</v>
      </c>
      <c r="AG2491" s="48">
        <v>1</v>
      </c>
    </row>
    <row r="2492" spans="1:33" s="1" customFormat="1" ht="71.25">
      <c r="A2492" s="10" t="s">
        <v>26105</v>
      </c>
      <c r="B2492" s="10" t="s">
        <v>9185</v>
      </c>
      <c r="C2492" s="21" t="s">
        <v>22679</v>
      </c>
      <c r="D2492" s="10" t="s">
        <v>26106</v>
      </c>
      <c r="E2492" s="10" t="s">
        <v>79</v>
      </c>
      <c r="F2492" s="10" t="s">
        <v>44</v>
      </c>
      <c r="G2492" s="10" t="s">
        <v>45</v>
      </c>
      <c r="H2492" s="10" t="s">
        <v>44</v>
      </c>
      <c r="I2492" s="11"/>
      <c r="J2492" s="10">
        <v>7.9470198675496689E-3</v>
      </c>
      <c r="K2492" s="47">
        <v>1378.3355263999999</v>
      </c>
      <c r="L2492" s="39" t="s">
        <v>46</v>
      </c>
      <c r="M2492" s="41">
        <v>0</v>
      </c>
      <c r="N2492" s="47">
        <f t="shared" si="76"/>
        <v>1378.3355263999999</v>
      </c>
      <c r="O2492" s="39" t="s">
        <v>20215</v>
      </c>
      <c r="P2492" s="13" t="s">
        <v>26107</v>
      </c>
      <c r="Q2492" s="40" t="s">
        <v>26108</v>
      </c>
      <c r="R2492" s="40" t="s">
        <v>26109</v>
      </c>
      <c r="S2492" s="40" t="s">
        <v>13469</v>
      </c>
      <c r="T2492" s="39">
        <v>30</v>
      </c>
      <c r="U2492" s="40" t="s">
        <v>26110</v>
      </c>
      <c r="V2492" s="55">
        <v>2379.6375680000001</v>
      </c>
      <c r="W2492" s="43" t="s">
        <v>46</v>
      </c>
      <c r="X2492" s="44">
        <v>0</v>
      </c>
      <c r="Y2492" s="55">
        <f t="shared" si="77"/>
        <v>2379.6375680000001</v>
      </c>
      <c r="Z2492" s="14" t="s">
        <v>39</v>
      </c>
      <c r="AA2492" s="45" t="s">
        <v>26111</v>
      </c>
      <c r="AB2492" s="45" t="s">
        <v>20419</v>
      </c>
      <c r="AC2492" s="45" t="s">
        <v>647</v>
      </c>
      <c r="AD2492" s="45" t="s">
        <v>647</v>
      </c>
      <c r="AE2492" s="43" t="s">
        <v>647</v>
      </c>
      <c r="AF2492" s="45" t="s">
        <v>647</v>
      </c>
      <c r="AG2492" s="48">
        <v>1</v>
      </c>
    </row>
    <row r="2493" spans="1:33" s="1" customFormat="1" ht="57">
      <c r="A2493" s="10" t="s">
        <v>26112</v>
      </c>
      <c r="B2493" s="10" t="s">
        <v>22944</v>
      </c>
      <c r="C2493" s="21" t="s">
        <v>22945</v>
      </c>
      <c r="D2493" s="10" t="s">
        <v>26113</v>
      </c>
      <c r="E2493" s="10" t="s">
        <v>583</v>
      </c>
      <c r="F2493" s="10" t="s">
        <v>62</v>
      </c>
      <c r="G2493" s="10" t="s">
        <v>45</v>
      </c>
      <c r="H2493" s="10" t="s">
        <v>63</v>
      </c>
      <c r="I2493" s="11"/>
      <c r="J2493" s="10">
        <v>7.9470198675496689E-3</v>
      </c>
      <c r="K2493" s="47">
        <v>89424.9255424</v>
      </c>
      <c r="L2493" s="39" t="s">
        <v>46</v>
      </c>
      <c r="M2493" s="41">
        <v>0</v>
      </c>
      <c r="N2493" s="47">
        <f t="shared" si="76"/>
        <v>89424.9255424</v>
      </c>
      <c r="O2493" s="39" t="s">
        <v>20215</v>
      </c>
      <c r="P2493" s="13" t="s">
        <v>26114</v>
      </c>
      <c r="Q2493" s="40" t="s">
        <v>26115</v>
      </c>
      <c r="R2493" s="40" t="s">
        <v>26116</v>
      </c>
      <c r="S2493" s="40" t="s">
        <v>25983</v>
      </c>
      <c r="T2493" s="39">
        <v>120</v>
      </c>
      <c r="U2493" s="40" t="s">
        <v>26117</v>
      </c>
      <c r="V2493" s="55">
        <v>137756.90976768002</v>
      </c>
      <c r="W2493" s="43" t="s">
        <v>46</v>
      </c>
      <c r="X2493" s="44">
        <v>0</v>
      </c>
      <c r="Y2493" s="55">
        <f t="shared" si="77"/>
        <v>137756.90976768002</v>
      </c>
      <c r="Z2493" s="14" t="s">
        <v>39</v>
      </c>
      <c r="AA2493" s="45" t="s">
        <v>26118</v>
      </c>
      <c r="AB2493" s="45" t="s">
        <v>20419</v>
      </c>
      <c r="AC2493" s="45" t="s">
        <v>647</v>
      </c>
      <c r="AD2493" s="45" t="s">
        <v>647</v>
      </c>
      <c r="AE2493" s="43" t="s">
        <v>647</v>
      </c>
      <c r="AF2493" s="45" t="s">
        <v>647</v>
      </c>
      <c r="AG2493" s="48">
        <v>1</v>
      </c>
    </row>
    <row r="2494" spans="1:33" s="1" customFormat="1" ht="28.5">
      <c r="A2494" s="10" t="s">
        <v>26119</v>
      </c>
      <c r="B2494" s="10" t="s">
        <v>9888</v>
      </c>
      <c r="C2494" s="21" t="s">
        <v>22966</v>
      </c>
      <c r="D2494" s="10" t="s">
        <v>23003</v>
      </c>
      <c r="E2494" s="10" t="s">
        <v>79</v>
      </c>
      <c r="F2494" s="10" t="s">
        <v>14444</v>
      </c>
      <c r="G2494" s="10" t="s">
        <v>45</v>
      </c>
      <c r="H2494" s="10" t="s">
        <v>44</v>
      </c>
      <c r="I2494" s="11"/>
      <c r="J2494" s="10">
        <v>7.9470198675496689E-3</v>
      </c>
      <c r="K2494" s="47">
        <v>1588.4853375999999</v>
      </c>
      <c r="L2494" s="39" t="s">
        <v>46</v>
      </c>
      <c r="M2494" s="41">
        <v>0</v>
      </c>
      <c r="N2494" s="47">
        <f t="shared" si="76"/>
        <v>1588.4853375999999</v>
      </c>
      <c r="O2494" s="39" t="s">
        <v>20215</v>
      </c>
      <c r="P2494" s="13" t="s">
        <v>26120</v>
      </c>
      <c r="Q2494" s="40" t="s">
        <v>26121</v>
      </c>
      <c r="R2494" s="40" t="s">
        <v>26122</v>
      </c>
      <c r="S2494" s="40" t="s">
        <v>26123</v>
      </c>
      <c r="T2494" s="39">
        <v>48</v>
      </c>
      <c r="U2494" s="40" t="s">
        <v>26124</v>
      </c>
      <c r="V2494" s="55">
        <v>28870.875532800001</v>
      </c>
      <c r="W2494" s="43" t="s">
        <v>46</v>
      </c>
      <c r="X2494" s="44">
        <v>0</v>
      </c>
      <c r="Y2494" s="55">
        <f t="shared" si="77"/>
        <v>28870.875532800001</v>
      </c>
      <c r="Z2494" s="14" t="s">
        <v>39</v>
      </c>
      <c r="AA2494" s="45" t="s">
        <v>26125</v>
      </c>
      <c r="AB2494" s="45" t="s">
        <v>20419</v>
      </c>
      <c r="AC2494" s="45" t="s">
        <v>647</v>
      </c>
      <c r="AD2494" s="45" t="s">
        <v>647</v>
      </c>
      <c r="AE2494" s="43" t="s">
        <v>647</v>
      </c>
      <c r="AF2494" s="45" t="s">
        <v>647</v>
      </c>
      <c r="AG2494" s="48">
        <v>1</v>
      </c>
    </row>
    <row r="2495" spans="1:33" s="1" customFormat="1" ht="42.75">
      <c r="A2495" s="10" t="s">
        <v>26126</v>
      </c>
      <c r="B2495" s="10" t="s">
        <v>9888</v>
      </c>
      <c r="C2495" s="21" t="s">
        <v>9889</v>
      </c>
      <c r="D2495" s="10" t="s">
        <v>26127</v>
      </c>
      <c r="E2495" s="10" t="s">
        <v>79</v>
      </c>
      <c r="F2495" s="10" t="s">
        <v>44</v>
      </c>
      <c r="G2495" s="10" t="s">
        <v>45</v>
      </c>
      <c r="H2495" s="10" t="s">
        <v>44</v>
      </c>
      <c r="I2495" s="11"/>
      <c r="J2495" s="10">
        <v>7.9470198675496689E-3</v>
      </c>
      <c r="K2495" s="47">
        <v>3719.65165824</v>
      </c>
      <c r="L2495" s="39" t="s">
        <v>46</v>
      </c>
      <c r="M2495" s="41">
        <v>0</v>
      </c>
      <c r="N2495" s="47">
        <f t="shared" si="76"/>
        <v>3719.65165824</v>
      </c>
      <c r="O2495" s="39" t="s">
        <v>20215</v>
      </c>
      <c r="P2495" s="13" t="s">
        <v>26128</v>
      </c>
      <c r="Q2495" s="40" t="s">
        <v>26129</v>
      </c>
      <c r="R2495" s="40" t="s">
        <v>26130</v>
      </c>
      <c r="S2495" s="40" t="s">
        <v>26131</v>
      </c>
      <c r="T2495" s="39">
        <v>10</v>
      </c>
      <c r="U2495" s="40" t="s">
        <v>26132</v>
      </c>
      <c r="V2495" s="55">
        <v>3076.84047104</v>
      </c>
      <c r="W2495" s="43" t="s">
        <v>46</v>
      </c>
      <c r="X2495" s="44">
        <v>0</v>
      </c>
      <c r="Y2495" s="55">
        <f t="shared" si="77"/>
        <v>3076.84047104</v>
      </c>
      <c r="Z2495" s="14" t="s">
        <v>39</v>
      </c>
      <c r="AA2495" s="45" t="s">
        <v>26128</v>
      </c>
      <c r="AB2495" s="45" t="s">
        <v>26133</v>
      </c>
      <c r="AC2495" s="45" t="s">
        <v>26134</v>
      </c>
      <c r="AD2495" s="45" t="s">
        <v>55</v>
      </c>
      <c r="AE2495" s="43" t="s">
        <v>125</v>
      </c>
      <c r="AF2495" s="45" t="s">
        <v>647</v>
      </c>
      <c r="AG2495" s="48">
        <v>1</v>
      </c>
    </row>
    <row r="2496" spans="1:33" s="1" customFormat="1">
      <c r="A2496" s="10" t="s">
        <v>26135</v>
      </c>
      <c r="B2496" s="10" t="s">
        <v>748</v>
      </c>
      <c r="C2496" s="21" t="s">
        <v>26136</v>
      </c>
      <c r="D2496" s="10" t="s">
        <v>26137</v>
      </c>
      <c r="E2496" s="10" t="s">
        <v>26138</v>
      </c>
      <c r="F2496" s="10" t="s">
        <v>62</v>
      </c>
      <c r="G2496" s="10" t="s">
        <v>202</v>
      </c>
      <c r="H2496" s="10" t="s">
        <v>203</v>
      </c>
      <c r="I2496" s="11"/>
      <c r="J2496" s="10">
        <v>7.9470198675496689E-3</v>
      </c>
      <c r="K2496" s="47">
        <v>2065.107872</v>
      </c>
      <c r="L2496" s="39" t="s">
        <v>46</v>
      </c>
      <c r="M2496" s="41">
        <v>0</v>
      </c>
      <c r="N2496" s="47">
        <f t="shared" si="76"/>
        <v>2065.107872</v>
      </c>
      <c r="O2496" s="39" t="s">
        <v>20215</v>
      </c>
      <c r="P2496" s="13" t="s">
        <v>26139</v>
      </c>
      <c r="Q2496" s="40" t="s">
        <v>26140</v>
      </c>
      <c r="R2496" s="40" t="s">
        <v>26141</v>
      </c>
      <c r="S2496" s="40" t="s">
        <v>26142</v>
      </c>
      <c r="T2496" s="39">
        <v>50</v>
      </c>
      <c r="U2496" s="40" t="s">
        <v>26143</v>
      </c>
      <c r="V2496" s="55">
        <v>60662.833441280003</v>
      </c>
      <c r="W2496" s="43" t="s">
        <v>46</v>
      </c>
      <c r="X2496" s="44">
        <v>0</v>
      </c>
      <c r="Y2496" s="55">
        <f t="shared" si="77"/>
        <v>60662.833441280003</v>
      </c>
      <c r="Z2496" s="14" t="s">
        <v>39</v>
      </c>
      <c r="AA2496" s="45" t="s">
        <v>26144</v>
      </c>
      <c r="AB2496" s="45" t="s">
        <v>26145</v>
      </c>
      <c r="AC2496" s="45" t="s">
        <v>26146</v>
      </c>
      <c r="AD2496" s="45" t="s">
        <v>73</v>
      </c>
      <c r="AE2496" s="43" t="s">
        <v>152</v>
      </c>
      <c r="AF2496" s="45" t="s">
        <v>647</v>
      </c>
      <c r="AG2496" s="48">
        <v>1</v>
      </c>
    </row>
    <row r="2497" spans="1:33" s="1" customFormat="1">
      <c r="A2497" s="10" t="s">
        <v>26147</v>
      </c>
      <c r="B2497" s="10" t="s">
        <v>26148</v>
      </c>
      <c r="C2497" s="21" t="s">
        <v>26149</v>
      </c>
      <c r="D2497" s="10" t="s">
        <v>26150</v>
      </c>
      <c r="E2497" s="10" t="s">
        <v>133</v>
      </c>
      <c r="F2497" s="10" t="s">
        <v>6757</v>
      </c>
      <c r="G2497" s="10" t="s">
        <v>135</v>
      </c>
      <c r="H2497" s="10" t="s">
        <v>136</v>
      </c>
      <c r="I2497" s="11"/>
      <c r="J2497" s="10">
        <v>7.9470198675496689E-3</v>
      </c>
      <c r="K2497" s="47">
        <v>184111.01341695999</v>
      </c>
      <c r="L2497" s="39" t="s">
        <v>46</v>
      </c>
      <c r="M2497" s="41">
        <v>0</v>
      </c>
      <c r="N2497" s="47">
        <f t="shared" si="76"/>
        <v>184111.01341695999</v>
      </c>
      <c r="O2497" s="39" t="s">
        <v>20215</v>
      </c>
      <c r="P2497" s="13" t="s">
        <v>26151</v>
      </c>
      <c r="Q2497" s="40" t="s">
        <v>26152</v>
      </c>
      <c r="R2497" s="40" t="s">
        <v>26153</v>
      </c>
      <c r="S2497" s="40" t="s">
        <v>26154</v>
      </c>
      <c r="T2497" s="39">
        <v>1</v>
      </c>
      <c r="U2497" s="40" t="s">
        <v>26155</v>
      </c>
      <c r="V2497" s="55">
        <v>128784.74900479999</v>
      </c>
      <c r="W2497" s="43" t="s">
        <v>46</v>
      </c>
      <c r="X2497" s="44">
        <v>0</v>
      </c>
      <c r="Y2497" s="55">
        <f t="shared" si="77"/>
        <v>128784.74900479999</v>
      </c>
      <c r="Z2497" s="14" t="s">
        <v>39</v>
      </c>
      <c r="AA2497" s="45" t="s">
        <v>26156</v>
      </c>
      <c r="AB2497" s="45" t="s">
        <v>26157</v>
      </c>
      <c r="AC2497" s="45" t="s">
        <v>26158</v>
      </c>
      <c r="AD2497" s="45" t="s">
        <v>156</v>
      </c>
      <c r="AE2497" s="43" t="s">
        <v>152</v>
      </c>
      <c r="AF2497" s="45" t="s">
        <v>647</v>
      </c>
      <c r="AG2497" s="48">
        <v>1</v>
      </c>
    </row>
    <row r="2498" spans="1:33" s="1" customFormat="1" ht="24">
      <c r="A2498" s="10" t="s">
        <v>26159</v>
      </c>
      <c r="B2498" s="10" t="s">
        <v>26160</v>
      </c>
      <c r="C2498" s="21" t="s">
        <v>26161</v>
      </c>
      <c r="D2498" s="10" t="s">
        <v>26162</v>
      </c>
      <c r="E2498" s="10" t="s">
        <v>79</v>
      </c>
      <c r="F2498" s="10" t="s">
        <v>14444</v>
      </c>
      <c r="G2498" s="10" t="s">
        <v>45</v>
      </c>
      <c r="H2498" s="10" t="s">
        <v>44</v>
      </c>
      <c r="I2498" s="11"/>
      <c r="J2498" s="10">
        <v>7.9470198675496689E-3</v>
      </c>
      <c r="K2498" s="47">
        <v>6496.1015168000004</v>
      </c>
      <c r="L2498" s="39" t="s">
        <v>46</v>
      </c>
      <c r="M2498" s="41">
        <v>0</v>
      </c>
      <c r="N2498" s="47">
        <f t="shared" si="76"/>
        <v>6496.1015168000004</v>
      </c>
      <c r="O2498" s="39" t="s">
        <v>20215</v>
      </c>
      <c r="P2498" s="13" t="s">
        <v>26163</v>
      </c>
      <c r="Q2498" s="40" t="s">
        <v>26164</v>
      </c>
      <c r="R2498" s="40" t="s">
        <v>26165</v>
      </c>
      <c r="S2498" s="40" t="s">
        <v>26166</v>
      </c>
      <c r="T2498" s="39">
        <v>30</v>
      </c>
      <c r="U2498" s="40" t="s">
        <v>26167</v>
      </c>
      <c r="V2498" s="55">
        <v>3399.4822400000003</v>
      </c>
      <c r="W2498" s="43" t="s">
        <v>46</v>
      </c>
      <c r="X2498" s="44">
        <v>0</v>
      </c>
      <c r="Y2498" s="55">
        <f t="shared" si="77"/>
        <v>3399.4822400000003</v>
      </c>
      <c r="Z2498" s="14" t="s">
        <v>39</v>
      </c>
      <c r="AA2498" s="45" t="s">
        <v>26168</v>
      </c>
      <c r="AB2498" s="45" t="s">
        <v>26169</v>
      </c>
      <c r="AC2498" s="45" t="s">
        <v>26170</v>
      </c>
      <c r="AD2498" s="45" t="s">
        <v>73</v>
      </c>
      <c r="AE2498" s="43" t="s">
        <v>125</v>
      </c>
      <c r="AF2498" s="45" t="s">
        <v>647</v>
      </c>
      <c r="AG2498" s="48">
        <v>1</v>
      </c>
    </row>
    <row r="2499" spans="1:33" s="1" customFormat="1" ht="42.75">
      <c r="A2499" s="10" t="s">
        <v>26171</v>
      </c>
      <c r="B2499" s="10" t="s">
        <v>11351</v>
      </c>
      <c r="C2499" s="21" t="s">
        <v>11352</v>
      </c>
      <c r="D2499" s="10" t="s">
        <v>1949</v>
      </c>
      <c r="E2499" s="10" t="s">
        <v>239</v>
      </c>
      <c r="F2499" s="10" t="s">
        <v>62</v>
      </c>
      <c r="G2499" s="10" t="s">
        <v>45</v>
      </c>
      <c r="H2499" s="10" t="s">
        <v>63</v>
      </c>
      <c r="I2499" s="11"/>
      <c r="J2499" s="10">
        <v>7.9470198675496689E-3</v>
      </c>
      <c r="K2499" s="47">
        <v>131023.46258175999</v>
      </c>
      <c r="L2499" s="39" t="s">
        <v>46</v>
      </c>
      <c r="M2499" s="41">
        <v>0</v>
      </c>
      <c r="N2499" s="47">
        <f t="shared" si="76"/>
        <v>131023.46258175999</v>
      </c>
      <c r="O2499" s="39" t="s">
        <v>20215</v>
      </c>
      <c r="P2499" s="13" t="s">
        <v>26172</v>
      </c>
      <c r="Q2499" s="40" t="s">
        <v>26173</v>
      </c>
      <c r="R2499" s="40" t="s">
        <v>26174</v>
      </c>
      <c r="S2499" s="40" t="s">
        <v>26175</v>
      </c>
      <c r="T2499" s="39">
        <v>60</v>
      </c>
      <c r="U2499" s="40" t="s">
        <v>26176</v>
      </c>
      <c r="V2499" s="55">
        <v>1647.2242701226667</v>
      </c>
      <c r="W2499" s="43" t="s">
        <v>46</v>
      </c>
      <c r="X2499" s="44">
        <v>0</v>
      </c>
      <c r="Y2499" s="55">
        <f t="shared" si="77"/>
        <v>1647.2242701226667</v>
      </c>
      <c r="Z2499" s="14" t="s">
        <v>39</v>
      </c>
      <c r="AA2499" s="45" t="s">
        <v>26177</v>
      </c>
      <c r="AB2499" s="45" t="s">
        <v>26178</v>
      </c>
      <c r="AC2499" s="45" t="s">
        <v>26179</v>
      </c>
      <c r="AD2499" s="45" t="s">
        <v>73</v>
      </c>
      <c r="AE2499" s="43" t="s">
        <v>26180</v>
      </c>
      <c r="AF2499" s="45" t="s">
        <v>647</v>
      </c>
      <c r="AG2499" s="48">
        <v>1</v>
      </c>
    </row>
    <row r="2500" spans="1:33" s="1" customFormat="1" ht="42.75">
      <c r="A2500" s="10" t="s">
        <v>26181</v>
      </c>
      <c r="B2500" s="10" t="s">
        <v>11536</v>
      </c>
      <c r="C2500" s="21" t="s">
        <v>11537</v>
      </c>
      <c r="D2500" s="10" t="s">
        <v>7897</v>
      </c>
      <c r="E2500" s="10" t="s">
        <v>239</v>
      </c>
      <c r="F2500" s="10" t="s">
        <v>62</v>
      </c>
      <c r="G2500" s="10" t="s">
        <v>45</v>
      </c>
      <c r="H2500" s="10" t="s">
        <v>63</v>
      </c>
      <c r="I2500" s="11"/>
      <c r="J2500" s="10">
        <v>7.9470198675496689E-3</v>
      </c>
      <c r="K2500" s="47">
        <v>154785.22535168001</v>
      </c>
      <c r="L2500" s="39" t="s">
        <v>46</v>
      </c>
      <c r="M2500" s="41">
        <v>0</v>
      </c>
      <c r="N2500" s="47">
        <f t="shared" si="76"/>
        <v>154785.22535168001</v>
      </c>
      <c r="O2500" s="39" t="s">
        <v>20215</v>
      </c>
      <c r="P2500" s="13" t="s">
        <v>26182</v>
      </c>
      <c r="Q2500" s="40" t="s">
        <v>26183</v>
      </c>
      <c r="R2500" s="40" t="s">
        <v>26184</v>
      </c>
      <c r="S2500" s="40" t="s">
        <v>25894</v>
      </c>
      <c r="T2500" s="39">
        <v>20</v>
      </c>
      <c r="U2500" s="40" t="s">
        <v>26185</v>
      </c>
      <c r="V2500" s="55">
        <v>22287.005565439998</v>
      </c>
      <c r="W2500" s="43" t="s">
        <v>46</v>
      </c>
      <c r="X2500" s="44">
        <v>0</v>
      </c>
      <c r="Y2500" s="55">
        <f t="shared" si="77"/>
        <v>22287.005565439998</v>
      </c>
      <c r="Z2500" s="14" t="s">
        <v>39</v>
      </c>
      <c r="AA2500" s="45" t="s">
        <v>26186</v>
      </c>
      <c r="AB2500" s="45" t="s">
        <v>20419</v>
      </c>
      <c r="AC2500" s="45" t="s">
        <v>647</v>
      </c>
      <c r="AD2500" s="45" t="s">
        <v>647</v>
      </c>
      <c r="AE2500" s="43" t="s">
        <v>647</v>
      </c>
      <c r="AF2500" s="45" t="s">
        <v>647</v>
      </c>
      <c r="AG2500" s="48">
        <v>1</v>
      </c>
    </row>
    <row r="2501" spans="1:33" s="1" customFormat="1" ht="42.75">
      <c r="A2501" s="10" t="s">
        <v>26187</v>
      </c>
      <c r="B2501" s="10" t="s">
        <v>11700</v>
      </c>
      <c r="C2501" s="21" t="s">
        <v>26188</v>
      </c>
      <c r="D2501" s="10">
        <v>0.02</v>
      </c>
      <c r="E2501" s="10" t="s">
        <v>133</v>
      </c>
      <c r="F2501" s="10" t="s">
        <v>133</v>
      </c>
      <c r="G2501" s="10" t="s">
        <v>135</v>
      </c>
      <c r="H2501" s="10" t="s">
        <v>133</v>
      </c>
      <c r="I2501" s="11"/>
      <c r="J2501" s="10">
        <v>7.9470198675496689E-3</v>
      </c>
      <c r="K2501" s="47">
        <v>37085.260799999996</v>
      </c>
      <c r="L2501" s="39" t="s">
        <v>46</v>
      </c>
      <c r="M2501" s="41">
        <v>0</v>
      </c>
      <c r="N2501" s="47">
        <f t="shared" si="76"/>
        <v>37085.260799999996</v>
      </c>
      <c r="O2501" s="39" t="s">
        <v>20215</v>
      </c>
      <c r="P2501" s="13" t="s">
        <v>26189</v>
      </c>
      <c r="Q2501" s="40" t="s">
        <v>26190</v>
      </c>
      <c r="R2501" s="40" t="s">
        <v>26191</v>
      </c>
      <c r="S2501" s="40" t="s">
        <v>26192</v>
      </c>
      <c r="T2501" s="39">
        <v>1</v>
      </c>
      <c r="U2501" s="40" t="s">
        <v>26193</v>
      </c>
      <c r="V2501" s="55">
        <v>896.22713599999997</v>
      </c>
      <c r="W2501" s="43" t="s">
        <v>46</v>
      </c>
      <c r="X2501" s="44">
        <v>0</v>
      </c>
      <c r="Y2501" s="55">
        <f t="shared" si="77"/>
        <v>896.22713599999997</v>
      </c>
      <c r="Z2501" s="14" t="s">
        <v>39</v>
      </c>
      <c r="AA2501" s="45" t="s">
        <v>26194</v>
      </c>
      <c r="AB2501" s="45" t="s">
        <v>26195</v>
      </c>
      <c r="AC2501" s="45" t="s">
        <v>26196</v>
      </c>
      <c r="AD2501" s="45" t="s">
        <v>55</v>
      </c>
      <c r="AE2501" s="43" t="s">
        <v>1238</v>
      </c>
      <c r="AF2501" s="45" t="s">
        <v>647</v>
      </c>
      <c r="AG2501" s="48">
        <v>1</v>
      </c>
    </row>
    <row r="2502" spans="1:33" s="1" customFormat="1" ht="36">
      <c r="A2502" s="10" t="s">
        <v>26197</v>
      </c>
      <c r="B2502" s="10" t="s">
        <v>26198</v>
      </c>
      <c r="C2502" s="21" t="s">
        <v>26199</v>
      </c>
      <c r="D2502" s="10" t="s">
        <v>817</v>
      </c>
      <c r="E2502" s="10" t="s">
        <v>79</v>
      </c>
      <c r="F2502" s="10" t="s">
        <v>14444</v>
      </c>
      <c r="G2502" s="10" t="s">
        <v>45</v>
      </c>
      <c r="H2502" s="10" t="s">
        <v>44</v>
      </c>
      <c r="I2502" s="11"/>
      <c r="J2502" s="10">
        <v>7.9470198675496689E-3</v>
      </c>
      <c r="K2502" s="47">
        <v>10539.63111936</v>
      </c>
      <c r="L2502" s="39" t="s">
        <v>46</v>
      </c>
      <c r="M2502" s="41">
        <v>0</v>
      </c>
      <c r="N2502" s="47">
        <f t="shared" si="76"/>
        <v>10539.63111936</v>
      </c>
      <c r="O2502" s="39" t="s">
        <v>20215</v>
      </c>
      <c r="P2502" s="13" t="s">
        <v>26200</v>
      </c>
      <c r="Q2502" s="40" t="s">
        <v>26201</v>
      </c>
      <c r="R2502" s="40" t="s">
        <v>26202</v>
      </c>
      <c r="S2502" s="40" t="s">
        <v>26203</v>
      </c>
      <c r="T2502" s="39">
        <v>10</v>
      </c>
      <c r="U2502" s="40" t="s">
        <v>26204</v>
      </c>
      <c r="V2502" s="55">
        <v>6190.7662028800005</v>
      </c>
      <c r="W2502" s="43" t="s">
        <v>46</v>
      </c>
      <c r="X2502" s="44">
        <v>0</v>
      </c>
      <c r="Y2502" s="55">
        <f t="shared" si="77"/>
        <v>6190.7662028800005</v>
      </c>
      <c r="Z2502" s="14" t="s">
        <v>39</v>
      </c>
      <c r="AA2502" s="45" t="s">
        <v>26200</v>
      </c>
      <c r="AB2502" s="45" t="s">
        <v>26205</v>
      </c>
      <c r="AC2502" s="45" t="s">
        <v>26206</v>
      </c>
      <c r="AD2502" s="45" t="s">
        <v>55</v>
      </c>
      <c r="AE2502" s="43" t="s">
        <v>613</v>
      </c>
      <c r="AF2502" s="45" t="s">
        <v>647</v>
      </c>
      <c r="AG2502" s="48">
        <v>1</v>
      </c>
    </row>
    <row r="2503" spans="1:33" s="1" customFormat="1" ht="28.5">
      <c r="A2503" s="10" t="s">
        <v>26207</v>
      </c>
      <c r="B2503" s="10" t="s">
        <v>26208</v>
      </c>
      <c r="C2503" s="21" t="s">
        <v>26209</v>
      </c>
      <c r="D2503" s="10" t="s">
        <v>829</v>
      </c>
      <c r="E2503" s="10" t="s">
        <v>79</v>
      </c>
      <c r="F2503" s="10" t="s">
        <v>14444</v>
      </c>
      <c r="G2503" s="10" t="s">
        <v>45</v>
      </c>
      <c r="H2503" s="10" t="s">
        <v>44</v>
      </c>
      <c r="I2503" s="11">
        <v>2736627.21</v>
      </c>
      <c r="J2503" s="10">
        <v>7.9470198675496689E-3</v>
      </c>
      <c r="K2503" s="47">
        <v>2736626.8744000001</v>
      </c>
      <c r="L2503" s="39" t="s">
        <v>46</v>
      </c>
      <c r="M2503" s="41">
        <v>0</v>
      </c>
      <c r="N2503" s="47">
        <f t="shared" ref="N2503:N2566" si="78">+((K2503*M2503)+K2503)</f>
        <v>2736626.8744000001</v>
      </c>
      <c r="O2503" s="39" t="s">
        <v>20215</v>
      </c>
      <c r="P2503" s="13" t="s">
        <v>26210</v>
      </c>
      <c r="Q2503" s="40" t="s">
        <v>26211</v>
      </c>
      <c r="R2503" s="40" t="s">
        <v>26212</v>
      </c>
      <c r="S2503" s="40" t="s">
        <v>26213</v>
      </c>
      <c r="T2503" s="39">
        <v>28</v>
      </c>
      <c r="U2503" s="40" t="s">
        <v>26214</v>
      </c>
      <c r="V2503" s="55">
        <v>2736627.21</v>
      </c>
      <c r="W2503" s="43" t="s">
        <v>46</v>
      </c>
      <c r="X2503" s="44">
        <v>0</v>
      </c>
      <c r="Y2503" s="55">
        <f t="shared" ref="Y2503:Y2566" si="79">+((V2503*X2503)+V2503)</f>
        <v>2736627.21</v>
      </c>
      <c r="Z2503" s="14" t="s">
        <v>39</v>
      </c>
      <c r="AA2503" s="45" t="s">
        <v>26210</v>
      </c>
      <c r="AB2503" s="45" t="s">
        <v>26215</v>
      </c>
      <c r="AC2503" s="45" t="s">
        <v>26216</v>
      </c>
      <c r="AD2503" s="45" t="s">
        <v>73</v>
      </c>
      <c r="AE2503" s="43" t="s">
        <v>797</v>
      </c>
      <c r="AF2503" s="45" t="s">
        <v>647</v>
      </c>
      <c r="AG2503" s="48">
        <v>1</v>
      </c>
    </row>
    <row r="2504" spans="1:33" s="1" customFormat="1" ht="28.5">
      <c r="A2504" s="10" t="s">
        <v>26217</v>
      </c>
      <c r="B2504" s="10" t="s">
        <v>26208</v>
      </c>
      <c r="C2504" s="21" t="s">
        <v>26209</v>
      </c>
      <c r="D2504" s="10" t="s">
        <v>43</v>
      </c>
      <c r="E2504" s="10" t="s">
        <v>79</v>
      </c>
      <c r="F2504" s="10" t="s">
        <v>14444</v>
      </c>
      <c r="G2504" s="10" t="s">
        <v>45</v>
      </c>
      <c r="H2504" s="10" t="s">
        <v>44</v>
      </c>
      <c r="I2504" s="11">
        <v>2736627.21</v>
      </c>
      <c r="J2504" s="10">
        <v>7.9470198675496689E-3</v>
      </c>
      <c r="K2504" s="47">
        <v>2736626.8743999964</v>
      </c>
      <c r="L2504" s="39" t="s">
        <v>46</v>
      </c>
      <c r="M2504" s="41">
        <v>0</v>
      </c>
      <c r="N2504" s="47">
        <f t="shared" si="78"/>
        <v>2736626.8743999964</v>
      </c>
      <c r="O2504" s="39" t="s">
        <v>20215</v>
      </c>
      <c r="P2504" s="13" t="s">
        <v>26218</v>
      </c>
      <c r="Q2504" s="40" t="s">
        <v>26219</v>
      </c>
      <c r="R2504" s="40" t="s">
        <v>26220</v>
      </c>
      <c r="S2504" s="40" t="s">
        <v>26213</v>
      </c>
      <c r="T2504" s="39">
        <v>28</v>
      </c>
      <c r="U2504" s="40" t="s">
        <v>26221</v>
      </c>
      <c r="V2504" s="55">
        <v>2736627.21</v>
      </c>
      <c r="W2504" s="43" t="s">
        <v>46</v>
      </c>
      <c r="X2504" s="44">
        <v>0</v>
      </c>
      <c r="Y2504" s="55">
        <f t="shared" si="79"/>
        <v>2736627.21</v>
      </c>
      <c r="Z2504" s="14" t="s">
        <v>39</v>
      </c>
      <c r="AA2504" s="45" t="s">
        <v>26218</v>
      </c>
      <c r="AB2504" s="45" t="s">
        <v>26222</v>
      </c>
      <c r="AC2504" s="45" t="s">
        <v>26223</v>
      </c>
      <c r="AD2504" s="45" t="s">
        <v>73</v>
      </c>
      <c r="AE2504" s="43" t="s">
        <v>797</v>
      </c>
      <c r="AF2504" s="45" t="s">
        <v>647</v>
      </c>
      <c r="AG2504" s="48">
        <v>1</v>
      </c>
    </row>
    <row r="2505" spans="1:33" s="1" customFormat="1" ht="42.75">
      <c r="A2505" s="10" t="s">
        <v>26224</v>
      </c>
      <c r="B2505" s="10" t="s">
        <v>26208</v>
      </c>
      <c r="C2505" s="21" t="s">
        <v>26209</v>
      </c>
      <c r="D2505" s="10" t="s">
        <v>2831</v>
      </c>
      <c r="E2505" s="10" t="s">
        <v>79</v>
      </c>
      <c r="F2505" s="10" t="s">
        <v>14444</v>
      </c>
      <c r="G2505" s="10" t="s">
        <v>45</v>
      </c>
      <c r="H2505" s="10" t="s">
        <v>44</v>
      </c>
      <c r="I2505" s="11">
        <v>2736627.21</v>
      </c>
      <c r="J2505" s="10">
        <v>7.9470198675496689E-3</v>
      </c>
      <c r="K2505" s="47">
        <v>2736626</v>
      </c>
      <c r="L2505" s="39" t="s">
        <v>46</v>
      </c>
      <c r="M2505" s="41">
        <v>0</v>
      </c>
      <c r="N2505" s="47">
        <f t="shared" si="78"/>
        <v>2736626</v>
      </c>
      <c r="O2505" s="39" t="s">
        <v>20215</v>
      </c>
      <c r="P2505" s="13" t="s">
        <v>26225</v>
      </c>
      <c r="Q2505" s="40" t="s">
        <v>26226</v>
      </c>
      <c r="R2505" s="40" t="s">
        <v>26227</v>
      </c>
      <c r="S2505" s="40" t="s">
        <v>26213</v>
      </c>
      <c r="T2505" s="39">
        <v>28</v>
      </c>
      <c r="U2505" s="40" t="s">
        <v>26228</v>
      </c>
      <c r="V2505" s="55">
        <v>2736627.21</v>
      </c>
      <c r="W2505" s="43" t="s">
        <v>46</v>
      </c>
      <c r="X2505" s="44">
        <v>0</v>
      </c>
      <c r="Y2505" s="55">
        <f t="shared" si="79"/>
        <v>2736627.21</v>
      </c>
      <c r="Z2505" s="14" t="s">
        <v>39</v>
      </c>
      <c r="AA2505" s="45" t="s">
        <v>26225</v>
      </c>
      <c r="AB2505" s="45" t="s">
        <v>26229</v>
      </c>
      <c r="AC2505" s="45" t="s">
        <v>26230</v>
      </c>
      <c r="AD2505" s="45" t="s">
        <v>73</v>
      </c>
      <c r="AE2505" s="43" t="s">
        <v>797</v>
      </c>
      <c r="AF2505" s="45" t="s">
        <v>647</v>
      </c>
      <c r="AG2505" s="48">
        <v>1</v>
      </c>
    </row>
    <row r="2506" spans="1:33" s="1" customFormat="1" ht="28.5">
      <c r="A2506" s="10" t="s">
        <v>26231</v>
      </c>
      <c r="B2506" s="10" t="s">
        <v>24913</v>
      </c>
      <c r="C2506" s="21" t="s">
        <v>26232</v>
      </c>
      <c r="D2506" s="10" t="s">
        <v>26233</v>
      </c>
      <c r="E2506" s="10" t="s">
        <v>12199</v>
      </c>
      <c r="F2506" s="10" t="s">
        <v>62</v>
      </c>
      <c r="G2506" s="10" t="s">
        <v>45</v>
      </c>
      <c r="H2506" s="10" t="s">
        <v>63</v>
      </c>
      <c r="I2506" s="11"/>
      <c r="J2506" s="10">
        <v>7.9470198675496689E-3</v>
      </c>
      <c r="K2506" s="47">
        <v>103525.97787392</v>
      </c>
      <c r="L2506" s="39" t="s">
        <v>46</v>
      </c>
      <c r="M2506" s="41">
        <v>0</v>
      </c>
      <c r="N2506" s="47">
        <f t="shared" si="78"/>
        <v>103525.97787392</v>
      </c>
      <c r="O2506" s="39" t="s">
        <v>20215</v>
      </c>
      <c r="P2506" s="13" t="s">
        <v>26234</v>
      </c>
      <c r="Q2506" s="40" t="s">
        <v>26235</v>
      </c>
      <c r="R2506" s="40" t="s">
        <v>26236</v>
      </c>
      <c r="S2506" s="40" t="s">
        <v>26237</v>
      </c>
      <c r="T2506" s="39">
        <v>240</v>
      </c>
      <c r="U2506" s="40" t="s">
        <v>26238</v>
      </c>
      <c r="V2506" s="55">
        <v>3026.15728128</v>
      </c>
      <c r="W2506" s="43" t="s">
        <v>46</v>
      </c>
      <c r="X2506" s="44">
        <v>0</v>
      </c>
      <c r="Y2506" s="55">
        <f t="shared" si="79"/>
        <v>3026.15728128</v>
      </c>
      <c r="Z2506" s="14" t="s">
        <v>39</v>
      </c>
      <c r="AA2506" s="45" t="s">
        <v>26234</v>
      </c>
      <c r="AB2506" s="45" t="s">
        <v>26239</v>
      </c>
      <c r="AC2506" s="45" t="s">
        <v>26240</v>
      </c>
      <c r="AD2506" s="45" t="s">
        <v>55</v>
      </c>
      <c r="AE2506" s="43" t="s">
        <v>613</v>
      </c>
      <c r="AF2506" s="45" t="s">
        <v>647</v>
      </c>
      <c r="AG2506" s="48">
        <v>1</v>
      </c>
    </row>
    <row r="2507" spans="1:33" s="1" customFormat="1" ht="42.75">
      <c r="A2507" s="10" t="s">
        <v>26241</v>
      </c>
      <c r="B2507" s="10" t="s">
        <v>26242</v>
      </c>
      <c r="C2507" s="21" t="s">
        <v>26243</v>
      </c>
      <c r="D2507" s="10" t="s">
        <v>26244</v>
      </c>
      <c r="E2507" s="10" t="s">
        <v>583</v>
      </c>
      <c r="F2507" s="10" t="s">
        <v>62</v>
      </c>
      <c r="G2507" s="10" t="s">
        <v>45</v>
      </c>
      <c r="H2507" s="10" t="s">
        <v>63</v>
      </c>
      <c r="I2507" s="11"/>
      <c r="J2507" s="10">
        <v>7.9470198675496689E-3</v>
      </c>
      <c r="K2507" s="47">
        <v>19545.16861696</v>
      </c>
      <c r="L2507" s="39" t="s">
        <v>46</v>
      </c>
      <c r="M2507" s="41">
        <v>0</v>
      </c>
      <c r="N2507" s="47">
        <f t="shared" si="78"/>
        <v>19545.16861696</v>
      </c>
      <c r="O2507" s="39" t="s">
        <v>20215</v>
      </c>
      <c r="P2507" s="13" t="s">
        <v>26245</v>
      </c>
      <c r="Q2507" s="40" t="s">
        <v>26246</v>
      </c>
      <c r="R2507" s="40" t="s">
        <v>26247</v>
      </c>
      <c r="S2507" s="40" t="s">
        <v>26248</v>
      </c>
      <c r="T2507" s="39">
        <v>30</v>
      </c>
      <c r="U2507" s="40" t="s">
        <v>26249</v>
      </c>
      <c r="V2507" s="55">
        <v>367.14408192000002</v>
      </c>
      <c r="W2507" s="43" t="s">
        <v>46</v>
      </c>
      <c r="X2507" s="44">
        <v>0</v>
      </c>
      <c r="Y2507" s="55">
        <f t="shared" si="79"/>
        <v>367.14408192000002</v>
      </c>
      <c r="Z2507" s="14" t="s">
        <v>39</v>
      </c>
      <c r="AA2507" s="45" t="s">
        <v>26250</v>
      </c>
      <c r="AB2507" s="45" t="s">
        <v>20419</v>
      </c>
      <c r="AC2507" s="45" t="s">
        <v>647</v>
      </c>
      <c r="AD2507" s="45" t="s">
        <v>647</v>
      </c>
      <c r="AE2507" s="43" t="s">
        <v>647</v>
      </c>
      <c r="AF2507" s="45" t="s">
        <v>647</v>
      </c>
      <c r="AG2507" s="48">
        <v>1</v>
      </c>
    </row>
    <row r="2508" spans="1:33" s="1" customFormat="1" ht="24">
      <c r="A2508" s="10" t="s">
        <v>26251</v>
      </c>
      <c r="B2508" s="10" t="s">
        <v>26252</v>
      </c>
      <c r="C2508" s="21" t="s">
        <v>26253</v>
      </c>
      <c r="D2508" s="10" t="s">
        <v>847</v>
      </c>
      <c r="E2508" s="10" t="s">
        <v>79</v>
      </c>
      <c r="F2508" s="10" t="s">
        <v>14444</v>
      </c>
      <c r="G2508" s="10" t="s">
        <v>45</v>
      </c>
      <c r="H2508" s="10" t="s">
        <v>44</v>
      </c>
      <c r="I2508" s="11"/>
      <c r="J2508" s="10">
        <v>7.9470198675496689E-3</v>
      </c>
      <c r="K2508" s="47">
        <v>4694.9940172799998</v>
      </c>
      <c r="L2508" s="39" t="s">
        <v>46</v>
      </c>
      <c r="M2508" s="41">
        <v>0</v>
      </c>
      <c r="N2508" s="47">
        <f t="shared" si="78"/>
        <v>4694.9940172799998</v>
      </c>
      <c r="O2508" s="39" t="s">
        <v>20215</v>
      </c>
      <c r="P2508" s="13" t="s">
        <v>26254</v>
      </c>
      <c r="Q2508" s="40" t="s">
        <v>26255</v>
      </c>
      <c r="R2508" s="40" t="s">
        <v>26256</v>
      </c>
      <c r="S2508" s="40" t="s">
        <v>13469</v>
      </c>
      <c r="T2508" s="39">
        <v>30</v>
      </c>
      <c r="U2508" s="40" t="s">
        <v>26257</v>
      </c>
      <c r="V2508" s="55">
        <v>2506.9636300800003</v>
      </c>
      <c r="W2508" s="43" t="s">
        <v>46</v>
      </c>
      <c r="X2508" s="44">
        <v>0</v>
      </c>
      <c r="Y2508" s="55">
        <f t="shared" si="79"/>
        <v>2506.9636300800003</v>
      </c>
      <c r="Z2508" s="14" t="s">
        <v>39</v>
      </c>
      <c r="AA2508" s="45" t="s">
        <v>26258</v>
      </c>
      <c r="AB2508" s="45" t="s">
        <v>26259</v>
      </c>
      <c r="AC2508" s="45" t="s">
        <v>26260</v>
      </c>
      <c r="AD2508" s="45" t="s">
        <v>55</v>
      </c>
      <c r="AE2508" s="43" t="s">
        <v>125</v>
      </c>
      <c r="AF2508" s="45" t="s">
        <v>647</v>
      </c>
      <c r="AG2508" s="48">
        <v>1</v>
      </c>
    </row>
    <row r="2509" spans="1:33" s="1" customFormat="1" ht="24">
      <c r="A2509" s="10" t="s">
        <v>26261</v>
      </c>
      <c r="B2509" s="10" t="s">
        <v>26262</v>
      </c>
      <c r="C2509" s="21" t="s">
        <v>26263</v>
      </c>
      <c r="D2509" s="10" t="s">
        <v>26264</v>
      </c>
      <c r="E2509" s="10" t="s">
        <v>239</v>
      </c>
      <c r="F2509" s="10" t="s">
        <v>62</v>
      </c>
      <c r="G2509" s="10" t="s">
        <v>26265</v>
      </c>
      <c r="H2509" s="10" t="s">
        <v>63</v>
      </c>
      <c r="I2509" s="11"/>
      <c r="J2509" s="10">
        <v>7.9470198675496689E-3</v>
      </c>
      <c r="K2509" s="47">
        <v>153570.0649728</v>
      </c>
      <c r="L2509" s="39" t="s">
        <v>46</v>
      </c>
      <c r="M2509" s="41">
        <v>0</v>
      </c>
      <c r="N2509" s="47">
        <f t="shared" si="78"/>
        <v>153570.0649728</v>
      </c>
      <c r="O2509" s="39" t="s">
        <v>20215</v>
      </c>
      <c r="P2509" s="13" t="s">
        <v>26266</v>
      </c>
      <c r="Q2509" s="40" t="s">
        <v>26267</v>
      </c>
      <c r="R2509" s="40" t="s">
        <v>26268</v>
      </c>
      <c r="S2509" s="40" t="s">
        <v>2610</v>
      </c>
      <c r="T2509" s="39">
        <v>100</v>
      </c>
      <c r="U2509" s="40" t="s">
        <v>26269</v>
      </c>
      <c r="V2509" s="55">
        <v>1648.2338133333333</v>
      </c>
      <c r="W2509" s="43" t="s">
        <v>46</v>
      </c>
      <c r="X2509" s="44">
        <v>0</v>
      </c>
      <c r="Y2509" s="55">
        <f t="shared" si="79"/>
        <v>1648.2338133333333</v>
      </c>
      <c r="Z2509" s="14" t="s">
        <v>39</v>
      </c>
      <c r="AA2509" s="45" t="s">
        <v>26270</v>
      </c>
      <c r="AB2509" s="45" t="s">
        <v>26271</v>
      </c>
      <c r="AC2509" s="45" t="s">
        <v>26272</v>
      </c>
      <c r="AD2509" s="45" t="s">
        <v>73</v>
      </c>
      <c r="AE2509" s="43" t="s">
        <v>152</v>
      </c>
      <c r="AF2509" s="45" t="s">
        <v>647</v>
      </c>
      <c r="AG2509" s="48">
        <v>1</v>
      </c>
    </row>
    <row r="2510" spans="1:33" s="1" customFormat="1" ht="24">
      <c r="A2510" s="10" t="s">
        <v>26261</v>
      </c>
      <c r="B2510" s="10" t="s">
        <v>26262</v>
      </c>
      <c r="C2510" s="21" t="s">
        <v>26263</v>
      </c>
      <c r="D2510" s="10" t="s">
        <v>26264</v>
      </c>
      <c r="E2510" s="10" t="s">
        <v>239</v>
      </c>
      <c r="F2510" s="10" t="s">
        <v>62</v>
      </c>
      <c r="G2510" s="10" t="s">
        <v>26265</v>
      </c>
      <c r="H2510" s="10" t="s">
        <v>63</v>
      </c>
      <c r="I2510" s="11"/>
      <c r="J2510" s="10">
        <v>7.9470198675496689E-3</v>
      </c>
      <c r="K2510" s="47">
        <v>153570.0649728</v>
      </c>
      <c r="L2510" s="39" t="s">
        <v>46</v>
      </c>
      <c r="M2510" s="41">
        <v>0</v>
      </c>
      <c r="N2510" s="47">
        <f t="shared" si="78"/>
        <v>153570.0649728</v>
      </c>
      <c r="O2510" s="39" t="s">
        <v>20215</v>
      </c>
      <c r="P2510" s="13" t="s">
        <v>26266</v>
      </c>
      <c r="Q2510" s="40" t="s">
        <v>26267</v>
      </c>
      <c r="R2510" s="40" t="s">
        <v>26268</v>
      </c>
      <c r="S2510" s="40" t="s">
        <v>2610</v>
      </c>
      <c r="T2510" s="39">
        <v>100</v>
      </c>
      <c r="U2510" s="40" t="s">
        <v>26269</v>
      </c>
      <c r="V2510" s="55">
        <v>824.11690666666664</v>
      </c>
      <c r="W2510" s="43" t="s">
        <v>46</v>
      </c>
      <c r="X2510" s="44">
        <v>0</v>
      </c>
      <c r="Y2510" s="55">
        <f t="shared" si="79"/>
        <v>824.11690666666664</v>
      </c>
      <c r="Z2510" s="14" t="s">
        <v>39</v>
      </c>
      <c r="AA2510" s="45" t="s">
        <v>26273</v>
      </c>
      <c r="AB2510" s="45" t="s">
        <v>26274</v>
      </c>
      <c r="AC2510" s="45" t="s">
        <v>26275</v>
      </c>
      <c r="AD2510" s="45" t="s">
        <v>73</v>
      </c>
      <c r="AE2510" s="43" t="s">
        <v>152</v>
      </c>
      <c r="AF2510" s="45" t="s">
        <v>647</v>
      </c>
      <c r="AG2510" s="48">
        <v>1</v>
      </c>
    </row>
    <row r="2511" spans="1:33" s="1" customFormat="1" ht="24">
      <c r="A2511" s="10" t="s">
        <v>26261</v>
      </c>
      <c r="B2511" s="10" t="s">
        <v>26262</v>
      </c>
      <c r="C2511" s="21" t="s">
        <v>26263</v>
      </c>
      <c r="D2511" s="10" t="s">
        <v>26264</v>
      </c>
      <c r="E2511" s="10" t="s">
        <v>239</v>
      </c>
      <c r="F2511" s="10" t="s">
        <v>62</v>
      </c>
      <c r="G2511" s="10" t="s">
        <v>26265</v>
      </c>
      <c r="H2511" s="10" t="s">
        <v>63</v>
      </c>
      <c r="I2511" s="11"/>
      <c r="J2511" s="10">
        <v>7.9470198675496689E-3</v>
      </c>
      <c r="K2511" s="47">
        <v>153570.0649728</v>
      </c>
      <c r="L2511" s="39" t="s">
        <v>46</v>
      </c>
      <c r="M2511" s="41">
        <v>0</v>
      </c>
      <c r="N2511" s="47">
        <f t="shared" si="78"/>
        <v>153570.0649728</v>
      </c>
      <c r="O2511" s="39" t="s">
        <v>20215</v>
      </c>
      <c r="P2511" s="13" t="s">
        <v>26266</v>
      </c>
      <c r="Q2511" s="40" t="s">
        <v>26267</v>
      </c>
      <c r="R2511" s="40" t="s">
        <v>26268</v>
      </c>
      <c r="S2511" s="40" t="s">
        <v>2610</v>
      </c>
      <c r="T2511" s="39">
        <v>100</v>
      </c>
      <c r="U2511" s="40" t="s">
        <v>26269</v>
      </c>
      <c r="V2511" s="55">
        <v>49447.0144</v>
      </c>
      <c r="W2511" s="43" t="s">
        <v>46</v>
      </c>
      <c r="X2511" s="44">
        <v>0</v>
      </c>
      <c r="Y2511" s="55">
        <f t="shared" si="79"/>
        <v>49447.0144</v>
      </c>
      <c r="Z2511" s="14" t="s">
        <v>39</v>
      </c>
      <c r="AA2511" s="45" t="s">
        <v>26273</v>
      </c>
      <c r="AB2511" s="45" t="s">
        <v>26274</v>
      </c>
      <c r="AC2511" s="45" t="s">
        <v>26275</v>
      </c>
      <c r="AD2511" s="45" t="s">
        <v>73</v>
      </c>
      <c r="AE2511" s="43" t="s">
        <v>152</v>
      </c>
      <c r="AF2511" s="45" t="s">
        <v>647</v>
      </c>
      <c r="AG2511" s="48">
        <v>1</v>
      </c>
    </row>
    <row r="2512" spans="1:33" s="1" customFormat="1" ht="28.5">
      <c r="A2512" s="10" t="s">
        <v>26276</v>
      </c>
      <c r="B2512" s="10" t="s">
        <v>26277</v>
      </c>
      <c r="C2512" s="21" t="s">
        <v>26278</v>
      </c>
      <c r="D2512" s="10" t="s">
        <v>26279</v>
      </c>
      <c r="E2512" s="10" t="s">
        <v>133</v>
      </c>
      <c r="F2512" s="10" t="s">
        <v>147</v>
      </c>
      <c r="G2512" s="10" t="s">
        <v>135</v>
      </c>
      <c r="H2512" s="10" t="s">
        <v>133</v>
      </c>
      <c r="I2512" s="11">
        <v>46332.480000000003</v>
      </c>
      <c r="J2512" s="10">
        <v>7.9470198675496689E-3</v>
      </c>
      <c r="K2512" s="47">
        <v>46332.480000000003</v>
      </c>
      <c r="L2512" s="39" t="s">
        <v>46</v>
      </c>
      <c r="M2512" s="41">
        <v>0</v>
      </c>
      <c r="N2512" s="47">
        <f t="shared" si="78"/>
        <v>46332.480000000003</v>
      </c>
      <c r="O2512" s="39" t="s">
        <v>20215</v>
      </c>
      <c r="P2512" s="13" t="s">
        <v>26280</v>
      </c>
      <c r="Q2512" s="40" t="s">
        <v>26281</v>
      </c>
      <c r="R2512" s="40" t="s">
        <v>26282</v>
      </c>
      <c r="S2512" s="40" t="s">
        <v>26283</v>
      </c>
      <c r="T2512" s="39">
        <v>1</v>
      </c>
      <c r="U2512" s="40" t="s">
        <v>26284</v>
      </c>
      <c r="V2512" s="55">
        <v>31271.011199999997</v>
      </c>
      <c r="W2512" s="43" t="s">
        <v>46</v>
      </c>
      <c r="X2512" s="44">
        <v>0</v>
      </c>
      <c r="Y2512" s="55">
        <f t="shared" si="79"/>
        <v>31271.011199999997</v>
      </c>
      <c r="Z2512" s="14" t="s">
        <v>39</v>
      </c>
      <c r="AA2512" s="45" t="s">
        <v>26285</v>
      </c>
      <c r="AB2512" s="45" t="s">
        <v>26286</v>
      </c>
      <c r="AC2512" s="45" t="s">
        <v>26287</v>
      </c>
      <c r="AD2512" s="45" t="s">
        <v>813</v>
      </c>
      <c r="AE2512" s="43" t="s">
        <v>152</v>
      </c>
      <c r="AF2512" s="45" t="s">
        <v>647</v>
      </c>
      <c r="AG2512" s="48">
        <v>1</v>
      </c>
    </row>
    <row r="2513" spans="1:33" s="1" customFormat="1" ht="42.75">
      <c r="A2513" s="10" t="s">
        <v>26288</v>
      </c>
      <c r="B2513" s="10" t="s">
        <v>26289</v>
      </c>
      <c r="C2513" s="21" t="s">
        <v>26290</v>
      </c>
      <c r="D2513" s="10" t="s">
        <v>173</v>
      </c>
      <c r="E2513" s="10" t="s">
        <v>79</v>
      </c>
      <c r="F2513" s="10" t="s">
        <v>14444</v>
      </c>
      <c r="G2513" s="10" t="s">
        <v>45</v>
      </c>
      <c r="H2513" s="10" t="s">
        <v>44</v>
      </c>
      <c r="I2513" s="11"/>
      <c r="J2513" s="10">
        <v>7.9470198675496689E-3</v>
      </c>
      <c r="K2513" s="47">
        <v>496.94249471999996</v>
      </c>
      <c r="L2513" s="39" t="s">
        <v>46</v>
      </c>
      <c r="M2513" s="41">
        <v>0</v>
      </c>
      <c r="N2513" s="47">
        <f t="shared" si="78"/>
        <v>496.94249471999996</v>
      </c>
      <c r="O2513" s="39" t="s">
        <v>20215</v>
      </c>
      <c r="P2513" s="13" t="s">
        <v>26291</v>
      </c>
      <c r="Q2513" s="40" t="s">
        <v>26292</v>
      </c>
      <c r="R2513" s="40" t="s">
        <v>26293</v>
      </c>
      <c r="S2513" s="40" t="s">
        <v>26294</v>
      </c>
      <c r="T2513" s="39">
        <v>100</v>
      </c>
      <c r="U2513" s="40" t="s">
        <v>26295</v>
      </c>
      <c r="V2513" s="55">
        <v>295.44591104</v>
      </c>
      <c r="W2513" s="43" t="s">
        <v>46</v>
      </c>
      <c r="X2513" s="44">
        <v>0</v>
      </c>
      <c r="Y2513" s="55">
        <f t="shared" si="79"/>
        <v>295.44591104</v>
      </c>
      <c r="Z2513" s="14" t="s">
        <v>39</v>
      </c>
      <c r="AA2513" s="45" t="s">
        <v>26296</v>
      </c>
      <c r="AB2513" s="45" t="s">
        <v>26297</v>
      </c>
      <c r="AC2513" s="45" t="s">
        <v>26298</v>
      </c>
      <c r="AD2513" s="45" t="s">
        <v>55</v>
      </c>
      <c r="AE2513" s="43" t="s">
        <v>266</v>
      </c>
      <c r="AF2513" s="45" t="s">
        <v>647</v>
      </c>
      <c r="AG2513" s="48">
        <v>1</v>
      </c>
    </row>
    <row r="2514" spans="1:33" s="1" customFormat="1">
      <c r="A2514" s="10" t="s">
        <v>26299</v>
      </c>
      <c r="B2514" s="10" t="s">
        <v>26300</v>
      </c>
      <c r="C2514" s="21" t="s">
        <v>26301</v>
      </c>
      <c r="D2514" s="10" t="s">
        <v>26302</v>
      </c>
      <c r="E2514" s="10" t="s">
        <v>133</v>
      </c>
      <c r="F2514" s="10" t="s">
        <v>133</v>
      </c>
      <c r="G2514" s="10" t="s">
        <v>135</v>
      </c>
      <c r="H2514" s="10" t="s">
        <v>133</v>
      </c>
      <c r="I2514" s="11"/>
      <c r="J2514" s="10">
        <v>7.9470198675496689E-3</v>
      </c>
      <c r="K2514" s="47">
        <v>2630.58116608</v>
      </c>
      <c r="L2514" s="39" t="s">
        <v>46</v>
      </c>
      <c r="M2514" s="41">
        <v>0</v>
      </c>
      <c r="N2514" s="47">
        <f t="shared" si="78"/>
        <v>2630.58116608</v>
      </c>
      <c r="O2514" s="39" t="s">
        <v>20215</v>
      </c>
      <c r="P2514" s="13" t="s">
        <v>26303</v>
      </c>
      <c r="Q2514" s="40" t="s">
        <v>26304</v>
      </c>
      <c r="R2514" s="40" t="s">
        <v>26305</v>
      </c>
      <c r="S2514" s="40" t="s">
        <v>26306</v>
      </c>
      <c r="T2514" s="39">
        <v>10</v>
      </c>
      <c r="U2514" s="40" t="s">
        <v>26307</v>
      </c>
      <c r="V2514" s="55">
        <v>90077.62613248</v>
      </c>
      <c r="W2514" s="43" t="s">
        <v>46</v>
      </c>
      <c r="X2514" s="44">
        <v>0</v>
      </c>
      <c r="Y2514" s="55">
        <f t="shared" si="79"/>
        <v>90077.62613248</v>
      </c>
      <c r="Z2514" s="14" t="s">
        <v>39</v>
      </c>
      <c r="AA2514" s="45" t="s">
        <v>26273</v>
      </c>
      <c r="AB2514" s="45" t="s">
        <v>26274</v>
      </c>
      <c r="AC2514" s="45" t="s">
        <v>26275</v>
      </c>
      <c r="AD2514" s="45" t="s">
        <v>73</v>
      </c>
      <c r="AE2514" s="43" t="s">
        <v>152</v>
      </c>
      <c r="AF2514" s="45" t="s">
        <v>647</v>
      </c>
      <c r="AG2514" s="48">
        <v>1</v>
      </c>
    </row>
    <row r="2515" spans="1:33" s="1" customFormat="1" ht="29.25">
      <c r="A2515" s="10" t="s">
        <v>26308</v>
      </c>
      <c r="B2515" s="10" t="s">
        <v>892</v>
      </c>
      <c r="C2515" s="21" t="s">
        <v>893</v>
      </c>
      <c r="D2515" s="10" t="s">
        <v>2325</v>
      </c>
      <c r="E2515" s="10" t="s">
        <v>583</v>
      </c>
      <c r="F2515" s="10" t="s">
        <v>62</v>
      </c>
      <c r="G2515" s="10" t="s">
        <v>45</v>
      </c>
      <c r="H2515" s="10" t="s">
        <v>63</v>
      </c>
      <c r="I2515" s="11"/>
      <c r="J2515" s="10">
        <v>7.9470198675496689E-3</v>
      </c>
      <c r="K2515" s="47">
        <v>14465.724062720001</v>
      </c>
      <c r="L2515" s="39" t="s">
        <v>46</v>
      </c>
      <c r="M2515" s="41">
        <v>0</v>
      </c>
      <c r="N2515" s="47">
        <f t="shared" si="78"/>
        <v>14465.724062720001</v>
      </c>
      <c r="O2515" s="39" t="s">
        <v>20215</v>
      </c>
      <c r="P2515" s="13" t="s">
        <v>26309</v>
      </c>
      <c r="Q2515" s="40" t="s">
        <v>26310</v>
      </c>
      <c r="R2515" s="40" t="s">
        <v>26311</v>
      </c>
      <c r="S2515" s="40" t="s">
        <v>26312</v>
      </c>
      <c r="T2515" s="39">
        <v>10</v>
      </c>
      <c r="U2515" s="40" t="s">
        <v>26313</v>
      </c>
      <c r="V2515" s="55">
        <v>23641.853760000002</v>
      </c>
      <c r="W2515" s="43" t="s">
        <v>46</v>
      </c>
      <c r="X2515" s="44">
        <v>0</v>
      </c>
      <c r="Y2515" s="55">
        <f t="shared" si="79"/>
        <v>23641.853760000002</v>
      </c>
      <c r="Z2515" s="14" t="s">
        <v>39</v>
      </c>
      <c r="AA2515" s="45" t="s">
        <v>26314</v>
      </c>
      <c r="AB2515" s="45" t="s">
        <v>26315</v>
      </c>
      <c r="AC2515" s="45" t="s">
        <v>26316</v>
      </c>
      <c r="AD2515" s="45" t="s">
        <v>73</v>
      </c>
      <c r="AE2515" s="43" t="s">
        <v>152</v>
      </c>
      <c r="AF2515" s="45" t="s">
        <v>647</v>
      </c>
      <c r="AG2515" s="48">
        <v>1</v>
      </c>
    </row>
    <row r="2516" spans="1:33" s="1" customFormat="1">
      <c r="A2516" s="10" t="s">
        <v>26317</v>
      </c>
      <c r="B2516" s="10" t="s">
        <v>13065</v>
      </c>
      <c r="C2516" s="21" t="s">
        <v>26318</v>
      </c>
      <c r="D2516" s="10" t="s">
        <v>5303</v>
      </c>
      <c r="E2516" s="10" t="s">
        <v>133</v>
      </c>
      <c r="F2516" s="10">
        <v>0</v>
      </c>
      <c r="G2516" s="10" t="s">
        <v>135</v>
      </c>
      <c r="H2516" s="10" t="s">
        <v>133</v>
      </c>
      <c r="I2516" s="11">
        <v>7985.0938020000003</v>
      </c>
      <c r="J2516" s="10">
        <v>7.9470198675496689E-3</v>
      </c>
      <c r="K2516" s="47">
        <v>7985.0938020000003</v>
      </c>
      <c r="L2516" s="39" t="s">
        <v>46</v>
      </c>
      <c r="M2516" s="41">
        <v>0</v>
      </c>
      <c r="N2516" s="47">
        <f t="shared" si="78"/>
        <v>7985.0938020000003</v>
      </c>
      <c r="O2516" s="39" t="s">
        <v>20215</v>
      </c>
      <c r="P2516" s="13" t="s">
        <v>26319</v>
      </c>
      <c r="Q2516" s="40" t="s">
        <v>13592</v>
      </c>
      <c r="R2516" s="40" t="s">
        <v>26320</v>
      </c>
      <c r="S2516" s="40" t="s">
        <v>25671</v>
      </c>
      <c r="T2516" s="39">
        <v>10</v>
      </c>
      <c r="U2516" s="40" t="s">
        <v>26321</v>
      </c>
      <c r="V2516" s="55">
        <v>7985.0938020000003</v>
      </c>
      <c r="W2516" s="43" t="s">
        <v>46</v>
      </c>
      <c r="X2516" s="44">
        <v>0</v>
      </c>
      <c r="Y2516" s="55">
        <f t="shared" si="79"/>
        <v>7985.0938020000003</v>
      </c>
      <c r="Z2516" s="14" t="s">
        <v>39</v>
      </c>
      <c r="AA2516" s="45" t="s">
        <v>26322</v>
      </c>
      <c r="AB2516" s="45" t="s">
        <v>26323</v>
      </c>
      <c r="AC2516" s="45" t="s">
        <v>26324</v>
      </c>
      <c r="AD2516" s="45" t="s">
        <v>55</v>
      </c>
      <c r="AE2516" s="43" t="s">
        <v>613</v>
      </c>
      <c r="AF2516" s="45" t="s">
        <v>647</v>
      </c>
      <c r="AG2516" s="48">
        <v>1</v>
      </c>
    </row>
    <row r="2517" spans="1:33" s="1" customFormat="1" ht="28.5">
      <c r="A2517" s="10" t="s">
        <v>26325</v>
      </c>
      <c r="B2517" s="10" t="s">
        <v>26326</v>
      </c>
      <c r="C2517" s="21" t="s">
        <v>26327</v>
      </c>
      <c r="D2517" s="10" t="s">
        <v>2007</v>
      </c>
      <c r="E2517" s="10" t="s">
        <v>568</v>
      </c>
      <c r="F2517" s="10" t="s">
        <v>201</v>
      </c>
      <c r="G2517" s="10" t="s">
        <v>202</v>
      </c>
      <c r="H2517" s="10" t="s">
        <v>2537</v>
      </c>
      <c r="I2517" s="11"/>
      <c r="J2517" s="10">
        <v>7.9470198675496689E-3</v>
      </c>
      <c r="K2517" s="47">
        <v>7027.6569216000007</v>
      </c>
      <c r="L2517" s="39" t="s">
        <v>46</v>
      </c>
      <c r="M2517" s="41">
        <v>0</v>
      </c>
      <c r="N2517" s="47">
        <f t="shared" si="78"/>
        <v>7027.6569216000007</v>
      </c>
      <c r="O2517" s="39" t="s">
        <v>20215</v>
      </c>
      <c r="P2517" s="13" t="s">
        <v>26328</v>
      </c>
      <c r="Q2517" s="40" t="s">
        <v>26329</v>
      </c>
      <c r="R2517" s="40" t="s">
        <v>26330</v>
      </c>
      <c r="S2517" s="40" t="s">
        <v>26331</v>
      </c>
      <c r="T2517" s="39">
        <v>25</v>
      </c>
      <c r="U2517" s="40" t="s">
        <v>26332</v>
      </c>
      <c r="V2517" s="55">
        <v>124838.87725568</v>
      </c>
      <c r="W2517" s="43" t="s">
        <v>46</v>
      </c>
      <c r="X2517" s="44">
        <v>0</v>
      </c>
      <c r="Y2517" s="55">
        <f t="shared" si="79"/>
        <v>124838.87725568</v>
      </c>
      <c r="Z2517" s="14" t="s">
        <v>39</v>
      </c>
      <c r="AA2517" s="45" t="s">
        <v>26333</v>
      </c>
      <c r="AB2517" s="45" t="s">
        <v>20419</v>
      </c>
      <c r="AC2517" s="45" t="s">
        <v>647</v>
      </c>
      <c r="AD2517" s="45" t="s">
        <v>647</v>
      </c>
      <c r="AE2517" s="43" t="s">
        <v>647</v>
      </c>
      <c r="AF2517" s="45" t="s">
        <v>647</v>
      </c>
      <c r="AG2517" s="48">
        <v>1</v>
      </c>
    </row>
    <row r="2518" spans="1:33" s="1" customFormat="1">
      <c r="A2518" s="10" t="s">
        <v>26334</v>
      </c>
      <c r="B2518" s="10" t="s">
        <v>26335</v>
      </c>
      <c r="C2518" s="21" t="s">
        <v>26336</v>
      </c>
      <c r="D2518" s="10" t="s">
        <v>2831</v>
      </c>
      <c r="E2518" s="10" t="s">
        <v>133</v>
      </c>
      <c r="F2518" s="10" t="s">
        <v>6757</v>
      </c>
      <c r="G2518" s="10" t="s">
        <v>135</v>
      </c>
      <c r="H2518" s="10" t="s">
        <v>136</v>
      </c>
      <c r="I2518" s="11"/>
      <c r="J2518" s="10">
        <v>7.9470198675496689E-3</v>
      </c>
      <c r="K2518" s="47">
        <v>158064.79858176</v>
      </c>
      <c r="L2518" s="39" t="s">
        <v>46</v>
      </c>
      <c r="M2518" s="41">
        <v>0</v>
      </c>
      <c r="N2518" s="47">
        <f t="shared" si="78"/>
        <v>158064.79858176</v>
      </c>
      <c r="O2518" s="39" t="s">
        <v>20215</v>
      </c>
      <c r="P2518" s="13" t="s">
        <v>26337</v>
      </c>
      <c r="Q2518" s="40" t="s">
        <v>26338</v>
      </c>
      <c r="R2518" s="40" t="s">
        <v>26339</v>
      </c>
      <c r="S2518" s="40" t="s">
        <v>26340</v>
      </c>
      <c r="T2518" s="39">
        <v>1</v>
      </c>
      <c r="U2518" s="40" t="s">
        <v>26341</v>
      </c>
      <c r="V2518" s="55">
        <v>18564.881556479999</v>
      </c>
      <c r="W2518" s="43" t="s">
        <v>46</v>
      </c>
      <c r="X2518" s="44">
        <v>0</v>
      </c>
      <c r="Y2518" s="55">
        <f t="shared" si="79"/>
        <v>18564.881556479999</v>
      </c>
      <c r="Z2518" s="14" t="s">
        <v>39</v>
      </c>
      <c r="AA2518" s="45" t="s">
        <v>26342</v>
      </c>
      <c r="AB2518" s="45" t="s">
        <v>26343</v>
      </c>
      <c r="AC2518" s="45" t="s">
        <v>26344</v>
      </c>
      <c r="AD2518" s="45" t="s">
        <v>55</v>
      </c>
      <c r="AE2518" s="43" t="s">
        <v>506</v>
      </c>
      <c r="AF2518" s="45" t="s">
        <v>647</v>
      </c>
      <c r="AG2518" s="48">
        <v>1</v>
      </c>
    </row>
    <row r="2519" spans="1:33" s="1" customFormat="1" ht="28.5">
      <c r="A2519" s="10" t="s">
        <v>26345</v>
      </c>
      <c r="B2519" s="10" t="s">
        <v>12945</v>
      </c>
      <c r="C2519" s="21" t="s">
        <v>26346</v>
      </c>
      <c r="D2519" s="10" t="s">
        <v>26347</v>
      </c>
      <c r="E2519" s="10" t="s">
        <v>4836</v>
      </c>
      <c r="F2519" s="10" t="s">
        <v>4836</v>
      </c>
      <c r="G2519" s="10" t="s">
        <v>569</v>
      </c>
      <c r="H2519" s="10" t="s">
        <v>4837</v>
      </c>
      <c r="I2519" s="11"/>
      <c r="J2519" s="10">
        <v>7.9470198675496689E-3</v>
      </c>
      <c r="K2519" s="47">
        <v>3219.00063744</v>
      </c>
      <c r="L2519" s="39" t="s">
        <v>46</v>
      </c>
      <c r="M2519" s="41">
        <v>0</v>
      </c>
      <c r="N2519" s="47">
        <f t="shared" si="78"/>
        <v>3219.00063744</v>
      </c>
      <c r="O2519" s="39" t="s">
        <v>20215</v>
      </c>
      <c r="P2519" s="13" t="s">
        <v>26348</v>
      </c>
      <c r="Q2519" s="40" t="s">
        <v>26349</v>
      </c>
      <c r="R2519" s="40" t="s">
        <v>26350</v>
      </c>
      <c r="S2519" s="40" t="s">
        <v>26351</v>
      </c>
      <c r="T2519" s="39">
        <v>8</v>
      </c>
      <c r="U2519" s="40" t="s">
        <v>26352</v>
      </c>
      <c r="V2519" s="55">
        <v>1865.3886182400001</v>
      </c>
      <c r="W2519" s="43" t="s">
        <v>46</v>
      </c>
      <c r="X2519" s="44">
        <v>0</v>
      </c>
      <c r="Y2519" s="55">
        <f t="shared" si="79"/>
        <v>1865.3886182400001</v>
      </c>
      <c r="Z2519" s="14" t="s">
        <v>39</v>
      </c>
      <c r="AA2519" s="45" t="s">
        <v>26353</v>
      </c>
      <c r="AB2519" s="45" t="s">
        <v>26354</v>
      </c>
      <c r="AC2519" s="45" t="s">
        <v>26355</v>
      </c>
      <c r="AD2519" s="45" t="s">
        <v>55</v>
      </c>
      <c r="AE2519" s="43" t="s">
        <v>10997</v>
      </c>
      <c r="AF2519" s="45" t="s">
        <v>647</v>
      </c>
      <c r="AG2519" s="48">
        <v>1</v>
      </c>
    </row>
    <row r="2520" spans="1:33" s="1" customFormat="1" ht="42.75">
      <c r="A2520" s="10" t="s">
        <v>26356</v>
      </c>
      <c r="B2520" s="10" t="s">
        <v>13944</v>
      </c>
      <c r="C2520" s="21" t="s">
        <v>13945</v>
      </c>
      <c r="D2520" s="10" t="s">
        <v>3270</v>
      </c>
      <c r="E2520" s="10" t="s">
        <v>583</v>
      </c>
      <c r="F2520" s="10" t="s">
        <v>62</v>
      </c>
      <c r="G2520" s="10" t="s">
        <v>45</v>
      </c>
      <c r="H2520" s="10" t="s">
        <v>63</v>
      </c>
      <c r="I2520" s="11"/>
      <c r="J2520" s="10">
        <v>7.9470198675496689E-3</v>
      </c>
      <c r="K2520" s="47">
        <v>1602.0832665600001</v>
      </c>
      <c r="L2520" s="39" t="s">
        <v>46</v>
      </c>
      <c r="M2520" s="41">
        <v>0</v>
      </c>
      <c r="N2520" s="47">
        <f t="shared" si="78"/>
        <v>1602.0832665600001</v>
      </c>
      <c r="O2520" s="39" t="s">
        <v>20215</v>
      </c>
      <c r="P2520" s="13" t="s">
        <v>26357</v>
      </c>
      <c r="Q2520" s="40" t="s">
        <v>2578</v>
      </c>
      <c r="R2520" s="40" t="s">
        <v>38</v>
      </c>
      <c r="S2520" s="40" t="s">
        <v>26358</v>
      </c>
      <c r="T2520" s="39">
        <v>120</v>
      </c>
      <c r="U2520" s="40" t="s">
        <v>38</v>
      </c>
      <c r="V2520" s="55">
        <v>697.20290304000002</v>
      </c>
      <c r="W2520" s="43" t="s">
        <v>46</v>
      </c>
      <c r="X2520" s="44">
        <v>0</v>
      </c>
      <c r="Y2520" s="55">
        <f t="shared" si="79"/>
        <v>697.20290304000002</v>
      </c>
      <c r="Z2520" s="14" t="s">
        <v>39</v>
      </c>
      <c r="AA2520" s="45" t="s">
        <v>26359</v>
      </c>
      <c r="AB2520" s="45" t="s">
        <v>20419</v>
      </c>
      <c r="AC2520" s="45" t="s">
        <v>647</v>
      </c>
      <c r="AD2520" s="45" t="s">
        <v>647</v>
      </c>
      <c r="AE2520" s="43" t="s">
        <v>647</v>
      </c>
      <c r="AF2520" s="45" t="s">
        <v>647</v>
      </c>
      <c r="AG2520" s="48">
        <v>1</v>
      </c>
    </row>
    <row r="2521" spans="1:33" s="1" customFormat="1" ht="29.25">
      <c r="A2521" s="10" t="s">
        <v>26360</v>
      </c>
      <c r="B2521" s="10" t="s">
        <v>13985</v>
      </c>
      <c r="C2521" s="21" t="s">
        <v>26361</v>
      </c>
      <c r="D2521" s="10" t="s">
        <v>3903</v>
      </c>
      <c r="E2521" s="10" t="s">
        <v>133</v>
      </c>
      <c r="F2521" s="10" t="s">
        <v>147</v>
      </c>
      <c r="G2521" s="10" t="s">
        <v>135</v>
      </c>
      <c r="H2521" s="10" t="s">
        <v>133</v>
      </c>
      <c r="I2521" s="11"/>
      <c r="J2521" s="10">
        <v>7.9470198675496689E-3</v>
      </c>
      <c r="K2521" s="47">
        <v>31562.029291520001</v>
      </c>
      <c r="L2521" s="39" t="s">
        <v>46</v>
      </c>
      <c r="M2521" s="41">
        <v>0</v>
      </c>
      <c r="N2521" s="47">
        <f t="shared" si="78"/>
        <v>31562.029291520001</v>
      </c>
      <c r="O2521" s="39" t="s">
        <v>20215</v>
      </c>
      <c r="P2521" s="13" t="s">
        <v>26362</v>
      </c>
      <c r="Q2521" s="40" t="s">
        <v>26363</v>
      </c>
      <c r="R2521" s="40" t="s">
        <v>26364</v>
      </c>
      <c r="S2521" s="40" t="s">
        <v>26365</v>
      </c>
      <c r="T2521" s="39">
        <v>25</v>
      </c>
      <c r="U2521" s="40" t="s">
        <v>26366</v>
      </c>
      <c r="V2521" s="55">
        <v>16997.411199999999</v>
      </c>
      <c r="W2521" s="43" t="s">
        <v>46</v>
      </c>
      <c r="X2521" s="44">
        <v>0</v>
      </c>
      <c r="Y2521" s="55">
        <f t="shared" si="79"/>
        <v>16997.411199999999</v>
      </c>
      <c r="Z2521" s="14" t="s">
        <v>39</v>
      </c>
      <c r="AA2521" s="45" t="s">
        <v>26361</v>
      </c>
      <c r="AB2521" s="45" t="s">
        <v>26367</v>
      </c>
      <c r="AC2521" s="45" t="s">
        <v>26368</v>
      </c>
      <c r="AD2521" s="45" t="s">
        <v>55</v>
      </c>
      <c r="AE2521" s="43" t="s">
        <v>522</v>
      </c>
      <c r="AF2521" s="45" t="s">
        <v>647</v>
      </c>
      <c r="AG2521" s="48">
        <v>1</v>
      </c>
    </row>
    <row r="2522" spans="1:33" s="1" customFormat="1" ht="28.5">
      <c r="A2522" s="10" t="s">
        <v>26369</v>
      </c>
      <c r="B2522" s="10" t="s">
        <v>24230</v>
      </c>
      <c r="C2522" s="21" t="s">
        <v>24231</v>
      </c>
      <c r="D2522" s="10" t="s">
        <v>11376</v>
      </c>
      <c r="E2522" s="10" t="s">
        <v>79</v>
      </c>
      <c r="F2522" s="10" t="s">
        <v>14444</v>
      </c>
      <c r="G2522" s="10" t="s">
        <v>45</v>
      </c>
      <c r="H2522" s="10" t="s">
        <v>44</v>
      </c>
      <c r="I2522" s="11"/>
      <c r="J2522" s="10">
        <v>7.9470198675496689E-3</v>
      </c>
      <c r="K2522" s="47">
        <v>6049.8422118400003</v>
      </c>
      <c r="L2522" s="39" t="s">
        <v>46</v>
      </c>
      <c r="M2522" s="41">
        <v>0</v>
      </c>
      <c r="N2522" s="47">
        <f t="shared" si="78"/>
        <v>6049.8422118400003</v>
      </c>
      <c r="O2522" s="39" t="s">
        <v>20215</v>
      </c>
      <c r="P2522" s="13" t="s">
        <v>26370</v>
      </c>
      <c r="Q2522" s="40" t="s">
        <v>26371</v>
      </c>
      <c r="R2522" s="40" t="s">
        <v>26372</v>
      </c>
      <c r="S2522" s="40" t="s">
        <v>26373</v>
      </c>
      <c r="T2522" s="39">
        <v>10</v>
      </c>
      <c r="U2522" s="40" t="s">
        <v>26374</v>
      </c>
      <c r="V2522" s="55">
        <v>3384.6481356800005</v>
      </c>
      <c r="W2522" s="43" t="s">
        <v>46</v>
      </c>
      <c r="X2522" s="44">
        <v>0</v>
      </c>
      <c r="Y2522" s="55">
        <f t="shared" si="79"/>
        <v>3384.6481356800005</v>
      </c>
      <c r="Z2522" s="14" t="s">
        <v>39</v>
      </c>
      <c r="AA2522" s="45" t="s">
        <v>26370</v>
      </c>
      <c r="AB2522" s="45" t="s">
        <v>24238</v>
      </c>
      <c r="AC2522" s="45" t="s">
        <v>24239</v>
      </c>
      <c r="AD2522" s="45" t="s">
        <v>55</v>
      </c>
      <c r="AE2522" s="43" t="s">
        <v>613</v>
      </c>
      <c r="AF2522" s="45" t="s">
        <v>647</v>
      </c>
      <c r="AG2522" s="48">
        <v>1</v>
      </c>
    </row>
    <row r="2523" spans="1:33" s="1" customFormat="1" ht="28.5">
      <c r="A2523" s="10" t="s">
        <v>26375</v>
      </c>
      <c r="B2523" s="10" t="s">
        <v>14810</v>
      </c>
      <c r="C2523" s="21" t="s">
        <v>14811</v>
      </c>
      <c r="D2523" s="10" t="s">
        <v>26376</v>
      </c>
      <c r="E2523" s="10" t="s">
        <v>593</v>
      </c>
      <c r="F2523" s="10" t="s">
        <v>201</v>
      </c>
      <c r="G2523" s="10" t="s">
        <v>939</v>
      </c>
      <c r="H2523" s="10" t="s">
        <v>2537</v>
      </c>
      <c r="I2523" s="11"/>
      <c r="J2523" s="10">
        <v>7.9470198675496689E-3</v>
      </c>
      <c r="K2523" s="47">
        <v>3311.7137894400003</v>
      </c>
      <c r="L2523" s="39" t="s">
        <v>46</v>
      </c>
      <c r="M2523" s="41">
        <v>0</v>
      </c>
      <c r="N2523" s="47">
        <f t="shared" si="78"/>
        <v>3311.7137894400003</v>
      </c>
      <c r="O2523" s="39" t="s">
        <v>20215</v>
      </c>
      <c r="P2523" s="13" t="s">
        <v>26377</v>
      </c>
      <c r="Q2523" s="40" t="s">
        <v>26378</v>
      </c>
      <c r="R2523" s="40" t="s">
        <v>26379</v>
      </c>
      <c r="S2523" s="40" t="s">
        <v>26380</v>
      </c>
      <c r="T2523" s="39">
        <v>10</v>
      </c>
      <c r="U2523" s="40" t="s">
        <v>26381</v>
      </c>
      <c r="V2523" s="55">
        <v>15726.62292992</v>
      </c>
      <c r="W2523" s="43" t="s">
        <v>46</v>
      </c>
      <c r="X2523" s="44">
        <v>0</v>
      </c>
      <c r="Y2523" s="55">
        <f t="shared" si="79"/>
        <v>15726.62292992</v>
      </c>
      <c r="Z2523" s="14" t="s">
        <v>39</v>
      </c>
      <c r="AA2523" s="45" t="s">
        <v>26382</v>
      </c>
      <c r="AB2523" s="45" t="s">
        <v>26383</v>
      </c>
      <c r="AC2523" s="45" t="s">
        <v>14815</v>
      </c>
      <c r="AD2523" s="45" t="s">
        <v>21683</v>
      </c>
      <c r="AE2523" s="43" t="s">
        <v>152</v>
      </c>
      <c r="AF2523" s="45" t="s">
        <v>647</v>
      </c>
      <c r="AG2523" s="48">
        <v>1</v>
      </c>
    </row>
    <row r="2524" spans="1:33" s="1" customFormat="1" ht="43.5">
      <c r="A2524" s="10" t="s">
        <v>26384</v>
      </c>
      <c r="B2524" s="10" t="s">
        <v>15208</v>
      </c>
      <c r="C2524" s="21" t="s">
        <v>15209</v>
      </c>
      <c r="D2524" s="10" t="s">
        <v>26385</v>
      </c>
      <c r="E2524" s="10" t="s">
        <v>79</v>
      </c>
      <c r="F2524" s="10" t="s">
        <v>14444</v>
      </c>
      <c r="G2524" s="10" t="s">
        <v>45</v>
      </c>
      <c r="H2524" s="10" t="s">
        <v>44</v>
      </c>
      <c r="I2524" s="11">
        <v>875.15</v>
      </c>
      <c r="J2524" s="10">
        <v>7.9470198675496689E-3</v>
      </c>
      <c r="K2524" s="47">
        <v>875.15</v>
      </c>
      <c r="L2524" s="39" t="s">
        <v>46</v>
      </c>
      <c r="M2524" s="41">
        <v>0</v>
      </c>
      <c r="N2524" s="47">
        <f t="shared" si="78"/>
        <v>875.15</v>
      </c>
      <c r="O2524" s="39" t="s">
        <v>20215</v>
      </c>
      <c r="P2524" s="13" t="s">
        <v>26386</v>
      </c>
      <c r="Q2524" s="40" t="s">
        <v>26387</v>
      </c>
      <c r="R2524" s="40" t="s">
        <v>26388</v>
      </c>
      <c r="S2524" s="40" t="s">
        <v>25973</v>
      </c>
      <c r="T2524" s="39">
        <v>30</v>
      </c>
      <c r="U2524" s="40" t="s">
        <v>26389</v>
      </c>
      <c r="V2524" s="55">
        <v>875.15</v>
      </c>
      <c r="W2524" s="43" t="s">
        <v>46</v>
      </c>
      <c r="X2524" s="44">
        <v>0</v>
      </c>
      <c r="Y2524" s="55">
        <f t="shared" si="79"/>
        <v>875.15</v>
      </c>
      <c r="Z2524" s="14" t="s">
        <v>39</v>
      </c>
      <c r="AA2524" s="45" t="s">
        <v>26390</v>
      </c>
      <c r="AB2524" s="45" t="s">
        <v>26391</v>
      </c>
      <c r="AC2524" s="45" t="s">
        <v>26392</v>
      </c>
      <c r="AD2524" s="45" t="s">
        <v>73</v>
      </c>
      <c r="AE2524" s="43" t="s">
        <v>125</v>
      </c>
      <c r="AF2524" s="45" t="s">
        <v>647</v>
      </c>
      <c r="AG2524" s="48">
        <v>1</v>
      </c>
    </row>
    <row r="2525" spans="1:33" s="1" customFormat="1" ht="43.5">
      <c r="A2525" s="10" t="s">
        <v>26393</v>
      </c>
      <c r="B2525" s="10" t="s">
        <v>15208</v>
      </c>
      <c r="C2525" s="21" t="s">
        <v>15209</v>
      </c>
      <c r="D2525" s="10" t="s">
        <v>26394</v>
      </c>
      <c r="E2525" s="10" t="s">
        <v>79</v>
      </c>
      <c r="F2525" s="10" t="s">
        <v>14444</v>
      </c>
      <c r="G2525" s="10" t="s">
        <v>45</v>
      </c>
      <c r="H2525" s="10" t="s">
        <v>44</v>
      </c>
      <c r="I2525" s="11">
        <v>1750.3</v>
      </c>
      <c r="J2525" s="10">
        <v>7.9470198675496689E-3</v>
      </c>
      <c r="K2525" s="47">
        <v>1750.3</v>
      </c>
      <c r="L2525" s="39" t="s">
        <v>46</v>
      </c>
      <c r="M2525" s="41">
        <v>0</v>
      </c>
      <c r="N2525" s="47">
        <f t="shared" si="78"/>
        <v>1750.3</v>
      </c>
      <c r="O2525" s="39" t="s">
        <v>20215</v>
      </c>
      <c r="P2525" s="13" t="s">
        <v>26395</v>
      </c>
      <c r="Q2525" s="40" t="s">
        <v>26396</v>
      </c>
      <c r="R2525" s="40" t="s">
        <v>26397</v>
      </c>
      <c r="S2525" s="40" t="s">
        <v>25973</v>
      </c>
      <c r="T2525" s="39">
        <v>30</v>
      </c>
      <c r="U2525" s="40" t="s">
        <v>26398</v>
      </c>
      <c r="V2525" s="55">
        <v>1750.3</v>
      </c>
      <c r="W2525" s="43" t="s">
        <v>46</v>
      </c>
      <c r="X2525" s="44">
        <v>0</v>
      </c>
      <c r="Y2525" s="55">
        <f t="shared" si="79"/>
        <v>1750.3</v>
      </c>
      <c r="Z2525" s="14" t="s">
        <v>39</v>
      </c>
      <c r="AA2525" s="45" t="s">
        <v>26390</v>
      </c>
      <c r="AB2525" s="45" t="s">
        <v>26399</v>
      </c>
      <c r="AC2525" s="45" t="s">
        <v>26400</v>
      </c>
      <c r="AD2525" s="45" t="s">
        <v>73</v>
      </c>
      <c r="AE2525" s="43" t="s">
        <v>125</v>
      </c>
      <c r="AF2525" s="45" t="s">
        <v>647</v>
      </c>
      <c r="AG2525" s="48">
        <v>1</v>
      </c>
    </row>
    <row r="2526" spans="1:33" s="1" customFormat="1" ht="24">
      <c r="A2526" s="10" t="s">
        <v>26401</v>
      </c>
      <c r="B2526" s="10" t="s">
        <v>26402</v>
      </c>
      <c r="C2526" s="21" t="s">
        <v>26403</v>
      </c>
      <c r="D2526" s="10" t="s">
        <v>829</v>
      </c>
      <c r="E2526" s="10" t="s">
        <v>79</v>
      </c>
      <c r="F2526" s="10" t="s">
        <v>14444</v>
      </c>
      <c r="G2526" s="10" t="s">
        <v>45</v>
      </c>
      <c r="H2526" s="10" t="s">
        <v>44</v>
      </c>
      <c r="I2526" s="11">
        <v>585.1</v>
      </c>
      <c r="J2526" s="10">
        <v>7.9470198675496689E-3</v>
      </c>
      <c r="K2526" s="47">
        <v>585.1</v>
      </c>
      <c r="L2526" s="39" t="s">
        <v>46</v>
      </c>
      <c r="M2526" s="41">
        <v>0</v>
      </c>
      <c r="N2526" s="47">
        <f t="shared" si="78"/>
        <v>585.1</v>
      </c>
      <c r="O2526" s="39" t="s">
        <v>20215</v>
      </c>
      <c r="P2526" s="13" t="s">
        <v>26404</v>
      </c>
      <c r="Q2526" s="40" t="s">
        <v>26405</v>
      </c>
      <c r="R2526" s="40" t="s">
        <v>26406</v>
      </c>
      <c r="S2526" s="40" t="s">
        <v>25973</v>
      </c>
      <c r="T2526" s="39">
        <v>30</v>
      </c>
      <c r="U2526" s="40" t="s">
        <v>26407</v>
      </c>
      <c r="V2526" s="55">
        <v>585.1</v>
      </c>
      <c r="W2526" s="43" t="s">
        <v>46</v>
      </c>
      <c r="X2526" s="44">
        <v>0</v>
      </c>
      <c r="Y2526" s="55">
        <f t="shared" si="79"/>
        <v>585.1</v>
      </c>
      <c r="Z2526" s="14" t="s">
        <v>39</v>
      </c>
      <c r="AA2526" s="45" t="s">
        <v>26408</v>
      </c>
      <c r="AB2526" s="45" t="s">
        <v>26409</v>
      </c>
      <c r="AC2526" s="45" t="s">
        <v>26410</v>
      </c>
      <c r="AD2526" s="45" t="s">
        <v>73</v>
      </c>
      <c r="AE2526" s="43" t="s">
        <v>125</v>
      </c>
      <c r="AF2526" s="45" t="s">
        <v>647</v>
      </c>
      <c r="AG2526" s="48">
        <v>1</v>
      </c>
    </row>
    <row r="2527" spans="1:33" s="1" customFormat="1" ht="24">
      <c r="A2527" s="10" t="s">
        <v>26411</v>
      </c>
      <c r="B2527" s="10" t="s">
        <v>26402</v>
      </c>
      <c r="C2527" s="21" t="s">
        <v>26403</v>
      </c>
      <c r="D2527" s="10" t="s">
        <v>43</v>
      </c>
      <c r="E2527" s="10" t="s">
        <v>79</v>
      </c>
      <c r="F2527" s="10" t="s">
        <v>14444</v>
      </c>
      <c r="G2527" s="10" t="s">
        <v>45</v>
      </c>
      <c r="H2527" s="10" t="s">
        <v>44</v>
      </c>
      <c r="I2527" s="11">
        <v>1170.2</v>
      </c>
      <c r="J2527" s="10">
        <v>7.9470198675496689E-3</v>
      </c>
      <c r="K2527" s="47">
        <v>1170.2</v>
      </c>
      <c r="L2527" s="39" t="s">
        <v>46</v>
      </c>
      <c r="M2527" s="41">
        <v>0</v>
      </c>
      <c r="N2527" s="47">
        <f t="shared" si="78"/>
        <v>1170.2</v>
      </c>
      <c r="O2527" s="39" t="s">
        <v>20215</v>
      </c>
      <c r="P2527" s="13" t="s">
        <v>26412</v>
      </c>
      <c r="Q2527" s="40" t="s">
        <v>26413</v>
      </c>
      <c r="R2527" s="40" t="s">
        <v>26414</v>
      </c>
      <c r="S2527" s="40" t="s">
        <v>26415</v>
      </c>
      <c r="T2527" s="39">
        <v>30</v>
      </c>
      <c r="U2527" s="40" t="s">
        <v>26416</v>
      </c>
      <c r="V2527" s="55">
        <v>1170.2</v>
      </c>
      <c r="W2527" s="43" t="s">
        <v>46</v>
      </c>
      <c r="X2527" s="44">
        <v>0</v>
      </c>
      <c r="Y2527" s="55">
        <f t="shared" si="79"/>
        <v>1170.2</v>
      </c>
      <c r="Z2527" s="14" t="s">
        <v>39</v>
      </c>
      <c r="AA2527" s="45" t="s">
        <v>26408</v>
      </c>
      <c r="AB2527" s="45" t="s">
        <v>26417</v>
      </c>
      <c r="AC2527" s="45" t="s">
        <v>26418</v>
      </c>
      <c r="AD2527" s="45" t="s">
        <v>73</v>
      </c>
      <c r="AE2527" s="43" t="s">
        <v>125</v>
      </c>
      <c r="AF2527" s="45" t="s">
        <v>647</v>
      </c>
      <c r="AG2527" s="48">
        <v>1</v>
      </c>
    </row>
    <row r="2528" spans="1:33" s="1" customFormat="1" ht="24">
      <c r="A2528" s="10" t="s">
        <v>26419</v>
      </c>
      <c r="B2528" s="10" t="s">
        <v>15227</v>
      </c>
      <c r="C2528" s="21" t="s">
        <v>15228</v>
      </c>
      <c r="D2528" s="10" t="s">
        <v>2946</v>
      </c>
      <c r="E2528" s="10" t="s">
        <v>79</v>
      </c>
      <c r="F2528" s="10" t="s">
        <v>14444</v>
      </c>
      <c r="G2528" s="10" t="s">
        <v>45</v>
      </c>
      <c r="H2528" s="10" t="s">
        <v>44</v>
      </c>
      <c r="I2528" s="11">
        <v>686.45</v>
      </c>
      <c r="J2528" s="10">
        <v>7.9470198675496689E-3</v>
      </c>
      <c r="K2528" s="47">
        <v>686.45</v>
      </c>
      <c r="L2528" s="39" t="s">
        <v>46</v>
      </c>
      <c r="M2528" s="41">
        <v>0</v>
      </c>
      <c r="N2528" s="47">
        <f t="shared" si="78"/>
        <v>686.45</v>
      </c>
      <c r="O2528" s="39" t="s">
        <v>20215</v>
      </c>
      <c r="P2528" s="13" t="s">
        <v>26420</v>
      </c>
      <c r="Q2528" s="40" t="s">
        <v>26421</v>
      </c>
      <c r="R2528" s="40" t="s">
        <v>26422</v>
      </c>
      <c r="S2528" s="40" t="s">
        <v>25973</v>
      </c>
      <c r="T2528" s="39">
        <v>30</v>
      </c>
      <c r="U2528" s="40" t="s">
        <v>26423</v>
      </c>
      <c r="V2528" s="55">
        <v>686.45</v>
      </c>
      <c r="W2528" s="43" t="s">
        <v>46</v>
      </c>
      <c r="X2528" s="44">
        <v>0</v>
      </c>
      <c r="Y2528" s="55">
        <f t="shared" si="79"/>
        <v>686.45</v>
      </c>
      <c r="Z2528" s="14" t="s">
        <v>39</v>
      </c>
      <c r="AA2528" s="45" t="s">
        <v>26424</v>
      </c>
      <c r="AB2528" s="45" t="s">
        <v>26425</v>
      </c>
      <c r="AC2528" s="45" t="s">
        <v>26426</v>
      </c>
      <c r="AD2528" s="45" t="s">
        <v>73</v>
      </c>
      <c r="AE2528" s="43" t="s">
        <v>125</v>
      </c>
      <c r="AF2528" s="45" t="s">
        <v>647</v>
      </c>
      <c r="AG2528" s="48">
        <v>1</v>
      </c>
    </row>
    <row r="2529" spans="1:33" s="1" customFormat="1" ht="24">
      <c r="A2529" s="10" t="s">
        <v>26427</v>
      </c>
      <c r="B2529" s="10" t="s">
        <v>26428</v>
      </c>
      <c r="C2529" s="21" t="s">
        <v>26429</v>
      </c>
      <c r="D2529" s="10" t="s">
        <v>15210</v>
      </c>
      <c r="E2529" s="10" t="s">
        <v>79</v>
      </c>
      <c r="F2529" s="10" t="s">
        <v>14444</v>
      </c>
      <c r="G2529" s="10" t="s">
        <v>45</v>
      </c>
      <c r="H2529" s="10" t="s">
        <v>44</v>
      </c>
      <c r="I2529" s="11">
        <v>875.15</v>
      </c>
      <c r="J2529" s="10">
        <v>7.9470198675496689E-3</v>
      </c>
      <c r="K2529" s="47">
        <v>875.15</v>
      </c>
      <c r="L2529" s="39" t="s">
        <v>46</v>
      </c>
      <c r="M2529" s="41">
        <v>0</v>
      </c>
      <c r="N2529" s="47">
        <f t="shared" si="78"/>
        <v>875.15</v>
      </c>
      <c r="O2529" s="39" t="s">
        <v>20215</v>
      </c>
      <c r="P2529" s="13" t="s">
        <v>26430</v>
      </c>
      <c r="Q2529" s="40" t="s">
        <v>15212</v>
      </c>
      <c r="R2529" s="40" t="s">
        <v>26431</v>
      </c>
      <c r="S2529" s="40" t="s">
        <v>25973</v>
      </c>
      <c r="T2529" s="39">
        <v>30</v>
      </c>
      <c r="U2529" s="40" t="s">
        <v>26432</v>
      </c>
      <c r="V2529" s="55">
        <v>875.15</v>
      </c>
      <c r="W2529" s="43" t="s">
        <v>46</v>
      </c>
      <c r="X2529" s="44">
        <v>0</v>
      </c>
      <c r="Y2529" s="55">
        <f t="shared" si="79"/>
        <v>875.15</v>
      </c>
      <c r="Z2529" s="14" t="s">
        <v>39</v>
      </c>
      <c r="AA2529" s="45" t="s">
        <v>26390</v>
      </c>
      <c r="AB2529" s="45" t="s">
        <v>26433</v>
      </c>
      <c r="AC2529" s="45" t="s">
        <v>15213</v>
      </c>
      <c r="AD2529" s="45" t="s">
        <v>73</v>
      </c>
      <c r="AE2529" s="43" t="s">
        <v>125</v>
      </c>
      <c r="AF2529" s="45" t="s">
        <v>647</v>
      </c>
      <c r="AG2529" s="48">
        <v>1</v>
      </c>
    </row>
    <row r="2530" spans="1:33" s="1" customFormat="1" ht="43.5">
      <c r="A2530" s="10" t="s">
        <v>26434</v>
      </c>
      <c r="B2530" s="10" t="s">
        <v>26428</v>
      </c>
      <c r="C2530" s="21" t="s">
        <v>26429</v>
      </c>
      <c r="D2530" s="10" t="s">
        <v>26385</v>
      </c>
      <c r="E2530" s="10" t="s">
        <v>79</v>
      </c>
      <c r="F2530" s="10" t="s">
        <v>14444</v>
      </c>
      <c r="G2530" s="10" t="s">
        <v>45</v>
      </c>
      <c r="H2530" s="10" t="s">
        <v>44</v>
      </c>
      <c r="I2530" s="11">
        <v>875.15</v>
      </c>
      <c r="J2530" s="10">
        <v>7.9470198675496689E-3</v>
      </c>
      <c r="K2530" s="47">
        <v>875.15</v>
      </c>
      <c r="L2530" s="39" t="s">
        <v>46</v>
      </c>
      <c r="M2530" s="41">
        <v>0</v>
      </c>
      <c r="N2530" s="47">
        <f t="shared" si="78"/>
        <v>875.15</v>
      </c>
      <c r="O2530" s="39" t="s">
        <v>20215</v>
      </c>
      <c r="P2530" s="13" t="s">
        <v>26386</v>
      </c>
      <c r="Q2530" s="40" t="s">
        <v>26387</v>
      </c>
      <c r="R2530" s="40" t="s">
        <v>26388</v>
      </c>
      <c r="S2530" s="40" t="s">
        <v>25973</v>
      </c>
      <c r="T2530" s="39">
        <v>30</v>
      </c>
      <c r="U2530" s="40" t="s">
        <v>26389</v>
      </c>
      <c r="V2530" s="55">
        <v>875.15</v>
      </c>
      <c r="W2530" s="43" t="s">
        <v>46</v>
      </c>
      <c r="X2530" s="44">
        <v>0</v>
      </c>
      <c r="Y2530" s="55">
        <f t="shared" si="79"/>
        <v>875.15</v>
      </c>
      <c r="Z2530" s="14" t="s">
        <v>39</v>
      </c>
      <c r="AA2530" s="45" t="s">
        <v>26390</v>
      </c>
      <c r="AB2530" s="45" t="s">
        <v>26391</v>
      </c>
      <c r="AC2530" s="45" t="s">
        <v>26392</v>
      </c>
      <c r="AD2530" s="45" t="s">
        <v>73</v>
      </c>
      <c r="AE2530" s="43" t="s">
        <v>125</v>
      </c>
      <c r="AF2530" s="45" t="s">
        <v>647</v>
      </c>
      <c r="AG2530" s="48">
        <v>1</v>
      </c>
    </row>
    <row r="2531" spans="1:33" s="1" customFormat="1">
      <c r="A2531" s="10" t="s">
        <v>26435</v>
      </c>
      <c r="B2531" s="10" t="s">
        <v>15256</v>
      </c>
      <c r="C2531" s="21" t="s">
        <v>15257</v>
      </c>
      <c r="D2531" s="10">
        <v>0.05</v>
      </c>
      <c r="E2531" s="10" t="s">
        <v>2551</v>
      </c>
      <c r="F2531" s="10" t="s">
        <v>62</v>
      </c>
      <c r="G2531" s="10" t="s">
        <v>202</v>
      </c>
      <c r="H2531" s="10" t="s">
        <v>63</v>
      </c>
      <c r="I2531" s="11"/>
      <c r="J2531" s="10">
        <v>7.9470198675496689E-3</v>
      </c>
      <c r="K2531" s="47">
        <v>1044.5681792</v>
      </c>
      <c r="L2531" s="39" t="s">
        <v>46</v>
      </c>
      <c r="M2531" s="41">
        <v>0</v>
      </c>
      <c r="N2531" s="47">
        <f t="shared" si="78"/>
        <v>1044.5681792</v>
      </c>
      <c r="O2531" s="39" t="s">
        <v>20215</v>
      </c>
      <c r="P2531" s="13" t="s">
        <v>26436</v>
      </c>
      <c r="Q2531" s="40" t="s">
        <v>26437</v>
      </c>
      <c r="R2531" s="40" t="s">
        <v>26438</v>
      </c>
      <c r="S2531" s="40" t="s">
        <v>26439</v>
      </c>
      <c r="T2531" s="39">
        <v>60</v>
      </c>
      <c r="U2531" s="40" t="s">
        <v>26440</v>
      </c>
      <c r="V2531" s="55">
        <v>36776.216959999998</v>
      </c>
      <c r="W2531" s="43" t="s">
        <v>46</v>
      </c>
      <c r="X2531" s="44">
        <v>0</v>
      </c>
      <c r="Y2531" s="55">
        <f t="shared" si="79"/>
        <v>36776.216959999998</v>
      </c>
      <c r="Z2531" s="14" t="s">
        <v>39</v>
      </c>
      <c r="AA2531" s="45" t="s">
        <v>26441</v>
      </c>
      <c r="AB2531" s="45" t="s">
        <v>26442</v>
      </c>
      <c r="AC2531" s="45" t="s">
        <v>26443</v>
      </c>
      <c r="AD2531" s="45" t="s">
        <v>73</v>
      </c>
      <c r="AE2531" s="43" t="s">
        <v>152</v>
      </c>
      <c r="AF2531" s="45" t="s">
        <v>647</v>
      </c>
      <c r="AG2531" s="48">
        <v>1</v>
      </c>
    </row>
    <row r="2532" spans="1:33" s="1" customFormat="1" ht="29.25">
      <c r="A2532" s="10" t="s">
        <v>26444</v>
      </c>
      <c r="B2532" s="10" t="s">
        <v>24439</v>
      </c>
      <c r="C2532" s="21" t="s">
        <v>15488</v>
      </c>
      <c r="D2532" s="10" t="s">
        <v>2831</v>
      </c>
      <c r="E2532" s="10" t="s">
        <v>79</v>
      </c>
      <c r="F2532" s="10" t="s">
        <v>14444</v>
      </c>
      <c r="G2532" s="10" t="s">
        <v>45</v>
      </c>
      <c r="H2532" s="10" t="s">
        <v>44</v>
      </c>
      <c r="I2532" s="11"/>
      <c r="J2532" s="10">
        <v>7.9470198675496689E-3</v>
      </c>
      <c r="K2532" s="47">
        <v>410.41021952</v>
      </c>
      <c r="L2532" s="39" t="s">
        <v>46</v>
      </c>
      <c r="M2532" s="41">
        <v>0</v>
      </c>
      <c r="N2532" s="47">
        <f t="shared" si="78"/>
        <v>410.41021952</v>
      </c>
      <c r="O2532" s="39" t="s">
        <v>20215</v>
      </c>
      <c r="P2532" s="13" t="s">
        <v>26445</v>
      </c>
      <c r="Q2532" s="40" t="s">
        <v>26446</v>
      </c>
      <c r="R2532" s="40" t="s">
        <v>26447</v>
      </c>
      <c r="S2532" s="40" t="s">
        <v>26373</v>
      </c>
      <c r="T2532" s="39">
        <v>10</v>
      </c>
      <c r="U2532" s="40" t="s">
        <v>26448</v>
      </c>
      <c r="V2532" s="55">
        <v>248.47124735999998</v>
      </c>
      <c r="W2532" s="43" t="s">
        <v>46</v>
      </c>
      <c r="X2532" s="44">
        <v>0</v>
      </c>
      <c r="Y2532" s="55">
        <f t="shared" si="79"/>
        <v>248.47124735999998</v>
      </c>
      <c r="Z2532" s="14" t="s">
        <v>39</v>
      </c>
      <c r="AA2532" s="45" t="s">
        <v>15488</v>
      </c>
      <c r="AB2532" s="45" t="s">
        <v>24454</v>
      </c>
      <c r="AC2532" s="45" t="s">
        <v>24455</v>
      </c>
      <c r="AD2532" s="45" t="s">
        <v>55</v>
      </c>
      <c r="AE2532" s="43" t="s">
        <v>613</v>
      </c>
      <c r="AF2532" s="45" t="s">
        <v>647</v>
      </c>
      <c r="AG2532" s="48">
        <v>1</v>
      </c>
    </row>
    <row r="2533" spans="1:33" s="1" customFormat="1" ht="28.5">
      <c r="A2533" s="10" t="s">
        <v>26449</v>
      </c>
      <c r="B2533" s="10" t="s">
        <v>26450</v>
      </c>
      <c r="C2533" s="21" t="s">
        <v>26451</v>
      </c>
      <c r="D2533" s="10" t="s">
        <v>26452</v>
      </c>
      <c r="E2533" s="10" t="s">
        <v>583</v>
      </c>
      <c r="F2533" s="10" t="s">
        <v>62</v>
      </c>
      <c r="G2533" s="10" t="s">
        <v>45</v>
      </c>
      <c r="H2533" s="10" t="s">
        <v>63</v>
      </c>
      <c r="I2533" s="11"/>
      <c r="J2533" s="10">
        <v>7.9470198675496689E-3</v>
      </c>
      <c r="K2533" s="47">
        <v>41556.507077119997</v>
      </c>
      <c r="L2533" s="39" t="s">
        <v>46</v>
      </c>
      <c r="M2533" s="41">
        <v>0</v>
      </c>
      <c r="N2533" s="47">
        <f t="shared" si="78"/>
        <v>41556.507077119997</v>
      </c>
      <c r="O2533" s="39" t="s">
        <v>20215</v>
      </c>
      <c r="P2533" s="13" t="s">
        <v>26453</v>
      </c>
      <c r="Q2533" s="40" t="s">
        <v>26454</v>
      </c>
      <c r="R2533" s="40" t="s">
        <v>26455</v>
      </c>
      <c r="S2533" s="40" t="s">
        <v>26456</v>
      </c>
      <c r="T2533" s="39">
        <v>360</v>
      </c>
      <c r="U2533" s="40" t="s">
        <v>26457</v>
      </c>
      <c r="V2533" s="55">
        <v>19480.887498240001</v>
      </c>
      <c r="W2533" s="43" t="s">
        <v>46</v>
      </c>
      <c r="X2533" s="44">
        <v>0</v>
      </c>
      <c r="Y2533" s="55">
        <f t="shared" si="79"/>
        <v>19480.887498240001</v>
      </c>
      <c r="Z2533" s="14" t="s">
        <v>39</v>
      </c>
      <c r="AA2533" s="45" t="s">
        <v>26458</v>
      </c>
      <c r="AB2533" s="45" t="s">
        <v>26459</v>
      </c>
      <c r="AC2533" s="45" t="s">
        <v>26460</v>
      </c>
      <c r="AD2533" s="45" t="s">
        <v>73</v>
      </c>
      <c r="AE2533" s="43" t="s">
        <v>152</v>
      </c>
      <c r="AF2533" s="45" t="s">
        <v>647</v>
      </c>
      <c r="AG2533" s="48">
        <v>1</v>
      </c>
    </row>
    <row r="2534" spans="1:33" s="1" customFormat="1" ht="24">
      <c r="A2534" s="10" t="s">
        <v>26461</v>
      </c>
      <c r="B2534" s="10" t="s">
        <v>951</v>
      </c>
      <c r="C2534" s="21" t="s">
        <v>26462</v>
      </c>
      <c r="D2534" s="10" t="s">
        <v>26463</v>
      </c>
      <c r="E2534" s="10" t="s">
        <v>239</v>
      </c>
      <c r="F2534" s="10" t="s">
        <v>62</v>
      </c>
      <c r="G2534" s="10" t="s">
        <v>939</v>
      </c>
      <c r="H2534" s="10" t="s">
        <v>63</v>
      </c>
      <c r="I2534" s="11"/>
      <c r="J2534" s="10">
        <v>7.9470198675496689E-3</v>
      </c>
      <c r="K2534" s="47">
        <v>110467.10252032</v>
      </c>
      <c r="L2534" s="39" t="s">
        <v>46</v>
      </c>
      <c r="M2534" s="41">
        <v>0</v>
      </c>
      <c r="N2534" s="47">
        <f t="shared" si="78"/>
        <v>110467.10252032</v>
      </c>
      <c r="O2534" s="39" t="s">
        <v>20215</v>
      </c>
      <c r="P2534" s="13" t="s">
        <v>26464</v>
      </c>
      <c r="Q2534" s="40" t="s">
        <v>26465</v>
      </c>
      <c r="R2534" s="40" t="s">
        <v>26466</v>
      </c>
      <c r="S2534" s="40" t="s">
        <v>26467</v>
      </c>
      <c r="T2534" s="39">
        <v>15</v>
      </c>
      <c r="U2534" s="40" t="s">
        <v>26468</v>
      </c>
      <c r="V2534" s="55">
        <v>26998.0698624</v>
      </c>
      <c r="W2534" s="43" t="s">
        <v>46</v>
      </c>
      <c r="X2534" s="44">
        <v>0</v>
      </c>
      <c r="Y2534" s="55">
        <f t="shared" si="79"/>
        <v>26998.0698624</v>
      </c>
      <c r="Z2534" s="14" t="s">
        <v>39</v>
      </c>
      <c r="AA2534" s="45" t="s">
        <v>26469</v>
      </c>
      <c r="AB2534" s="45" t="s">
        <v>26470</v>
      </c>
      <c r="AC2534" s="45" t="s">
        <v>26471</v>
      </c>
      <c r="AD2534" s="45" t="s">
        <v>73</v>
      </c>
      <c r="AE2534" s="43" t="s">
        <v>26472</v>
      </c>
      <c r="AF2534" s="45" t="s">
        <v>647</v>
      </c>
      <c r="AG2534" s="48">
        <v>1</v>
      </c>
    </row>
    <row r="2535" spans="1:33" s="1" customFormat="1" ht="28.5">
      <c r="A2535" s="10" t="s">
        <v>26473</v>
      </c>
      <c r="B2535" s="10" t="s">
        <v>26474</v>
      </c>
      <c r="C2535" s="21" t="s">
        <v>26475</v>
      </c>
      <c r="D2535" s="10" t="s">
        <v>26476</v>
      </c>
      <c r="E2535" s="10" t="s">
        <v>133</v>
      </c>
      <c r="F2535" s="10" t="s">
        <v>6757</v>
      </c>
      <c r="G2535" s="10" t="s">
        <v>135</v>
      </c>
      <c r="H2535" s="10" t="s">
        <v>136</v>
      </c>
      <c r="I2535" s="11"/>
      <c r="J2535" s="10">
        <v>7.9470198675496689E-3</v>
      </c>
      <c r="K2535" s="47">
        <v>13413.73883136</v>
      </c>
      <c r="L2535" s="39" t="s">
        <v>46</v>
      </c>
      <c r="M2535" s="41">
        <v>0</v>
      </c>
      <c r="N2535" s="47">
        <f t="shared" si="78"/>
        <v>13413.73883136</v>
      </c>
      <c r="O2535" s="39" t="s">
        <v>20215</v>
      </c>
      <c r="P2535" s="13" t="s">
        <v>26477</v>
      </c>
      <c r="Q2535" s="40" t="s">
        <v>26478</v>
      </c>
      <c r="R2535" s="40" t="s">
        <v>26479</v>
      </c>
      <c r="S2535" s="40" t="s">
        <v>26480</v>
      </c>
      <c r="T2535" s="39">
        <v>50</v>
      </c>
      <c r="U2535" s="40" t="s">
        <v>26481</v>
      </c>
      <c r="V2535" s="55">
        <v>7525.8355916800001</v>
      </c>
      <c r="W2535" s="43" t="s">
        <v>46</v>
      </c>
      <c r="X2535" s="44">
        <v>0</v>
      </c>
      <c r="Y2535" s="55">
        <f t="shared" si="79"/>
        <v>7525.8355916800001</v>
      </c>
      <c r="Z2535" s="14" t="s">
        <v>39</v>
      </c>
      <c r="AA2535" s="45" t="s">
        <v>26482</v>
      </c>
      <c r="AB2535" s="45" t="s">
        <v>26483</v>
      </c>
      <c r="AC2535" s="45" t="s">
        <v>26484</v>
      </c>
      <c r="AD2535" s="45" t="s">
        <v>55</v>
      </c>
      <c r="AE2535" s="43" t="s">
        <v>1238</v>
      </c>
      <c r="AF2535" s="45" t="s">
        <v>647</v>
      </c>
      <c r="AG2535" s="48">
        <v>1</v>
      </c>
    </row>
    <row r="2536" spans="1:33" s="1" customFormat="1">
      <c r="A2536" s="10" t="s">
        <v>26485</v>
      </c>
      <c r="B2536" s="10" t="s">
        <v>26486</v>
      </c>
      <c r="C2536" s="21" t="s">
        <v>26487</v>
      </c>
      <c r="D2536" s="10" t="s">
        <v>26488</v>
      </c>
      <c r="E2536" s="10" t="s">
        <v>239</v>
      </c>
      <c r="F2536" s="10" t="s">
        <v>62</v>
      </c>
      <c r="G2536" s="10" t="s">
        <v>45</v>
      </c>
      <c r="H2536" s="10" t="s">
        <v>63</v>
      </c>
      <c r="I2536" s="11"/>
      <c r="J2536" s="10">
        <v>7.9470198675496689E-3</v>
      </c>
      <c r="K2536" s="47">
        <v>109604.25211904</v>
      </c>
      <c r="L2536" s="39" t="s">
        <v>46</v>
      </c>
      <c r="M2536" s="41">
        <v>0</v>
      </c>
      <c r="N2536" s="47">
        <f t="shared" si="78"/>
        <v>109604.25211904</v>
      </c>
      <c r="O2536" s="39" t="s">
        <v>20215</v>
      </c>
      <c r="P2536" s="13" t="s">
        <v>26489</v>
      </c>
      <c r="Q2536" s="40" t="s">
        <v>26490</v>
      </c>
      <c r="R2536" s="40" t="s">
        <v>26491</v>
      </c>
      <c r="S2536" s="40" t="s">
        <v>26492</v>
      </c>
      <c r="T2536" s="39">
        <v>352</v>
      </c>
      <c r="U2536" s="40" t="s">
        <v>26493</v>
      </c>
      <c r="V2536" s="55">
        <v>329.13168960000002</v>
      </c>
      <c r="W2536" s="43" t="s">
        <v>46</v>
      </c>
      <c r="X2536" s="44">
        <v>0</v>
      </c>
      <c r="Y2536" s="55">
        <f t="shared" si="79"/>
        <v>329.13168960000002</v>
      </c>
      <c r="Z2536" s="14" t="s">
        <v>39</v>
      </c>
      <c r="AA2536" s="45" t="s">
        <v>26494</v>
      </c>
      <c r="AB2536" s="45" t="s">
        <v>26495</v>
      </c>
      <c r="AC2536" s="45" t="s">
        <v>26496</v>
      </c>
      <c r="AD2536" s="45" t="s">
        <v>55</v>
      </c>
      <c r="AE2536" s="43" t="s">
        <v>703</v>
      </c>
      <c r="AF2536" s="45" t="s">
        <v>647</v>
      </c>
      <c r="AG2536" s="48">
        <v>1</v>
      </c>
    </row>
    <row r="2537" spans="1:33" s="1" customFormat="1" ht="99.75">
      <c r="A2537" s="10" t="s">
        <v>26497</v>
      </c>
      <c r="B2537" s="10" t="s">
        <v>26498</v>
      </c>
      <c r="C2537" s="21" t="s">
        <v>26499</v>
      </c>
      <c r="D2537" s="10">
        <v>0.02</v>
      </c>
      <c r="E2537" s="10" t="s">
        <v>133</v>
      </c>
      <c r="F2537" s="10" t="s">
        <v>147</v>
      </c>
      <c r="G2537" s="10" t="s">
        <v>135</v>
      </c>
      <c r="H2537" s="10" t="s">
        <v>133</v>
      </c>
      <c r="I2537" s="11"/>
      <c r="J2537" s="10">
        <v>7.9470198675496689E-3</v>
      </c>
      <c r="K2537" s="47">
        <v>644389.78313472006</v>
      </c>
      <c r="L2537" s="39" t="s">
        <v>46</v>
      </c>
      <c r="M2537" s="41">
        <v>0</v>
      </c>
      <c r="N2537" s="47">
        <f t="shared" si="78"/>
        <v>644389.78313472006</v>
      </c>
      <c r="O2537" s="39" t="s">
        <v>20215</v>
      </c>
      <c r="P2537" s="13" t="s">
        <v>26500</v>
      </c>
      <c r="Q2537" s="40" t="s">
        <v>26501</v>
      </c>
      <c r="R2537" s="40" t="s">
        <v>26502</v>
      </c>
      <c r="S2537" s="40" t="s">
        <v>26503</v>
      </c>
      <c r="T2537" s="39">
        <v>10</v>
      </c>
      <c r="U2537" s="40" t="s">
        <v>26504</v>
      </c>
      <c r="V2537" s="55">
        <v>504359.54687999998</v>
      </c>
      <c r="W2537" s="43" t="s">
        <v>46</v>
      </c>
      <c r="X2537" s="44">
        <v>0</v>
      </c>
      <c r="Y2537" s="55">
        <f t="shared" si="79"/>
        <v>504359.54687999998</v>
      </c>
      <c r="Z2537" s="14" t="s">
        <v>39</v>
      </c>
      <c r="AA2537" s="45" t="s">
        <v>26505</v>
      </c>
      <c r="AB2537" s="45" t="s">
        <v>26506</v>
      </c>
      <c r="AC2537" s="45" t="s">
        <v>26507</v>
      </c>
      <c r="AD2537" s="45" t="s">
        <v>55</v>
      </c>
      <c r="AE2537" s="43" t="s">
        <v>613</v>
      </c>
      <c r="AF2537" s="45" t="s">
        <v>647</v>
      </c>
      <c r="AG2537" s="48">
        <v>1</v>
      </c>
    </row>
    <row r="2538" spans="1:33" s="1" customFormat="1" ht="144">
      <c r="A2538" s="10" t="s">
        <v>26508</v>
      </c>
      <c r="B2538" s="10" t="s">
        <v>8580</v>
      </c>
      <c r="C2538" s="21" t="s">
        <v>26509</v>
      </c>
      <c r="D2538" s="10" t="s">
        <v>26510</v>
      </c>
      <c r="E2538" s="10" t="s">
        <v>526</v>
      </c>
      <c r="F2538" s="10" t="s">
        <v>526</v>
      </c>
      <c r="G2538" s="10" t="s">
        <v>45</v>
      </c>
      <c r="H2538" s="10" t="s">
        <v>527</v>
      </c>
      <c r="I2538" s="11"/>
      <c r="J2538" s="10">
        <v>7.9470198675496689E-3</v>
      </c>
      <c r="K2538" s="47">
        <v>836.89071872</v>
      </c>
      <c r="L2538" s="39" t="s">
        <v>46</v>
      </c>
      <c r="M2538" s="41">
        <v>0</v>
      </c>
      <c r="N2538" s="47">
        <f t="shared" si="78"/>
        <v>836.89071872</v>
      </c>
      <c r="O2538" s="39" t="s">
        <v>20215</v>
      </c>
      <c r="P2538" s="13" t="s">
        <v>26511</v>
      </c>
      <c r="Q2538" s="40" t="s">
        <v>26512</v>
      </c>
      <c r="R2538" s="40" t="s">
        <v>26513</v>
      </c>
      <c r="S2538" s="40" t="s">
        <v>26514</v>
      </c>
      <c r="T2538" s="39">
        <v>30</v>
      </c>
      <c r="U2538" s="40" t="s">
        <v>26515</v>
      </c>
      <c r="V2538" s="55">
        <v>32567.039859199998</v>
      </c>
      <c r="W2538" s="43" t="s">
        <v>46</v>
      </c>
      <c r="X2538" s="44">
        <v>0</v>
      </c>
      <c r="Y2538" s="55">
        <f t="shared" si="79"/>
        <v>32567.039859199998</v>
      </c>
      <c r="Z2538" s="14" t="s">
        <v>39</v>
      </c>
      <c r="AA2538" s="45" t="s">
        <v>26516</v>
      </c>
      <c r="AB2538" s="45" t="s">
        <v>20081</v>
      </c>
      <c r="AC2538" s="45" t="s">
        <v>20077</v>
      </c>
      <c r="AD2538" s="45" t="s">
        <v>26517</v>
      </c>
      <c r="AE2538" s="43" t="s">
        <v>152</v>
      </c>
      <c r="AF2538" s="45" t="s">
        <v>647</v>
      </c>
      <c r="AG2538" s="48">
        <v>1</v>
      </c>
    </row>
    <row r="2539" spans="1:33" s="1" customFormat="1" ht="57">
      <c r="A2539" s="10" t="s">
        <v>26518</v>
      </c>
      <c r="B2539" s="10" t="s">
        <v>26519</v>
      </c>
      <c r="C2539" s="21" t="s">
        <v>26520</v>
      </c>
      <c r="D2539" s="10" t="s">
        <v>43</v>
      </c>
      <c r="E2539" s="10" t="s">
        <v>525</v>
      </c>
      <c r="F2539" s="10" t="s">
        <v>526</v>
      </c>
      <c r="G2539" s="10" t="s">
        <v>45</v>
      </c>
      <c r="H2539" s="10" t="s">
        <v>527</v>
      </c>
      <c r="I2539" s="11"/>
      <c r="J2539" s="10">
        <v>7.9470198675496689E-3</v>
      </c>
      <c r="K2539" s="47">
        <v>6217.9620607999996</v>
      </c>
      <c r="L2539" s="39" t="s">
        <v>46</v>
      </c>
      <c r="M2539" s="41">
        <v>0</v>
      </c>
      <c r="N2539" s="47">
        <f t="shared" si="78"/>
        <v>6217.9620607999996</v>
      </c>
      <c r="O2539" s="39" t="s">
        <v>20215</v>
      </c>
      <c r="P2539" s="13" t="s">
        <v>26521</v>
      </c>
      <c r="Q2539" s="40" t="s">
        <v>26522</v>
      </c>
      <c r="R2539" s="40" t="s">
        <v>26523</v>
      </c>
      <c r="S2539" s="40" t="s">
        <v>26524</v>
      </c>
      <c r="T2539" s="39">
        <v>18</v>
      </c>
      <c r="U2539" s="40" t="s">
        <v>26525</v>
      </c>
      <c r="V2539" s="55">
        <v>4644.3108275200002</v>
      </c>
      <c r="W2539" s="43" t="s">
        <v>46</v>
      </c>
      <c r="X2539" s="44">
        <v>0</v>
      </c>
      <c r="Y2539" s="55">
        <f t="shared" si="79"/>
        <v>4644.3108275200002</v>
      </c>
      <c r="Z2539" s="14" t="s">
        <v>39</v>
      </c>
      <c r="AA2539" s="45" t="s">
        <v>26526</v>
      </c>
      <c r="AB2539" s="45" t="s">
        <v>20419</v>
      </c>
      <c r="AC2539" s="45" t="s">
        <v>647</v>
      </c>
      <c r="AD2539" s="45" t="s">
        <v>647</v>
      </c>
      <c r="AE2539" s="43" t="s">
        <v>647</v>
      </c>
      <c r="AF2539" s="45" t="s">
        <v>647</v>
      </c>
      <c r="AG2539" s="48">
        <v>1</v>
      </c>
    </row>
    <row r="2540" spans="1:33" s="1" customFormat="1" ht="57">
      <c r="A2540" s="10" t="s">
        <v>26527</v>
      </c>
      <c r="B2540" s="10" t="s">
        <v>26519</v>
      </c>
      <c r="C2540" s="21" t="s">
        <v>26520</v>
      </c>
      <c r="D2540" s="10" t="s">
        <v>1971</v>
      </c>
      <c r="E2540" s="10" t="s">
        <v>525</v>
      </c>
      <c r="F2540" s="10" t="s">
        <v>526</v>
      </c>
      <c r="G2540" s="10" t="s">
        <v>45</v>
      </c>
      <c r="H2540" s="10" t="s">
        <v>527</v>
      </c>
      <c r="I2540" s="11"/>
      <c r="J2540" s="10">
        <v>7.9470198675496689E-3</v>
      </c>
      <c r="K2540" s="47">
        <v>6493.6291660799998</v>
      </c>
      <c r="L2540" s="39" t="s">
        <v>46</v>
      </c>
      <c r="M2540" s="41">
        <v>0</v>
      </c>
      <c r="N2540" s="47">
        <f t="shared" si="78"/>
        <v>6493.6291660799998</v>
      </c>
      <c r="O2540" s="39" t="s">
        <v>20215</v>
      </c>
      <c r="P2540" s="13" t="s">
        <v>26528</v>
      </c>
      <c r="Q2540" s="40" t="s">
        <v>26529</v>
      </c>
      <c r="R2540" s="40" t="s">
        <v>26530</v>
      </c>
      <c r="S2540" s="40" t="s">
        <v>26531</v>
      </c>
      <c r="T2540" s="39">
        <v>18</v>
      </c>
      <c r="U2540" s="40" t="s">
        <v>26532</v>
      </c>
      <c r="V2540" s="55">
        <v>4644.3108275200002</v>
      </c>
      <c r="W2540" s="43" t="s">
        <v>46</v>
      </c>
      <c r="X2540" s="44">
        <v>0</v>
      </c>
      <c r="Y2540" s="55">
        <f t="shared" si="79"/>
        <v>4644.3108275200002</v>
      </c>
      <c r="Z2540" s="14" t="s">
        <v>39</v>
      </c>
      <c r="AA2540" s="45" t="s">
        <v>26533</v>
      </c>
      <c r="AB2540" s="45" t="s">
        <v>20419</v>
      </c>
      <c r="AC2540" s="45" t="s">
        <v>647</v>
      </c>
      <c r="AD2540" s="45" t="s">
        <v>647</v>
      </c>
      <c r="AE2540" s="43" t="s">
        <v>647</v>
      </c>
      <c r="AF2540" s="45" t="s">
        <v>647</v>
      </c>
      <c r="AG2540" s="48">
        <v>1</v>
      </c>
    </row>
    <row r="2541" spans="1:33" s="1" customFormat="1" ht="57">
      <c r="A2541" s="10" t="s">
        <v>26534</v>
      </c>
      <c r="B2541" s="10" t="s">
        <v>20093</v>
      </c>
      <c r="C2541" s="21" t="s">
        <v>26535</v>
      </c>
      <c r="D2541" s="10" t="s">
        <v>26536</v>
      </c>
      <c r="E2541" s="10" t="s">
        <v>24588</v>
      </c>
      <c r="F2541" s="10" t="s">
        <v>201</v>
      </c>
      <c r="G2541" s="10" t="s">
        <v>202</v>
      </c>
      <c r="H2541" s="10" t="s">
        <v>2537</v>
      </c>
      <c r="I2541" s="11"/>
      <c r="J2541" s="10">
        <v>7.9470198675496689E-3</v>
      </c>
      <c r="K2541" s="47">
        <v>276387.79551487998</v>
      </c>
      <c r="L2541" s="39" t="s">
        <v>46</v>
      </c>
      <c r="M2541" s="41">
        <v>0</v>
      </c>
      <c r="N2541" s="47">
        <f t="shared" si="78"/>
        <v>276387.79551487998</v>
      </c>
      <c r="O2541" s="39" t="s">
        <v>20215</v>
      </c>
      <c r="P2541" s="13" t="s">
        <v>26537</v>
      </c>
      <c r="Q2541" s="40" t="s">
        <v>26538</v>
      </c>
      <c r="R2541" s="40" t="s">
        <v>26539</v>
      </c>
      <c r="S2541" s="40" t="s">
        <v>26540</v>
      </c>
      <c r="T2541" s="39">
        <v>40</v>
      </c>
      <c r="U2541" s="40" t="s">
        <v>26541</v>
      </c>
      <c r="V2541" s="55">
        <v>30141.663802879997</v>
      </c>
      <c r="W2541" s="43" t="s">
        <v>46</v>
      </c>
      <c r="X2541" s="44">
        <v>0</v>
      </c>
      <c r="Y2541" s="55">
        <f t="shared" si="79"/>
        <v>30141.663802879997</v>
      </c>
      <c r="Z2541" s="14" t="s">
        <v>39</v>
      </c>
      <c r="AA2541" s="45" t="s">
        <v>26542</v>
      </c>
      <c r="AB2541" s="45" t="s">
        <v>26543</v>
      </c>
      <c r="AC2541" s="45" t="s">
        <v>26544</v>
      </c>
      <c r="AD2541" s="45" t="s">
        <v>21683</v>
      </c>
      <c r="AE2541" s="43" t="s">
        <v>152</v>
      </c>
      <c r="AF2541" s="45" t="s">
        <v>647</v>
      </c>
      <c r="AG2541" s="48">
        <v>1</v>
      </c>
    </row>
    <row r="2542" spans="1:33" s="1" customFormat="1" ht="57">
      <c r="A2542" s="10" t="s">
        <v>26545</v>
      </c>
      <c r="B2542" s="10" t="s">
        <v>26546</v>
      </c>
      <c r="C2542" s="21" t="s">
        <v>26547</v>
      </c>
      <c r="D2542" s="10" t="s">
        <v>838</v>
      </c>
      <c r="E2542" s="10" t="s">
        <v>79</v>
      </c>
      <c r="F2542" s="10" t="s">
        <v>14444</v>
      </c>
      <c r="G2542" s="10" t="s">
        <v>45</v>
      </c>
      <c r="H2542" s="10" t="s">
        <v>44</v>
      </c>
      <c r="I2542" s="11">
        <v>12904.81</v>
      </c>
      <c r="J2542" s="10">
        <v>7.9470198675496689E-3</v>
      </c>
      <c r="K2542" s="47">
        <v>4031.5153999999948</v>
      </c>
      <c r="L2542" s="39" t="s">
        <v>46</v>
      </c>
      <c r="M2542" s="41">
        <v>0</v>
      </c>
      <c r="N2542" s="47">
        <f t="shared" si="78"/>
        <v>4031.5153999999948</v>
      </c>
      <c r="O2542" s="39" t="s">
        <v>20215</v>
      </c>
      <c r="P2542" s="13" t="s">
        <v>26548</v>
      </c>
      <c r="Q2542" s="40" t="s">
        <v>26549</v>
      </c>
      <c r="R2542" s="40" t="s">
        <v>26550</v>
      </c>
      <c r="S2542" s="40" t="s">
        <v>26551</v>
      </c>
      <c r="T2542" s="39">
        <v>4</v>
      </c>
      <c r="U2542" s="40" t="s">
        <v>26552</v>
      </c>
      <c r="V2542" s="55">
        <v>12904.81</v>
      </c>
      <c r="W2542" s="43" t="s">
        <v>46</v>
      </c>
      <c r="X2542" s="44">
        <v>0</v>
      </c>
      <c r="Y2542" s="55">
        <f t="shared" si="79"/>
        <v>12904.81</v>
      </c>
      <c r="Z2542" s="14" t="s">
        <v>39</v>
      </c>
      <c r="AA2542" s="45" t="s">
        <v>26553</v>
      </c>
      <c r="AB2542" s="45" t="s">
        <v>20419</v>
      </c>
      <c r="AC2542" s="45" t="s">
        <v>647</v>
      </c>
      <c r="AD2542" s="45" t="s">
        <v>647</v>
      </c>
      <c r="AE2542" s="43" t="s">
        <v>647</v>
      </c>
      <c r="AF2542" s="45" t="s">
        <v>647</v>
      </c>
      <c r="AG2542" s="48">
        <v>1</v>
      </c>
    </row>
    <row r="2543" spans="1:33" s="1" customFormat="1" ht="42.75">
      <c r="A2543" s="10" t="s">
        <v>26554</v>
      </c>
      <c r="B2543" s="10" t="s">
        <v>26555</v>
      </c>
      <c r="C2543" s="21" t="s">
        <v>26556</v>
      </c>
      <c r="D2543" s="10" t="s">
        <v>43</v>
      </c>
      <c r="E2543" s="10" t="s">
        <v>79</v>
      </c>
      <c r="F2543" s="10" t="s">
        <v>14444</v>
      </c>
      <c r="G2543" s="10" t="s">
        <v>45</v>
      </c>
      <c r="H2543" s="10" t="s">
        <v>44</v>
      </c>
      <c r="I2543" s="11"/>
      <c r="J2543" s="10">
        <v>7.9470198675496689E-3</v>
      </c>
      <c r="K2543" s="47">
        <v>4242.5538355200006</v>
      </c>
      <c r="L2543" s="39" t="s">
        <v>46</v>
      </c>
      <c r="M2543" s="41">
        <v>0</v>
      </c>
      <c r="N2543" s="47">
        <f t="shared" si="78"/>
        <v>4242.5538355200006</v>
      </c>
      <c r="O2543" s="39" t="s">
        <v>20215</v>
      </c>
      <c r="P2543" s="13" t="s">
        <v>26557</v>
      </c>
      <c r="Q2543" s="40" t="s">
        <v>26558</v>
      </c>
      <c r="R2543" s="40" t="s">
        <v>26559</v>
      </c>
      <c r="S2543" s="40" t="s">
        <v>26560</v>
      </c>
      <c r="T2543" s="39">
        <v>15</v>
      </c>
      <c r="U2543" s="40" t="s">
        <v>26561</v>
      </c>
      <c r="V2543" s="55">
        <v>2503.2551039999998</v>
      </c>
      <c r="W2543" s="43" t="s">
        <v>46</v>
      </c>
      <c r="X2543" s="44">
        <v>0</v>
      </c>
      <c r="Y2543" s="55">
        <f t="shared" si="79"/>
        <v>2503.2551039999998</v>
      </c>
      <c r="Z2543" s="14" t="s">
        <v>39</v>
      </c>
      <c r="AA2543" s="45" t="s">
        <v>26562</v>
      </c>
      <c r="AB2543" s="45" t="s">
        <v>26563</v>
      </c>
      <c r="AC2543" s="45" t="s">
        <v>26564</v>
      </c>
      <c r="AD2543" s="45" t="s">
        <v>55</v>
      </c>
      <c r="AE2543" s="43" t="s">
        <v>125</v>
      </c>
      <c r="AF2543" s="45" t="s">
        <v>647</v>
      </c>
      <c r="AG2543" s="48">
        <v>1</v>
      </c>
    </row>
    <row r="2544" spans="1:33" s="1" customFormat="1" ht="71.25">
      <c r="A2544" s="10" t="s">
        <v>26565</v>
      </c>
      <c r="B2544" s="10" t="s">
        <v>26555</v>
      </c>
      <c r="C2544" s="21" t="s">
        <v>26556</v>
      </c>
      <c r="D2544" s="10" t="s">
        <v>26566</v>
      </c>
      <c r="E2544" s="10" t="s">
        <v>133</v>
      </c>
      <c r="F2544" s="10" t="s">
        <v>6757</v>
      </c>
      <c r="G2544" s="10" t="s">
        <v>135</v>
      </c>
      <c r="H2544" s="10" t="s">
        <v>136</v>
      </c>
      <c r="I2544" s="11"/>
      <c r="J2544" s="10">
        <v>7.9470198675496689E-3</v>
      </c>
      <c r="K2544" s="47">
        <v>11874.70050816</v>
      </c>
      <c r="L2544" s="39" t="s">
        <v>46</v>
      </c>
      <c r="M2544" s="41">
        <v>0</v>
      </c>
      <c r="N2544" s="47">
        <f t="shared" si="78"/>
        <v>11874.70050816</v>
      </c>
      <c r="O2544" s="39" t="s">
        <v>20215</v>
      </c>
      <c r="P2544" s="13" t="s">
        <v>26567</v>
      </c>
      <c r="Q2544" s="40" t="s">
        <v>26568</v>
      </c>
      <c r="R2544" s="40" t="s">
        <v>26569</v>
      </c>
      <c r="S2544" s="40" t="s">
        <v>26570</v>
      </c>
      <c r="T2544" s="39">
        <v>1</v>
      </c>
      <c r="U2544" s="40" t="s">
        <v>26571</v>
      </c>
      <c r="V2544" s="55">
        <v>9404.8221388799993</v>
      </c>
      <c r="W2544" s="43" t="s">
        <v>46</v>
      </c>
      <c r="X2544" s="44">
        <v>0</v>
      </c>
      <c r="Y2544" s="55">
        <f t="shared" si="79"/>
        <v>9404.8221388799993</v>
      </c>
      <c r="Z2544" s="14" t="s">
        <v>39</v>
      </c>
      <c r="AA2544" s="45" t="s">
        <v>26562</v>
      </c>
      <c r="AB2544" s="45" t="s">
        <v>26572</v>
      </c>
      <c r="AC2544" s="45" t="s">
        <v>26573</v>
      </c>
      <c r="AD2544" s="45" t="s">
        <v>693</v>
      </c>
      <c r="AE2544" s="43" t="s">
        <v>152</v>
      </c>
      <c r="AF2544" s="45" t="s">
        <v>647</v>
      </c>
      <c r="AG2544" s="48">
        <v>1</v>
      </c>
    </row>
    <row r="2545" spans="1:33" s="1" customFormat="1" ht="42.75">
      <c r="A2545" s="10" t="s">
        <v>26574</v>
      </c>
      <c r="B2545" s="10" t="s">
        <v>26575</v>
      </c>
      <c r="C2545" s="21" t="s">
        <v>26576</v>
      </c>
      <c r="D2545" s="10" t="s">
        <v>26577</v>
      </c>
      <c r="E2545" s="10" t="s">
        <v>16607</v>
      </c>
      <c r="F2545" s="10" t="s">
        <v>3322</v>
      </c>
      <c r="G2545" s="10" t="s">
        <v>3323</v>
      </c>
      <c r="H2545" s="10" t="s">
        <v>16607</v>
      </c>
      <c r="I2545" s="11"/>
      <c r="J2545" s="10">
        <v>7.9470198675496689E-3</v>
      </c>
      <c r="K2545" s="47">
        <v>13071.318256640001</v>
      </c>
      <c r="L2545" s="39" t="s">
        <v>46</v>
      </c>
      <c r="M2545" s="41">
        <v>0</v>
      </c>
      <c r="N2545" s="47">
        <f t="shared" si="78"/>
        <v>13071.318256640001</v>
      </c>
      <c r="O2545" s="39" t="s">
        <v>20215</v>
      </c>
      <c r="P2545" s="13" t="s">
        <v>26578</v>
      </c>
      <c r="Q2545" s="40" t="s">
        <v>26579</v>
      </c>
      <c r="R2545" s="40" t="s">
        <v>26580</v>
      </c>
      <c r="S2545" s="40" t="s">
        <v>26581</v>
      </c>
      <c r="T2545" s="39">
        <v>2</v>
      </c>
      <c r="U2545" s="40" t="s">
        <v>26582</v>
      </c>
      <c r="V2545" s="55">
        <v>3502.0847948800001</v>
      </c>
      <c r="W2545" s="43" t="s">
        <v>46</v>
      </c>
      <c r="X2545" s="44">
        <v>0</v>
      </c>
      <c r="Y2545" s="55">
        <f t="shared" si="79"/>
        <v>3502.0847948800001</v>
      </c>
      <c r="Z2545" s="14" t="s">
        <v>39</v>
      </c>
      <c r="AA2545" s="45" t="s">
        <v>26583</v>
      </c>
      <c r="AB2545" s="45" t="s">
        <v>26584</v>
      </c>
      <c r="AC2545" s="45" t="s">
        <v>26585</v>
      </c>
      <c r="AD2545" s="45" t="s">
        <v>55</v>
      </c>
      <c r="AE2545" s="43" t="s">
        <v>1412</v>
      </c>
      <c r="AF2545" s="45" t="s">
        <v>647</v>
      </c>
      <c r="AG2545" s="48">
        <v>1</v>
      </c>
    </row>
    <row r="2546" spans="1:33" s="1" customFormat="1" ht="42.75">
      <c r="A2546" s="10" t="s">
        <v>26586</v>
      </c>
      <c r="B2546" s="10" t="s">
        <v>16951</v>
      </c>
      <c r="C2546" s="21" t="s">
        <v>26587</v>
      </c>
      <c r="D2546" s="10" t="s">
        <v>26588</v>
      </c>
      <c r="E2546" s="10" t="s">
        <v>239</v>
      </c>
      <c r="F2546" s="10" t="s">
        <v>62</v>
      </c>
      <c r="G2546" s="10" t="s">
        <v>202</v>
      </c>
      <c r="H2546" s="10" t="s">
        <v>63</v>
      </c>
      <c r="I2546" s="11"/>
      <c r="J2546" s="10">
        <v>7.9470198675496689E-3</v>
      </c>
      <c r="K2546" s="47">
        <v>45717.473338880001</v>
      </c>
      <c r="L2546" s="39" t="s">
        <v>46</v>
      </c>
      <c r="M2546" s="41">
        <v>0</v>
      </c>
      <c r="N2546" s="47">
        <f t="shared" si="78"/>
        <v>45717.473338880001</v>
      </c>
      <c r="O2546" s="39" t="s">
        <v>20215</v>
      </c>
      <c r="P2546" s="13" t="s">
        <v>26589</v>
      </c>
      <c r="Q2546" s="40" t="s">
        <v>26590</v>
      </c>
      <c r="R2546" s="40" t="s">
        <v>26591</v>
      </c>
      <c r="S2546" s="40" t="s">
        <v>26592</v>
      </c>
      <c r="T2546" s="39">
        <v>10</v>
      </c>
      <c r="U2546" s="40" t="s">
        <v>26593</v>
      </c>
      <c r="V2546" s="55">
        <v>19285.571791360002</v>
      </c>
      <c r="W2546" s="43" t="s">
        <v>46</v>
      </c>
      <c r="X2546" s="44">
        <v>0</v>
      </c>
      <c r="Y2546" s="55">
        <f t="shared" si="79"/>
        <v>19285.571791360002</v>
      </c>
      <c r="Z2546" s="14" t="s">
        <v>39</v>
      </c>
      <c r="AA2546" s="45" t="s">
        <v>26594</v>
      </c>
      <c r="AB2546" s="45" t="s">
        <v>26595</v>
      </c>
      <c r="AC2546" s="45" t="s">
        <v>26596</v>
      </c>
      <c r="AD2546" s="45" t="s">
        <v>73</v>
      </c>
      <c r="AE2546" s="43" t="s">
        <v>152</v>
      </c>
      <c r="AF2546" s="45" t="s">
        <v>647</v>
      </c>
      <c r="AG2546" s="48">
        <v>1</v>
      </c>
    </row>
    <row r="2547" spans="1:33" s="1" customFormat="1" ht="24">
      <c r="A2547" s="10" t="s">
        <v>26597</v>
      </c>
      <c r="B2547" s="10" t="s">
        <v>24838</v>
      </c>
      <c r="C2547" s="21" t="s">
        <v>24839</v>
      </c>
      <c r="D2547" s="10" t="s">
        <v>1111</v>
      </c>
      <c r="E2547" s="10" t="s">
        <v>4836</v>
      </c>
      <c r="F2547" s="10" t="s">
        <v>4836</v>
      </c>
      <c r="G2547" s="10" t="s">
        <v>569</v>
      </c>
      <c r="H2547" s="10" t="s">
        <v>4837</v>
      </c>
      <c r="I2547" s="11"/>
      <c r="J2547" s="10">
        <v>7.9470198675496689E-3</v>
      </c>
      <c r="K2547" s="47">
        <v>156758.16122624002</v>
      </c>
      <c r="L2547" s="39" t="s">
        <v>46</v>
      </c>
      <c r="M2547" s="41">
        <v>0</v>
      </c>
      <c r="N2547" s="47">
        <f t="shared" si="78"/>
        <v>156758.16122624002</v>
      </c>
      <c r="O2547" s="39" t="s">
        <v>20215</v>
      </c>
      <c r="P2547" s="13" t="s">
        <v>26598</v>
      </c>
      <c r="Q2547" s="40" t="s">
        <v>26599</v>
      </c>
      <c r="R2547" s="40" t="s">
        <v>26600</v>
      </c>
      <c r="S2547" s="40" t="s">
        <v>26601</v>
      </c>
      <c r="T2547" s="39">
        <v>1</v>
      </c>
      <c r="U2547" s="40" t="s">
        <v>26602</v>
      </c>
      <c r="V2547" s="55">
        <v>92095.06431999999</v>
      </c>
      <c r="W2547" s="43" t="s">
        <v>46</v>
      </c>
      <c r="X2547" s="44">
        <v>0</v>
      </c>
      <c r="Y2547" s="55">
        <f t="shared" si="79"/>
        <v>92095.06431999999</v>
      </c>
      <c r="Z2547" s="14" t="s">
        <v>39</v>
      </c>
      <c r="AA2547" s="45" t="s">
        <v>26603</v>
      </c>
      <c r="AB2547" s="45" t="s">
        <v>26604</v>
      </c>
      <c r="AC2547" s="45" t="s">
        <v>26605</v>
      </c>
      <c r="AD2547" s="45" t="s">
        <v>55</v>
      </c>
      <c r="AE2547" s="43" t="s">
        <v>152</v>
      </c>
      <c r="AF2547" s="45" t="s">
        <v>647</v>
      </c>
      <c r="AG2547" s="48">
        <v>1</v>
      </c>
    </row>
    <row r="2548" spans="1:33" s="1" customFormat="1" ht="24">
      <c r="A2548" s="10" t="s">
        <v>26606</v>
      </c>
      <c r="B2548" s="10" t="s">
        <v>24943</v>
      </c>
      <c r="C2548" s="21" t="s">
        <v>24944</v>
      </c>
      <c r="D2548" s="10" t="s">
        <v>792</v>
      </c>
      <c r="E2548" s="10" t="s">
        <v>79</v>
      </c>
      <c r="F2548" s="10" t="s">
        <v>14444</v>
      </c>
      <c r="G2548" s="10" t="s">
        <v>45</v>
      </c>
      <c r="H2548" s="10" t="s">
        <v>44</v>
      </c>
      <c r="I2548" s="11"/>
      <c r="J2548" s="10">
        <v>7.9470198675496689E-3</v>
      </c>
      <c r="K2548" s="47">
        <v>9357.8474751999984</v>
      </c>
      <c r="L2548" s="39" t="s">
        <v>46</v>
      </c>
      <c r="M2548" s="41">
        <v>0</v>
      </c>
      <c r="N2548" s="47">
        <f t="shared" si="78"/>
        <v>9357.8474751999984</v>
      </c>
      <c r="O2548" s="39" t="s">
        <v>20215</v>
      </c>
      <c r="P2548" s="13" t="s">
        <v>26607</v>
      </c>
      <c r="Q2548" s="40" t="s">
        <v>26608</v>
      </c>
      <c r="R2548" s="40" t="s">
        <v>26609</v>
      </c>
      <c r="S2548" s="40" t="s">
        <v>25944</v>
      </c>
      <c r="T2548" s="39">
        <v>10</v>
      </c>
      <c r="U2548" s="40" t="s">
        <v>26610</v>
      </c>
      <c r="V2548" s="55">
        <v>446.25930496000001</v>
      </c>
      <c r="W2548" s="43" t="s">
        <v>46</v>
      </c>
      <c r="X2548" s="44">
        <v>0</v>
      </c>
      <c r="Y2548" s="55">
        <f t="shared" si="79"/>
        <v>446.25930496000001</v>
      </c>
      <c r="Z2548" s="14" t="s">
        <v>39</v>
      </c>
      <c r="AA2548" s="45" t="s">
        <v>26611</v>
      </c>
      <c r="AB2548" s="45" t="s">
        <v>24951</v>
      </c>
      <c r="AC2548" s="45" t="s">
        <v>24952</v>
      </c>
      <c r="AD2548" s="45" t="s">
        <v>55</v>
      </c>
      <c r="AE2548" s="43" t="s">
        <v>613</v>
      </c>
      <c r="AF2548" s="45" t="s">
        <v>647</v>
      </c>
      <c r="AG2548" s="48">
        <v>1</v>
      </c>
    </row>
    <row r="2549" spans="1:33" s="1" customFormat="1" ht="48">
      <c r="A2549" s="10" t="s">
        <v>26612</v>
      </c>
      <c r="B2549" s="10" t="s">
        <v>17310</v>
      </c>
      <c r="C2549" s="21" t="s">
        <v>26613</v>
      </c>
      <c r="D2549" s="10" t="s">
        <v>17312</v>
      </c>
      <c r="E2549" s="10" t="s">
        <v>79</v>
      </c>
      <c r="F2549" s="10" t="s">
        <v>14444</v>
      </c>
      <c r="G2549" s="10" t="s">
        <v>45</v>
      </c>
      <c r="H2549" s="10" t="s">
        <v>3817</v>
      </c>
      <c r="I2549" s="11" t="s">
        <v>26614</v>
      </c>
      <c r="J2549" s="10">
        <v>7.9470198675496689E-3</v>
      </c>
      <c r="K2549" s="47">
        <v>1948.16</v>
      </c>
      <c r="L2549" s="39" t="s">
        <v>46</v>
      </c>
      <c r="M2549" s="41">
        <v>0</v>
      </c>
      <c r="N2549" s="47">
        <f t="shared" si="78"/>
        <v>1948.16</v>
      </c>
      <c r="O2549" s="39" t="s">
        <v>20215</v>
      </c>
      <c r="P2549" s="13" t="s">
        <v>26615</v>
      </c>
      <c r="Q2549" s="40" t="s">
        <v>17314</v>
      </c>
      <c r="R2549" s="40" t="s">
        <v>26616</v>
      </c>
      <c r="S2549" s="40" t="s">
        <v>26617</v>
      </c>
      <c r="T2549" s="39">
        <v>56</v>
      </c>
      <c r="U2549" s="40" t="s">
        <v>26618</v>
      </c>
      <c r="V2549" s="55">
        <v>1564.2321999999979</v>
      </c>
      <c r="W2549" s="43" t="s">
        <v>46</v>
      </c>
      <c r="X2549" s="44">
        <v>0</v>
      </c>
      <c r="Y2549" s="55">
        <f t="shared" si="79"/>
        <v>1564.2321999999979</v>
      </c>
      <c r="Z2549" s="14" t="s">
        <v>39</v>
      </c>
      <c r="AA2549" s="45" t="s">
        <v>26619</v>
      </c>
      <c r="AB2549" s="45" t="s">
        <v>26620</v>
      </c>
      <c r="AC2549" s="45" t="s">
        <v>17315</v>
      </c>
      <c r="AD2549" s="45" t="s">
        <v>55</v>
      </c>
      <c r="AE2549" s="43" t="s">
        <v>51</v>
      </c>
      <c r="AF2549" s="45" t="s">
        <v>647</v>
      </c>
      <c r="AG2549" s="48">
        <v>1</v>
      </c>
    </row>
    <row r="2550" spans="1:33" s="1" customFormat="1" ht="43.5">
      <c r="A2550" s="10" t="s">
        <v>26621</v>
      </c>
      <c r="B2550" s="10" t="s">
        <v>17310</v>
      </c>
      <c r="C2550" s="21" t="s">
        <v>26613</v>
      </c>
      <c r="D2550" s="10" t="s">
        <v>17321</v>
      </c>
      <c r="E2550" s="10" t="s">
        <v>79</v>
      </c>
      <c r="F2550" s="10" t="s">
        <v>14444</v>
      </c>
      <c r="G2550" s="10" t="s">
        <v>45</v>
      </c>
      <c r="H2550" s="10" t="s">
        <v>3817</v>
      </c>
      <c r="I2550" s="11">
        <v>2112.4</v>
      </c>
      <c r="J2550" s="10">
        <v>7.9470198675496689E-3</v>
      </c>
      <c r="K2550" s="47">
        <v>2112.4</v>
      </c>
      <c r="L2550" s="39" t="s">
        <v>46</v>
      </c>
      <c r="M2550" s="41">
        <v>0</v>
      </c>
      <c r="N2550" s="47">
        <f t="shared" si="78"/>
        <v>2112.4</v>
      </c>
      <c r="O2550" s="39" t="s">
        <v>20215</v>
      </c>
      <c r="P2550" s="13" t="s">
        <v>26622</v>
      </c>
      <c r="Q2550" s="40" t="s">
        <v>26623</v>
      </c>
      <c r="R2550" s="40" t="s">
        <v>26624</v>
      </c>
      <c r="S2550" s="40" t="s">
        <v>26625</v>
      </c>
      <c r="T2550" s="39">
        <v>56</v>
      </c>
      <c r="U2550" s="40" t="s">
        <v>26626</v>
      </c>
      <c r="V2550" s="55">
        <v>1872.6425999999976</v>
      </c>
      <c r="W2550" s="43" t="s">
        <v>46</v>
      </c>
      <c r="X2550" s="44">
        <v>0</v>
      </c>
      <c r="Y2550" s="55">
        <f t="shared" si="79"/>
        <v>1872.6425999999976</v>
      </c>
      <c r="Z2550" s="14" t="s">
        <v>39</v>
      </c>
      <c r="AA2550" s="45" t="s">
        <v>26627</v>
      </c>
      <c r="AB2550" s="45" t="s">
        <v>26628</v>
      </c>
      <c r="AC2550" s="45" t="s">
        <v>26629</v>
      </c>
      <c r="AD2550" s="45" t="s">
        <v>73</v>
      </c>
      <c r="AE2550" s="43" t="s">
        <v>797</v>
      </c>
      <c r="AF2550" s="45" t="s">
        <v>647</v>
      </c>
      <c r="AG2550" s="48">
        <v>1</v>
      </c>
    </row>
    <row r="2551" spans="1:33" s="1" customFormat="1">
      <c r="A2551" s="10" t="s">
        <v>26630</v>
      </c>
      <c r="B2551" s="10" t="s">
        <v>26631</v>
      </c>
      <c r="C2551" s="21" t="s">
        <v>26632</v>
      </c>
      <c r="D2551" s="10" t="s">
        <v>26633</v>
      </c>
      <c r="E2551" s="10" t="s">
        <v>61</v>
      </c>
      <c r="F2551" s="10" t="s">
        <v>62</v>
      </c>
      <c r="G2551" s="10" t="s">
        <v>45</v>
      </c>
      <c r="H2551" s="10" t="s">
        <v>63</v>
      </c>
      <c r="I2551" s="11"/>
      <c r="J2551" s="10">
        <v>7.9470198675496689E-3</v>
      </c>
      <c r="K2551" s="47">
        <v>32416.226465279997</v>
      </c>
      <c r="L2551" s="39" t="s">
        <v>46</v>
      </c>
      <c r="M2551" s="41">
        <v>0</v>
      </c>
      <c r="N2551" s="47">
        <f t="shared" si="78"/>
        <v>32416.226465279997</v>
      </c>
      <c r="O2551" s="39" t="s">
        <v>20215</v>
      </c>
      <c r="P2551" s="13" t="s">
        <v>26634</v>
      </c>
      <c r="Q2551" s="40" t="s">
        <v>26635</v>
      </c>
      <c r="R2551" s="40" t="s">
        <v>26636</v>
      </c>
      <c r="S2551" s="40" t="s">
        <v>26637</v>
      </c>
      <c r="T2551" s="39">
        <v>310</v>
      </c>
      <c r="U2551" s="40" t="s">
        <v>26638</v>
      </c>
      <c r="V2551" s="55">
        <v>22220.252096</v>
      </c>
      <c r="W2551" s="43" t="s">
        <v>46</v>
      </c>
      <c r="X2551" s="44">
        <v>0</v>
      </c>
      <c r="Y2551" s="55">
        <f t="shared" si="79"/>
        <v>22220.252096</v>
      </c>
      <c r="Z2551" s="14" t="s">
        <v>39</v>
      </c>
      <c r="AA2551" s="45" t="s">
        <v>26639</v>
      </c>
      <c r="AB2551" s="45" t="s">
        <v>26640</v>
      </c>
      <c r="AC2551" s="45" t="s">
        <v>26641</v>
      </c>
      <c r="AD2551" s="45" t="s">
        <v>73</v>
      </c>
      <c r="AE2551" s="43" t="s">
        <v>152</v>
      </c>
      <c r="AF2551" s="45" t="s">
        <v>647</v>
      </c>
      <c r="AG2551" s="48">
        <v>1</v>
      </c>
    </row>
    <row r="2552" spans="1:33" s="1" customFormat="1">
      <c r="A2552" s="10" t="s">
        <v>26642</v>
      </c>
      <c r="B2552" s="10" t="s">
        <v>4727</v>
      </c>
      <c r="C2552" s="21" t="s">
        <v>26643</v>
      </c>
      <c r="D2552" s="10" t="s">
        <v>26644</v>
      </c>
      <c r="E2552" s="10" t="s">
        <v>636</v>
      </c>
      <c r="F2552" s="10" t="s">
        <v>63</v>
      </c>
      <c r="G2552" s="10" t="s">
        <v>45</v>
      </c>
      <c r="H2552" s="10" t="s">
        <v>203</v>
      </c>
      <c r="I2552" s="11"/>
      <c r="J2552" s="10">
        <v>7.9470198675496689E-3</v>
      </c>
      <c r="K2552" s="47">
        <v>23671.521968640001</v>
      </c>
      <c r="L2552" s="39" t="s">
        <v>46</v>
      </c>
      <c r="M2552" s="41">
        <v>0</v>
      </c>
      <c r="N2552" s="47">
        <f t="shared" si="78"/>
        <v>23671.521968640001</v>
      </c>
      <c r="O2552" s="39" t="s">
        <v>20215</v>
      </c>
      <c r="P2552" s="13" t="s">
        <v>26645</v>
      </c>
      <c r="Q2552" s="40" t="s">
        <v>26646</v>
      </c>
      <c r="R2552" s="40" t="s">
        <v>26647</v>
      </c>
      <c r="S2552" s="40" t="s">
        <v>26648</v>
      </c>
      <c r="T2552" s="39">
        <v>1</v>
      </c>
      <c r="U2552" s="40" t="s">
        <v>26649</v>
      </c>
      <c r="V2552" s="55">
        <v>71821.788415999996</v>
      </c>
      <c r="W2552" s="43" t="s">
        <v>46</v>
      </c>
      <c r="X2552" s="44">
        <v>0</v>
      </c>
      <c r="Y2552" s="55">
        <f t="shared" si="79"/>
        <v>71821.788415999996</v>
      </c>
      <c r="Z2552" s="14" t="s">
        <v>39</v>
      </c>
      <c r="AA2552" s="45" t="s">
        <v>26650</v>
      </c>
      <c r="AB2552" s="45" t="s">
        <v>26651</v>
      </c>
      <c r="AC2552" s="45" t="s">
        <v>26652</v>
      </c>
      <c r="AD2552" s="45" t="s">
        <v>55</v>
      </c>
      <c r="AE2552" s="43" t="s">
        <v>703</v>
      </c>
      <c r="AF2552" s="45" t="s">
        <v>647</v>
      </c>
      <c r="AG2552" s="48">
        <v>1</v>
      </c>
    </row>
    <row r="2553" spans="1:33" s="1" customFormat="1" ht="71.25">
      <c r="A2553" s="10" t="s">
        <v>26653</v>
      </c>
      <c r="B2553" s="10" t="s">
        <v>25073</v>
      </c>
      <c r="C2553" s="21" t="s">
        <v>25074</v>
      </c>
      <c r="D2553" s="10" t="s">
        <v>26654</v>
      </c>
      <c r="E2553" s="10" t="s">
        <v>8528</v>
      </c>
      <c r="F2553" s="10" t="s">
        <v>8528</v>
      </c>
      <c r="G2553" s="10" t="s">
        <v>135</v>
      </c>
      <c r="H2553" s="10" t="s">
        <v>8699</v>
      </c>
      <c r="I2553" s="11"/>
      <c r="J2553" s="10">
        <v>7.9470198675496689E-3</v>
      </c>
      <c r="K2553" s="47">
        <v>27090.7830144</v>
      </c>
      <c r="L2553" s="39" t="s">
        <v>46</v>
      </c>
      <c r="M2553" s="41">
        <v>0</v>
      </c>
      <c r="N2553" s="47">
        <f t="shared" si="78"/>
        <v>27090.7830144</v>
      </c>
      <c r="O2553" s="39" t="s">
        <v>20215</v>
      </c>
      <c r="P2553" s="13" t="s">
        <v>26655</v>
      </c>
      <c r="Q2553" s="40" t="s">
        <v>26656</v>
      </c>
      <c r="R2553" s="40" t="s">
        <v>26657</v>
      </c>
      <c r="S2553" s="40" t="s">
        <v>26658</v>
      </c>
      <c r="T2553" s="39">
        <v>1</v>
      </c>
      <c r="U2553" s="40" t="s">
        <v>26659</v>
      </c>
      <c r="V2553" s="55">
        <v>22118.885716479999</v>
      </c>
      <c r="W2553" s="43" t="s">
        <v>46</v>
      </c>
      <c r="X2553" s="44">
        <v>0</v>
      </c>
      <c r="Y2553" s="55">
        <f t="shared" si="79"/>
        <v>22118.885716479999</v>
      </c>
      <c r="Z2553" s="14" t="s">
        <v>39</v>
      </c>
      <c r="AA2553" s="45" t="s">
        <v>26660</v>
      </c>
      <c r="AB2553" s="45" t="s">
        <v>26661</v>
      </c>
      <c r="AC2553" s="45" t="s">
        <v>26662</v>
      </c>
      <c r="AD2553" s="45" t="s">
        <v>55</v>
      </c>
      <c r="AE2553" s="43" t="s">
        <v>10997</v>
      </c>
      <c r="AF2553" s="45" t="s">
        <v>647</v>
      </c>
      <c r="AG2553" s="48">
        <v>1</v>
      </c>
    </row>
    <row r="2554" spans="1:33" s="1" customFormat="1" ht="71.25">
      <c r="A2554" s="10" t="s">
        <v>26653</v>
      </c>
      <c r="B2554" s="10" t="s">
        <v>25073</v>
      </c>
      <c r="C2554" s="21" t="s">
        <v>25074</v>
      </c>
      <c r="D2554" s="10" t="s">
        <v>26654</v>
      </c>
      <c r="E2554" s="10" t="s">
        <v>8528</v>
      </c>
      <c r="F2554" s="10" t="s">
        <v>8528</v>
      </c>
      <c r="G2554" s="10" t="s">
        <v>135</v>
      </c>
      <c r="H2554" s="10" t="s">
        <v>8699</v>
      </c>
      <c r="I2554" s="11"/>
      <c r="J2554" s="10">
        <v>7.9470198675496689E-3</v>
      </c>
      <c r="K2554" s="47">
        <v>27090.7830144</v>
      </c>
      <c r="L2554" s="39" t="s">
        <v>46</v>
      </c>
      <c r="M2554" s="41">
        <v>0</v>
      </c>
      <c r="N2554" s="47">
        <f t="shared" si="78"/>
        <v>27090.7830144</v>
      </c>
      <c r="O2554" s="39" t="s">
        <v>20215</v>
      </c>
      <c r="P2554" s="13" t="s">
        <v>26655</v>
      </c>
      <c r="Q2554" s="40" t="s">
        <v>26656</v>
      </c>
      <c r="R2554" s="40" t="s">
        <v>26657</v>
      </c>
      <c r="S2554" s="40" t="s">
        <v>26658</v>
      </c>
      <c r="T2554" s="39">
        <v>1</v>
      </c>
      <c r="U2554" s="40" t="s">
        <v>26659</v>
      </c>
      <c r="V2554" s="55">
        <v>22118.885716479999</v>
      </c>
      <c r="W2554" s="43" t="s">
        <v>46</v>
      </c>
      <c r="X2554" s="44">
        <v>0</v>
      </c>
      <c r="Y2554" s="55">
        <f t="shared" si="79"/>
        <v>22118.885716479999</v>
      </c>
      <c r="Z2554" s="14" t="s">
        <v>39</v>
      </c>
      <c r="AA2554" s="45" t="s">
        <v>26660</v>
      </c>
      <c r="AB2554" s="45" t="s">
        <v>26661</v>
      </c>
      <c r="AC2554" s="45" t="s">
        <v>26662</v>
      </c>
      <c r="AD2554" s="45" t="s">
        <v>55</v>
      </c>
      <c r="AE2554" s="43" t="s">
        <v>10997</v>
      </c>
      <c r="AF2554" s="45" t="s">
        <v>647</v>
      </c>
      <c r="AG2554" s="48">
        <v>1</v>
      </c>
    </row>
    <row r="2555" spans="1:33" s="1" customFormat="1" ht="42.75">
      <c r="A2555" s="10" t="s">
        <v>26663</v>
      </c>
      <c r="B2555" s="10" t="s">
        <v>13046</v>
      </c>
      <c r="C2555" s="21" t="s">
        <v>26664</v>
      </c>
      <c r="D2555" s="10" t="s">
        <v>5303</v>
      </c>
      <c r="E2555" s="10" t="s">
        <v>1339</v>
      </c>
      <c r="F2555" s="10" t="s">
        <v>62</v>
      </c>
      <c r="G2555" s="10" t="s">
        <v>135</v>
      </c>
      <c r="H2555" s="10" t="s">
        <v>8699</v>
      </c>
      <c r="I2555" s="11"/>
      <c r="J2555" s="10">
        <v>7.9470198675496689E-3</v>
      </c>
      <c r="K2555" s="47">
        <v>2623584.4135424001</v>
      </c>
      <c r="L2555" s="39" t="s">
        <v>46</v>
      </c>
      <c r="M2555" s="41">
        <v>0</v>
      </c>
      <c r="N2555" s="47">
        <f t="shared" si="78"/>
        <v>2623584.4135424001</v>
      </c>
      <c r="O2555" s="39" t="s">
        <v>20215</v>
      </c>
      <c r="P2555" s="13" t="s">
        <v>26665</v>
      </c>
      <c r="Q2555" s="40" t="s">
        <v>26666</v>
      </c>
      <c r="R2555" s="40" t="s">
        <v>26667</v>
      </c>
      <c r="S2555" s="40" t="s">
        <v>26668</v>
      </c>
      <c r="T2555" s="39">
        <v>1000</v>
      </c>
      <c r="U2555" s="40" t="s">
        <v>26669</v>
      </c>
      <c r="V2555" s="55">
        <v>1586618.7128063999</v>
      </c>
      <c r="W2555" s="43" t="s">
        <v>46</v>
      </c>
      <c r="X2555" s="44">
        <v>0</v>
      </c>
      <c r="Y2555" s="55">
        <f t="shared" si="79"/>
        <v>1586618.7128063999</v>
      </c>
      <c r="Z2555" s="14" t="s">
        <v>39</v>
      </c>
      <c r="AA2555" s="45" t="s">
        <v>26670</v>
      </c>
      <c r="AB2555" s="45" t="s">
        <v>20419</v>
      </c>
      <c r="AC2555" s="45" t="s">
        <v>26671</v>
      </c>
      <c r="AD2555" s="45" t="s">
        <v>26672</v>
      </c>
      <c r="AE2555" s="43" t="s">
        <v>26672</v>
      </c>
      <c r="AF2555" s="45" t="s">
        <v>647</v>
      </c>
      <c r="AG2555" s="48">
        <v>1</v>
      </c>
    </row>
    <row r="2556" spans="1:33" s="1" customFormat="1" ht="29.25">
      <c r="A2556" s="10" t="s">
        <v>26673</v>
      </c>
      <c r="B2556" s="10" t="s">
        <v>26674</v>
      </c>
      <c r="C2556" s="21" t="s">
        <v>26675</v>
      </c>
      <c r="D2556" s="10" t="s">
        <v>6636</v>
      </c>
      <c r="E2556" s="10" t="s">
        <v>133</v>
      </c>
      <c r="F2556" s="10" t="s">
        <v>133</v>
      </c>
      <c r="G2556" s="10" t="s">
        <v>135</v>
      </c>
      <c r="H2556" s="10" t="s">
        <v>133</v>
      </c>
      <c r="I2556" s="11">
        <v>83822.990000000005</v>
      </c>
      <c r="J2556" s="10">
        <v>7.9470198675496689E-3</v>
      </c>
      <c r="K2556" s="47">
        <v>83822.144399999888</v>
      </c>
      <c r="L2556" s="39" t="s">
        <v>46</v>
      </c>
      <c r="M2556" s="41">
        <v>0</v>
      </c>
      <c r="N2556" s="47">
        <f t="shared" si="78"/>
        <v>83822.144399999888</v>
      </c>
      <c r="O2556" s="39" t="s">
        <v>20215</v>
      </c>
      <c r="P2556" s="13" t="s">
        <v>26676</v>
      </c>
      <c r="Q2556" s="40" t="s">
        <v>26677</v>
      </c>
      <c r="R2556" s="40" t="s">
        <v>26678</v>
      </c>
      <c r="S2556" s="40" t="s">
        <v>2366</v>
      </c>
      <c r="T2556" s="39">
        <v>1</v>
      </c>
      <c r="U2556" s="40" t="s">
        <v>26679</v>
      </c>
      <c r="V2556" s="55">
        <v>83822.990000000005</v>
      </c>
      <c r="W2556" s="43" t="s">
        <v>46</v>
      </c>
      <c r="X2556" s="44">
        <v>0</v>
      </c>
      <c r="Y2556" s="55">
        <f t="shared" si="79"/>
        <v>83822.990000000005</v>
      </c>
      <c r="Z2556" s="14" t="s">
        <v>39</v>
      </c>
      <c r="AA2556" s="45" t="s">
        <v>26680</v>
      </c>
      <c r="AB2556" s="45" t="s">
        <v>26681</v>
      </c>
      <c r="AC2556" s="45" t="s">
        <v>26682</v>
      </c>
      <c r="AD2556" s="45" t="s">
        <v>156</v>
      </c>
      <c r="AE2556" s="43" t="s">
        <v>152</v>
      </c>
      <c r="AF2556" s="45" t="s">
        <v>647</v>
      </c>
      <c r="AG2556" s="48">
        <v>1</v>
      </c>
    </row>
    <row r="2557" spans="1:33" s="1" customFormat="1" ht="24">
      <c r="A2557" s="10" t="s">
        <v>26683</v>
      </c>
      <c r="B2557" s="10" t="s">
        <v>19191</v>
      </c>
      <c r="C2557" s="21" t="s">
        <v>19192</v>
      </c>
      <c r="D2557" s="10" t="s">
        <v>1971</v>
      </c>
      <c r="E2557" s="10" t="s">
        <v>79</v>
      </c>
      <c r="F2557" s="10" t="s">
        <v>14444</v>
      </c>
      <c r="G2557" s="10" t="s">
        <v>45</v>
      </c>
      <c r="H2557" s="10" t="s">
        <v>44</v>
      </c>
      <c r="I2557" s="87">
        <v>16114.4100357028</v>
      </c>
      <c r="J2557" s="10">
        <v>7.9470198675496689E-3</v>
      </c>
      <c r="K2557" s="47">
        <v>16114.4</v>
      </c>
      <c r="L2557" s="39" t="s">
        <v>46</v>
      </c>
      <c r="M2557" s="41">
        <v>0</v>
      </c>
      <c r="N2557" s="47">
        <f t="shared" si="78"/>
        <v>16114.4</v>
      </c>
      <c r="O2557" s="39" t="s">
        <v>20215</v>
      </c>
      <c r="P2557" s="13" t="s">
        <v>26684</v>
      </c>
      <c r="Q2557" s="40" t="s">
        <v>26685</v>
      </c>
      <c r="R2557" s="40" t="s">
        <v>26686</v>
      </c>
      <c r="S2557" s="40" t="s">
        <v>26687</v>
      </c>
      <c r="T2557" s="39">
        <v>1</v>
      </c>
      <c r="U2557" s="40" t="s">
        <v>26688</v>
      </c>
      <c r="V2557" s="55">
        <v>16114.44</v>
      </c>
      <c r="W2557" s="43" t="s">
        <v>46</v>
      </c>
      <c r="X2557" s="44">
        <v>0</v>
      </c>
      <c r="Y2557" s="55">
        <f t="shared" si="79"/>
        <v>16114.44</v>
      </c>
      <c r="Z2557" s="14" t="s">
        <v>39</v>
      </c>
      <c r="AA2557" s="45" t="s">
        <v>26689</v>
      </c>
      <c r="AB2557" s="45" t="s">
        <v>26690</v>
      </c>
      <c r="AC2557" s="45" t="s">
        <v>26691</v>
      </c>
      <c r="AD2557" s="45" t="s">
        <v>55</v>
      </c>
      <c r="AE2557" s="43" t="s">
        <v>26692</v>
      </c>
      <c r="AF2557" s="45" t="s">
        <v>647</v>
      </c>
      <c r="AG2557" s="48">
        <v>1</v>
      </c>
    </row>
    <row r="2558" spans="1:33" s="1" customFormat="1" ht="24">
      <c r="A2558" s="10" t="s">
        <v>26693</v>
      </c>
      <c r="B2558" s="10" t="s">
        <v>25561</v>
      </c>
      <c r="C2558" s="21" t="s">
        <v>25562</v>
      </c>
      <c r="D2558" s="10" t="s">
        <v>2831</v>
      </c>
      <c r="E2558" s="10" t="s">
        <v>79</v>
      </c>
      <c r="F2558" s="10" t="s">
        <v>14444</v>
      </c>
      <c r="G2558" s="10" t="s">
        <v>45</v>
      </c>
      <c r="H2558" s="10" t="s">
        <v>44</v>
      </c>
      <c r="I2558" s="11"/>
      <c r="J2558" s="10">
        <v>7.9470198675496689E-3</v>
      </c>
      <c r="K2558" s="47">
        <v>4439.1057177599996</v>
      </c>
      <c r="L2558" s="39" t="s">
        <v>46</v>
      </c>
      <c r="M2558" s="41">
        <v>0</v>
      </c>
      <c r="N2558" s="47">
        <f t="shared" si="78"/>
        <v>4439.1057177599996</v>
      </c>
      <c r="O2558" s="39" t="s">
        <v>20215</v>
      </c>
      <c r="P2558" s="13" t="s">
        <v>26694</v>
      </c>
      <c r="Q2558" s="40" t="s">
        <v>26695</v>
      </c>
      <c r="R2558" s="40" t="s">
        <v>26696</v>
      </c>
      <c r="S2558" s="40" t="s">
        <v>26697</v>
      </c>
      <c r="T2558" s="39">
        <v>4</v>
      </c>
      <c r="U2558" s="40" t="s">
        <v>26698</v>
      </c>
      <c r="V2558" s="55">
        <v>1259.66269184</v>
      </c>
      <c r="W2558" s="43" t="s">
        <v>46</v>
      </c>
      <c r="X2558" s="44">
        <v>0</v>
      </c>
      <c r="Y2558" s="55">
        <f t="shared" si="79"/>
        <v>1259.66269184</v>
      </c>
      <c r="Z2558" s="14" t="s">
        <v>39</v>
      </c>
      <c r="AA2558" s="45" t="s">
        <v>26694</v>
      </c>
      <c r="AB2558" s="45" t="s">
        <v>26699</v>
      </c>
      <c r="AC2558" s="45" t="s">
        <v>26700</v>
      </c>
      <c r="AD2558" s="45" t="s">
        <v>55</v>
      </c>
      <c r="AE2558" s="43" t="s">
        <v>141</v>
      </c>
      <c r="AF2558" s="45" t="s">
        <v>647</v>
      </c>
      <c r="AG2558" s="48">
        <v>1</v>
      </c>
    </row>
    <row r="2559" spans="1:33" s="1" customFormat="1" ht="42.75">
      <c r="A2559" s="10" t="s">
        <v>26701</v>
      </c>
      <c r="B2559" s="10" t="s">
        <v>19740</v>
      </c>
      <c r="C2559" s="21" t="s">
        <v>19741</v>
      </c>
      <c r="D2559" s="10" t="s">
        <v>26702</v>
      </c>
      <c r="E2559" s="10" t="s">
        <v>133</v>
      </c>
      <c r="F2559" s="10" t="s">
        <v>133</v>
      </c>
      <c r="G2559" s="10" t="s">
        <v>135</v>
      </c>
      <c r="H2559" s="10" t="s">
        <v>133</v>
      </c>
      <c r="I2559" s="11"/>
      <c r="J2559" s="10">
        <v>7.9470198675496689E-3</v>
      </c>
      <c r="K2559" s="47">
        <v>33287.730094079998</v>
      </c>
      <c r="L2559" s="39" t="s">
        <v>46</v>
      </c>
      <c r="M2559" s="41">
        <v>0</v>
      </c>
      <c r="N2559" s="47">
        <f t="shared" si="78"/>
        <v>33287.730094079998</v>
      </c>
      <c r="O2559" s="39" t="s">
        <v>20215</v>
      </c>
      <c r="P2559" s="13" t="s">
        <v>26703</v>
      </c>
      <c r="Q2559" s="40" t="s">
        <v>26704</v>
      </c>
      <c r="R2559" s="40" t="s">
        <v>26705</v>
      </c>
      <c r="S2559" s="40" t="s">
        <v>26306</v>
      </c>
      <c r="T2559" s="39">
        <v>10</v>
      </c>
      <c r="U2559" s="40" t="s">
        <v>26706</v>
      </c>
      <c r="V2559" s="55">
        <v>12439.63264768</v>
      </c>
      <c r="W2559" s="43" t="s">
        <v>46</v>
      </c>
      <c r="X2559" s="44">
        <v>0</v>
      </c>
      <c r="Y2559" s="55">
        <f t="shared" si="79"/>
        <v>12439.63264768</v>
      </c>
      <c r="Z2559" s="14" t="s">
        <v>39</v>
      </c>
      <c r="AA2559" s="45" t="s">
        <v>26707</v>
      </c>
      <c r="AB2559" s="45" t="s">
        <v>20419</v>
      </c>
      <c r="AC2559" s="45" t="s">
        <v>26708</v>
      </c>
      <c r="AD2559" s="45" t="s">
        <v>55</v>
      </c>
      <c r="AE2559" s="43" t="s">
        <v>3291</v>
      </c>
      <c r="AF2559" s="45" t="s">
        <v>647</v>
      </c>
      <c r="AG2559" s="48">
        <v>1</v>
      </c>
    </row>
    <row r="2560" spans="1:33" s="1" customFormat="1" ht="28.5">
      <c r="A2560" s="10" t="s">
        <v>26709</v>
      </c>
      <c r="B2560" s="10" t="s">
        <v>26710</v>
      </c>
      <c r="C2560" s="21" t="s">
        <v>26711</v>
      </c>
      <c r="D2560" s="10" t="s">
        <v>26712</v>
      </c>
      <c r="E2560" s="10" t="s">
        <v>79</v>
      </c>
      <c r="F2560" s="10" t="s">
        <v>14444</v>
      </c>
      <c r="G2560" s="10" t="s">
        <v>45</v>
      </c>
      <c r="H2560" s="10" t="s">
        <v>44</v>
      </c>
      <c r="I2560" s="11"/>
      <c r="J2560" s="10">
        <v>7.9470198675496689E-3</v>
      </c>
      <c r="K2560" s="47">
        <v>1005.01056768</v>
      </c>
      <c r="L2560" s="39" t="s">
        <v>46</v>
      </c>
      <c r="M2560" s="41">
        <v>0</v>
      </c>
      <c r="N2560" s="47">
        <f t="shared" si="78"/>
        <v>1005.01056768</v>
      </c>
      <c r="O2560" s="39" t="s">
        <v>20215</v>
      </c>
      <c r="P2560" s="13" t="s">
        <v>26713</v>
      </c>
      <c r="Q2560" s="40" t="s">
        <v>26714</v>
      </c>
      <c r="R2560" s="40" t="s">
        <v>26715</v>
      </c>
      <c r="S2560" s="40" t="s">
        <v>26716</v>
      </c>
      <c r="T2560" s="39">
        <v>150</v>
      </c>
      <c r="U2560" s="40" t="s">
        <v>26717</v>
      </c>
      <c r="V2560" s="55">
        <v>232.40096768000001</v>
      </c>
      <c r="W2560" s="43" t="s">
        <v>46</v>
      </c>
      <c r="X2560" s="44">
        <v>0</v>
      </c>
      <c r="Y2560" s="55">
        <f t="shared" si="79"/>
        <v>232.40096768000001</v>
      </c>
      <c r="Z2560" s="14" t="s">
        <v>39</v>
      </c>
      <c r="AA2560" s="45" t="s">
        <v>26713</v>
      </c>
      <c r="AB2560" s="45" t="s">
        <v>26718</v>
      </c>
      <c r="AC2560" s="45" t="s">
        <v>26719</v>
      </c>
      <c r="AD2560" s="45" t="s">
        <v>73</v>
      </c>
      <c r="AE2560" s="43" t="s">
        <v>125</v>
      </c>
      <c r="AF2560" s="45" t="s">
        <v>647</v>
      </c>
      <c r="AG2560" s="48">
        <v>1</v>
      </c>
    </row>
    <row r="2561" spans="1:35" s="1" customFormat="1" ht="24">
      <c r="A2561" s="10" t="s">
        <v>26720</v>
      </c>
      <c r="B2561" s="10" t="s">
        <v>20767</v>
      </c>
      <c r="C2561" s="21" t="s">
        <v>26721</v>
      </c>
      <c r="D2561" s="10" t="s">
        <v>26722</v>
      </c>
      <c r="E2561" s="10" t="s">
        <v>79</v>
      </c>
      <c r="F2561" s="10" t="s">
        <v>14444</v>
      </c>
      <c r="G2561" s="10" t="s">
        <v>45</v>
      </c>
      <c r="H2561" s="10" t="s">
        <v>44</v>
      </c>
      <c r="I2561" s="11">
        <v>677.5</v>
      </c>
      <c r="J2561" s="10">
        <v>7.9470198675496689E-3</v>
      </c>
      <c r="K2561" s="47">
        <v>677.5</v>
      </c>
      <c r="L2561" s="39" t="s">
        <v>46</v>
      </c>
      <c r="M2561" s="41">
        <v>0</v>
      </c>
      <c r="N2561" s="47">
        <f t="shared" si="78"/>
        <v>677.5</v>
      </c>
      <c r="O2561" s="39" t="s">
        <v>20215</v>
      </c>
      <c r="P2561" s="13" t="s">
        <v>26723</v>
      </c>
      <c r="Q2561" s="40" t="s">
        <v>26724</v>
      </c>
      <c r="R2561" s="40" t="s">
        <v>26725</v>
      </c>
      <c r="S2561" s="40" t="s">
        <v>13469</v>
      </c>
      <c r="T2561" s="39">
        <v>30</v>
      </c>
      <c r="U2561" s="40" t="s">
        <v>26726</v>
      </c>
      <c r="V2561" s="55">
        <v>677.5</v>
      </c>
      <c r="W2561" s="43" t="s">
        <v>46</v>
      </c>
      <c r="X2561" s="44">
        <v>0</v>
      </c>
      <c r="Y2561" s="55">
        <f t="shared" si="79"/>
        <v>677.5</v>
      </c>
      <c r="Z2561" s="14" t="s">
        <v>39</v>
      </c>
      <c r="AA2561" s="45" t="s">
        <v>26727</v>
      </c>
      <c r="AB2561" s="45" t="s">
        <v>26728</v>
      </c>
      <c r="AC2561" s="45" t="s">
        <v>26729</v>
      </c>
      <c r="AD2561" s="45" t="s">
        <v>55</v>
      </c>
      <c r="AE2561" s="43" t="s">
        <v>125</v>
      </c>
      <c r="AF2561" s="45" t="s">
        <v>647</v>
      </c>
      <c r="AG2561" s="48">
        <v>1</v>
      </c>
    </row>
    <row r="2562" spans="1:35" s="1" customFormat="1" ht="24">
      <c r="A2562" s="10" t="s">
        <v>26730</v>
      </c>
      <c r="B2562" s="10" t="s">
        <v>19987</v>
      </c>
      <c r="C2562" s="21" t="s">
        <v>19988</v>
      </c>
      <c r="D2562" s="10" t="s">
        <v>829</v>
      </c>
      <c r="E2562" s="10" t="s">
        <v>79</v>
      </c>
      <c r="F2562" s="10" t="s">
        <v>14444</v>
      </c>
      <c r="G2562" s="10" t="s">
        <v>45</v>
      </c>
      <c r="H2562" s="10" t="s">
        <v>44</v>
      </c>
      <c r="I2562" s="11">
        <v>1699.6995402020636</v>
      </c>
      <c r="J2562" s="10">
        <v>7.9470198675496689E-3</v>
      </c>
      <c r="K2562" s="47">
        <v>1699.4258</v>
      </c>
      <c r="L2562" s="39" t="s">
        <v>46</v>
      </c>
      <c r="M2562" s="41">
        <v>0</v>
      </c>
      <c r="N2562" s="47">
        <f t="shared" si="78"/>
        <v>1699.4258</v>
      </c>
      <c r="O2562" s="39" t="s">
        <v>20215</v>
      </c>
      <c r="P2562" s="13" t="s">
        <v>26731</v>
      </c>
      <c r="Q2562" s="40" t="s">
        <v>26732</v>
      </c>
      <c r="R2562" s="40" t="s">
        <v>26733</v>
      </c>
      <c r="S2562" s="40" t="s">
        <v>13469</v>
      </c>
      <c r="T2562" s="39">
        <v>30</v>
      </c>
      <c r="U2562" s="40" t="s">
        <v>26734</v>
      </c>
      <c r="V2562" s="55">
        <v>1699.6995402020636</v>
      </c>
      <c r="W2562" s="43" t="s">
        <v>46</v>
      </c>
      <c r="X2562" s="44">
        <v>0</v>
      </c>
      <c r="Y2562" s="55">
        <f t="shared" si="79"/>
        <v>1699.6995402020636</v>
      </c>
      <c r="Z2562" s="14" t="s">
        <v>39</v>
      </c>
      <c r="AA2562" s="45" t="s">
        <v>19994</v>
      </c>
      <c r="AB2562" s="45" t="s">
        <v>26735</v>
      </c>
      <c r="AC2562" s="45" t="s">
        <v>26736</v>
      </c>
      <c r="AD2562" s="45" t="s">
        <v>55</v>
      </c>
      <c r="AE2562" s="43" t="s">
        <v>409</v>
      </c>
      <c r="AF2562" s="45" t="s">
        <v>647</v>
      </c>
      <c r="AG2562" s="48">
        <v>1</v>
      </c>
    </row>
    <row r="2563" spans="1:35" s="1" customFormat="1" ht="24">
      <c r="A2563" s="10" t="s">
        <v>26737</v>
      </c>
      <c r="B2563" s="10" t="s">
        <v>19987</v>
      </c>
      <c r="C2563" s="21" t="s">
        <v>19988</v>
      </c>
      <c r="D2563" s="10" t="s">
        <v>1959</v>
      </c>
      <c r="E2563" s="10" t="s">
        <v>79</v>
      </c>
      <c r="F2563" s="10" t="s">
        <v>14444</v>
      </c>
      <c r="G2563" s="10" t="s">
        <v>45</v>
      </c>
      <c r="H2563" s="10" t="s">
        <v>44</v>
      </c>
      <c r="I2563" s="11">
        <v>5099.0986206061907</v>
      </c>
      <c r="J2563" s="10">
        <v>7.9470198675496689E-3</v>
      </c>
      <c r="K2563" s="47">
        <v>5098.2773999999999</v>
      </c>
      <c r="L2563" s="39" t="s">
        <v>46</v>
      </c>
      <c r="M2563" s="41">
        <v>0</v>
      </c>
      <c r="N2563" s="47">
        <f t="shared" si="78"/>
        <v>5098.2773999999999</v>
      </c>
      <c r="O2563" s="39" t="s">
        <v>20215</v>
      </c>
      <c r="P2563" s="13" t="s">
        <v>26738</v>
      </c>
      <c r="Q2563" s="40" t="s">
        <v>26739</v>
      </c>
      <c r="R2563" s="40" t="s">
        <v>26740</v>
      </c>
      <c r="S2563" s="40" t="s">
        <v>26741</v>
      </c>
      <c r="T2563" s="39">
        <v>14</v>
      </c>
      <c r="U2563" s="40" t="s">
        <v>26742</v>
      </c>
      <c r="V2563" s="55">
        <v>5099.0986206061907</v>
      </c>
      <c r="W2563" s="43" t="s">
        <v>46</v>
      </c>
      <c r="X2563" s="44">
        <v>0</v>
      </c>
      <c r="Y2563" s="55">
        <f t="shared" si="79"/>
        <v>5099.0986206061907</v>
      </c>
      <c r="Z2563" s="14" t="s">
        <v>39</v>
      </c>
      <c r="AA2563" s="45" t="s">
        <v>19994</v>
      </c>
      <c r="AB2563" s="45" t="s">
        <v>26735</v>
      </c>
      <c r="AC2563" s="45" t="s">
        <v>26736</v>
      </c>
      <c r="AD2563" s="45" t="s">
        <v>55</v>
      </c>
      <c r="AE2563" s="43" t="s">
        <v>409</v>
      </c>
      <c r="AF2563" s="45" t="s">
        <v>647</v>
      </c>
      <c r="AG2563" s="48">
        <v>1</v>
      </c>
      <c r="AI2563" s="1">
        <f>+AH2562*15</f>
        <v>0</v>
      </c>
    </row>
    <row r="2564" spans="1:35" s="1" customFormat="1" ht="28.5">
      <c r="A2564" s="10" t="s">
        <v>26743</v>
      </c>
      <c r="B2564" s="10" t="s">
        <v>19987</v>
      </c>
      <c r="C2564" s="21" t="s">
        <v>19988</v>
      </c>
      <c r="D2564" s="10" t="s">
        <v>2831</v>
      </c>
      <c r="E2564" s="10" t="s">
        <v>79</v>
      </c>
      <c r="F2564" s="10" t="s">
        <v>14444</v>
      </c>
      <c r="G2564" s="10" t="s">
        <v>45</v>
      </c>
      <c r="H2564" s="10" t="s">
        <v>44</v>
      </c>
      <c r="I2564" s="11">
        <v>6798.79</v>
      </c>
      <c r="J2564" s="10">
        <v>7.9470198675496689E-3</v>
      </c>
      <c r="K2564" s="47">
        <v>6798.7593999999908</v>
      </c>
      <c r="L2564" s="39" t="s">
        <v>46</v>
      </c>
      <c r="M2564" s="41">
        <v>0</v>
      </c>
      <c r="N2564" s="47">
        <f t="shared" si="78"/>
        <v>6798.7593999999908</v>
      </c>
      <c r="O2564" s="39" t="s">
        <v>20215</v>
      </c>
      <c r="P2564" s="13" t="s">
        <v>26744</v>
      </c>
      <c r="Q2564" s="40" t="s">
        <v>26745</v>
      </c>
      <c r="R2564" s="40" t="s">
        <v>26746</v>
      </c>
      <c r="S2564" s="40" t="s">
        <v>26747</v>
      </c>
      <c r="T2564" s="39">
        <v>14</v>
      </c>
      <c r="U2564" s="40" t="s">
        <v>26748</v>
      </c>
      <c r="V2564" s="55">
        <v>6798.7593999999908</v>
      </c>
      <c r="W2564" s="43" t="s">
        <v>46</v>
      </c>
      <c r="X2564" s="44">
        <v>0</v>
      </c>
      <c r="Y2564" s="55">
        <f t="shared" si="79"/>
        <v>6798.7593999999908</v>
      </c>
      <c r="Z2564" s="14" t="s">
        <v>39</v>
      </c>
      <c r="AA2564" s="45" t="s">
        <v>19994</v>
      </c>
      <c r="AB2564" s="45" t="s">
        <v>26735</v>
      </c>
      <c r="AC2564" s="45" t="s">
        <v>26736</v>
      </c>
      <c r="AD2564" s="45" t="s">
        <v>55</v>
      </c>
      <c r="AE2564" s="43" t="s">
        <v>409</v>
      </c>
      <c r="AF2564" s="45" t="s">
        <v>647</v>
      </c>
      <c r="AG2564" s="48">
        <v>1</v>
      </c>
      <c r="AI2564" s="1">
        <f>+AH2562*20</f>
        <v>0</v>
      </c>
    </row>
    <row r="2565" spans="1:35" s="1" customFormat="1" ht="42.75">
      <c r="A2565" s="10" t="s">
        <v>26749</v>
      </c>
      <c r="B2565" s="10" t="s">
        <v>26750</v>
      </c>
      <c r="C2565" s="21" t="s">
        <v>26751</v>
      </c>
      <c r="D2565" s="10" t="s">
        <v>1959</v>
      </c>
      <c r="E2565" s="10" t="s">
        <v>79</v>
      </c>
      <c r="F2565" s="10" t="s">
        <v>14444</v>
      </c>
      <c r="G2565" s="10" t="s">
        <v>45</v>
      </c>
      <c r="H2565" s="10" t="s">
        <v>44</v>
      </c>
      <c r="I2565" s="11"/>
      <c r="J2565" s="10">
        <v>7.9470198675496689E-3</v>
      </c>
      <c r="K2565" s="47">
        <v>2262.2009088</v>
      </c>
      <c r="L2565" s="39" t="s">
        <v>46</v>
      </c>
      <c r="M2565" s="41">
        <v>0</v>
      </c>
      <c r="N2565" s="47">
        <f t="shared" si="78"/>
        <v>2262.2009088</v>
      </c>
      <c r="O2565" s="39" t="s">
        <v>20215</v>
      </c>
      <c r="P2565" s="13" t="s">
        <v>26752</v>
      </c>
      <c r="Q2565" s="40" t="s">
        <v>26753</v>
      </c>
      <c r="R2565" s="40" t="s">
        <v>26754</v>
      </c>
      <c r="S2565" s="40" t="s">
        <v>25863</v>
      </c>
      <c r="T2565" s="39">
        <v>28</v>
      </c>
      <c r="U2565" s="40" t="s">
        <v>26755</v>
      </c>
      <c r="V2565" s="55">
        <v>6178.4044492800003</v>
      </c>
      <c r="W2565" s="43" t="s">
        <v>46</v>
      </c>
      <c r="X2565" s="44">
        <v>0</v>
      </c>
      <c r="Y2565" s="55">
        <f t="shared" si="79"/>
        <v>6178.4044492800003</v>
      </c>
      <c r="Z2565" s="14" t="s">
        <v>39</v>
      </c>
      <c r="AA2565" s="45" t="s">
        <v>26756</v>
      </c>
      <c r="AB2565" s="45" t="s">
        <v>20419</v>
      </c>
      <c r="AC2565" s="45" t="s">
        <v>647</v>
      </c>
      <c r="AD2565" s="45" t="s">
        <v>647</v>
      </c>
      <c r="AE2565" s="43" t="s">
        <v>647</v>
      </c>
      <c r="AF2565" s="45" t="s">
        <v>647</v>
      </c>
      <c r="AG2565" s="48">
        <v>1</v>
      </c>
    </row>
    <row r="2566" spans="1:35" s="1" customFormat="1" ht="24">
      <c r="A2566" s="10" t="s">
        <v>26757</v>
      </c>
      <c r="B2566" s="10" t="s">
        <v>26750</v>
      </c>
      <c r="C2566" s="21" t="s">
        <v>26751</v>
      </c>
      <c r="D2566" s="10" t="s">
        <v>1971</v>
      </c>
      <c r="E2566" s="10" t="s">
        <v>79</v>
      </c>
      <c r="F2566" s="10" t="s">
        <v>14444</v>
      </c>
      <c r="G2566" s="10" t="s">
        <v>45</v>
      </c>
      <c r="H2566" s="10" t="s">
        <v>44</v>
      </c>
      <c r="I2566" s="11"/>
      <c r="J2566" s="10">
        <v>7.9470198675496689E-3</v>
      </c>
      <c r="K2566" s="47">
        <v>4997.8569804799999</v>
      </c>
      <c r="L2566" s="39" t="s">
        <v>46</v>
      </c>
      <c r="M2566" s="41">
        <v>0</v>
      </c>
      <c r="N2566" s="47">
        <f t="shared" si="78"/>
        <v>4997.8569804799999</v>
      </c>
      <c r="O2566" s="39" t="s">
        <v>20215</v>
      </c>
      <c r="P2566" s="13" t="s">
        <v>26758</v>
      </c>
      <c r="Q2566" s="40" t="s">
        <v>26759</v>
      </c>
      <c r="R2566" s="40" t="s">
        <v>26760</v>
      </c>
      <c r="S2566" s="40" t="s">
        <v>25863</v>
      </c>
      <c r="T2566" s="39">
        <v>28</v>
      </c>
      <c r="U2566" s="40" t="s">
        <v>26761</v>
      </c>
      <c r="V2566" s="55">
        <v>3212.8197606399999</v>
      </c>
      <c r="W2566" s="43" t="s">
        <v>46</v>
      </c>
      <c r="X2566" s="44">
        <v>0</v>
      </c>
      <c r="Y2566" s="55">
        <f t="shared" si="79"/>
        <v>3212.8197606399999</v>
      </c>
      <c r="Z2566" s="14" t="s">
        <v>39</v>
      </c>
      <c r="AA2566" s="45" t="s">
        <v>26762</v>
      </c>
      <c r="AB2566" s="45" t="s">
        <v>26763</v>
      </c>
      <c r="AC2566" s="45" t="s">
        <v>26764</v>
      </c>
      <c r="AD2566" s="45" t="s">
        <v>55</v>
      </c>
      <c r="AE2566" s="43" t="s">
        <v>797</v>
      </c>
      <c r="AF2566" s="45" t="s">
        <v>647</v>
      </c>
      <c r="AG2566" s="48">
        <v>1</v>
      </c>
    </row>
    <row r="2567" spans="1:35" s="1" customFormat="1">
      <c r="A2567" s="10" t="s">
        <v>26765</v>
      </c>
      <c r="B2567" s="10" t="s">
        <v>1707</v>
      </c>
      <c r="C2567" s="21" t="s">
        <v>1723</v>
      </c>
      <c r="D2567" s="10" t="s">
        <v>26766</v>
      </c>
      <c r="E2567" s="10" t="s">
        <v>583</v>
      </c>
      <c r="F2567" s="10" t="s">
        <v>62</v>
      </c>
      <c r="G2567" s="10" t="s">
        <v>45</v>
      </c>
      <c r="H2567" s="10" t="s">
        <v>63</v>
      </c>
      <c r="I2567" s="11"/>
      <c r="J2567" s="10">
        <v>7.9470198675496689E-3</v>
      </c>
      <c r="K2567" s="47">
        <v>148730.43843840002</v>
      </c>
      <c r="L2567" s="39" t="s">
        <v>46</v>
      </c>
      <c r="M2567" s="41">
        <v>0</v>
      </c>
      <c r="N2567" s="47">
        <f t="shared" ref="N2567:N2630" si="80">+((K2567*M2567)+K2567)</f>
        <v>148730.43843840002</v>
      </c>
      <c r="O2567" s="39" t="s">
        <v>20215</v>
      </c>
      <c r="P2567" s="13" t="s">
        <v>26767</v>
      </c>
      <c r="Q2567" s="40" t="s">
        <v>26768</v>
      </c>
      <c r="R2567" s="40" t="s">
        <v>26769</v>
      </c>
      <c r="S2567" s="40" t="s">
        <v>26770</v>
      </c>
      <c r="T2567" s="39">
        <v>30</v>
      </c>
      <c r="U2567" s="40" t="s">
        <v>26771</v>
      </c>
      <c r="V2567" s="55">
        <v>77752.957793280002</v>
      </c>
      <c r="W2567" s="43" t="s">
        <v>46</v>
      </c>
      <c r="X2567" s="44">
        <v>0</v>
      </c>
      <c r="Y2567" s="55">
        <f t="shared" ref="Y2567:Y2630" si="81">+((V2567*X2567)+V2567)</f>
        <v>77752.957793280002</v>
      </c>
      <c r="Z2567" s="14" t="s">
        <v>39</v>
      </c>
      <c r="AA2567" s="45" t="s">
        <v>26772</v>
      </c>
      <c r="AB2567" s="45" t="s">
        <v>26773</v>
      </c>
      <c r="AC2567" s="45" t="s">
        <v>26774</v>
      </c>
      <c r="AD2567" s="45" t="s">
        <v>73</v>
      </c>
      <c r="AE2567" s="43" t="s">
        <v>152</v>
      </c>
      <c r="AF2567" s="45" t="s">
        <v>647</v>
      </c>
      <c r="AG2567" s="48">
        <v>1</v>
      </c>
    </row>
    <row r="2568" spans="1:35" s="1" customFormat="1" ht="71.25">
      <c r="A2568" s="10" t="s">
        <v>26775</v>
      </c>
      <c r="B2568" s="10" t="s">
        <v>5361</v>
      </c>
      <c r="C2568" s="21" t="s">
        <v>26776</v>
      </c>
      <c r="D2568" s="10" t="s">
        <v>26777</v>
      </c>
      <c r="E2568" s="10" t="s">
        <v>239</v>
      </c>
      <c r="F2568" s="10" t="s">
        <v>62</v>
      </c>
      <c r="G2568" s="10" t="s">
        <v>4533</v>
      </c>
      <c r="H2568" s="10" t="s">
        <v>63</v>
      </c>
      <c r="I2568" s="11"/>
      <c r="J2568" s="10">
        <v>7.9470198675496689E-3</v>
      </c>
      <c r="K2568" s="47">
        <v>18582.18801152</v>
      </c>
      <c r="L2568" s="39" t="s">
        <v>46</v>
      </c>
      <c r="M2568" s="41">
        <v>0</v>
      </c>
      <c r="N2568" s="47">
        <f t="shared" si="80"/>
        <v>18582.18801152</v>
      </c>
      <c r="O2568" s="39" t="s">
        <v>20215</v>
      </c>
      <c r="P2568" s="13" t="s">
        <v>26778</v>
      </c>
      <c r="Q2568" s="40" t="s">
        <v>26779</v>
      </c>
      <c r="R2568" s="40" t="s">
        <v>26780</v>
      </c>
      <c r="S2568" s="40" t="s">
        <v>25801</v>
      </c>
      <c r="T2568" s="39">
        <v>15</v>
      </c>
      <c r="U2568" s="40" t="s">
        <v>26781</v>
      </c>
      <c r="V2568" s="55">
        <v>41719.682224639997</v>
      </c>
      <c r="W2568" s="43" t="s">
        <v>46</v>
      </c>
      <c r="X2568" s="44">
        <v>0</v>
      </c>
      <c r="Y2568" s="55">
        <f t="shared" si="81"/>
        <v>41719.682224639997</v>
      </c>
      <c r="Z2568" s="14" t="s">
        <v>39</v>
      </c>
      <c r="AA2568" s="45" t="s">
        <v>26782</v>
      </c>
      <c r="AB2568" s="45" t="s">
        <v>20419</v>
      </c>
      <c r="AC2568" s="45" t="s">
        <v>647</v>
      </c>
      <c r="AD2568" s="45" t="s">
        <v>647</v>
      </c>
      <c r="AE2568" s="43" t="s">
        <v>647</v>
      </c>
      <c r="AF2568" s="45" t="s">
        <v>647</v>
      </c>
      <c r="AG2568" s="48">
        <v>1</v>
      </c>
    </row>
    <row r="2569" spans="1:35" s="1" customFormat="1" ht="57">
      <c r="A2569" s="10" t="s">
        <v>26783</v>
      </c>
      <c r="B2569" s="10" t="s">
        <v>26784</v>
      </c>
      <c r="C2569" s="29" t="s">
        <v>26785</v>
      </c>
      <c r="D2569" s="29" t="s">
        <v>26786</v>
      </c>
      <c r="E2569" s="29" t="s">
        <v>79</v>
      </c>
      <c r="F2569" s="29" t="s">
        <v>79</v>
      </c>
      <c r="G2569" s="30" t="s">
        <v>45</v>
      </c>
      <c r="H2569" s="28" t="s">
        <v>660</v>
      </c>
      <c r="I2569" s="11"/>
      <c r="J2569" s="28" t="s">
        <v>26787</v>
      </c>
      <c r="K2569" s="47">
        <v>1734.35403008</v>
      </c>
      <c r="L2569" s="39" t="s">
        <v>46</v>
      </c>
      <c r="M2569" s="41">
        <v>0</v>
      </c>
      <c r="N2569" s="47">
        <f t="shared" si="80"/>
        <v>1734.35403008</v>
      </c>
      <c r="O2569" s="39" t="s">
        <v>20215</v>
      </c>
      <c r="P2569" s="13" t="s">
        <v>26788</v>
      </c>
      <c r="Q2569" s="40" t="s">
        <v>26789</v>
      </c>
      <c r="R2569" s="40" t="s">
        <v>26790</v>
      </c>
      <c r="S2569" s="40" t="s">
        <v>26791</v>
      </c>
      <c r="T2569" s="39">
        <v>10</v>
      </c>
      <c r="U2569" s="40" t="s">
        <v>26792</v>
      </c>
      <c r="V2569" s="55">
        <v>2523.0339097599999</v>
      </c>
      <c r="W2569" s="43" t="s">
        <v>46</v>
      </c>
      <c r="X2569" s="44">
        <v>0</v>
      </c>
      <c r="Y2569" s="55">
        <f t="shared" si="81"/>
        <v>2523.0339097599999</v>
      </c>
      <c r="Z2569" s="14" t="s">
        <v>39</v>
      </c>
      <c r="AA2569" s="45" t="s">
        <v>26793</v>
      </c>
      <c r="AB2569" s="45" t="s">
        <v>20268</v>
      </c>
      <c r="AC2569" s="45" t="s">
        <v>20269</v>
      </c>
      <c r="AD2569" s="45" t="s">
        <v>55</v>
      </c>
      <c r="AE2569" s="43" t="s">
        <v>84</v>
      </c>
      <c r="AF2569" s="45" t="s">
        <v>647</v>
      </c>
      <c r="AG2569" s="48">
        <v>1</v>
      </c>
    </row>
    <row r="2570" spans="1:35" s="1" customFormat="1" ht="71.25">
      <c r="A2570" s="10" t="s">
        <v>26794</v>
      </c>
      <c r="B2570" s="10" t="s">
        <v>26795</v>
      </c>
      <c r="C2570" s="29" t="s">
        <v>26796</v>
      </c>
      <c r="D2570" s="29" t="s">
        <v>26797</v>
      </c>
      <c r="E2570" s="29" t="s">
        <v>9559</v>
      </c>
      <c r="F2570" s="29" t="s">
        <v>9559</v>
      </c>
      <c r="G2570" s="30" t="s">
        <v>202</v>
      </c>
      <c r="H2570" s="28" t="s">
        <v>660</v>
      </c>
      <c r="I2570" s="11"/>
      <c r="J2570" s="28" t="s">
        <v>26787</v>
      </c>
      <c r="K2570" s="47">
        <v>41587.411461119998</v>
      </c>
      <c r="L2570" s="39" t="s">
        <v>46</v>
      </c>
      <c r="M2570" s="41">
        <v>0</v>
      </c>
      <c r="N2570" s="47">
        <f t="shared" si="80"/>
        <v>41587.411461119998</v>
      </c>
      <c r="O2570" s="39" t="s">
        <v>20215</v>
      </c>
      <c r="P2570" s="13" t="s">
        <v>26798</v>
      </c>
      <c r="Q2570" s="40" t="s">
        <v>26799</v>
      </c>
      <c r="R2570" s="40" t="s">
        <v>26800</v>
      </c>
      <c r="S2570" s="40" t="s">
        <v>26801</v>
      </c>
      <c r="T2570" s="39">
        <v>1</v>
      </c>
      <c r="U2570" s="40">
        <v>7707274722586</v>
      </c>
      <c r="V2570" s="55">
        <v>87304.8848</v>
      </c>
      <c r="W2570" s="43" t="s">
        <v>46</v>
      </c>
      <c r="X2570" s="44">
        <v>0</v>
      </c>
      <c r="Y2570" s="55">
        <f t="shared" si="81"/>
        <v>87304.8848</v>
      </c>
      <c r="Z2570" s="14" t="s">
        <v>39</v>
      </c>
      <c r="AA2570" s="45" t="s">
        <v>26802</v>
      </c>
      <c r="AB2570" s="45" t="s">
        <v>20419</v>
      </c>
      <c r="AC2570" s="45" t="s">
        <v>647</v>
      </c>
      <c r="AD2570" s="45" t="s">
        <v>647</v>
      </c>
      <c r="AE2570" s="43" t="s">
        <v>647</v>
      </c>
      <c r="AF2570" s="45" t="s">
        <v>647</v>
      </c>
      <c r="AG2570" s="48">
        <v>1</v>
      </c>
    </row>
    <row r="2571" spans="1:35" s="1" customFormat="1" ht="85.5">
      <c r="A2571" s="10" t="s">
        <v>26803</v>
      </c>
      <c r="B2571" s="10" t="s">
        <v>26804</v>
      </c>
      <c r="C2571" s="29" t="s">
        <v>26805</v>
      </c>
      <c r="D2571" s="29" t="s">
        <v>26806</v>
      </c>
      <c r="E2571" s="29" t="s">
        <v>9559</v>
      </c>
      <c r="F2571" s="29" t="s">
        <v>9559</v>
      </c>
      <c r="G2571" s="30" t="s">
        <v>202</v>
      </c>
      <c r="H2571" s="28" t="s">
        <v>660</v>
      </c>
      <c r="I2571" s="11"/>
      <c r="J2571" s="28" t="s">
        <v>26787</v>
      </c>
      <c r="K2571" s="47">
        <v>41587.411461119998</v>
      </c>
      <c r="L2571" s="39" t="s">
        <v>46</v>
      </c>
      <c r="M2571" s="41">
        <v>0</v>
      </c>
      <c r="N2571" s="47">
        <f t="shared" si="80"/>
        <v>41587.411461119998</v>
      </c>
      <c r="O2571" s="39" t="s">
        <v>20215</v>
      </c>
      <c r="P2571" s="13" t="s">
        <v>26798</v>
      </c>
      <c r="Q2571" s="40" t="s">
        <v>26799</v>
      </c>
      <c r="R2571" s="40" t="s">
        <v>26800</v>
      </c>
      <c r="S2571" s="40" t="s">
        <v>26801</v>
      </c>
      <c r="T2571" s="39">
        <v>1</v>
      </c>
      <c r="U2571" s="40">
        <v>7707274722586</v>
      </c>
      <c r="V2571" s="55">
        <v>45583.966399999998</v>
      </c>
      <c r="W2571" s="43" t="s">
        <v>46</v>
      </c>
      <c r="X2571" s="44">
        <v>0</v>
      </c>
      <c r="Y2571" s="55">
        <f t="shared" si="81"/>
        <v>45583.966399999998</v>
      </c>
      <c r="Z2571" s="14" t="s">
        <v>39</v>
      </c>
      <c r="AA2571" s="45" t="s">
        <v>26807</v>
      </c>
      <c r="AB2571" s="45" t="s">
        <v>20419</v>
      </c>
      <c r="AC2571" s="45" t="s">
        <v>647</v>
      </c>
      <c r="AD2571" s="45" t="s">
        <v>647</v>
      </c>
      <c r="AE2571" s="43" t="s">
        <v>647</v>
      </c>
      <c r="AF2571" s="45" t="s">
        <v>647</v>
      </c>
      <c r="AG2571" s="48">
        <v>1</v>
      </c>
    </row>
    <row r="2572" spans="1:35" s="1" customFormat="1" ht="42.75">
      <c r="A2572" s="10" t="s">
        <v>26808</v>
      </c>
      <c r="B2572" s="10" t="s">
        <v>26809</v>
      </c>
      <c r="C2572" s="29" t="s">
        <v>26810</v>
      </c>
      <c r="D2572" s="29" t="s">
        <v>26811</v>
      </c>
      <c r="E2572" s="29" t="s">
        <v>24588</v>
      </c>
      <c r="F2572" s="29" t="s">
        <v>24588</v>
      </c>
      <c r="G2572" s="30" t="s">
        <v>45</v>
      </c>
      <c r="H2572" s="28" t="s">
        <v>660</v>
      </c>
      <c r="I2572" s="11"/>
      <c r="J2572" s="28" t="s">
        <v>26787</v>
      </c>
      <c r="K2572" s="47">
        <v>24580.110858240001</v>
      </c>
      <c r="L2572" s="39" t="s">
        <v>46</v>
      </c>
      <c r="M2572" s="41">
        <v>0</v>
      </c>
      <c r="N2572" s="47">
        <f t="shared" si="80"/>
        <v>24580.110858240001</v>
      </c>
      <c r="O2572" s="39" t="s">
        <v>20215</v>
      </c>
      <c r="P2572" s="13" t="s">
        <v>26812</v>
      </c>
      <c r="Q2572" s="40" t="s">
        <v>26813</v>
      </c>
      <c r="R2572" s="40" t="s">
        <v>26814</v>
      </c>
      <c r="S2572" s="40" t="s">
        <v>26815</v>
      </c>
      <c r="T2572" s="39">
        <v>1</v>
      </c>
      <c r="U2572" s="40" t="s">
        <v>26816</v>
      </c>
      <c r="V2572" s="55">
        <v>41115.1924736</v>
      </c>
      <c r="W2572" s="43" t="s">
        <v>46</v>
      </c>
      <c r="X2572" s="44">
        <v>0</v>
      </c>
      <c r="Y2572" s="55">
        <f t="shared" si="81"/>
        <v>41115.1924736</v>
      </c>
      <c r="Z2572" s="14" t="s">
        <v>39</v>
      </c>
      <c r="AA2572" s="45" t="s">
        <v>26817</v>
      </c>
      <c r="AB2572" s="45" t="s">
        <v>25427</v>
      </c>
      <c r="AC2572" s="45" t="s">
        <v>25428</v>
      </c>
      <c r="AD2572" s="45" t="s">
        <v>26517</v>
      </c>
      <c r="AE2572" s="43" t="s">
        <v>152</v>
      </c>
      <c r="AF2572" s="45" t="s">
        <v>647</v>
      </c>
      <c r="AG2572" s="48">
        <v>1</v>
      </c>
    </row>
    <row r="2573" spans="1:35" s="1" customFormat="1" ht="57">
      <c r="A2573" s="10" t="s">
        <v>26818</v>
      </c>
      <c r="B2573" s="10" t="s">
        <v>26819</v>
      </c>
      <c r="C2573" s="29" t="s">
        <v>26820</v>
      </c>
      <c r="D2573" s="31" t="s">
        <v>26821</v>
      </c>
      <c r="E2573" s="31" t="s">
        <v>79</v>
      </c>
      <c r="F2573" s="31" t="s">
        <v>79</v>
      </c>
      <c r="G2573" s="32" t="s">
        <v>45</v>
      </c>
      <c r="H2573" s="28" t="s">
        <v>660</v>
      </c>
      <c r="I2573" s="11"/>
      <c r="J2573" s="28" t="s">
        <v>26787</v>
      </c>
      <c r="K2573" s="47">
        <v>2650.3599718400001</v>
      </c>
      <c r="L2573" s="39" t="s">
        <v>46</v>
      </c>
      <c r="M2573" s="41">
        <v>0</v>
      </c>
      <c r="N2573" s="47">
        <f t="shared" si="80"/>
        <v>2650.3599718400001</v>
      </c>
      <c r="O2573" s="39" t="s">
        <v>20215</v>
      </c>
      <c r="P2573" s="13" t="s">
        <v>26822</v>
      </c>
      <c r="Q2573" s="40" t="s">
        <v>26823</v>
      </c>
      <c r="R2573" s="40" t="s">
        <v>26824</v>
      </c>
      <c r="S2573" s="40" t="s">
        <v>26825</v>
      </c>
      <c r="T2573" s="39">
        <v>30</v>
      </c>
      <c r="U2573" s="40" t="s">
        <v>26826</v>
      </c>
      <c r="V2573" s="55">
        <v>2603.38530816</v>
      </c>
      <c r="W2573" s="43" t="s">
        <v>46</v>
      </c>
      <c r="X2573" s="44">
        <v>0</v>
      </c>
      <c r="Y2573" s="55">
        <f t="shared" si="81"/>
        <v>2603.38530816</v>
      </c>
      <c r="Z2573" s="14" t="s">
        <v>39</v>
      </c>
      <c r="AA2573" s="45" t="s">
        <v>26827</v>
      </c>
      <c r="AB2573" s="45" t="s">
        <v>26828</v>
      </c>
      <c r="AC2573" s="45" t="s">
        <v>26829</v>
      </c>
      <c r="AD2573" s="45" t="s">
        <v>55</v>
      </c>
      <c r="AE2573" s="43" t="s">
        <v>125</v>
      </c>
      <c r="AF2573" s="45" t="s">
        <v>647</v>
      </c>
      <c r="AG2573" s="48">
        <v>1</v>
      </c>
    </row>
    <row r="2574" spans="1:35" s="1" customFormat="1" ht="42.75">
      <c r="A2574" s="10" t="s">
        <v>26830</v>
      </c>
      <c r="B2574" s="10" t="s">
        <v>26831</v>
      </c>
      <c r="C2574" s="29" t="s">
        <v>26832</v>
      </c>
      <c r="D2574" s="31" t="s">
        <v>43</v>
      </c>
      <c r="E2574" s="31" t="s">
        <v>79</v>
      </c>
      <c r="F2574" s="31" t="s">
        <v>79</v>
      </c>
      <c r="G2574" s="32" t="s">
        <v>45</v>
      </c>
      <c r="H2574" s="28" t="s">
        <v>660</v>
      </c>
      <c r="I2574" s="11"/>
      <c r="J2574" s="28" t="s">
        <v>26787</v>
      </c>
      <c r="K2574" s="47">
        <v>474.69133824000005</v>
      </c>
      <c r="L2574" s="39" t="s">
        <v>46</v>
      </c>
      <c r="M2574" s="41">
        <v>0</v>
      </c>
      <c r="N2574" s="47">
        <f t="shared" si="80"/>
        <v>474.69133824000005</v>
      </c>
      <c r="O2574" s="39" t="s">
        <v>20215</v>
      </c>
      <c r="P2574" s="13" t="s">
        <v>26833</v>
      </c>
      <c r="Q2574" s="40" t="s">
        <v>26834</v>
      </c>
      <c r="R2574" s="40" t="s">
        <v>26835</v>
      </c>
      <c r="S2574" s="40" t="s">
        <v>26836</v>
      </c>
      <c r="T2574" s="39">
        <v>30</v>
      </c>
      <c r="U2574" s="40" t="s">
        <v>26837</v>
      </c>
      <c r="V2574" s="55">
        <v>221.27538944</v>
      </c>
      <c r="W2574" s="43" t="s">
        <v>46</v>
      </c>
      <c r="X2574" s="44">
        <v>0</v>
      </c>
      <c r="Y2574" s="55">
        <f t="shared" si="81"/>
        <v>221.27538944</v>
      </c>
      <c r="Z2574" s="14" t="s">
        <v>39</v>
      </c>
      <c r="AA2574" s="45" t="s">
        <v>26838</v>
      </c>
      <c r="AB2574" s="45" t="s">
        <v>26839</v>
      </c>
      <c r="AC2574" s="45" t="s">
        <v>13803</v>
      </c>
      <c r="AD2574" s="45" t="s">
        <v>55</v>
      </c>
      <c r="AE2574" s="43" t="s">
        <v>1287</v>
      </c>
      <c r="AF2574" s="45" t="s">
        <v>647</v>
      </c>
      <c r="AG2574" s="48">
        <v>1</v>
      </c>
    </row>
    <row r="2575" spans="1:35" s="1" customFormat="1" ht="29.25">
      <c r="A2575" s="10" t="s">
        <v>26840</v>
      </c>
      <c r="B2575" s="10" t="s">
        <v>26841</v>
      </c>
      <c r="C2575" s="29" t="s">
        <v>26842</v>
      </c>
      <c r="D2575" s="31" t="s">
        <v>26843</v>
      </c>
      <c r="E2575" s="31" t="s">
        <v>1654</v>
      </c>
      <c r="F2575" s="31" t="s">
        <v>1654</v>
      </c>
      <c r="G2575" s="32" t="s">
        <v>14160</v>
      </c>
      <c r="H2575" s="28" t="s">
        <v>660</v>
      </c>
      <c r="I2575" s="11"/>
      <c r="J2575" s="28" t="s">
        <v>26787</v>
      </c>
      <c r="K2575" s="47">
        <v>35936.85389056</v>
      </c>
      <c r="L2575" s="39" t="s">
        <v>46</v>
      </c>
      <c r="M2575" s="41">
        <v>0</v>
      </c>
      <c r="N2575" s="47">
        <f t="shared" si="80"/>
        <v>35936.85389056</v>
      </c>
      <c r="O2575" s="39" t="s">
        <v>20215</v>
      </c>
      <c r="P2575" s="13" t="s">
        <v>26844</v>
      </c>
      <c r="Q2575" s="40" t="s">
        <v>26845</v>
      </c>
      <c r="R2575" s="40" t="s">
        <v>26846</v>
      </c>
      <c r="S2575" s="40" t="s">
        <v>26847</v>
      </c>
      <c r="T2575" s="39">
        <v>1</v>
      </c>
      <c r="U2575" s="40" t="s">
        <v>26848</v>
      </c>
      <c r="V2575" s="55">
        <v>47052.542727679996</v>
      </c>
      <c r="W2575" s="43" t="s">
        <v>46</v>
      </c>
      <c r="X2575" s="44">
        <v>0</v>
      </c>
      <c r="Y2575" s="55">
        <f t="shared" si="81"/>
        <v>47052.542727679996</v>
      </c>
      <c r="Z2575" s="14" t="s">
        <v>39</v>
      </c>
      <c r="AA2575" s="45" t="s">
        <v>26849</v>
      </c>
      <c r="AB2575" s="45" t="s">
        <v>20419</v>
      </c>
      <c r="AC2575" s="45" t="s">
        <v>14230</v>
      </c>
      <c r="AD2575" s="45" t="s">
        <v>24149</v>
      </c>
      <c r="AE2575" s="43" t="s">
        <v>152</v>
      </c>
      <c r="AF2575" s="45" t="s">
        <v>647</v>
      </c>
      <c r="AG2575" s="48">
        <v>1</v>
      </c>
    </row>
    <row r="2576" spans="1:35" s="1" customFormat="1" ht="71.25">
      <c r="A2576" s="10" t="s">
        <v>26850</v>
      </c>
      <c r="B2576" s="10" t="s">
        <v>26851</v>
      </c>
      <c r="C2576" s="29" t="s">
        <v>26852</v>
      </c>
      <c r="D2576" s="31" t="s">
        <v>24204</v>
      </c>
      <c r="E2576" s="31" t="s">
        <v>79</v>
      </c>
      <c r="F2576" s="31" t="s">
        <v>79</v>
      </c>
      <c r="G2576" s="32" t="s">
        <v>45</v>
      </c>
      <c r="H2576" s="28" t="s">
        <v>660</v>
      </c>
      <c r="I2576" s="11"/>
      <c r="J2576" s="28" t="s">
        <v>26787</v>
      </c>
      <c r="K2576" s="47">
        <v>797.33310719999997</v>
      </c>
      <c r="L2576" s="39" t="s">
        <v>46</v>
      </c>
      <c r="M2576" s="41">
        <v>0</v>
      </c>
      <c r="N2576" s="47">
        <f t="shared" si="80"/>
        <v>797.33310719999997</v>
      </c>
      <c r="O2576" s="39" t="s">
        <v>20215</v>
      </c>
      <c r="P2576" s="13" t="s">
        <v>26853</v>
      </c>
      <c r="Q2576" s="40" t="s">
        <v>26854</v>
      </c>
      <c r="R2576" s="40" t="s">
        <v>26855</v>
      </c>
      <c r="S2576" s="40" t="s">
        <v>26856</v>
      </c>
      <c r="T2576" s="39">
        <v>20</v>
      </c>
      <c r="U2576" s="40" t="s">
        <v>26857</v>
      </c>
      <c r="V2576" s="55">
        <v>378.26966016</v>
      </c>
      <c r="W2576" s="43" t="s">
        <v>46</v>
      </c>
      <c r="X2576" s="44">
        <v>0</v>
      </c>
      <c r="Y2576" s="55">
        <f t="shared" si="81"/>
        <v>378.26966016</v>
      </c>
      <c r="Z2576" s="14" t="s">
        <v>39</v>
      </c>
      <c r="AA2576" s="45" t="s">
        <v>24376</v>
      </c>
      <c r="AB2576" s="45" t="s">
        <v>24382</v>
      </c>
      <c r="AC2576" s="45" t="s">
        <v>24383</v>
      </c>
      <c r="AD2576" s="45" t="s">
        <v>55</v>
      </c>
      <c r="AE2576" s="43" t="s">
        <v>125</v>
      </c>
      <c r="AF2576" s="45" t="s">
        <v>647</v>
      </c>
      <c r="AG2576" s="48">
        <v>1</v>
      </c>
    </row>
    <row r="2577" spans="1:33" s="1" customFormat="1" ht="57">
      <c r="A2577" s="10" t="s">
        <v>26858</v>
      </c>
      <c r="B2577" s="10" t="s">
        <v>26859</v>
      </c>
      <c r="C2577" s="29" t="s">
        <v>26860</v>
      </c>
      <c r="D2577" s="31" t="s">
        <v>2186</v>
      </c>
      <c r="E2577" s="31" t="s">
        <v>79</v>
      </c>
      <c r="F2577" s="31" t="s">
        <v>79</v>
      </c>
      <c r="G2577" s="32" t="s">
        <v>45</v>
      </c>
      <c r="H2577" s="28" t="s">
        <v>660</v>
      </c>
      <c r="I2577" s="11"/>
      <c r="J2577" s="28" t="s">
        <v>26787</v>
      </c>
      <c r="K2577" s="47">
        <v>2547.7574169599998</v>
      </c>
      <c r="L2577" s="39" t="s">
        <v>46</v>
      </c>
      <c r="M2577" s="41">
        <v>0</v>
      </c>
      <c r="N2577" s="47">
        <f t="shared" si="80"/>
        <v>2547.7574169599998</v>
      </c>
      <c r="O2577" s="39" t="s">
        <v>20215</v>
      </c>
      <c r="P2577" s="13" t="s">
        <v>26861</v>
      </c>
      <c r="Q2577" s="40" t="s">
        <v>26862</v>
      </c>
      <c r="R2577" s="40" t="s">
        <v>26863</v>
      </c>
      <c r="S2577" s="40" t="s">
        <v>26864</v>
      </c>
      <c r="T2577" s="39">
        <v>30</v>
      </c>
      <c r="U2577" s="40" t="s">
        <v>26865</v>
      </c>
      <c r="V2577" s="55">
        <v>1039.62347776</v>
      </c>
      <c r="W2577" s="43" t="s">
        <v>46</v>
      </c>
      <c r="X2577" s="44">
        <v>0</v>
      </c>
      <c r="Y2577" s="55">
        <f t="shared" si="81"/>
        <v>1039.62347776</v>
      </c>
      <c r="Z2577" s="14" t="s">
        <v>39</v>
      </c>
      <c r="AA2577" s="45" t="s">
        <v>26866</v>
      </c>
      <c r="AB2577" s="45" t="s">
        <v>26867</v>
      </c>
      <c r="AC2577" s="45" t="s">
        <v>26868</v>
      </c>
      <c r="AD2577" s="45" t="s">
        <v>55</v>
      </c>
      <c r="AE2577" s="43" t="s">
        <v>84</v>
      </c>
      <c r="AF2577" s="45" t="s">
        <v>647</v>
      </c>
      <c r="AG2577" s="48">
        <v>1</v>
      </c>
    </row>
    <row r="2578" spans="1:33" s="1" customFormat="1" ht="99.75">
      <c r="A2578" s="10" t="s">
        <v>26869</v>
      </c>
      <c r="B2578" s="10" t="s">
        <v>26870</v>
      </c>
      <c r="C2578" s="29" t="s">
        <v>26871</v>
      </c>
      <c r="D2578" s="31" t="s">
        <v>26872</v>
      </c>
      <c r="E2578" s="31" t="s">
        <v>583</v>
      </c>
      <c r="F2578" s="31" t="s">
        <v>583</v>
      </c>
      <c r="G2578" s="32" t="s">
        <v>45</v>
      </c>
      <c r="H2578" s="28" t="s">
        <v>660</v>
      </c>
      <c r="I2578" s="11"/>
      <c r="J2578" s="28" t="s">
        <v>26787</v>
      </c>
      <c r="K2578" s="47">
        <v>23974.384931839999</v>
      </c>
      <c r="L2578" s="39" t="s">
        <v>46</v>
      </c>
      <c r="M2578" s="41">
        <v>0</v>
      </c>
      <c r="N2578" s="47">
        <f t="shared" si="80"/>
        <v>23974.384931839999</v>
      </c>
      <c r="O2578" s="39" t="s">
        <v>20215</v>
      </c>
      <c r="P2578" s="13" t="s">
        <v>26873</v>
      </c>
      <c r="Q2578" s="40" t="s">
        <v>26874</v>
      </c>
      <c r="R2578" s="40" t="s">
        <v>26875</v>
      </c>
      <c r="S2578" s="40" t="s">
        <v>26876</v>
      </c>
      <c r="T2578" s="39">
        <v>6</v>
      </c>
      <c r="U2578" s="40" t="s">
        <v>26877</v>
      </c>
      <c r="V2578" s="55">
        <v>11589.144</v>
      </c>
      <c r="W2578" s="43" t="s">
        <v>46</v>
      </c>
      <c r="X2578" s="44">
        <v>0</v>
      </c>
      <c r="Y2578" s="55">
        <f t="shared" si="81"/>
        <v>11589.144</v>
      </c>
      <c r="Z2578" s="14" t="s">
        <v>39</v>
      </c>
      <c r="AA2578" s="45" t="s">
        <v>26878</v>
      </c>
      <c r="AB2578" s="45" t="s">
        <v>26879</v>
      </c>
      <c r="AC2578" s="45" t="s">
        <v>4712</v>
      </c>
      <c r="AD2578" s="45" t="s">
        <v>55</v>
      </c>
      <c r="AE2578" s="43" t="s">
        <v>506</v>
      </c>
      <c r="AF2578" s="45" t="s">
        <v>647</v>
      </c>
      <c r="AG2578" s="48">
        <v>1</v>
      </c>
    </row>
    <row r="2579" spans="1:33" s="1" customFormat="1" ht="114">
      <c r="A2579" s="10" t="s">
        <v>26880</v>
      </c>
      <c r="B2579" s="10" t="s">
        <v>26881</v>
      </c>
      <c r="C2579" s="29" t="s">
        <v>26882</v>
      </c>
      <c r="D2579" s="31" t="s">
        <v>829</v>
      </c>
      <c r="E2579" s="31" t="s">
        <v>583</v>
      </c>
      <c r="F2579" s="31" t="s">
        <v>583</v>
      </c>
      <c r="G2579" s="32" t="s">
        <v>939</v>
      </c>
      <c r="H2579" s="28" t="s">
        <v>660</v>
      </c>
      <c r="I2579" s="11"/>
      <c r="J2579" s="28" t="s">
        <v>26787</v>
      </c>
      <c r="K2579" s="47">
        <v>8990.7033932800005</v>
      </c>
      <c r="L2579" s="39" t="s">
        <v>46</v>
      </c>
      <c r="M2579" s="41">
        <v>0</v>
      </c>
      <c r="N2579" s="47">
        <f t="shared" si="80"/>
        <v>8990.7033932800005</v>
      </c>
      <c r="O2579" s="39" t="s">
        <v>20215</v>
      </c>
      <c r="P2579" s="13" t="s">
        <v>26883</v>
      </c>
      <c r="Q2579" s="40" t="s">
        <v>26884</v>
      </c>
      <c r="R2579" s="40" t="s">
        <v>26885</v>
      </c>
      <c r="S2579" s="40" t="s">
        <v>26886</v>
      </c>
      <c r="T2579" s="39">
        <v>1</v>
      </c>
      <c r="U2579" s="40" t="s">
        <v>26887</v>
      </c>
      <c r="V2579" s="55">
        <v>1043.33200384</v>
      </c>
      <c r="W2579" s="43" t="s">
        <v>46</v>
      </c>
      <c r="X2579" s="44">
        <v>0</v>
      </c>
      <c r="Y2579" s="55">
        <f t="shared" si="81"/>
        <v>1043.33200384</v>
      </c>
      <c r="Z2579" s="14" t="s">
        <v>39</v>
      </c>
      <c r="AA2579" s="45" t="s">
        <v>10835</v>
      </c>
      <c r="AB2579" s="45" t="s">
        <v>26888</v>
      </c>
      <c r="AC2579" s="45" t="s">
        <v>10839</v>
      </c>
      <c r="AD2579" s="45" t="s">
        <v>55</v>
      </c>
      <c r="AE2579" s="43" t="s">
        <v>506</v>
      </c>
      <c r="AF2579" s="45" t="s">
        <v>647</v>
      </c>
      <c r="AG2579" s="48">
        <v>1</v>
      </c>
    </row>
    <row r="2580" spans="1:33" s="1" customFormat="1" ht="85.5">
      <c r="A2580" s="10" t="s">
        <v>26889</v>
      </c>
      <c r="B2580" s="10" t="s">
        <v>26890</v>
      </c>
      <c r="C2580" s="29" t="s">
        <v>26891</v>
      </c>
      <c r="D2580" s="31" t="s">
        <v>26892</v>
      </c>
      <c r="E2580" s="31" t="s">
        <v>583</v>
      </c>
      <c r="F2580" s="31" t="s">
        <v>583</v>
      </c>
      <c r="G2580" s="32" t="s">
        <v>45</v>
      </c>
      <c r="H2580" s="28" t="s">
        <v>660</v>
      </c>
      <c r="I2580" s="11"/>
      <c r="J2580" s="28" t="s">
        <v>26787</v>
      </c>
      <c r="K2580" s="47">
        <v>37983.960286720001</v>
      </c>
      <c r="L2580" s="39" t="s">
        <v>46</v>
      </c>
      <c r="M2580" s="41">
        <v>0</v>
      </c>
      <c r="N2580" s="47">
        <f t="shared" si="80"/>
        <v>37983.960286720001</v>
      </c>
      <c r="O2580" s="39" t="s">
        <v>20215</v>
      </c>
      <c r="P2580" s="13" t="s">
        <v>26893</v>
      </c>
      <c r="Q2580" s="40" t="s">
        <v>26894</v>
      </c>
      <c r="R2580" s="40" t="s">
        <v>26895</v>
      </c>
      <c r="S2580" s="40" t="s">
        <v>26896</v>
      </c>
      <c r="T2580" s="39">
        <v>1</v>
      </c>
      <c r="U2580" s="40" t="s">
        <v>26897</v>
      </c>
      <c r="V2580" s="55">
        <v>378.26966016</v>
      </c>
      <c r="W2580" s="43" t="s">
        <v>46</v>
      </c>
      <c r="X2580" s="44">
        <v>0</v>
      </c>
      <c r="Y2580" s="55">
        <f t="shared" si="81"/>
        <v>378.26966016</v>
      </c>
      <c r="Z2580" s="14" t="s">
        <v>39</v>
      </c>
      <c r="AA2580" s="45" t="s">
        <v>24376</v>
      </c>
      <c r="AB2580" s="45" t="s">
        <v>24382</v>
      </c>
      <c r="AC2580" s="45" t="s">
        <v>24383</v>
      </c>
      <c r="AD2580" s="45" t="s">
        <v>55</v>
      </c>
      <c r="AE2580" s="43" t="s">
        <v>125</v>
      </c>
      <c r="AF2580" s="45" t="s">
        <v>647</v>
      </c>
      <c r="AG2580" s="48">
        <v>1</v>
      </c>
    </row>
    <row r="2581" spans="1:33" s="1" customFormat="1" ht="42.75">
      <c r="A2581" s="10" t="s">
        <v>26898</v>
      </c>
      <c r="B2581" s="10" t="s">
        <v>26899</v>
      </c>
      <c r="C2581" s="29" t="s">
        <v>26900</v>
      </c>
      <c r="D2581" s="31" t="s">
        <v>26901</v>
      </c>
      <c r="E2581" s="31" t="s">
        <v>133</v>
      </c>
      <c r="F2581" s="31" t="s">
        <v>133</v>
      </c>
      <c r="G2581" s="32" t="s">
        <v>135</v>
      </c>
      <c r="H2581" s="28" t="s">
        <v>660</v>
      </c>
      <c r="I2581" s="11"/>
      <c r="J2581" s="28" t="s">
        <v>26787</v>
      </c>
      <c r="K2581" s="47">
        <v>538.97245695999993</v>
      </c>
      <c r="L2581" s="39" t="s">
        <v>46</v>
      </c>
      <c r="M2581" s="41">
        <v>0</v>
      </c>
      <c r="N2581" s="47">
        <f t="shared" si="80"/>
        <v>538.97245695999993</v>
      </c>
      <c r="O2581" s="39" t="s">
        <v>20215</v>
      </c>
      <c r="P2581" s="13" t="s">
        <v>26902</v>
      </c>
      <c r="Q2581" s="40" t="s">
        <v>26903</v>
      </c>
      <c r="R2581" s="40" t="s">
        <v>26904</v>
      </c>
      <c r="S2581" s="40" t="s">
        <v>26905</v>
      </c>
      <c r="T2581" s="39">
        <v>10</v>
      </c>
      <c r="U2581" s="40" t="s">
        <v>26906</v>
      </c>
      <c r="V2581" s="55">
        <v>2462.4613171200003</v>
      </c>
      <c r="W2581" s="43" t="s">
        <v>46</v>
      </c>
      <c r="X2581" s="44">
        <v>0</v>
      </c>
      <c r="Y2581" s="55">
        <f t="shared" si="81"/>
        <v>2462.4613171200003</v>
      </c>
      <c r="Z2581" s="14" t="s">
        <v>39</v>
      </c>
      <c r="AA2581" s="45" t="s">
        <v>26907</v>
      </c>
      <c r="AB2581" s="45" t="s">
        <v>26908</v>
      </c>
      <c r="AC2581" s="45" t="s">
        <v>26909</v>
      </c>
      <c r="AD2581" s="45" t="s">
        <v>55</v>
      </c>
      <c r="AE2581" s="43" t="s">
        <v>26910</v>
      </c>
      <c r="AF2581" s="45" t="s">
        <v>647</v>
      </c>
      <c r="AG2581" s="48">
        <v>1</v>
      </c>
    </row>
    <row r="2582" spans="1:33" s="1" customFormat="1" ht="42.75">
      <c r="A2582" s="10" t="s">
        <v>26911</v>
      </c>
      <c r="B2582" s="10" t="s">
        <v>26912</v>
      </c>
      <c r="C2582" s="29" t="s">
        <v>26913</v>
      </c>
      <c r="D2582" s="31" t="s">
        <v>1065</v>
      </c>
      <c r="E2582" s="31" t="s">
        <v>79</v>
      </c>
      <c r="F2582" s="31" t="s">
        <v>79</v>
      </c>
      <c r="G2582" s="32" t="s">
        <v>45</v>
      </c>
      <c r="H2582" s="28" t="s">
        <v>660</v>
      </c>
      <c r="I2582" s="11"/>
      <c r="J2582" s="28" t="s">
        <v>26787</v>
      </c>
      <c r="K2582" s="47">
        <v>362.19938048</v>
      </c>
      <c r="L2582" s="39" t="s">
        <v>46</v>
      </c>
      <c r="M2582" s="41">
        <v>0</v>
      </c>
      <c r="N2582" s="47">
        <f t="shared" si="80"/>
        <v>362.19938048</v>
      </c>
      <c r="O2582" s="39" t="s">
        <v>20215</v>
      </c>
      <c r="P2582" s="13" t="s">
        <v>26914</v>
      </c>
      <c r="Q2582" s="40" t="s">
        <v>26915</v>
      </c>
      <c r="R2582" s="40" t="s">
        <v>26916</v>
      </c>
      <c r="S2582" s="40" t="s">
        <v>26917</v>
      </c>
      <c r="T2582" s="39">
        <v>30</v>
      </c>
      <c r="U2582" s="40" t="s">
        <v>26918</v>
      </c>
      <c r="V2582" s="55">
        <v>2231.2965248</v>
      </c>
      <c r="W2582" s="43" t="s">
        <v>46</v>
      </c>
      <c r="X2582" s="44">
        <v>0</v>
      </c>
      <c r="Y2582" s="55">
        <f t="shared" si="81"/>
        <v>2231.2965248</v>
      </c>
      <c r="Z2582" s="14" t="s">
        <v>39</v>
      </c>
      <c r="AA2582" s="45" t="s">
        <v>26907</v>
      </c>
      <c r="AB2582" s="45" t="s">
        <v>26919</v>
      </c>
      <c r="AC2582" s="45" t="s">
        <v>26920</v>
      </c>
      <c r="AD2582" s="45" t="s">
        <v>55</v>
      </c>
      <c r="AE2582" s="43" t="s">
        <v>26921</v>
      </c>
      <c r="AF2582" s="45" t="s">
        <v>647</v>
      </c>
      <c r="AG2582" s="48">
        <v>1</v>
      </c>
    </row>
    <row r="2583" spans="1:33" s="1" customFormat="1" ht="42.75">
      <c r="A2583" s="10" t="s">
        <v>26922</v>
      </c>
      <c r="B2583" s="10" t="s">
        <v>26923</v>
      </c>
      <c r="C2583" s="29" t="s">
        <v>26924</v>
      </c>
      <c r="D2583" s="31" t="s">
        <v>1111</v>
      </c>
      <c r="E2583" s="31" t="s">
        <v>79</v>
      </c>
      <c r="F2583" s="31" t="s">
        <v>79</v>
      </c>
      <c r="G2583" s="32" t="s">
        <v>45</v>
      </c>
      <c r="H2583" s="28" t="s">
        <v>660</v>
      </c>
      <c r="I2583" s="11"/>
      <c r="J2583" s="28" t="s">
        <v>26787</v>
      </c>
      <c r="K2583" s="47">
        <v>301.62678783999996</v>
      </c>
      <c r="L2583" s="39" t="s">
        <v>46</v>
      </c>
      <c r="M2583" s="41">
        <v>0</v>
      </c>
      <c r="N2583" s="47">
        <f t="shared" si="80"/>
        <v>301.62678783999996</v>
      </c>
      <c r="O2583" s="39" t="s">
        <v>20215</v>
      </c>
      <c r="P2583" s="13" t="s">
        <v>26925</v>
      </c>
      <c r="Q2583" s="40" t="s">
        <v>26926</v>
      </c>
      <c r="R2583" s="40" t="s">
        <v>26927</v>
      </c>
      <c r="S2583" s="40" t="s">
        <v>26928</v>
      </c>
      <c r="T2583" s="39">
        <v>250</v>
      </c>
      <c r="U2583" s="40" t="s">
        <v>26929</v>
      </c>
      <c r="V2583" s="55">
        <v>1221.3412556800001</v>
      </c>
      <c r="W2583" s="43" t="s">
        <v>46</v>
      </c>
      <c r="X2583" s="44">
        <v>0</v>
      </c>
      <c r="Y2583" s="55">
        <f t="shared" si="81"/>
        <v>1221.3412556800001</v>
      </c>
      <c r="Z2583" s="14" t="s">
        <v>39</v>
      </c>
      <c r="AA2583" s="45" t="s">
        <v>26930</v>
      </c>
      <c r="AB2583" s="45" t="s">
        <v>20419</v>
      </c>
      <c r="AC2583" s="45" t="s">
        <v>647</v>
      </c>
      <c r="AD2583" s="45" t="s">
        <v>647</v>
      </c>
      <c r="AE2583" s="43" t="s">
        <v>647</v>
      </c>
      <c r="AF2583" s="45" t="s">
        <v>647</v>
      </c>
      <c r="AG2583" s="48">
        <v>1</v>
      </c>
    </row>
    <row r="2584" spans="1:33" s="1" customFormat="1" ht="43.5">
      <c r="A2584" s="10" t="s">
        <v>26931</v>
      </c>
      <c r="B2584" s="10" t="s">
        <v>26932</v>
      </c>
      <c r="C2584" s="29" t="s">
        <v>26933</v>
      </c>
      <c r="D2584" s="29" t="s">
        <v>1949</v>
      </c>
      <c r="E2584" s="29" t="s">
        <v>23320</v>
      </c>
      <c r="F2584" s="29" t="s">
        <v>23320</v>
      </c>
      <c r="G2584" s="30" t="s">
        <v>135</v>
      </c>
      <c r="H2584" s="28" t="s">
        <v>660</v>
      </c>
      <c r="I2584" s="11"/>
      <c r="J2584" s="28" t="s">
        <v>26787</v>
      </c>
      <c r="K2584" s="47">
        <v>78665.255208960007</v>
      </c>
      <c r="L2584" s="39" t="s">
        <v>46</v>
      </c>
      <c r="M2584" s="41">
        <v>0</v>
      </c>
      <c r="N2584" s="47">
        <f t="shared" si="80"/>
        <v>78665.255208960007</v>
      </c>
      <c r="O2584" s="39" t="s">
        <v>20215</v>
      </c>
      <c r="P2584" s="13" t="s">
        <v>26934</v>
      </c>
      <c r="Q2584" s="40" t="s">
        <v>26935</v>
      </c>
      <c r="R2584" s="40" t="s">
        <v>26936</v>
      </c>
      <c r="S2584" s="40" t="s">
        <v>26937</v>
      </c>
      <c r="T2584" s="39">
        <v>1</v>
      </c>
      <c r="U2584" s="40" t="s">
        <v>26938</v>
      </c>
      <c r="V2584" s="55">
        <v>75846.775388160007</v>
      </c>
      <c r="W2584" s="43" t="s">
        <v>46</v>
      </c>
      <c r="X2584" s="44">
        <v>0</v>
      </c>
      <c r="Y2584" s="55">
        <f t="shared" si="81"/>
        <v>75846.775388160007</v>
      </c>
      <c r="Z2584" s="14" t="s">
        <v>39</v>
      </c>
      <c r="AA2584" s="45" t="s">
        <v>26939</v>
      </c>
      <c r="AB2584" s="45" t="s">
        <v>20419</v>
      </c>
      <c r="AC2584" s="45" t="s">
        <v>647</v>
      </c>
      <c r="AD2584" s="45" t="s">
        <v>647</v>
      </c>
      <c r="AE2584" s="43" t="s">
        <v>647</v>
      </c>
      <c r="AF2584" s="45" t="s">
        <v>647</v>
      </c>
      <c r="AG2584" s="48">
        <v>1</v>
      </c>
    </row>
    <row r="2585" spans="1:33" s="1" customFormat="1">
      <c r="A2585" s="10" t="s">
        <v>26940</v>
      </c>
      <c r="B2585" s="10" t="s">
        <v>26941</v>
      </c>
      <c r="C2585" s="29" t="s">
        <v>26942</v>
      </c>
      <c r="D2585" s="29" t="s">
        <v>26943</v>
      </c>
      <c r="E2585" s="29" t="s">
        <v>133</v>
      </c>
      <c r="F2585" s="29" t="s">
        <v>133</v>
      </c>
      <c r="G2585" s="30" t="s">
        <v>135</v>
      </c>
      <c r="H2585" s="28" t="s">
        <v>660</v>
      </c>
      <c r="I2585" s="11"/>
      <c r="J2585" s="28" t="s">
        <v>26787</v>
      </c>
      <c r="K2585" s="47">
        <v>134855.60619776</v>
      </c>
      <c r="L2585" s="39" t="s">
        <v>46</v>
      </c>
      <c r="M2585" s="41">
        <v>0</v>
      </c>
      <c r="N2585" s="47">
        <f t="shared" si="80"/>
        <v>134855.60619776</v>
      </c>
      <c r="O2585" s="39" t="s">
        <v>20215</v>
      </c>
      <c r="P2585" s="13" t="s">
        <v>26944</v>
      </c>
      <c r="Q2585" s="40" t="s">
        <v>26945</v>
      </c>
      <c r="R2585" s="40" t="s">
        <v>26946</v>
      </c>
      <c r="S2585" s="40" t="s">
        <v>26947</v>
      </c>
      <c r="T2585" s="39">
        <v>1</v>
      </c>
      <c r="U2585" s="40" t="s">
        <v>38</v>
      </c>
      <c r="V2585" s="55">
        <v>133935.89172992</v>
      </c>
      <c r="W2585" s="43" t="s">
        <v>46</v>
      </c>
      <c r="X2585" s="44">
        <v>0</v>
      </c>
      <c r="Y2585" s="55">
        <f t="shared" si="81"/>
        <v>133935.89172992</v>
      </c>
      <c r="Z2585" s="14" t="s">
        <v>39</v>
      </c>
      <c r="AA2585" s="45" t="s">
        <v>26156</v>
      </c>
      <c r="AB2585" s="45" t="s">
        <v>26157</v>
      </c>
      <c r="AC2585" s="45" t="s">
        <v>26158</v>
      </c>
      <c r="AD2585" s="45" t="s">
        <v>156</v>
      </c>
      <c r="AE2585" s="43" t="s">
        <v>152</v>
      </c>
      <c r="AF2585" s="45" t="s">
        <v>647</v>
      </c>
      <c r="AG2585" s="48">
        <v>1</v>
      </c>
    </row>
    <row r="2586" spans="1:33" s="1" customFormat="1" ht="71.25">
      <c r="A2586" s="10" t="s">
        <v>26948</v>
      </c>
      <c r="B2586" s="10" t="s">
        <v>26949</v>
      </c>
      <c r="C2586" s="29" t="s">
        <v>26950</v>
      </c>
      <c r="D2586" s="29" t="s">
        <v>26951</v>
      </c>
      <c r="E2586" s="29" t="s">
        <v>26952</v>
      </c>
      <c r="F2586" s="29" t="s">
        <v>26952</v>
      </c>
      <c r="G2586" s="30" t="s">
        <v>135</v>
      </c>
      <c r="H2586" s="28" t="s">
        <v>660</v>
      </c>
      <c r="I2586" s="11"/>
      <c r="J2586" s="28" t="s">
        <v>26787</v>
      </c>
      <c r="K2586" s="47">
        <v>449517.86320896004</v>
      </c>
      <c r="L2586" s="39" t="s">
        <v>46</v>
      </c>
      <c r="M2586" s="41">
        <v>0</v>
      </c>
      <c r="N2586" s="47">
        <f t="shared" si="80"/>
        <v>449517.86320896004</v>
      </c>
      <c r="O2586" s="39" t="s">
        <v>20215</v>
      </c>
      <c r="P2586" s="13" t="s">
        <v>26953</v>
      </c>
      <c r="Q2586" s="40" t="s">
        <v>26954</v>
      </c>
      <c r="R2586" s="40" t="s">
        <v>26955</v>
      </c>
      <c r="S2586" s="40" t="s">
        <v>26956</v>
      </c>
      <c r="T2586" s="39">
        <v>1</v>
      </c>
      <c r="U2586" s="40" t="s">
        <v>38</v>
      </c>
      <c r="V2586" s="55">
        <v>351271.59029760002</v>
      </c>
      <c r="W2586" s="43" t="s">
        <v>46</v>
      </c>
      <c r="X2586" s="44">
        <v>0</v>
      </c>
      <c r="Y2586" s="55">
        <f t="shared" si="81"/>
        <v>351271.59029760002</v>
      </c>
      <c r="Z2586" s="14" t="s">
        <v>39</v>
      </c>
      <c r="AA2586" s="45" t="s">
        <v>26957</v>
      </c>
      <c r="AB2586" s="45" t="s">
        <v>26958</v>
      </c>
      <c r="AC2586" s="45" t="s">
        <v>26959</v>
      </c>
      <c r="AD2586" s="45" t="s">
        <v>156</v>
      </c>
      <c r="AE2586" s="43" t="s">
        <v>12218</v>
      </c>
      <c r="AF2586" s="45" t="s">
        <v>647</v>
      </c>
      <c r="AG2586" s="48">
        <v>1</v>
      </c>
    </row>
    <row r="2587" spans="1:33" s="1" customFormat="1" ht="28.5">
      <c r="A2587" s="10" t="s">
        <v>26960</v>
      </c>
      <c r="B2587" s="10" t="s">
        <v>26961</v>
      </c>
      <c r="C2587" s="29" t="s">
        <v>26962</v>
      </c>
      <c r="D2587" s="29" t="s">
        <v>26963</v>
      </c>
      <c r="E2587" s="29" t="s">
        <v>23320</v>
      </c>
      <c r="F2587" s="29" t="s">
        <v>23320</v>
      </c>
      <c r="G2587" s="30" t="s">
        <v>45</v>
      </c>
      <c r="H2587" s="28" t="s">
        <v>660</v>
      </c>
      <c r="I2587" s="11"/>
      <c r="J2587" s="28" t="s">
        <v>26787</v>
      </c>
      <c r="K2587" s="47">
        <v>12924.213388799999</v>
      </c>
      <c r="L2587" s="39" t="s">
        <v>46</v>
      </c>
      <c r="M2587" s="41">
        <v>0</v>
      </c>
      <c r="N2587" s="47">
        <f t="shared" si="80"/>
        <v>12924.213388799999</v>
      </c>
      <c r="O2587" s="39" t="s">
        <v>20215</v>
      </c>
      <c r="P2587" s="13" t="s">
        <v>26964</v>
      </c>
      <c r="Q2587" s="40" t="s">
        <v>26965</v>
      </c>
      <c r="R2587" s="40" t="s">
        <v>26966</v>
      </c>
      <c r="S2587" s="40" t="s">
        <v>25983</v>
      </c>
      <c r="T2587" s="39">
        <v>1</v>
      </c>
      <c r="U2587" s="40" t="s">
        <v>38</v>
      </c>
      <c r="V2587" s="55">
        <v>20859.223024639999</v>
      </c>
      <c r="W2587" s="43" t="s">
        <v>46</v>
      </c>
      <c r="X2587" s="44">
        <v>0</v>
      </c>
      <c r="Y2587" s="55">
        <f t="shared" si="81"/>
        <v>20859.223024639999</v>
      </c>
      <c r="Z2587" s="14" t="s">
        <v>39</v>
      </c>
      <c r="AA2587" s="45" t="s">
        <v>26967</v>
      </c>
      <c r="AB2587" s="45" t="s">
        <v>26968</v>
      </c>
      <c r="AC2587" s="45" t="s">
        <v>11355</v>
      </c>
      <c r="AD2587" s="45" t="s">
        <v>2792</v>
      </c>
      <c r="AE2587" s="43" t="s">
        <v>152</v>
      </c>
      <c r="AF2587" s="45" t="s">
        <v>647</v>
      </c>
      <c r="AG2587" s="48">
        <v>1</v>
      </c>
    </row>
    <row r="2588" spans="1:33" s="1" customFormat="1" ht="29.25">
      <c r="A2588" s="10" t="s">
        <v>26969</v>
      </c>
      <c r="B2588" s="10" t="s">
        <v>26970</v>
      </c>
      <c r="C2588" s="29" t="s">
        <v>26971</v>
      </c>
      <c r="D2588" s="29" t="s">
        <v>26099</v>
      </c>
      <c r="E2588" s="29" t="s">
        <v>79</v>
      </c>
      <c r="F2588" s="29" t="s">
        <v>79</v>
      </c>
      <c r="G2588" s="30" t="s">
        <v>45</v>
      </c>
      <c r="H2588" s="28" t="s">
        <v>660</v>
      </c>
      <c r="I2588" s="11">
        <v>1383.62</v>
      </c>
      <c r="J2588" s="28" t="s">
        <v>26787</v>
      </c>
      <c r="K2588" s="47">
        <v>1383.62</v>
      </c>
      <c r="L2588" s="39" t="s">
        <v>46</v>
      </c>
      <c r="M2588" s="41">
        <v>0</v>
      </c>
      <c r="N2588" s="47">
        <f t="shared" si="80"/>
        <v>1383.62</v>
      </c>
      <c r="O2588" s="39" t="s">
        <v>20215</v>
      </c>
      <c r="P2588" s="13" t="s">
        <v>26972</v>
      </c>
      <c r="Q2588" s="40" t="s">
        <v>26973</v>
      </c>
      <c r="R2588" s="40" t="s">
        <v>26974</v>
      </c>
      <c r="S2588" s="40" t="s">
        <v>26975</v>
      </c>
      <c r="T2588" s="39">
        <v>60</v>
      </c>
      <c r="U2588" s="40" t="s">
        <v>26976</v>
      </c>
      <c r="V2588" s="55">
        <v>1383.62</v>
      </c>
      <c r="W2588" s="43" t="s">
        <v>46</v>
      </c>
      <c r="X2588" s="44">
        <v>0</v>
      </c>
      <c r="Y2588" s="55">
        <f t="shared" si="81"/>
        <v>1383.62</v>
      </c>
      <c r="Z2588" s="14" t="s">
        <v>39</v>
      </c>
      <c r="AA2588" s="45" t="s">
        <v>26977</v>
      </c>
      <c r="AB2588" s="45" t="s">
        <v>26978</v>
      </c>
      <c r="AC2588" s="45" t="s">
        <v>11762</v>
      </c>
      <c r="AD2588" s="45" t="s">
        <v>73</v>
      </c>
      <c r="AE2588" s="43" t="s">
        <v>84</v>
      </c>
      <c r="AF2588" s="45" t="s">
        <v>647</v>
      </c>
      <c r="AG2588" s="48">
        <v>1</v>
      </c>
    </row>
    <row r="2589" spans="1:33" s="1" customFormat="1" ht="57">
      <c r="A2589" s="10" t="s">
        <v>26979</v>
      </c>
      <c r="B2589" s="10" t="s">
        <v>26980</v>
      </c>
      <c r="C2589" s="29" t="s">
        <v>26981</v>
      </c>
      <c r="D2589" s="29" t="s">
        <v>552</v>
      </c>
      <c r="E2589" s="29" t="s">
        <v>2784</v>
      </c>
      <c r="F2589" s="29" t="s">
        <v>2784</v>
      </c>
      <c r="G2589" s="30" t="s">
        <v>45</v>
      </c>
      <c r="H2589" s="28" t="s">
        <v>660</v>
      </c>
      <c r="I2589" s="11"/>
      <c r="J2589" s="28" t="s">
        <v>26787</v>
      </c>
      <c r="K2589" s="47">
        <v>9512.3693952000012</v>
      </c>
      <c r="L2589" s="39" t="s">
        <v>46</v>
      </c>
      <c r="M2589" s="41">
        <v>0</v>
      </c>
      <c r="N2589" s="47">
        <f t="shared" si="80"/>
        <v>9512.3693952000012</v>
      </c>
      <c r="O2589" s="39" t="s">
        <v>20215</v>
      </c>
      <c r="P2589" s="13" t="s">
        <v>26982</v>
      </c>
      <c r="Q2589" s="40" t="s">
        <v>26983</v>
      </c>
      <c r="R2589" s="40" t="s">
        <v>26984</v>
      </c>
      <c r="S2589" s="40" t="s">
        <v>26985</v>
      </c>
      <c r="T2589" s="39">
        <v>1</v>
      </c>
      <c r="U2589" s="40" t="s">
        <v>26986</v>
      </c>
      <c r="V2589" s="55">
        <v>3969.35908096</v>
      </c>
      <c r="W2589" s="43" t="s">
        <v>46</v>
      </c>
      <c r="X2589" s="44">
        <v>0</v>
      </c>
      <c r="Y2589" s="55">
        <f t="shared" si="81"/>
        <v>3969.35908096</v>
      </c>
      <c r="Z2589" s="14" t="s">
        <v>39</v>
      </c>
      <c r="AA2589" s="45" t="s">
        <v>26987</v>
      </c>
      <c r="AB2589" s="45" t="s">
        <v>26988</v>
      </c>
      <c r="AC2589" s="45" t="s">
        <v>25646</v>
      </c>
      <c r="AD2589" s="45" t="s">
        <v>73</v>
      </c>
      <c r="AE2589" s="43" t="s">
        <v>152</v>
      </c>
      <c r="AF2589" s="45" t="s">
        <v>647</v>
      </c>
      <c r="AG2589" s="48">
        <v>1</v>
      </c>
    </row>
    <row r="2590" spans="1:33" s="1" customFormat="1" ht="71.25">
      <c r="A2590" s="10" t="s">
        <v>26989</v>
      </c>
      <c r="B2590" s="10" t="s">
        <v>26990</v>
      </c>
      <c r="C2590" s="29" t="s">
        <v>26991</v>
      </c>
      <c r="D2590" s="29" t="s">
        <v>26992</v>
      </c>
      <c r="E2590" s="29" t="s">
        <v>24428</v>
      </c>
      <c r="F2590" s="29" t="s">
        <v>24428</v>
      </c>
      <c r="G2590" s="30" t="s">
        <v>45</v>
      </c>
      <c r="H2590" s="28" t="s">
        <v>660</v>
      </c>
      <c r="I2590" s="11"/>
      <c r="J2590" s="28" t="s">
        <v>26787</v>
      </c>
      <c r="K2590" s="47">
        <v>65179.818206719996</v>
      </c>
      <c r="L2590" s="39" t="s">
        <v>46</v>
      </c>
      <c r="M2590" s="41">
        <v>0</v>
      </c>
      <c r="N2590" s="47">
        <f t="shared" si="80"/>
        <v>65179.818206719996</v>
      </c>
      <c r="O2590" s="39" t="s">
        <v>20215</v>
      </c>
      <c r="P2590" s="13" t="s">
        <v>26993</v>
      </c>
      <c r="Q2590" s="40" t="s">
        <v>26994</v>
      </c>
      <c r="R2590" s="40" t="s">
        <v>26995</v>
      </c>
      <c r="S2590" s="40" t="s">
        <v>26996</v>
      </c>
      <c r="T2590" s="39">
        <v>1</v>
      </c>
      <c r="U2590" s="40" t="s">
        <v>26997</v>
      </c>
      <c r="V2590" s="55">
        <v>2158.3621785599998</v>
      </c>
      <c r="W2590" s="43" t="s">
        <v>46</v>
      </c>
      <c r="X2590" s="44">
        <v>0</v>
      </c>
      <c r="Y2590" s="55">
        <f t="shared" si="81"/>
        <v>2158.3621785599998</v>
      </c>
      <c r="Z2590" s="14" t="s">
        <v>39</v>
      </c>
      <c r="AA2590" s="45" t="s">
        <v>26998</v>
      </c>
      <c r="AB2590" s="45" t="s">
        <v>20419</v>
      </c>
      <c r="AC2590" s="45" t="s">
        <v>647</v>
      </c>
      <c r="AD2590" s="45" t="s">
        <v>647</v>
      </c>
      <c r="AE2590" s="43" t="s">
        <v>647</v>
      </c>
      <c r="AF2590" s="45" t="s">
        <v>647</v>
      </c>
      <c r="AG2590" s="48">
        <v>1</v>
      </c>
    </row>
    <row r="2591" spans="1:33" s="1" customFormat="1" ht="42.75">
      <c r="A2591" s="10" t="s">
        <v>26999</v>
      </c>
      <c r="B2591" s="10" t="s">
        <v>27000</v>
      </c>
      <c r="C2591" s="29" t="s">
        <v>27001</v>
      </c>
      <c r="D2591" s="29" t="s">
        <v>464</v>
      </c>
      <c r="E2591" s="29" t="s">
        <v>79</v>
      </c>
      <c r="F2591" s="29" t="s">
        <v>79</v>
      </c>
      <c r="G2591" s="30" t="s">
        <v>45</v>
      </c>
      <c r="H2591" s="28" t="s">
        <v>660</v>
      </c>
      <c r="I2591" s="11"/>
      <c r="J2591" s="28" t="s">
        <v>26787</v>
      </c>
      <c r="K2591" s="47">
        <v>2060.7043251199998</v>
      </c>
      <c r="L2591" s="39" t="s">
        <v>46</v>
      </c>
      <c r="M2591" s="41">
        <v>0</v>
      </c>
      <c r="N2591" s="47">
        <f t="shared" si="80"/>
        <v>2060.7043251199998</v>
      </c>
      <c r="O2591" s="39" t="s">
        <v>20215</v>
      </c>
      <c r="P2591" s="13" t="s">
        <v>27002</v>
      </c>
      <c r="Q2591" s="40" t="s">
        <v>27003</v>
      </c>
      <c r="R2591" s="40" t="s">
        <v>27004</v>
      </c>
      <c r="S2591" s="40" t="s">
        <v>27005</v>
      </c>
      <c r="T2591" s="39">
        <v>6</v>
      </c>
      <c r="U2591" s="40" t="s">
        <v>27006</v>
      </c>
      <c r="V2591" s="55">
        <v>367.14408192000002</v>
      </c>
      <c r="W2591" s="43" t="s">
        <v>46</v>
      </c>
      <c r="X2591" s="44">
        <v>0</v>
      </c>
      <c r="Y2591" s="55">
        <f t="shared" si="81"/>
        <v>367.14408192000002</v>
      </c>
      <c r="Z2591" s="14" t="s">
        <v>39</v>
      </c>
      <c r="AA2591" s="45" t="s">
        <v>26250</v>
      </c>
      <c r="AB2591" s="45" t="s">
        <v>20419</v>
      </c>
      <c r="AC2591" s="45" t="s">
        <v>647</v>
      </c>
      <c r="AD2591" s="45" t="s">
        <v>647</v>
      </c>
      <c r="AE2591" s="43" t="s">
        <v>647</v>
      </c>
      <c r="AF2591" s="45" t="s">
        <v>647</v>
      </c>
      <c r="AG2591" s="48">
        <v>1</v>
      </c>
    </row>
    <row r="2592" spans="1:33" s="1" customFormat="1" ht="28.5">
      <c r="A2592" s="10" t="s">
        <v>27007</v>
      </c>
      <c r="B2592" s="10" t="s">
        <v>27008</v>
      </c>
      <c r="C2592" s="29" t="s">
        <v>27009</v>
      </c>
      <c r="D2592" s="29" t="s">
        <v>27010</v>
      </c>
      <c r="E2592" s="29" t="s">
        <v>133</v>
      </c>
      <c r="F2592" s="29" t="s">
        <v>133</v>
      </c>
      <c r="G2592" s="30" t="s">
        <v>135</v>
      </c>
      <c r="H2592" s="28" t="s">
        <v>660</v>
      </c>
      <c r="I2592" s="11">
        <v>64965.19</v>
      </c>
      <c r="J2592" s="28" t="s">
        <v>26787</v>
      </c>
      <c r="K2592" s="47">
        <v>64965.19</v>
      </c>
      <c r="L2592" s="39" t="s">
        <v>46</v>
      </c>
      <c r="M2592" s="41">
        <v>0</v>
      </c>
      <c r="N2592" s="47">
        <f t="shared" si="80"/>
        <v>64965.19</v>
      </c>
      <c r="O2592" s="39" t="s">
        <v>20215</v>
      </c>
      <c r="P2592" s="13" t="s">
        <v>27011</v>
      </c>
      <c r="Q2592" s="40" t="s">
        <v>27012</v>
      </c>
      <c r="R2592" s="40" t="s">
        <v>27013</v>
      </c>
      <c r="S2592" s="40" t="s">
        <v>27014</v>
      </c>
      <c r="T2592" s="39">
        <v>1</v>
      </c>
      <c r="U2592" s="40" t="s">
        <v>27015</v>
      </c>
      <c r="V2592" s="55">
        <v>29395.3632</v>
      </c>
      <c r="W2592" s="43" t="s">
        <v>46</v>
      </c>
      <c r="X2592" s="44">
        <v>0</v>
      </c>
      <c r="Y2592" s="55">
        <f t="shared" si="81"/>
        <v>29395.3632</v>
      </c>
      <c r="Z2592" s="14" t="s">
        <v>39</v>
      </c>
      <c r="AA2592" s="45" t="s">
        <v>27016</v>
      </c>
      <c r="AB2592" s="45" t="s">
        <v>27017</v>
      </c>
      <c r="AC2592" s="45" t="s">
        <v>27018</v>
      </c>
      <c r="AD2592" s="45" t="s">
        <v>836</v>
      </c>
      <c r="AE2592" s="43" t="s">
        <v>152</v>
      </c>
      <c r="AF2592" s="45" t="s">
        <v>647</v>
      </c>
      <c r="AG2592" s="48">
        <v>1</v>
      </c>
    </row>
    <row r="2593" spans="1:33" s="1" customFormat="1" ht="114">
      <c r="A2593" s="10" t="s">
        <v>27019</v>
      </c>
      <c r="B2593" s="10" t="s">
        <v>27020</v>
      </c>
      <c r="C2593" s="29" t="s">
        <v>27021</v>
      </c>
      <c r="D2593" s="29" t="s">
        <v>27022</v>
      </c>
      <c r="E2593" s="29" t="s">
        <v>23320</v>
      </c>
      <c r="F2593" s="29" t="s">
        <v>23320</v>
      </c>
      <c r="G2593" s="30" t="s">
        <v>135</v>
      </c>
      <c r="H2593" s="28" t="s">
        <v>660</v>
      </c>
      <c r="I2593" s="11"/>
      <c r="J2593" s="28" t="s">
        <v>26787</v>
      </c>
      <c r="K2593" s="47">
        <v>5765.5218790399995</v>
      </c>
      <c r="L2593" s="39" t="s">
        <v>46</v>
      </c>
      <c r="M2593" s="41">
        <v>0</v>
      </c>
      <c r="N2593" s="47">
        <f t="shared" si="80"/>
        <v>5765.5218790399995</v>
      </c>
      <c r="O2593" s="39" t="s">
        <v>20215</v>
      </c>
      <c r="P2593" s="13" t="s">
        <v>27023</v>
      </c>
      <c r="Q2593" s="40" t="s">
        <v>27024</v>
      </c>
      <c r="R2593" s="40" t="s">
        <v>27025</v>
      </c>
      <c r="S2593" s="40" t="s">
        <v>27026</v>
      </c>
      <c r="T2593" s="39">
        <v>1</v>
      </c>
      <c r="U2593" s="40" t="s">
        <v>27027</v>
      </c>
      <c r="V2593" s="55">
        <v>2557.6468198399998</v>
      </c>
      <c r="W2593" s="43" t="s">
        <v>46</v>
      </c>
      <c r="X2593" s="44">
        <v>0</v>
      </c>
      <c r="Y2593" s="55">
        <f t="shared" si="81"/>
        <v>2557.6468198399998</v>
      </c>
      <c r="Z2593" s="14" t="s">
        <v>39</v>
      </c>
      <c r="AA2593" s="45" t="s">
        <v>27028</v>
      </c>
      <c r="AB2593" s="45" t="s">
        <v>27029</v>
      </c>
      <c r="AC2593" s="45" t="s">
        <v>6043</v>
      </c>
      <c r="AD2593" s="45" t="s">
        <v>55</v>
      </c>
      <c r="AE2593" s="43" t="s">
        <v>4831</v>
      </c>
      <c r="AF2593" s="45" t="s">
        <v>647</v>
      </c>
      <c r="AG2593" s="48">
        <v>1</v>
      </c>
    </row>
    <row r="2594" spans="1:33" s="1" customFormat="1" ht="57.75">
      <c r="A2594" s="10" t="s">
        <v>27030</v>
      </c>
      <c r="B2594" s="10" t="s">
        <v>27031</v>
      </c>
      <c r="C2594" s="29" t="s">
        <v>27032</v>
      </c>
      <c r="D2594" s="29" t="s">
        <v>8591</v>
      </c>
      <c r="E2594" s="29" t="s">
        <v>23320</v>
      </c>
      <c r="F2594" s="29" t="s">
        <v>23320</v>
      </c>
      <c r="G2594" s="30" t="s">
        <v>45</v>
      </c>
      <c r="H2594" s="28" t="s">
        <v>660</v>
      </c>
      <c r="I2594" s="11"/>
      <c r="J2594" s="28" t="s">
        <v>26787</v>
      </c>
      <c r="K2594" s="47">
        <v>57755.348994560001</v>
      </c>
      <c r="L2594" s="39" t="s">
        <v>46</v>
      </c>
      <c r="M2594" s="41">
        <v>0</v>
      </c>
      <c r="N2594" s="47">
        <f t="shared" si="80"/>
        <v>57755.348994560001</v>
      </c>
      <c r="O2594" s="39" t="s">
        <v>20215</v>
      </c>
      <c r="P2594" s="13" t="s">
        <v>27033</v>
      </c>
      <c r="Q2594" s="40" t="s">
        <v>27034</v>
      </c>
      <c r="R2594" s="40" t="s">
        <v>27035</v>
      </c>
      <c r="S2594" s="40" t="s">
        <v>27036</v>
      </c>
      <c r="T2594" s="39">
        <v>1</v>
      </c>
      <c r="U2594" s="40" t="s">
        <v>27037</v>
      </c>
      <c r="V2594" s="55">
        <v>19480.887498240001</v>
      </c>
      <c r="W2594" s="43" t="s">
        <v>46</v>
      </c>
      <c r="X2594" s="44">
        <v>0</v>
      </c>
      <c r="Y2594" s="55">
        <f t="shared" si="81"/>
        <v>19480.887498240001</v>
      </c>
      <c r="Z2594" s="14" t="s">
        <v>39</v>
      </c>
      <c r="AA2594" s="45" t="s">
        <v>26458</v>
      </c>
      <c r="AB2594" s="45" t="s">
        <v>26459</v>
      </c>
      <c r="AC2594" s="45" t="s">
        <v>26460</v>
      </c>
      <c r="AD2594" s="45" t="s">
        <v>73</v>
      </c>
      <c r="AE2594" s="43" t="s">
        <v>152</v>
      </c>
      <c r="AF2594" s="45" t="s">
        <v>647</v>
      </c>
      <c r="AG2594" s="48">
        <v>1</v>
      </c>
    </row>
    <row r="2595" spans="1:33" s="1" customFormat="1" ht="128.25">
      <c r="A2595" s="10" t="s">
        <v>27038</v>
      </c>
      <c r="B2595" s="10" t="s">
        <v>27039</v>
      </c>
      <c r="C2595" s="29" t="s">
        <v>27040</v>
      </c>
      <c r="D2595" s="29" t="s">
        <v>1949</v>
      </c>
      <c r="E2595" s="29" t="s">
        <v>133</v>
      </c>
      <c r="F2595" s="29" t="s">
        <v>133</v>
      </c>
      <c r="G2595" s="30" t="s">
        <v>135</v>
      </c>
      <c r="H2595" s="28" t="s">
        <v>660</v>
      </c>
      <c r="I2595" s="11">
        <v>6065089</v>
      </c>
      <c r="J2595" s="28" t="s">
        <v>26787</v>
      </c>
      <c r="K2595" s="47">
        <v>6065089</v>
      </c>
      <c r="L2595" s="39" t="s">
        <v>46</v>
      </c>
      <c r="M2595" s="41">
        <v>0</v>
      </c>
      <c r="N2595" s="47">
        <f t="shared" si="80"/>
        <v>6065089</v>
      </c>
      <c r="O2595" s="39" t="s">
        <v>20215</v>
      </c>
      <c r="P2595" s="13" t="s">
        <v>27041</v>
      </c>
      <c r="Q2595" s="40" t="s">
        <v>27042</v>
      </c>
      <c r="R2595" s="40" t="s">
        <v>27043</v>
      </c>
      <c r="S2595" s="40" t="s">
        <v>27044</v>
      </c>
      <c r="T2595" s="39">
        <v>1</v>
      </c>
      <c r="U2595" s="40" t="s">
        <v>27045</v>
      </c>
      <c r="V2595" s="55">
        <v>6065089</v>
      </c>
      <c r="W2595" s="43" t="s">
        <v>46</v>
      </c>
      <c r="X2595" s="44">
        <v>0</v>
      </c>
      <c r="Y2595" s="55">
        <f t="shared" si="81"/>
        <v>6065089</v>
      </c>
      <c r="Z2595" s="14" t="s">
        <v>39</v>
      </c>
      <c r="AA2595" s="45" t="s">
        <v>27046</v>
      </c>
      <c r="AB2595" s="45" t="s">
        <v>27047</v>
      </c>
      <c r="AC2595" s="45" t="s">
        <v>27048</v>
      </c>
      <c r="AD2595" s="45" t="s">
        <v>27049</v>
      </c>
      <c r="AE2595" s="43" t="s">
        <v>27050</v>
      </c>
      <c r="AF2595" s="45" t="s">
        <v>647</v>
      </c>
      <c r="AG2595" s="48">
        <v>1</v>
      </c>
    </row>
    <row r="2596" spans="1:33" s="1" customFormat="1" ht="156.75">
      <c r="A2596" s="10" t="s">
        <v>27051</v>
      </c>
      <c r="B2596" s="10" t="s">
        <v>27052</v>
      </c>
      <c r="C2596" s="29" t="s">
        <v>27053</v>
      </c>
      <c r="D2596" s="29" t="s">
        <v>938</v>
      </c>
      <c r="E2596" s="29" t="s">
        <v>133</v>
      </c>
      <c r="F2596" s="29" t="s">
        <v>133</v>
      </c>
      <c r="G2596" s="30" t="s">
        <v>135</v>
      </c>
      <c r="H2596" s="28" t="s">
        <v>660</v>
      </c>
      <c r="I2596" s="11">
        <v>15164222.5</v>
      </c>
      <c r="J2596" s="28" t="s">
        <v>26787</v>
      </c>
      <c r="K2596" s="47">
        <v>15164222.5</v>
      </c>
      <c r="L2596" s="39" t="s">
        <v>46</v>
      </c>
      <c r="M2596" s="41">
        <v>0</v>
      </c>
      <c r="N2596" s="47">
        <f t="shared" si="80"/>
        <v>15164222.5</v>
      </c>
      <c r="O2596" s="39" t="s">
        <v>20215</v>
      </c>
      <c r="P2596" s="13" t="s">
        <v>27054</v>
      </c>
      <c r="Q2596" s="40" t="s">
        <v>27055</v>
      </c>
      <c r="R2596" s="40" t="s">
        <v>27056</v>
      </c>
      <c r="S2596" s="40" t="s">
        <v>27044</v>
      </c>
      <c r="T2596" s="39">
        <v>1</v>
      </c>
      <c r="U2596" s="40" t="s">
        <v>27057</v>
      </c>
      <c r="V2596" s="55">
        <v>15164222.5</v>
      </c>
      <c r="W2596" s="43" t="s">
        <v>46</v>
      </c>
      <c r="X2596" s="44">
        <v>0</v>
      </c>
      <c r="Y2596" s="55">
        <f t="shared" si="81"/>
        <v>15164222.5</v>
      </c>
      <c r="Z2596" s="14" t="s">
        <v>39</v>
      </c>
      <c r="AA2596" s="45" t="s">
        <v>27046</v>
      </c>
      <c r="AB2596" s="45" t="s">
        <v>27058</v>
      </c>
      <c r="AC2596" s="45" t="s">
        <v>27059</v>
      </c>
      <c r="AD2596" s="45" t="s">
        <v>27049</v>
      </c>
      <c r="AE2596" s="43" t="s">
        <v>27060</v>
      </c>
      <c r="AF2596" s="45" t="s">
        <v>647</v>
      </c>
      <c r="AG2596" s="48">
        <v>1</v>
      </c>
    </row>
    <row r="2597" spans="1:33" s="1" customFormat="1" ht="28.5">
      <c r="A2597" s="10" t="s">
        <v>27061</v>
      </c>
      <c r="B2597" s="10" t="s">
        <v>27062</v>
      </c>
      <c r="C2597" s="29" t="s">
        <v>27063</v>
      </c>
      <c r="D2597" s="29" t="s">
        <v>25232</v>
      </c>
      <c r="E2597" s="29" t="s">
        <v>133</v>
      </c>
      <c r="F2597" s="29" t="s">
        <v>133</v>
      </c>
      <c r="G2597" s="30" t="s">
        <v>135</v>
      </c>
      <c r="H2597" s="28" t="s">
        <v>660</v>
      </c>
      <c r="I2597" s="90">
        <v>30328445.008965001</v>
      </c>
      <c r="J2597" s="28" t="s">
        <v>26787</v>
      </c>
      <c r="K2597" s="47">
        <v>30328445</v>
      </c>
      <c r="L2597" s="39" t="s">
        <v>46</v>
      </c>
      <c r="M2597" s="41">
        <v>0</v>
      </c>
      <c r="N2597" s="47">
        <f t="shared" si="80"/>
        <v>30328445</v>
      </c>
      <c r="O2597" s="39" t="s">
        <v>20215</v>
      </c>
      <c r="P2597" s="13" t="s">
        <v>27064</v>
      </c>
      <c r="Q2597" s="40" t="s">
        <v>27065</v>
      </c>
      <c r="R2597" s="40" t="s">
        <v>27066</v>
      </c>
      <c r="S2597" s="40" t="s">
        <v>27044</v>
      </c>
      <c r="T2597" s="39">
        <v>1</v>
      </c>
      <c r="U2597" s="40" t="s">
        <v>27067</v>
      </c>
      <c r="V2597" s="55">
        <v>30328445.010000002</v>
      </c>
      <c r="W2597" s="43" t="s">
        <v>46</v>
      </c>
      <c r="X2597" s="44">
        <v>0</v>
      </c>
      <c r="Y2597" s="55">
        <f t="shared" si="81"/>
        <v>30328445.010000002</v>
      </c>
      <c r="Z2597" s="14" t="s">
        <v>39</v>
      </c>
      <c r="AA2597" s="45" t="s">
        <v>27068</v>
      </c>
      <c r="AB2597" s="45" t="s">
        <v>27069</v>
      </c>
      <c r="AC2597" s="45" t="s">
        <v>27070</v>
      </c>
      <c r="AD2597" s="45" t="s">
        <v>55</v>
      </c>
      <c r="AE2597" s="43" t="s">
        <v>152</v>
      </c>
      <c r="AF2597" s="45" t="s">
        <v>647</v>
      </c>
      <c r="AG2597" s="48">
        <v>1</v>
      </c>
    </row>
    <row r="2598" spans="1:33" s="1" customFormat="1" ht="57">
      <c r="A2598" s="10" t="s">
        <v>27071</v>
      </c>
      <c r="B2598" s="10" t="s">
        <v>27072</v>
      </c>
      <c r="C2598" s="29" t="s">
        <v>27073</v>
      </c>
      <c r="D2598" s="29" t="s">
        <v>27074</v>
      </c>
      <c r="E2598" s="29" t="s">
        <v>133</v>
      </c>
      <c r="F2598" s="29" t="s">
        <v>133</v>
      </c>
      <c r="G2598" s="30" t="s">
        <v>135</v>
      </c>
      <c r="H2598" s="28" t="s">
        <v>660</v>
      </c>
      <c r="I2598" s="11"/>
      <c r="J2598" s="28" t="s">
        <v>26787</v>
      </c>
      <c r="K2598" s="47">
        <v>44952.280791040001</v>
      </c>
      <c r="L2598" s="39" t="s">
        <v>46</v>
      </c>
      <c r="M2598" s="41">
        <v>0</v>
      </c>
      <c r="N2598" s="47">
        <f t="shared" si="80"/>
        <v>44952.280791040001</v>
      </c>
      <c r="O2598" s="39" t="s">
        <v>20215</v>
      </c>
      <c r="P2598" s="13" t="s">
        <v>27075</v>
      </c>
      <c r="Q2598" s="40" t="s">
        <v>27076</v>
      </c>
      <c r="R2598" s="40" t="s">
        <v>27077</v>
      </c>
      <c r="S2598" s="40" t="s">
        <v>27078</v>
      </c>
      <c r="T2598" s="39">
        <v>1</v>
      </c>
      <c r="U2598" s="40" t="s">
        <v>27079</v>
      </c>
      <c r="V2598" s="55">
        <v>120836.14144000001</v>
      </c>
      <c r="W2598" s="43" t="s">
        <v>46</v>
      </c>
      <c r="X2598" s="44">
        <v>0</v>
      </c>
      <c r="Y2598" s="55">
        <f t="shared" si="81"/>
        <v>120836.14144000001</v>
      </c>
      <c r="Z2598" s="14" t="s">
        <v>39</v>
      </c>
      <c r="AA2598" s="45" t="s">
        <v>27080</v>
      </c>
      <c r="AB2598" s="45" t="s">
        <v>27081</v>
      </c>
      <c r="AC2598" s="45" t="s">
        <v>27082</v>
      </c>
      <c r="AD2598" s="45" t="s">
        <v>156</v>
      </c>
      <c r="AE2598" s="43" t="s">
        <v>152</v>
      </c>
      <c r="AF2598" s="45" t="s">
        <v>647</v>
      </c>
      <c r="AG2598" s="48">
        <v>1</v>
      </c>
    </row>
    <row r="2599" spans="1:33" s="1" customFormat="1" ht="29.25">
      <c r="A2599" s="10" t="s">
        <v>27083</v>
      </c>
      <c r="B2599" s="10" t="s">
        <v>27084</v>
      </c>
      <c r="C2599" s="29" t="s">
        <v>27085</v>
      </c>
      <c r="D2599" s="29" t="s">
        <v>27086</v>
      </c>
      <c r="E2599" s="29" t="s">
        <v>133</v>
      </c>
      <c r="F2599" s="29" t="s">
        <v>133</v>
      </c>
      <c r="G2599" s="30" t="s">
        <v>135</v>
      </c>
      <c r="H2599" s="28" t="s">
        <v>660</v>
      </c>
      <c r="I2599" s="11"/>
      <c r="J2599" s="28" t="s">
        <v>26787</v>
      </c>
      <c r="K2599" s="47">
        <v>287713.63416319998</v>
      </c>
      <c r="L2599" s="39" t="s">
        <v>46</v>
      </c>
      <c r="M2599" s="41">
        <v>0</v>
      </c>
      <c r="N2599" s="47">
        <f t="shared" si="80"/>
        <v>287713.63416319998</v>
      </c>
      <c r="O2599" s="39" t="s">
        <v>20215</v>
      </c>
      <c r="P2599" s="13" t="s">
        <v>27087</v>
      </c>
      <c r="Q2599" s="40" t="s">
        <v>27088</v>
      </c>
      <c r="R2599" s="40" t="s">
        <v>27089</v>
      </c>
      <c r="S2599" s="40" t="s">
        <v>27090</v>
      </c>
      <c r="T2599" s="39">
        <v>1</v>
      </c>
      <c r="U2599" s="40" t="s">
        <v>27091</v>
      </c>
      <c r="V2599" s="55">
        <v>205793.52923135998</v>
      </c>
      <c r="W2599" s="43" t="s">
        <v>46</v>
      </c>
      <c r="X2599" s="44">
        <v>0</v>
      </c>
      <c r="Y2599" s="55">
        <f t="shared" si="81"/>
        <v>205793.52923135998</v>
      </c>
      <c r="Z2599" s="14" t="s">
        <v>39</v>
      </c>
      <c r="AA2599" s="45" t="s">
        <v>27092</v>
      </c>
      <c r="AB2599" s="45" t="s">
        <v>27093</v>
      </c>
      <c r="AC2599" s="45" t="s">
        <v>27094</v>
      </c>
      <c r="AD2599" s="45" t="s">
        <v>693</v>
      </c>
      <c r="AE2599" s="43" t="s">
        <v>152</v>
      </c>
      <c r="AF2599" s="45" t="s">
        <v>647</v>
      </c>
      <c r="AG2599" s="48">
        <v>1</v>
      </c>
    </row>
    <row r="2600" spans="1:33" s="1" customFormat="1" ht="43.5">
      <c r="A2600" s="10" t="s">
        <v>27095</v>
      </c>
      <c r="B2600" s="10" t="s">
        <v>27096</v>
      </c>
      <c r="C2600" s="29" t="s">
        <v>27097</v>
      </c>
      <c r="D2600" s="29" t="s">
        <v>27098</v>
      </c>
      <c r="E2600" s="29" t="s">
        <v>133</v>
      </c>
      <c r="F2600" s="29" t="s">
        <v>133</v>
      </c>
      <c r="G2600" s="30" t="s">
        <v>135</v>
      </c>
      <c r="H2600" s="28" t="s">
        <v>660</v>
      </c>
      <c r="I2600" s="11">
        <v>72564.25</v>
      </c>
      <c r="J2600" s="28" t="s">
        <v>26787</v>
      </c>
      <c r="K2600" s="47">
        <v>72564.25</v>
      </c>
      <c r="L2600" s="39" t="s">
        <v>46</v>
      </c>
      <c r="M2600" s="41">
        <v>0</v>
      </c>
      <c r="N2600" s="47">
        <f t="shared" si="80"/>
        <v>72564.25</v>
      </c>
      <c r="O2600" s="39" t="s">
        <v>20215</v>
      </c>
      <c r="P2600" s="13" t="s">
        <v>27099</v>
      </c>
      <c r="Q2600" s="40" t="s">
        <v>27100</v>
      </c>
      <c r="R2600" s="40" t="s">
        <v>27101</v>
      </c>
      <c r="S2600" s="40" t="s">
        <v>27102</v>
      </c>
      <c r="T2600" s="39">
        <v>1</v>
      </c>
      <c r="U2600" s="40" t="s">
        <v>27103</v>
      </c>
      <c r="V2600" s="55">
        <v>72564.25</v>
      </c>
      <c r="W2600" s="43" t="s">
        <v>46</v>
      </c>
      <c r="X2600" s="44">
        <v>0</v>
      </c>
      <c r="Y2600" s="55">
        <f t="shared" si="81"/>
        <v>72564.25</v>
      </c>
      <c r="Z2600" s="14" t="s">
        <v>39</v>
      </c>
      <c r="AA2600" s="45" t="s">
        <v>27104</v>
      </c>
      <c r="AB2600" s="45" t="s">
        <v>25471</v>
      </c>
      <c r="AC2600" s="45" t="s">
        <v>25472</v>
      </c>
      <c r="AD2600" s="45" t="s">
        <v>813</v>
      </c>
      <c r="AE2600" s="43" t="s">
        <v>152</v>
      </c>
      <c r="AF2600" s="45" t="s">
        <v>647</v>
      </c>
      <c r="AG2600" s="48">
        <v>1</v>
      </c>
    </row>
    <row r="2601" spans="1:33" s="1" customFormat="1" ht="85.5">
      <c r="A2601" s="10" t="s">
        <v>27105</v>
      </c>
      <c r="B2601" s="10" t="s">
        <v>27106</v>
      </c>
      <c r="C2601" s="29" t="s">
        <v>27107</v>
      </c>
      <c r="D2601" s="29" t="s">
        <v>8591</v>
      </c>
      <c r="E2601" s="29" t="s">
        <v>133</v>
      </c>
      <c r="F2601" s="29" t="s">
        <v>133</v>
      </c>
      <c r="G2601" s="30" t="s">
        <v>135</v>
      </c>
      <c r="H2601" s="28" t="s">
        <v>660</v>
      </c>
      <c r="I2601" s="11"/>
      <c r="J2601" s="28" t="s">
        <v>26787</v>
      </c>
      <c r="K2601" s="47">
        <v>233645.79626752</v>
      </c>
      <c r="L2601" s="39" t="s">
        <v>46</v>
      </c>
      <c r="M2601" s="41">
        <v>0</v>
      </c>
      <c r="N2601" s="47">
        <f t="shared" si="80"/>
        <v>233645.79626752</v>
      </c>
      <c r="O2601" s="39" t="s">
        <v>20215</v>
      </c>
      <c r="P2601" s="13" t="s">
        <v>27108</v>
      </c>
      <c r="Q2601" s="40" t="s">
        <v>27109</v>
      </c>
      <c r="R2601" s="40" t="s">
        <v>27110</v>
      </c>
      <c r="S2601" s="40" t="s">
        <v>27111</v>
      </c>
      <c r="T2601" s="39">
        <v>1</v>
      </c>
      <c r="U2601" s="40" t="s">
        <v>27112</v>
      </c>
      <c r="V2601" s="55">
        <v>132275.70822144</v>
      </c>
      <c r="W2601" s="43" t="s">
        <v>46</v>
      </c>
      <c r="X2601" s="44">
        <v>0</v>
      </c>
      <c r="Y2601" s="55">
        <f t="shared" si="81"/>
        <v>132275.70822144</v>
      </c>
      <c r="Z2601" s="14" t="s">
        <v>39</v>
      </c>
      <c r="AA2601" s="45" t="s">
        <v>27113</v>
      </c>
      <c r="AB2601" s="45" t="s">
        <v>27114</v>
      </c>
      <c r="AC2601" s="45" t="s">
        <v>27115</v>
      </c>
      <c r="AD2601" s="45" t="s">
        <v>693</v>
      </c>
      <c r="AE2601" s="43" t="s">
        <v>152</v>
      </c>
      <c r="AF2601" s="45" t="s">
        <v>647</v>
      </c>
      <c r="AG2601" s="48">
        <v>1</v>
      </c>
    </row>
    <row r="2602" spans="1:33" s="1" customFormat="1" ht="29.25">
      <c r="A2602" s="10" t="s">
        <v>27116</v>
      </c>
      <c r="B2602" s="10" t="s">
        <v>27117</v>
      </c>
      <c r="C2602" s="29" t="s">
        <v>27118</v>
      </c>
      <c r="D2602" s="29" t="s">
        <v>27119</v>
      </c>
      <c r="E2602" s="29" t="s">
        <v>133</v>
      </c>
      <c r="F2602" s="29" t="s">
        <v>133</v>
      </c>
      <c r="G2602" s="30" t="s">
        <v>135</v>
      </c>
      <c r="H2602" s="28" t="s">
        <v>660</v>
      </c>
      <c r="I2602" s="11"/>
      <c r="J2602" s="28" t="s">
        <v>26787</v>
      </c>
      <c r="K2602" s="47">
        <v>74170.521599999993</v>
      </c>
      <c r="L2602" s="39" t="s">
        <v>46</v>
      </c>
      <c r="M2602" s="41">
        <v>0</v>
      </c>
      <c r="N2602" s="47">
        <f t="shared" si="80"/>
        <v>74170.521599999993</v>
      </c>
      <c r="O2602" s="39" t="s">
        <v>20215</v>
      </c>
      <c r="P2602" s="13" t="s">
        <v>27120</v>
      </c>
      <c r="Q2602" s="40" t="s">
        <v>27121</v>
      </c>
      <c r="R2602" s="40" t="s">
        <v>27122</v>
      </c>
      <c r="S2602" s="40" t="s">
        <v>27123</v>
      </c>
      <c r="T2602" s="39">
        <v>1</v>
      </c>
      <c r="U2602" s="40">
        <v>770483123</v>
      </c>
      <c r="V2602" s="55">
        <v>144827.83282688001</v>
      </c>
      <c r="W2602" s="43" t="s">
        <v>46</v>
      </c>
      <c r="X2602" s="44">
        <v>0</v>
      </c>
      <c r="Y2602" s="55">
        <f t="shared" si="81"/>
        <v>144827.83282688001</v>
      </c>
      <c r="Z2602" s="14" t="s">
        <v>39</v>
      </c>
      <c r="AA2602" s="45" t="s">
        <v>27124</v>
      </c>
      <c r="AB2602" s="45" t="s">
        <v>27125</v>
      </c>
      <c r="AC2602" s="45" t="s">
        <v>27126</v>
      </c>
      <c r="AD2602" s="45" t="s">
        <v>813</v>
      </c>
      <c r="AE2602" s="43" t="s">
        <v>152</v>
      </c>
      <c r="AF2602" s="45" t="s">
        <v>647</v>
      </c>
      <c r="AG2602" s="48">
        <v>1</v>
      </c>
    </row>
    <row r="2603" spans="1:33" s="1" customFormat="1" ht="99.75">
      <c r="A2603" s="10" t="s">
        <v>27127</v>
      </c>
      <c r="B2603" s="10" t="s">
        <v>27128</v>
      </c>
      <c r="C2603" s="29" t="s">
        <v>27129</v>
      </c>
      <c r="D2603" s="29" t="s">
        <v>27130</v>
      </c>
      <c r="E2603" s="29" t="s">
        <v>133</v>
      </c>
      <c r="F2603" s="29" t="s">
        <v>133</v>
      </c>
      <c r="G2603" s="30" t="s">
        <v>135</v>
      </c>
      <c r="H2603" s="28" t="s">
        <v>660</v>
      </c>
      <c r="I2603" s="11"/>
      <c r="J2603" s="28" t="s">
        <v>26787</v>
      </c>
      <c r="K2603" s="47">
        <v>21142.30718208</v>
      </c>
      <c r="L2603" s="39" t="s">
        <v>46</v>
      </c>
      <c r="M2603" s="41">
        <v>0</v>
      </c>
      <c r="N2603" s="47">
        <f t="shared" si="80"/>
        <v>21142.30718208</v>
      </c>
      <c r="O2603" s="39" t="s">
        <v>20215</v>
      </c>
      <c r="P2603" s="13" t="s">
        <v>27131</v>
      </c>
      <c r="Q2603" s="40" t="s">
        <v>27132</v>
      </c>
      <c r="R2603" s="40" t="s">
        <v>27133</v>
      </c>
      <c r="S2603" s="40" t="s">
        <v>27134</v>
      </c>
      <c r="T2603" s="39">
        <v>10</v>
      </c>
      <c r="U2603" s="40" t="s">
        <v>38</v>
      </c>
      <c r="V2603" s="55">
        <v>126356.90059775999</v>
      </c>
      <c r="W2603" s="43" t="s">
        <v>46</v>
      </c>
      <c r="X2603" s="44">
        <v>0</v>
      </c>
      <c r="Y2603" s="55">
        <f t="shared" si="81"/>
        <v>126356.90059775999</v>
      </c>
      <c r="Z2603" s="14" t="s">
        <v>39</v>
      </c>
      <c r="AA2603" s="45" t="s">
        <v>27135</v>
      </c>
      <c r="AB2603" s="45" t="s">
        <v>27136</v>
      </c>
      <c r="AC2603" s="45" t="s">
        <v>27137</v>
      </c>
      <c r="AD2603" s="45" t="s">
        <v>813</v>
      </c>
      <c r="AE2603" s="43" t="s">
        <v>152</v>
      </c>
      <c r="AF2603" s="45" t="s">
        <v>647</v>
      </c>
      <c r="AG2603" s="48">
        <v>1</v>
      </c>
    </row>
    <row r="2604" spans="1:33" s="1" customFormat="1" ht="29.25">
      <c r="A2604" s="10" t="s">
        <v>27138</v>
      </c>
      <c r="B2604" s="10" t="s">
        <v>27139</v>
      </c>
      <c r="C2604" s="29" t="s">
        <v>27140</v>
      </c>
      <c r="D2604" s="29" t="s">
        <v>27141</v>
      </c>
      <c r="E2604" s="29" t="s">
        <v>133</v>
      </c>
      <c r="F2604" s="29" t="s">
        <v>133</v>
      </c>
      <c r="G2604" s="30" t="s">
        <v>135</v>
      </c>
      <c r="H2604" s="28" t="s">
        <v>660</v>
      </c>
      <c r="I2604" s="11"/>
      <c r="J2604" s="28" t="s">
        <v>26787</v>
      </c>
      <c r="K2604" s="47">
        <v>57861.660075519998</v>
      </c>
      <c r="L2604" s="39" t="s">
        <v>46</v>
      </c>
      <c r="M2604" s="41">
        <v>0</v>
      </c>
      <c r="N2604" s="47">
        <f t="shared" si="80"/>
        <v>57861.660075519998</v>
      </c>
      <c r="O2604" s="39" t="s">
        <v>20215</v>
      </c>
      <c r="P2604" s="13" t="s">
        <v>27142</v>
      </c>
      <c r="Q2604" s="40" t="s">
        <v>27143</v>
      </c>
      <c r="R2604" s="40" t="s">
        <v>27144</v>
      </c>
      <c r="S2604" s="40" t="s">
        <v>27145</v>
      </c>
      <c r="T2604" s="39">
        <v>1</v>
      </c>
      <c r="U2604" s="40" t="s">
        <v>27146</v>
      </c>
      <c r="V2604" s="55">
        <v>39780.123084800005</v>
      </c>
      <c r="W2604" s="43" t="s">
        <v>46</v>
      </c>
      <c r="X2604" s="44">
        <v>0</v>
      </c>
      <c r="Y2604" s="55">
        <f t="shared" si="81"/>
        <v>39780.123084800005</v>
      </c>
      <c r="Z2604" s="14" t="s">
        <v>39</v>
      </c>
      <c r="AA2604" s="45" t="s">
        <v>27147</v>
      </c>
      <c r="AB2604" s="45" t="s">
        <v>27148</v>
      </c>
      <c r="AC2604" s="45" t="s">
        <v>27149</v>
      </c>
      <c r="AD2604" s="45" t="s">
        <v>693</v>
      </c>
      <c r="AE2604" s="43" t="s">
        <v>152</v>
      </c>
      <c r="AF2604" s="45" t="s">
        <v>647</v>
      </c>
      <c r="AG2604" s="48">
        <v>1</v>
      </c>
    </row>
    <row r="2605" spans="1:33" s="1" customFormat="1" ht="29.25">
      <c r="A2605" s="10" t="s">
        <v>27150</v>
      </c>
      <c r="B2605" s="10" t="s">
        <v>27151</v>
      </c>
      <c r="C2605" s="29" t="s">
        <v>27152</v>
      </c>
      <c r="D2605" s="29" t="s">
        <v>27119</v>
      </c>
      <c r="E2605" s="29" t="s">
        <v>133</v>
      </c>
      <c r="F2605" s="29" t="s">
        <v>133</v>
      </c>
      <c r="G2605" s="30" t="s">
        <v>135</v>
      </c>
      <c r="H2605" s="28" t="s">
        <v>660</v>
      </c>
      <c r="I2605" s="11"/>
      <c r="J2605" s="28" t="s">
        <v>26787</v>
      </c>
      <c r="K2605" s="47">
        <v>561897.3290112</v>
      </c>
      <c r="L2605" s="39" t="s">
        <v>46</v>
      </c>
      <c r="M2605" s="41">
        <v>0</v>
      </c>
      <c r="N2605" s="47">
        <f t="shared" si="80"/>
        <v>561897.3290112</v>
      </c>
      <c r="O2605" s="39" t="s">
        <v>20215</v>
      </c>
      <c r="P2605" s="13" t="s">
        <v>27153</v>
      </c>
      <c r="Q2605" s="40" t="s">
        <v>27154</v>
      </c>
      <c r="R2605" s="40" t="s">
        <v>27155</v>
      </c>
      <c r="S2605" s="40" t="s">
        <v>27156</v>
      </c>
      <c r="T2605" s="39">
        <v>1</v>
      </c>
      <c r="U2605" s="40" t="s">
        <v>38</v>
      </c>
      <c r="V2605" s="55">
        <v>39344.989358079998</v>
      </c>
      <c r="W2605" s="43" t="s">
        <v>46</v>
      </c>
      <c r="X2605" s="44">
        <v>0</v>
      </c>
      <c r="Y2605" s="55">
        <f t="shared" si="81"/>
        <v>39344.989358079998</v>
      </c>
      <c r="Z2605" s="14" t="s">
        <v>39</v>
      </c>
      <c r="AA2605" s="45" t="s">
        <v>27157</v>
      </c>
      <c r="AB2605" s="45" t="s">
        <v>27158</v>
      </c>
      <c r="AC2605" s="45" t="s">
        <v>27159</v>
      </c>
      <c r="AD2605" s="45" t="s">
        <v>813</v>
      </c>
      <c r="AE2605" s="43" t="s">
        <v>152</v>
      </c>
      <c r="AF2605" s="45" t="s">
        <v>647</v>
      </c>
      <c r="AG2605" s="48">
        <v>1</v>
      </c>
    </row>
    <row r="2606" spans="1:33" s="1" customFormat="1" ht="29.25">
      <c r="A2606" s="10" t="s">
        <v>27160</v>
      </c>
      <c r="B2606" s="10" t="s">
        <v>27151</v>
      </c>
      <c r="C2606" s="29" t="s">
        <v>27152</v>
      </c>
      <c r="D2606" s="29" t="s">
        <v>27119</v>
      </c>
      <c r="E2606" s="29" t="s">
        <v>133</v>
      </c>
      <c r="F2606" s="29" t="s">
        <v>133</v>
      </c>
      <c r="G2606" s="30" t="s">
        <v>135</v>
      </c>
      <c r="H2606" s="28" t="s">
        <v>660</v>
      </c>
      <c r="I2606" s="11"/>
      <c r="J2606" s="28" t="s">
        <v>26787</v>
      </c>
      <c r="K2606" s="47">
        <v>561897.3290112</v>
      </c>
      <c r="L2606" s="39" t="s">
        <v>46</v>
      </c>
      <c r="M2606" s="41">
        <v>0</v>
      </c>
      <c r="N2606" s="47">
        <f t="shared" si="80"/>
        <v>561897.3290112</v>
      </c>
      <c r="O2606" s="39" t="s">
        <v>20215</v>
      </c>
      <c r="P2606" s="13" t="s">
        <v>27153</v>
      </c>
      <c r="Q2606" s="40" t="s">
        <v>27154</v>
      </c>
      <c r="R2606" s="40" t="s">
        <v>27155</v>
      </c>
      <c r="S2606" s="40" t="s">
        <v>27156</v>
      </c>
      <c r="T2606" s="39">
        <v>1</v>
      </c>
      <c r="U2606" s="40" t="s">
        <v>38</v>
      </c>
      <c r="V2606" s="55">
        <v>39344.989358079998</v>
      </c>
      <c r="W2606" s="43" t="s">
        <v>46</v>
      </c>
      <c r="X2606" s="44">
        <v>0</v>
      </c>
      <c r="Y2606" s="55">
        <f t="shared" si="81"/>
        <v>39344.989358079998</v>
      </c>
      <c r="Z2606" s="14" t="s">
        <v>39</v>
      </c>
      <c r="AA2606" s="45" t="s">
        <v>27157</v>
      </c>
      <c r="AB2606" s="45" t="s">
        <v>27158</v>
      </c>
      <c r="AC2606" s="45" t="s">
        <v>27159</v>
      </c>
      <c r="AD2606" s="45" t="s">
        <v>813</v>
      </c>
      <c r="AE2606" s="43" t="s">
        <v>152</v>
      </c>
      <c r="AF2606" s="45" t="s">
        <v>647</v>
      </c>
      <c r="AG2606" s="48">
        <v>1</v>
      </c>
    </row>
    <row r="2607" spans="1:33" s="1" customFormat="1" ht="29.25">
      <c r="A2607" s="10" t="s">
        <v>27161</v>
      </c>
      <c r="B2607" s="10" t="s">
        <v>27162</v>
      </c>
      <c r="C2607" s="29" t="s">
        <v>27163</v>
      </c>
      <c r="D2607" s="29" t="s">
        <v>27119</v>
      </c>
      <c r="E2607" s="29" t="s">
        <v>133</v>
      </c>
      <c r="F2607" s="29" t="s">
        <v>133</v>
      </c>
      <c r="G2607" s="30" t="s">
        <v>135</v>
      </c>
      <c r="H2607" s="28" t="s">
        <v>660</v>
      </c>
      <c r="I2607" s="11"/>
      <c r="J2607" s="28" t="s">
        <v>26787</v>
      </c>
      <c r="K2607" s="47">
        <v>561897.3290112</v>
      </c>
      <c r="L2607" s="39" t="s">
        <v>46</v>
      </c>
      <c r="M2607" s="41">
        <v>0</v>
      </c>
      <c r="N2607" s="47">
        <f t="shared" si="80"/>
        <v>561897.3290112</v>
      </c>
      <c r="O2607" s="39" t="s">
        <v>20215</v>
      </c>
      <c r="P2607" s="13" t="s">
        <v>27153</v>
      </c>
      <c r="Q2607" s="40" t="s">
        <v>27154</v>
      </c>
      <c r="R2607" s="40" t="s">
        <v>27155</v>
      </c>
      <c r="S2607" s="40" t="s">
        <v>27164</v>
      </c>
      <c r="T2607" s="39">
        <v>1</v>
      </c>
      <c r="U2607" s="40" t="s">
        <v>38</v>
      </c>
      <c r="V2607" s="55">
        <v>39344.989358079998</v>
      </c>
      <c r="W2607" s="43" t="s">
        <v>46</v>
      </c>
      <c r="X2607" s="44">
        <v>0</v>
      </c>
      <c r="Y2607" s="55">
        <f t="shared" si="81"/>
        <v>39344.989358079998</v>
      </c>
      <c r="Z2607" s="14" t="s">
        <v>39</v>
      </c>
      <c r="AA2607" s="45" t="s">
        <v>27157</v>
      </c>
      <c r="AB2607" s="45" t="s">
        <v>27158</v>
      </c>
      <c r="AC2607" s="45" t="s">
        <v>27159</v>
      </c>
      <c r="AD2607" s="45" t="s">
        <v>813</v>
      </c>
      <c r="AE2607" s="43" t="s">
        <v>152</v>
      </c>
      <c r="AF2607" s="45" t="s">
        <v>647</v>
      </c>
      <c r="AG2607" s="48">
        <v>1</v>
      </c>
    </row>
    <row r="2608" spans="1:33" s="1" customFormat="1" ht="29.25">
      <c r="A2608" s="10" t="s">
        <v>27165</v>
      </c>
      <c r="B2608" s="10" t="s">
        <v>27166</v>
      </c>
      <c r="C2608" s="29" t="s">
        <v>27167</v>
      </c>
      <c r="D2608" s="29" t="s">
        <v>27168</v>
      </c>
      <c r="E2608" s="29" t="s">
        <v>133</v>
      </c>
      <c r="F2608" s="29" t="s">
        <v>133</v>
      </c>
      <c r="G2608" s="30" t="s">
        <v>135</v>
      </c>
      <c r="H2608" s="28" t="s">
        <v>660</v>
      </c>
      <c r="I2608" s="11"/>
      <c r="J2608" s="28" t="s">
        <v>26787</v>
      </c>
      <c r="K2608" s="47">
        <v>588965.86086911999</v>
      </c>
      <c r="L2608" s="39" t="s">
        <v>46</v>
      </c>
      <c r="M2608" s="41">
        <v>0</v>
      </c>
      <c r="N2608" s="47">
        <f t="shared" si="80"/>
        <v>588965.86086911999</v>
      </c>
      <c r="O2608" s="39" t="s">
        <v>20215</v>
      </c>
      <c r="P2608" s="13" t="s">
        <v>27169</v>
      </c>
      <c r="Q2608" s="40" t="s">
        <v>27170</v>
      </c>
      <c r="R2608" s="40" t="s">
        <v>27171</v>
      </c>
      <c r="S2608" s="40" t="s">
        <v>27172</v>
      </c>
      <c r="T2608" s="39">
        <v>1</v>
      </c>
      <c r="U2608" s="40">
        <v>770483090</v>
      </c>
      <c r="V2608" s="55">
        <v>158011.64304128001</v>
      </c>
      <c r="W2608" s="43" t="s">
        <v>46</v>
      </c>
      <c r="X2608" s="44">
        <v>0</v>
      </c>
      <c r="Y2608" s="55">
        <f t="shared" si="81"/>
        <v>158011.64304128001</v>
      </c>
      <c r="Z2608" s="14" t="s">
        <v>39</v>
      </c>
      <c r="AA2608" s="45" t="s">
        <v>27173</v>
      </c>
      <c r="AB2608" s="45" t="s">
        <v>27174</v>
      </c>
      <c r="AC2608" s="45" t="s">
        <v>27175</v>
      </c>
      <c r="AD2608" s="45" t="s">
        <v>693</v>
      </c>
      <c r="AE2608" s="43" t="s">
        <v>152</v>
      </c>
      <c r="AF2608" s="45" t="s">
        <v>647</v>
      </c>
      <c r="AG2608" s="48">
        <v>1</v>
      </c>
    </row>
    <row r="2609" spans="1:33" s="1" customFormat="1" ht="29.25">
      <c r="A2609" s="10" t="s">
        <v>27176</v>
      </c>
      <c r="B2609" s="10">
        <v>0</v>
      </c>
      <c r="C2609" s="29" t="s">
        <v>27177</v>
      </c>
      <c r="D2609" s="29" t="s">
        <v>27178</v>
      </c>
      <c r="E2609" s="29" t="s">
        <v>27179</v>
      </c>
      <c r="F2609" s="29" t="s">
        <v>27179</v>
      </c>
      <c r="G2609" s="30" t="s">
        <v>202</v>
      </c>
      <c r="H2609" s="28" t="s">
        <v>660</v>
      </c>
      <c r="I2609" s="11"/>
      <c r="J2609" s="28" t="s">
        <v>26787</v>
      </c>
      <c r="K2609" s="47">
        <v>34162.942248959997</v>
      </c>
      <c r="L2609" s="39" t="s">
        <v>46</v>
      </c>
      <c r="M2609" s="41">
        <v>0</v>
      </c>
      <c r="N2609" s="47">
        <f t="shared" si="80"/>
        <v>34162.942248959997</v>
      </c>
      <c r="O2609" s="39" t="s">
        <v>20215</v>
      </c>
      <c r="P2609" s="13" t="s">
        <v>27180</v>
      </c>
      <c r="Q2609" s="40" t="s">
        <v>27181</v>
      </c>
      <c r="R2609" s="40" t="s">
        <v>27182</v>
      </c>
      <c r="S2609" s="40" t="s">
        <v>27183</v>
      </c>
      <c r="T2609" s="39">
        <v>1</v>
      </c>
      <c r="U2609" s="40" t="s">
        <v>27184</v>
      </c>
      <c r="V2609" s="55">
        <v>106063.84588800001</v>
      </c>
      <c r="W2609" s="43" t="s">
        <v>46</v>
      </c>
      <c r="X2609" s="44">
        <v>0</v>
      </c>
      <c r="Y2609" s="55">
        <f t="shared" si="81"/>
        <v>106063.84588800001</v>
      </c>
      <c r="Z2609" s="14" t="s">
        <v>39</v>
      </c>
      <c r="AA2609" s="45" t="s">
        <v>27185</v>
      </c>
      <c r="AB2609" s="45" t="s">
        <v>27186</v>
      </c>
      <c r="AC2609" s="45" t="s">
        <v>15571</v>
      </c>
      <c r="AD2609" s="45" t="s">
        <v>21683</v>
      </c>
      <c r="AE2609" s="43" t="s">
        <v>152</v>
      </c>
      <c r="AF2609" s="45" t="s">
        <v>647</v>
      </c>
      <c r="AG2609" s="48">
        <v>1</v>
      </c>
    </row>
    <row r="2610" spans="1:33" s="1" customFormat="1" ht="29.25">
      <c r="A2610" s="10" t="s">
        <v>27187</v>
      </c>
      <c r="B2610" s="10" t="s">
        <v>27188</v>
      </c>
      <c r="C2610" s="29" t="s">
        <v>27189</v>
      </c>
      <c r="D2610" s="29" t="s">
        <v>24055</v>
      </c>
      <c r="E2610" s="29" t="s">
        <v>79</v>
      </c>
      <c r="F2610" s="29" t="s">
        <v>79</v>
      </c>
      <c r="G2610" s="30" t="s">
        <v>45</v>
      </c>
      <c r="H2610" s="28" t="s">
        <v>660</v>
      </c>
      <c r="I2610" s="11"/>
      <c r="J2610" s="28" t="s">
        <v>26787</v>
      </c>
      <c r="K2610" s="47">
        <v>7192.0682444800004</v>
      </c>
      <c r="L2610" s="39" t="s">
        <v>46</v>
      </c>
      <c r="M2610" s="41">
        <v>0</v>
      </c>
      <c r="N2610" s="47">
        <f t="shared" si="80"/>
        <v>7192.0682444800004</v>
      </c>
      <c r="O2610" s="39" t="s">
        <v>20215</v>
      </c>
      <c r="P2610" s="13" t="s">
        <v>27190</v>
      </c>
      <c r="Q2610" s="40" t="s">
        <v>2578</v>
      </c>
      <c r="R2610" s="40" t="s">
        <v>38</v>
      </c>
      <c r="S2610" s="40" t="s">
        <v>27191</v>
      </c>
      <c r="T2610" s="39">
        <v>30</v>
      </c>
      <c r="U2610" s="40" t="s">
        <v>38</v>
      </c>
      <c r="V2610" s="55">
        <v>123.617536</v>
      </c>
      <c r="W2610" s="43" t="s">
        <v>46</v>
      </c>
      <c r="X2610" s="44">
        <v>0</v>
      </c>
      <c r="Y2610" s="55">
        <f t="shared" si="81"/>
        <v>123.617536</v>
      </c>
      <c r="Z2610" s="14" t="s">
        <v>39</v>
      </c>
      <c r="AA2610" s="45" t="s">
        <v>27192</v>
      </c>
      <c r="AB2610" s="45" t="s">
        <v>27193</v>
      </c>
      <c r="AC2610" s="45" t="s">
        <v>27194</v>
      </c>
      <c r="AD2610" s="45" t="s">
        <v>55</v>
      </c>
      <c r="AE2610" s="43" t="s">
        <v>1287</v>
      </c>
      <c r="AF2610" s="45" t="s">
        <v>647</v>
      </c>
      <c r="AG2610" s="48">
        <v>1</v>
      </c>
    </row>
    <row r="2611" spans="1:33" s="1" customFormat="1">
      <c r="A2611" s="10" t="s">
        <v>27195</v>
      </c>
      <c r="B2611" s="10" t="s">
        <v>27196</v>
      </c>
      <c r="C2611" s="33" t="s">
        <v>27197</v>
      </c>
      <c r="D2611" s="33" t="s">
        <v>2350</v>
      </c>
      <c r="E2611" s="33" t="s">
        <v>133</v>
      </c>
      <c r="F2611" s="33" t="s">
        <v>133</v>
      </c>
      <c r="G2611" s="34" t="s">
        <v>135</v>
      </c>
      <c r="H2611" s="28" t="s">
        <v>660</v>
      </c>
      <c r="I2611" s="11"/>
      <c r="J2611" s="28" t="s">
        <v>26787</v>
      </c>
      <c r="K2611" s="47">
        <v>1123795.8941977599</v>
      </c>
      <c r="L2611" s="39" t="s">
        <v>46</v>
      </c>
      <c r="M2611" s="41">
        <v>0</v>
      </c>
      <c r="N2611" s="47">
        <f t="shared" si="80"/>
        <v>1123795.8941977599</v>
      </c>
      <c r="O2611" s="39" t="s">
        <v>20215</v>
      </c>
      <c r="P2611" s="13" t="s">
        <v>27198</v>
      </c>
      <c r="Q2611" s="40" t="s">
        <v>27199</v>
      </c>
      <c r="R2611" s="40" t="s">
        <v>27200</v>
      </c>
      <c r="S2611" s="40" t="s">
        <v>26480</v>
      </c>
      <c r="T2611" s="39">
        <v>1</v>
      </c>
      <c r="U2611" s="40" t="s">
        <v>38</v>
      </c>
      <c r="V2611" s="55">
        <v>3856.8671232000002</v>
      </c>
      <c r="W2611" s="43" t="s">
        <v>46</v>
      </c>
      <c r="X2611" s="44">
        <v>0</v>
      </c>
      <c r="Y2611" s="55">
        <f t="shared" si="81"/>
        <v>3856.8671232000002</v>
      </c>
      <c r="Z2611" s="14" t="s">
        <v>39</v>
      </c>
      <c r="AA2611" s="45" t="s">
        <v>27201</v>
      </c>
      <c r="AB2611" s="45" t="s">
        <v>27202</v>
      </c>
      <c r="AC2611" s="45" t="s">
        <v>27203</v>
      </c>
      <c r="AD2611" s="45" t="s">
        <v>693</v>
      </c>
      <c r="AE2611" s="43" t="s">
        <v>152</v>
      </c>
      <c r="AF2611" s="45" t="s">
        <v>647</v>
      </c>
      <c r="AG2611" s="48">
        <v>1</v>
      </c>
    </row>
    <row r="2612" spans="1:33" s="1" customFormat="1" ht="42.75">
      <c r="A2612" s="10" t="s">
        <v>27204</v>
      </c>
      <c r="B2612" s="10" t="s">
        <v>27205</v>
      </c>
      <c r="C2612" s="33" t="s">
        <v>27206</v>
      </c>
      <c r="D2612" s="33" t="s">
        <v>27207</v>
      </c>
      <c r="E2612" s="33" t="s">
        <v>19204</v>
      </c>
      <c r="F2612" s="33" t="s">
        <v>19204</v>
      </c>
      <c r="G2612" s="34" t="s">
        <v>45</v>
      </c>
      <c r="H2612" s="28" t="s">
        <v>660</v>
      </c>
      <c r="I2612" s="11"/>
      <c r="J2612" s="28" t="s">
        <v>26787</v>
      </c>
      <c r="K2612" s="47">
        <v>246196.68469759999</v>
      </c>
      <c r="L2612" s="39" t="s">
        <v>46</v>
      </c>
      <c r="M2612" s="41">
        <v>0</v>
      </c>
      <c r="N2612" s="47">
        <f t="shared" si="80"/>
        <v>246196.68469759999</v>
      </c>
      <c r="O2612" s="39" t="s">
        <v>20215</v>
      </c>
      <c r="P2612" s="13" t="s">
        <v>27208</v>
      </c>
      <c r="Q2612" s="40" t="s">
        <v>27209</v>
      </c>
      <c r="R2612" s="40" t="s">
        <v>27210</v>
      </c>
      <c r="S2612" s="40" t="s">
        <v>27211</v>
      </c>
      <c r="T2612" s="39">
        <v>1</v>
      </c>
      <c r="U2612" s="40" t="s">
        <v>27212</v>
      </c>
      <c r="V2612" s="55">
        <v>129888.65360128001</v>
      </c>
      <c r="W2612" s="43" t="s">
        <v>46</v>
      </c>
      <c r="X2612" s="44">
        <v>0</v>
      </c>
      <c r="Y2612" s="55">
        <f t="shared" si="81"/>
        <v>129888.65360128001</v>
      </c>
      <c r="Z2612" s="14" t="s">
        <v>39</v>
      </c>
      <c r="AA2612" s="45" t="s">
        <v>27213</v>
      </c>
      <c r="AB2612" s="45" t="s">
        <v>27214</v>
      </c>
      <c r="AC2612" s="45" t="s">
        <v>27215</v>
      </c>
      <c r="AD2612" s="45" t="s">
        <v>27216</v>
      </c>
      <c r="AE2612" s="43" t="s">
        <v>152</v>
      </c>
      <c r="AF2612" s="45" t="s">
        <v>647</v>
      </c>
      <c r="AG2612" s="48">
        <v>1</v>
      </c>
    </row>
    <row r="2613" spans="1:33" s="1" customFormat="1" ht="29.25">
      <c r="A2613" s="10" t="s">
        <v>27217</v>
      </c>
      <c r="B2613" s="10" t="s">
        <v>27218</v>
      </c>
      <c r="C2613" s="33" t="s">
        <v>27219</v>
      </c>
      <c r="D2613" s="33" t="s">
        <v>27220</v>
      </c>
      <c r="E2613" s="33" t="s">
        <v>133</v>
      </c>
      <c r="F2613" s="33" t="s">
        <v>133</v>
      </c>
      <c r="G2613" s="34" t="s">
        <v>135</v>
      </c>
      <c r="H2613" s="28" t="s">
        <v>660</v>
      </c>
      <c r="I2613" s="11">
        <v>124595.42</v>
      </c>
      <c r="J2613" s="28" t="s">
        <v>26787</v>
      </c>
      <c r="K2613" s="47">
        <v>124595.42</v>
      </c>
      <c r="L2613" s="39" t="s">
        <v>46</v>
      </c>
      <c r="M2613" s="41">
        <v>0</v>
      </c>
      <c r="N2613" s="47">
        <f t="shared" si="80"/>
        <v>124595.42</v>
      </c>
      <c r="O2613" s="39" t="s">
        <v>20215</v>
      </c>
      <c r="P2613" s="13" t="s">
        <v>27221</v>
      </c>
      <c r="Q2613" s="40" t="s">
        <v>27222</v>
      </c>
      <c r="R2613" s="40" t="s">
        <v>27223</v>
      </c>
      <c r="S2613" s="40" t="s">
        <v>27224</v>
      </c>
      <c r="T2613" s="39">
        <v>1</v>
      </c>
      <c r="U2613" s="40" t="s">
        <v>27225</v>
      </c>
      <c r="V2613" s="55">
        <v>77894.749999999898</v>
      </c>
      <c r="W2613" s="43" t="s">
        <v>46</v>
      </c>
      <c r="X2613" s="44">
        <v>0</v>
      </c>
      <c r="Y2613" s="55">
        <f t="shared" si="81"/>
        <v>77894.749999999898</v>
      </c>
      <c r="Z2613" s="14" t="s">
        <v>39</v>
      </c>
      <c r="AA2613" s="45" t="s">
        <v>27226</v>
      </c>
      <c r="AB2613" s="45" t="s">
        <v>27227</v>
      </c>
      <c r="AC2613" s="45" t="s">
        <v>27228</v>
      </c>
      <c r="AD2613" s="45" t="s">
        <v>55</v>
      </c>
      <c r="AE2613" s="43" t="s">
        <v>613</v>
      </c>
      <c r="AF2613" s="45" t="s">
        <v>647</v>
      </c>
      <c r="AG2613" s="48">
        <v>1</v>
      </c>
    </row>
    <row r="2614" spans="1:33" s="1" customFormat="1">
      <c r="A2614" s="10" t="s">
        <v>27229</v>
      </c>
      <c r="B2614" s="10" t="s">
        <v>27230</v>
      </c>
      <c r="C2614" s="21" t="s">
        <v>27231</v>
      </c>
      <c r="D2614" s="10" t="s">
        <v>8591</v>
      </c>
      <c r="E2614" s="10" t="s">
        <v>27232</v>
      </c>
      <c r="F2614" s="28" t="s">
        <v>23478</v>
      </c>
      <c r="G2614" s="10" t="s">
        <v>27233</v>
      </c>
      <c r="H2614" s="10" t="s">
        <v>27234</v>
      </c>
      <c r="I2614" s="11"/>
      <c r="J2614" s="10"/>
      <c r="K2614" s="47">
        <v>24339.056663039999</v>
      </c>
      <c r="L2614" s="39" t="s">
        <v>192</v>
      </c>
      <c r="M2614" s="41">
        <v>0.19</v>
      </c>
      <c r="N2614" s="47">
        <f t="shared" si="80"/>
        <v>28963.477429017599</v>
      </c>
      <c r="O2614" s="39" t="s">
        <v>20215</v>
      </c>
      <c r="P2614" s="13"/>
      <c r="Q2614" s="40" t="s">
        <v>647</v>
      </c>
      <c r="R2614" s="40"/>
      <c r="S2614" s="40"/>
      <c r="T2614" s="39"/>
      <c r="U2614" s="40"/>
      <c r="V2614" s="55">
        <v>16268.0677376</v>
      </c>
      <c r="W2614" s="43" t="str">
        <f t="shared" ref="W2614:W2677" si="82">IF(X2614&gt;1%,"SI","NO")</f>
        <v>SI</v>
      </c>
      <c r="X2614" s="44">
        <v>0.19</v>
      </c>
      <c r="Y2614" s="55">
        <f t="shared" si="81"/>
        <v>19359.000607744001</v>
      </c>
      <c r="Z2614" s="14" t="s">
        <v>39</v>
      </c>
      <c r="AA2614" s="45"/>
      <c r="AB2614" s="45" t="s">
        <v>27235</v>
      </c>
      <c r="AC2614" s="45" t="s">
        <v>647</v>
      </c>
      <c r="AD2614" s="45" t="s">
        <v>647</v>
      </c>
      <c r="AE2614" s="43" t="s">
        <v>647</v>
      </c>
      <c r="AF2614" s="45" t="s">
        <v>647</v>
      </c>
      <c r="AG2614" s="48">
        <v>1</v>
      </c>
    </row>
    <row r="2615" spans="1:33" s="1" customFormat="1">
      <c r="A2615" s="10" t="s">
        <v>27236</v>
      </c>
      <c r="B2615" s="10" t="s">
        <v>660</v>
      </c>
      <c r="C2615" s="21" t="s">
        <v>27237</v>
      </c>
      <c r="D2615" s="10" t="s">
        <v>27238</v>
      </c>
      <c r="E2615" s="10" t="s">
        <v>636</v>
      </c>
      <c r="F2615" s="28" t="s">
        <v>23478</v>
      </c>
      <c r="G2615" s="10" t="s">
        <v>27239</v>
      </c>
      <c r="H2615" s="10" t="s">
        <v>27234</v>
      </c>
      <c r="I2615" s="11"/>
      <c r="J2615" s="10"/>
      <c r="K2615" s="47">
        <v>96578.672350719993</v>
      </c>
      <c r="L2615" s="39" t="s">
        <v>192</v>
      </c>
      <c r="M2615" s="41">
        <v>0.19</v>
      </c>
      <c r="N2615" s="47">
        <f t="shared" si="80"/>
        <v>114928.62009735679</v>
      </c>
      <c r="O2615" s="39" t="s">
        <v>20215</v>
      </c>
      <c r="P2615" s="13"/>
      <c r="Q2615" s="40" t="s">
        <v>647</v>
      </c>
      <c r="R2615" s="40"/>
      <c r="S2615" s="40"/>
      <c r="T2615" s="39"/>
      <c r="U2615" s="40"/>
      <c r="V2615" s="55">
        <v>84779.378539519996</v>
      </c>
      <c r="W2615" s="43" t="str">
        <f t="shared" si="82"/>
        <v>SI</v>
      </c>
      <c r="X2615" s="44">
        <v>0.19</v>
      </c>
      <c r="Y2615" s="55">
        <f t="shared" si="81"/>
        <v>100887.4604620288</v>
      </c>
      <c r="Z2615" s="14" t="s">
        <v>39</v>
      </c>
      <c r="AA2615" s="45"/>
      <c r="AB2615" s="45" t="s">
        <v>27235</v>
      </c>
      <c r="AC2615" s="45" t="s">
        <v>647</v>
      </c>
      <c r="AD2615" s="45" t="s">
        <v>647</v>
      </c>
      <c r="AE2615" s="43" t="s">
        <v>647</v>
      </c>
      <c r="AF2615" s="45" t="s">
        <v>647</v>
      </c>
      <c r="AG2615" s="48">
        <v>1</v>
      </c>
    </row>
    <row r="2616" spans="1:33" s="1" customFormat="1">
      <c r="A2616" s="10" t="s">
        <v>27240</v>
      </c>
      <c r="B2616" s="10" t="s">
        <v>291</v>
      </c>
      <c r="C2616" s="21" t="s">
        <v>27241</v>
      </c>
      <c r="D2616" s="10" t="s">
        <v>27242</v>
      </c>
      <c r="E2616" s="10" t="s">
        <v>27243</v>
      </c>
      <c r="F2616" s="28" t="s">
        <v>14444</v>
      </c>
      <c r="G2616" s="10" t="s">
        <v>3723</v>
      </c>
      <c r="H2616" s="10" t="s">
        <v>27244</v>
      </c>
      <c r="I2616" s="11"/>
      <c r="J2616" s="10"/>
      <c r="K2616" s="47">
        <v>2217.6985958400001</v>
      </c>
      <c r="L2616" s="39" t="s">
        <v>46</v>
      </c>
      <c r="M2616" s="41">
        <v>0</v>
      </c>
      <c r="N2616" s="47">
        <f t="shared" si="80"/>
        <v>2217.6985958400001</v>
      </c>
      <c r="O2616" s="39" t="s">
        <v>20215</v>
      </c>
      <c r="P2616" s="13"/>
      <c r="Q2616" s="40" t="s">
        <v>647</v>
      </c>
      <c r="R2616" s="40"/>
      <c r="S2616" s="40"/>
      <c r="T2616" s="39"/>
      <c r="U2616" s="40"/>
      <c r="V2616" s="55">
        <v>1818.4139545600001</v>
      </c>
      <c r="W2616" s="43" t="str">
        <f t="shared" si="82"/>
        <v>NO</v>
      </c>
      <c r="X2616" s="44">
        <v>0</v>
      </c>
      <c r="Y2616" s="55">
        <f t="shared" si="81"/>
        <v>1818.4139545600001</v>
      </c>
      <c r="Z2616" s="14" t="s">
        <v>39</v>
      </c>
      <c r="AA2616" s="45"/>
      <c r="AB2616" s="45" t="s">
        <v>27235</v>
      </c>
      <c r="AC2616" s="45" t="s">
        <v>647</v>
      </c>
      <c r="AD2616" s="45" t="s">
        <v>647</v>
      </c>
      <c r="AE2616" s="43" t="s">
        <v>647</v>
      </c>
      <c r="AF2616" s="45" t="s">
        <v>647</v>
      </c>
      <c r="AG2616" s="48">
        <v>1</v>
      </c>
    </row>
    <row r="2617" spans="1:33" s="1" customFormat="1">
      <c r="A2617" s="10" t="s">
        <v>27245</v>
      </c>
      <c r="B2617" s="10" t="s">
        <v>291</v>
      </c>
      <c r="C2617" s="21" t="s">
        <v>27246</v>
      </c>
      <c r="D2617" s="10" t="s">
        <v>27242</v>
      </c>
      <c r="E2617" s="10" t="s">
        <v>27247</v>
      </c>
      <c r="F2617" s="28" t="s">
        <v>14444</v>
      </c>
      <c r="G2617" s="10" t="s">
        <v>3723</v>
      </c>
      <c r="H2617" s="10" t="s">
        <v>27248</v>
      </c>
      <c r="I2617" s="11"/>
      <c r="J2617" s="10"/>
      <c r="K2617" s="47">
        <v>2642.9429196800002</v>
      </c>
      <c r="L2617" s="39" t="s">
        <v>46</v>
      </c>
      <c r="M2617" s="41">
        <v>0</v>
      </c>
      <c r="N2617" s="47">
        <f t="shared" si="80"/>
        <v>2642.9429196800002</v>
      </c>
      <c r="O2617" s="39" t="s">
        <v>20215</v>
      </c>
      <c r="P2617" s="13"/>
      <c r="Q2617" s="40" t="s">
        <v>647</v>
      </c>
      <c r="R2617" s="40"/>
      <c r="S2617" s="40"/>
      <c r="T2617" s="39"/>
      <c r="U2617" s="40"/>
      <c r="V2617" s="55">
        <v>1818.4139545600001</v>
      </c>
      <c r="W2617" s="43" t="str">
        <f t="shared" si="82"/>
        <v>NO</v>
      </c>
      <c r="X2617" s="44">
        <v>0</v>
      </c>
      <c r="Y2617" s="55">
        <f t="shared" si="81"/>
        <v>1818.4139545600001</v>
      </c>
      <c r="Z2617" s="14" t="s">
        <v>39</v>
      </c>
      <c r="AA2617" s="45"/>
      <c r="AB2617" s="45" t="s">
        <v>27235</v>
      </c>
      <c r="AC2617" s="45" t="s">
        <v>647</v>
      </c>
      <c r="AD2617" s="45" t="s">
        <v>647</v>
      </c>
      <c r="AE2617" s="43" t="s">
        <v>647</v>
      </c>
      <c r="AF2617" s="45" t="s">
        <v>647</v>
      </c>
      <c r="AG2617" s="48">
        <v>1</v>
      </c>
    </row>
    <row r="2618" spans="1:33" s="1" customFormat="1" ht="24">
      <c r="A2618" s="10" t="s">
        <v>27249</v>
      </c>
      <c r="B2618" s="10" t="s">
        <v>319</v>
      </c>
      <c r="C2618" s="21" t="s">
        <v>27250</v>
      </c>
      <c r="D2618" s="10" t="s">
        <v>367</v>
      </c>
      <c r="E2618" s="10" t="s">
        <v>27243</v>
      </c>
      <c r="F2618" s="28" t="s">
        <v>44</v>
      </c>
      <c r="G2618" s="10" t="s">
        <v>3723</v>
      </c>
      <c r="H2618" s="10" t="s">
        <v>27251</v>
      </c>
      <c r="I2618" s="11"/>
      <c r="J2618" s="10"/>
      <c r="K2618" s="47">
        <v>1709.6305228799999</v>
      </c>
      <c r="L2618" s="39" t="s">
        <v>46</v>
      </c>
      <c r="M2618" s="41">
        <v>0</v>
      </c>
      <c r="N2618" s="47">
        <f t="shared" si="80"/>
        <v>1709.6305228799999</v>
      </c>
      <c r="O2618" s="39" t="s">
        <v>20215</v>
      </c>
      <c r="P2618" s="13"/>
      <c r="Q2618" s="40" t="s">
        <v>647</v>
      </c>
      <c r="R2618" s="40"/>
      <c r="S2618" s="40"/>
      <c r="T2618" s="39"/>
      <c r="U2618" s="40"/>
      <c r="V2618" s="55">
        <v>1087.8343168000001</v>
      </c>
      <c r="W2618" s="43" t="str">
        <f t="shared" si="82"/>
        <v>NO</v>
      </c>
      <c r="X2618" s="44">
        <v>0</v>
      </c>
      <c r="Y2618" s="55">
        <f t="shared" si="81"/>
        <v>1087.8343168000001</v>
      </c>
      <c r="Z2618" s="14" t="s">
        <v>39</v>
      </c>
      <c r="AA2618" s="45"/>
      <c r="AB2618" s="45" t="s">
        <v>27235</v>
      </c>
      <c r="AC2618" s="45" t="s">
        <v>647</v>
      </c>
      <c r="AD2618" s="45" t="s">
        <v>647</v>
      </c>
      <c r="AE2618" s="43" t="s">
        <v>647</v>
      </c>
      <c r="AF2618" s="45" t="s">
        <v>647</v>
      </c>
      <c r="AG2618" s="48">
        <v>1</v>
      </c>
    </row>
    <row r="2619" spans="1:33" s="1" customFormat="1">
      <c r="A2619" s="10" t="s">
        <v>27252</v>
      </c>
      <c r="B2619" s="10" t="s">
        <v>291</v>
      </c>
      <c r="C2619" s="21" t="s">
        <v>27253</v>
      </c>
      <c r="D2619" s="10" t="s">
        <v>27254</v>
      </c>
      <c r="E2619" s="10" t="s">
        <v>27243</v>
      </c>
      <c r="F2619" s="28" t="s">
        <v>14444</v>
      </c>
      <c r="G2619" s="10" t="s">
        <v>3723</v>
      </c>
      <c r="H2619" s="10" t="s">
        <v>27255</v>
      </c>
      <c r="I2619" s="11"/>
      <c r="J2619" s="10"/>
      <c r="K2619" s="47">
        <v>562.45978880000007</v>
      </c>
      <c r="L2619" s="39" t="s">
        <v>46</v>
      </c>
      <c r="M2619" s="41">
        <v>0</v>
      </c>
      <c r="N2619" s="47">
        <f t="shared" si="80"/>
        <v>562.45978880000007</v>
      </c>
      <c r="O2619" s="39" t="s">
        <v>20215</v>
      </c>
      <c r="P2619" s="13"/>
      <c r="Q2619" s="40" t="s">
        <v>647</v>
      </c>
      <c r="R2619" s="40"/>
      <c r="S2619" s="40"/>
      <c r="T2619" s="39"/>
      <c r="U2619" s="40"/>
      <c r="V2619" s="55">
        <v>494.470144</v>
      </c>
      <c r="W2619" s="43" t="str">
        <f t="shared" si="82"/>
        <v>NO</v>
      </c>
      <c r="X2619" s="44">
        <v>0</v>
      </c>
      <c r="Y2619" s="55">
        <f t="shared" si="81"/>
        <v>494.470144</v>
      </c>
      <c r="Z2619" s="14" t="s">
        <v>39</v>
      </c>
      <c r="AA2619" s="45"/>
      <c r="AB2619" s="45" t="s">
        <v>27235</v>
      </c>
      <c r="AC2619" s="45" t="s">
        <v>647</v>
      </c>
      <c r="AD2619" s="45" t="s">
        <v>647</v>
      </c>
      <c r="AE2619" s="43" t="s">
        <v>647</v>
      </c>
      <c r="AF2619" s="45" t="s">
        <v>647</v>
      </c>
      <c r="AG2619" s="48">
        <v>1</v>
      </c>
    </row>
    <row r="2620" spans="1:33" s="1" customFormat="1">
      <c r="A2620" s="10" t="s">
        <v>27256</v>
      </c>
      <c r="B2620" s="10" t="s">
        <v>291</v>
      </c>
      <c r="C2620" s="21" t="s">
        <v>27257</v>
      </c>
      <c r="D2620" s="10" t="s">
        <v>27254</v>
      </c>
      <c r="E2620" s="10" t="s">
        <v>27243</v>
      </c>
      <c r="F2620" s="28" t="s">
        <v>14444</v>
      </c>
      <c r="G2620" s="10" t="s">
        <v>3723</v>
      </c>
      <c r="H2620" s="10" t="s">
        <v>27258</v>
      </c>
      <c r="I2620" s="11"/>
      <c r="J2620" s="10"/>
      <c r="K2620" s="47">
        <v>359.72702975999999</v>
      </c>
      <c r="L2620" s="39" t="s">
        <v>46</v>
      </c>
      <c r="M2620" s="41">
        <v>0</v>
      </c>
      <c r="N2620" s="47">
        <f t="shared" si="80"/>
        <v>359.72702975999999</v>
      </c>
      <c r="O2620" s="39" t="s">
        <v>20215</v>
      </c>
      <c r="P2620" s="13"/>
      <c r="Q2620" s="40" t="s">
        <v>647</v>
      </c>
      <c r="R2620" s="40"/>
      <c r="S2620" s="40"/>
      <c r="T2620" s="39"/>
      <c r="U2620" s="40"/>
      <c r="V2620" s="55">
        <v>309.04383999999999</v>
      </c>
      <c r="W2620" s="43" t="str">
        <f t="shared" si="82"/>
        <v>NO</v>
      </c>
      <c r="X2620" s="44">
        <v>0</v>
      </c>
      <c r="Y2620" s="55">
        <f t="shared" si="81"/>
        <v>309.04383999999999</v>
      </c>
      <c r="Z2620" s="14" t="s">
        <v>39</v>
      </c>
      <c r="AA2620" s="45"/>
      <c r="AB2620" s="45" t="s">
        <v>27235</v>
      </c>
      <c r="AC2620" s="45" t="s">
        <v>647</v>
      </c>
      <c r="AD2620" s="45" t="s">
        <v>647</v>
      </c>
      <c r="AE2620" s="43" t="s">
        <v>647</v>
      </c>
      <c r="AF2620" s="45" t="s">
        <v>647</v>
      </c>
      <c r="AG2620" s="48">
        <v>1</v>
      </c>
    </row>
    <row r="2621" spans="1:33" s="1" customFormat="1">
      <c r="A2621" s="10" t="s">
        <v>27259</v>
      </c>
      <c r="B2621" s="10" t="s">
        <v>27260</v>
      </c>
      <c r="C2621" s="21" t="s">
        <v>27261</v>
      </c>
      <c r="D2621" s="10" t="s">
        <v>341</v>
      </c>
      <c r="E2621" s="10" t="s">
        <v>27243</v>
      </c>
      <c r="F2621" s="28" t="s">
        <v>44</v>
      </c>
      <c r="G2621" s="10" t="s">
        <v>3723</v>
      </c>
      <c r="H2621" s="10" t="s">
        <v>27262</v>
      </c>
      <c r="I2621" s="11"/>
      <c r="J2621" s="10"/>
      <c r="K2621" s="47">
        <v>428.95284991999995</v>
      </c>
      <c r="L2621" s="39" t="s">
        <v>46</v>
      </c>
      <c r="M2621" s="41">
        <v>0</v>
      </c>
      <c r="N2621" s="47">
        <f t="shared" si="80"/>
        <v>428.95284991999995</v>
      </c>
      <c r="O2621" s="39" t="s">
        <v>20215</v>
      </c>
      <c r="P2621" s="13"/>
      <c r="Q2621" s="40" t="s">
        <v>647</v>
      </c>
      <c r="R2621" s="40"/>
      <c r="S2621" s="40"/>
      <c r="T2621" s="39"/>
      <c r="U2621" s="40"/>
      <c r="V2621" s="55">
        <v>271.95857920000003</v>
      </c>
      <c r="W2621" s="43" t="str">
        <f t="shared" si="82"/>
        <v>NO</v>
      </c>
      <c r="X2621" s="44">
        <v>0</v>
      </c>
      <c r="Y2621" s="55">
        <f t="shared" si="81"/>
        <v>271.95857920000003</v>
      </c>
      <c r="Z2621" s="14" t="s">
        <v>39</v>
      </c>
      <c r="AA2621" s="45"/>
      <c r="AB2621" s="45" t="s">
        <v>27235</v>
      </c>
      <c r="AC2621" s="45" t="s">
        <v>647</v>
      </c>
      <c r="AD2621" s="45" t="s">
        <v>647</v>
      </c>
      <c r="AE2621" s="43" t="s">
        <v>647</v>
      </c>
      <c r="AF2621" s="45" t="s">
        <v>647</v>
      </c>
      <c r="AG2621" s="48">
        <v>1</v>
      </c>
    </row>
    <row r="2622" spans="1:33" s="1" customFormat="1">
      <c r="A2622" s="10" t="s">
        <v>27263</v>
      </c>
      <c r="B2622" s="10" t="s">
        <v>27260</v>
      </c>
      <c r="C2622" s="21" t="s">
        <v>27264</v>
      </c>
      <c r="D2622" s="10" t="s">
        <v>341</v>
      </c>
      <c r="E2622" s="10" t="s">
        <v>27243</v>
      </c>
      <c r="F2622" s="28" t="s">
        <v>44</v>
      </c>
      <c r="G2622" s="10" t="s">
        <v>3723</v>
      </c>
      <c r="H2622" s="10" t="s">
        <v>27265</v>
      </c>
      <c r="I2622" s="11"/>
      <c r="J2622" s="10"/>
      <c r="K2622" s="47">
        <v>428.95284991999995</v>
      </c>
      <c r="L2622" s="39" t="s">
        <v>46</v>
      </c>
      <c r="M2622" s="41">
        <v>0</v>
      </c>
      <c r="N2622" s="47">
        <f t="shared" si="80"/>
        <v>428.95284991999995</v>
      </c>
      <c r="O2622" s="39" t="s">
        <v>20215</v>
      </c>
      <c r="P2622" s="13"/>
      <c r="Q2622" s="40" t="s">
        <v>647</v>
      </c>
      <c r="R2622" s="40"/>
      <c r="S2622" s="40"/>
      <c r="T2622" s="39"/>
      <c r="U2622" s="40"/>
      <c r="V2622" s="55">
        <v>271.95857920000003</v>
      </c>
      <c r="W2622" s="43" t="str">
        <f t="shared" si="82"/>
        <v>NO</v>
      </c>
      <c r="X2622" s="44">
        <v>0</v>
      </c>
      <c r="Y2622" s="55">
        <f t="shared" si="81"/>
        <v>271.95857920000003</v>
      </c>
      <c r="Z2622" s="14" t="s">
        <v>39</v>
      </c>
      <c r="AA2622" s="45"/>
      <c r="AB2622" s="45" t="s">
        <v>27235</v>
      </c>
      <c r="AC2622" s="45" t="s">
        <v>647</v>
      </c>
      <c r="AD2622" s="45" t="s">
        <v>647</v>
      </c>
      <c r="AE2622" s="43" t="s">
        <v>647</v>
      </c>
      <c r="AF2622" s="45" t="s">
        <v>647</v>
      </c>
      <c r="AG2622" s="48">
        <v>1</v>
      </c>
    </row>
    <row r="2623" spans="1:33" s="1" customFormat="1">
      <c r="A2623" s="10" t="s">
        <v>27266</v>
      </c>
      <c r="B2623" s="10" t="s">
        <v>27267</v>
      </c>
      <c r="C2623" s="21" t="s">
        <v>27268</v>
      </c>
      <c r="D2623" s="10" t="s">
        <v>321</v>
      </c>
      <c r="E2623" s="10" t="s">
        <v>27243</v>
      </c>
      <c r="F2623" s="28" t="s">
        <v>44</v>
      </c>
      <c r="G2623" s="10" t="s">
        <v>3723</v>
      </c>
      <c r="H2623" s="10" t="s">
        <v>27269</v>
      </c>
      <c r="I2623" s="11"/>
      <c r="J2623" s="10"/>
      <c r="K2623" s="47">
        <v>320.16941823999997</v>
      </c>
      <c r="L2623" s="39" t="s">
        <v>46</v>
      </c>
      <c r="M2623" s="41">
        <v>0</v>
      </c>
      <c r="N2623" s="47">
        <f t="shared" si="80"/>
        <v>320.16941823999997</v>
      </c>
      <c r="O2623" s="39" t="s">
        <v>20215</v>
      </c>
      <c r="P2623" s="13"/>
      <c r="Q2623" s="40" t="s">
        <v>647</v>
      </c>
      <c r="R2623" s="40"/>
      <c r="S2623" s="40"/>
      <c r="T2623" s="39"/>
      <c r="U2623" s="40"/>
      <c r="V2623" s="55">
        <v>239.81801984000001</v>
      </c>
      <c r="W2623" s="43" t="str">
        <f t="shared" si="82"/>
        <v>NO</v>
      </c>
      <c r="X2623" s="44">
        <v>0</v>
      </c>
      <c r="Y2623" s="55">
        <f t="shared" si="81"/>
        <v>239.81801984000001</v>
      </c>
      <c r="Z2623" s="14" t="s">
        <v>39</v>
      </c>
      <c r="AA2623" s="45"/>
      <c r="AB2623" s="45" t="s">
        <v>27235</v>
      </c>
      <c r="AC2623" s="45" t="s">
        <v>647</v>
      </c>
      <c r="AD2623" s="45" t="s">
        <v>647</v>
      </c>
      <c r="AE2623" s="43" t="s">
        <v>647</v>
      </c>
      <c r="AF2623" s="45" t="s">
        <v>647</v>
      </c>
      <c r="AG2623" s="48">
        <v>1</v>
      </c>
    </row>
    <row r="2624" spans="1:33" s="1" customFormat="1">
      <c r="A2624" s="10" t="s">
        <v>27270</v>
      </c>
      <c r="B2624" s="10" t="s">
        <v>27267</v>
      </c>
      <c r="C2624" s="21" t="s">
        <v>27271</v>
      </c>
      <c r="D2624" s="10" t="s">
        <v>341</v>
      </c>
      <c r="E2624" s="10" t="s">
        <v>27243</v>
      </c>
      <c r="F2624" s="28" t="s">
        <v>44</v>
      </c>
      <c r="G2624" s="10" t="s">
        <v>3723</v>
      </c>
      <c r="H2624" s="10" t="s">
        <v>27272</v>
      </c>
      <c r="I2624" s="11"/>
      <c r="J2624" s="10"/>
      <c r="K2624" s="47">
        <v>428.95284991999995</v>
      </c>
      <c r="L2624" s="39" t="s">
        <v>46</v>
      </c>
      <c r="M2624" s="41">
        <v>0</v>
      </c>
      <c r="N2624" s="47">
        <f t="shared" si="80"/>
        <v>428.95284991999995</v>
      </c>
      <c r="O2624" s="39" t="s">
        <v>20215</v>
      </c>
      <c r="P2624" s="13"/>
      <c r="Q2624" s="40" t="s">
        <v>647</v>
      </c>
      <c r="R2624" s="40"/>
      <c r="S2624" s="40"/>
      <c r="T2624" s="39"/>
      <c r="U2624" s="40"/>
      <c r="V2624" s="55">
        <v>271.95857920000003</v>
      </c>
      <c r="W2624" s="43" t="str">
        <f t="shared" si="82"/>
        <v>NO</v>
      </c>
      <c r="X2624" s="44">
        <v>0</v>
      </c>
      <c r="Y2624" s="55">
        <f t="shared" si="81"/>
        <v>271.95857920000003</v>
      </c>
      <c r="Z2624" s="14" t="s">
        <v>39</v>
      </c>
      <c r="AA2624" s="45"/>
      <c r="AB2624" s="45" t="s">
        <v>27235</v>
      </c>
      <c r="AC2624" s="45" t="s">
        <v>647</v>
      </c>
      <c r="AD2624" s="45" t="s">
        <v>647</v>
      </c>
      <c r="AE2624" s="43" t="s">
        <v>647</v>
      </c>
      <c r="AF2624" s="45" t="s">
        <v>647</v>
      </c>
      <c r="AG2624" s="48">
        <v>1</v>
      </c>
    </row>
    <row r="2625" spans="1:33" s="1" customFormat="1">
      <c r="A2625" s="10" t="s">
        <v>27273</v>
      </c>
      <c r="B2625" s="10" t="s">
        <v>27274</v>
      </c>
      <c r="C2625" s="21" t="s">
        <v>27275</v>
      </c>
      <c r="D2625" s="10" t="s">
        <v>356</v>
      </c>
      <c r="E2625" s="10" t="s">
        <v>27243</v>
      </c>
      <c r="F2625" s="28" t="s">
        <v>44</v>
      </c>
      <c r="G2625" s="10" t="s">
        <v>3723</v>
      </c>
      <c r="H2625" s="10" t="s">
        <v>27276</v>
      </c>
      <c r="I2625" s="11"/>
      <c r="J2625" s="10"/>
      <c r="K2625" s="47">
        <v>3418.0248704000001</v>
      </c>
      <c r="L2625" s="39" t="s">
        <v>46</v>
      </c>
      <c r="M2625" s="41">
        <v>0</v>
      </c>
      <c r="N2625" s="47">
        <f t="shared" si="80"/>
        <v>3418.0248704000001</v>
      </c>
      <c r="O2625" s="39" t="s">
        <v>20215</v>
      </c>
      <c r="P2625" s="13"/>
      <c r="Q2625" s="40" t="s">
        <v>647</v>
      </c>
      <c r="R2625" s="40"/>
      <c r="S2625" s="40"/>
      <c r="T2625" s="39"/>
      <c r="U2625" s="40"/>
      <c r="V2625" s="55">
        <v>534.02775552000003</v>
      </c>
      <c r="W2625" s="43" t="str">
        <f t="shared" si="82"/>
        <v>NO</v>
      </c>
      <c r="X2625" s="44">
        <v>0</v>
      </c>
      <c r="Y2625" s="55">
        <f t="shared" si="81"/>
        <v>534.02775552000003</v>
      </c>
      <c r="Z2625" s="14" t="s">
        <v>39</v>
      </c>
      <c r="AA2625" s="45"/>
      <c r="AB2625" s="45" t="s">
        <v>27235</v>
      </c>
      <c r="AC2625" s="45" t="s">
        <v>647</v>
      </c>
      <c r="AD2625" s="45" t="s">
        <v>647</v>
      </c>
      <c r="AE2625" s="43" t="s">
        <v>647</v>
      </c>
      <c r="AF2625" s="45" t="s">
        <v>647</v>
      </c>
      <c r="AG2625" s="48">
        <v>1</v>
      </c>
    </row>
    <row r="2626" spans="1:33" s="1" customFormat="1">
      <c r="A2626" s="10" t="s">
        <v>27277</v>
      </c>
      <c r="B2626" s="10" t="s">
        <v>27274</v>
      </c>
      <c r="C2626" s="21" t="s">
        <v>27278</v>
      </c>
      <c r="D2626" s="10" t="s">
        <v>356</v>
      </c>
      <c r="E2626" s="10" t="s">
        <v>27243</v>
      </c>
      <c r="F2626" s="28" t="s">
        <v>44</v>
      </c>
      <c r="G2626" s="10" t="s">
        <v>3723</v>
      </c>
      <c r="H2626" s="10" t="s">
        <v>27279</v>
      </c>
      <c r="I2626" s="11"/>
      <c r="J2626" s="10"/>
      <c r="K2626" s="47">
        <v>3418.0248704000001</v>
      </c>
      <c r="L2626" s="39" t="s">
        <v>46</v>
      </c>
      <c r="M2626" s="41">
        <v>0</v>
      </c>
      <c r="N2626" s="47">
        <f t="shared" si="80"/>
        <v>3418.0248704000001</v>
      </c>
      <c r="O2626" s="39" t="s">
        <v>20215</v>
      </c>
      <c r="P2626" s="13"/>
      <c r="Q2626" s="40" t="s">
        <v>647</v>
      </c>
      <c r="R2626" s="40"/>
      <c r="S2626" s="40"/>
      <c r="T2626" s="39"/>
      <c r="U2626" s="40"/>
      <c r="V2626" s="55">
        <v>461.09340927999995</v>
      </c>
      <c r="W2626" s="43" t="str">
        <f t="shared" si="82"/>
        <v>NO</v>
      </c>
      <c r="X2626" s="44">
        <v>0</v>
      </c>
      <c r="Y2626" s="55">
        <f t="shared" si="81"/>
        <v>461.09340927999995</v>
      </c>
      <c r="Z2626" s="14" t="s">
        <v>39</v>
      </c>
      <c r="AA2626" s="45"/>
      <c r="AB2626" s="45" t="s">
        <v>27235</v>
      </c>
      <c r="AC2626" s="45" t="s">
        <v>647</v>
      </c>
      <c r="AD2626" s="45" t="s">
        <v>647</v>
      </c>
      <c r="AE2626" s="43" t="s">
        <v>647</v>
      </c>
      <c r="AF2626" s="45" t="s">
        <v>647</v>
      </c>
      <c r="AG2626" s="48">
        <v>1</v>
      </c>
    </row>
    <row r="2627" spans="1:33" s="1" customFormat="1">
      <c r="A2627" s="10" t="s">
        <v>27280</v>
      </c>
      <c r="B2627" s="10" t="s">
        <v>354</v>
      </c>
      <c r="C2627" s="21" t="s">
        <v>27281</v>
      </c>
      <c r="D2627" s="10" t="s">
        <v>27282</v>
      </c>
      <c r="E2627" s="10" t="s">
        <v>27243</v>
      </c>
      <c r="F2627" s="28" t="s">
        <v>14444</v>
      </c>
      <c r="G2627" s="10" t="s">
        <v>3723</v>
      </c>
      <c r="H2627" s="10" t="s">
        <v>27283</v>
      </c>
      <c r="I2627" s="11"/>
      <c r="J2627" s="10"/>
      <c r="K2627" s="47">
        <v>2268.3817856000001</v>
      </c>
      <c r="L2627" s="39" t="s">
        <v>46</v>
      </c>
      <c r="M2627" s="41">
        <v>0</v>
      </c>
      <c r="N2627" s="47">
        <f t="shared" si="80"/>
        <v>2268.3817856000001</v>
      </c>
      <c r="O2627" s="39" t="s">
        <v>20215</v>
      </c>
      <c r="P2627" s="13"/>
      <c r="Q2627" s="40" t="s">
        <v>647</v>
      </c>
      <c r="R2627" s="40"/>
      <c r="S2627" s="40"/>
      <c r="T2627" s="39"/>
      <c r="U2627" s="40"/>
      <c r="V2627" s="55">
        <v>810.93103615999996</v>
      </c>
      <c r="W2627" s="43" t="str">
        <f t="shared" si="82"/>
        <v>NO</v>
      </c>
      <c r="X2627" s="44">
        <v>0</v>
      </c>
      <c r="Y2627" s="55">
        <f t="shared" si="81"/>
        <v>810.93103615999996</v>
      </c>
      <c r="Z2627" s="14" t="s">
        <v>39</v>
      </c>
      <c r="AA2627" s="45"/>
      <c r="AB2627" s="45" t="s">
        <v>27235</v>
      </c>
      <c r="AC2627" s="45" t="s">
        <v>647</v>
      </c>
      <c r="AD2627" s="45" t="s">
        <v>647</v>
      </c>
      <c r="AE2627" s="43" t="s">
        <v>647</v>
      </c>
      <c r="AF2627" s="45" t="s">
        <v>647</v>
      </c>
      <c r="AG2627" s="48">
        <v>1</v>
      </c>
    </row>
    <row r="2628" spans="1:33" s="1" customFormat="1" ht="24">
      <c r="A2628" s="10" t="s">
        <v>27284</v>
      </c>
      <c r="B2628" s="10" t="s">
        <v>354</v>
      </c>
      <c r="C2628" s="21" t="s">
        <v>27285</v>
      </c>
      <c r="D2628" s="10" t="s">
        <v>27286</v>
      </c>
      <c r="E2628" s="10" t="s">
        <v>27287</v>
      </c>
      <c r="F2628" s="28" t="s">
        <v>14444</v>
      </c>
      <c r="G2628" s="10" t="s">
        <v>3723</v>
      </c>
      <c r="H2628" s="10" t="s">
        <v>27288</v>
      </c>
      <c r="I2628" s="11"/>
      <c r="J2628" s="10"/>
      <c r="K2628" s="47">
        <v>3403.1907660800002</v>
      </c>
      <c r="L2628" s="39" t="s">
        <v>46</v>
      </c>
      <c r="M2628" s="41">
        <v>0</v>
      </c>
      <c r="N2628" s="47">
        <f t="shared" si="80"/>
        <v>3403.1907660800002</v>
      </c>
      <c r="O2628" s="39" t="s">
        <v>20215</v>
      </c>
      <c r="P2628" s="13"/>
      <c r="Q2628" s="40" t="s">
        <v>647</v>
      </c>
      <c r="R2628" s="40"/>
      <c r="S2628" s="40"/>
      <c r="T2628" s="39"/>
      <c r="U2628" s="40"/>
      <c r="V2628" s="55">
        <v>1335.0693887999998</v>
      </c>
      <c r="W2628" s="43" t="str">
        <f t="shared" si="82"/>
        <v>NO</v>
      </c>
      <c r="X2628" s="44">
        <v>0</v>
      </c>
      <c r="Y2628" s="55">
        <f t="shared" si="81"/>
        <v>1335.0693887999998</v>
      </c>
      <c r="Z2628" s="14" t="s">
        <v>39</v>
      </c>
      <c r="AA2628" s="45"/>
      <c r="AB2628" s="45" t="s">
        <v>27235</v>
      </c>
      <c r="AC2628" s="45" t="s">
        <v>647</v>
      </c>
      <c r="AD2628" s="45" t="s">
        <v>647</v>
      </c>
      <c r="AE2628" s="43" t="s">
        <v>647</v>
      </c>
      <c r="AF2628" s="45" t="s">
        <v>647</v>
      </c>
      <c r="AG2628" s="48">
        <v>1</v>
      </c>
    </row>
    <row r="2629" spans="1:33" s="1" customFormat="1">
      <c r="A2629" s="10" t="s">
        <v>27289</v>
      </c>
      <c r="B2629" s="10" t="s">
        <v>291</v>
      </c>
      <c r="C2629" s="21" t="s">
        <v>27290</v>
      </c>
      <c r="D2629" s="10" t="s">
        <v>404</v>
      </c>
      <c r="E2629" s="10" t="s">
        <v>27243</v>
      </c>
      <c r="F2629" s="28" t="s">
        <v>44</v>
      </c>
      <c r="G2629" s="10" t="s">
        <v>3723</v>
      </c>
      <c r="H2629" s="10" t="s">
        <v>27291</v>
      </c>
      <c r="I2629" s="11"/>
      <c r="J2629" s="10"/>
      <c r="K2629" s="47">
        <v>6407.0968908800005</v>
      </c>
      <c r="L2629" s="39" t="s">
        <v>46</v>
      </c>
      <c r="M2629" s="41">
        <v>0</v>
      </c>
      <c r="N2629" s="47">
        <f t="shared" si="80"/>
        <v>6407.0968908800005</v>
      </c>
      <c r="O2629" s="39" t="s">
        <v>20215</v>
      </c>
      <c r="P2629" s="13"/>
      <c r="Q2629" s="40" t="s">
        <v>647</v>
      </c>
      <c r="R2629" s="40"/>
      <c r="S2629" s="40"/>
      <c r="T2629" s="39"/>
      <c r="U2629" s="40"/>
      <c r="V2629" s="55">
        <v>6528.2420761599997</v>
      </c>
      <c r="W2629" s="43" t="str">
        <f t="shared" si="82"/>
        <v>NO</v>
      </c>
      <c r="X2629" s="44">
        <v>0</v>
      </c>
      <c r="Y2629" s="55">
        <f t="shared" si="81"/>
        <v>6528.2420761599997</v>
      </c>
      <c r="Z2629" s="14" t="s">
        <v>39</v>
      </c>
      <c r="AA2629" s="45"/>
      <c r="AB2629" s="45" t="s">
        <v>27235</v>
      </c>
      <c r="AC2629" s="45" t="s">
        <v>647</v>
      </c>
      <c r="AD2629" s="45" t="s">
        <v>647</v>
      </c>
      <c r="AE2629" s="43" t="s">
        <v>647</v>
      </c>
      <c r="AF2629" s="45" t="s">
        <v>647</v>
      </c>
      <c r="AG2629" s="48">
        <v>1</v>
      </c>
    </row>
    <row r="2630" spans="1:33" s="1" customFormat="1">
      <c r="A2630" s="10" t="s">
        <v>27292</v>
      </c>
      <c r="B2630" s="10" t="s">
        <v>291</v>
      </c>
      <c r="C2630" s="21" t="s">
        <v>27293</v>
      </c>
      <c r="D2630" s="10" t="s">
        <v>415</v>
      </c>
      <c r="E2630" s="10" t="s">
        <v>27243</v>
      </c>
      <c r="F2630" s="28" t="s">
        <v>44</v>
      </c>
      <c r="G2630" s="10" t="s">
        <v>3723</v>
      </c>
      <c r="H2630" s="10" t="s">
        <v>27294</v>
      </c>
      <c r="I2630" s="11"/>
      <c r="J2630" s="10"/>
      <c r="K2630" s="47">
        <v>1520.4956927999999</v>
      </c>
      <c r="L2630" s="39" t="s">
        <v>46</v>
      </c>
      <c r="M2630" s="41">
        <v>0</v>
      </c>
      <c r="N2630" s="47">
        <f t="shared" si="80"/>
        <v>1520.4956927999999</v>
      </c>
      <c r="O2630" s="39" t="s">
        <v>20215</v>
      </c>
      <c r="P2630" s="13"/>
      <c r="Q2630" s="40" t="s">
        <v>647</v>
      </c>
      <c r="R2630" s="40"/>
      <c r="S2630" s="40"/>
      <c r="T2630" s="39"/>
      <c r="U2630" s="40"/>
      <c r="V2630" s="55">
        <v>882.62920703999998</v>
      </c>
      <c r="W2630" s="43" t="str">
        <f t="shared" si="82"/>
        <v>NO</v>
      </c>
      <c r="X2630" s="44">
        <v>0</v>
      </c>
      <c r="Y2630" s="55">
        <f t="shared" si="81"/>
        <v>882.62920703999998</v>
      </c>
      <c r="Z2630" s="14" t="s">
        <v>39</v>
      </c>
      <c r="AA2630" s="45"/>
      <c r="AB2630" s="45" t="s">
        <v>27235</v>
      </c>
      <c r="AC2630" s="45" t="s">
        <v>647</v>
      </c>
      <c r="AD2630" s="45" t="s">
        <v>647</v>
      </c>
      <c r="AE2630" s="43" t="s">
        <v>647</v>
      </c>
      <c r="AF2630" s="45" t="s">
        <v>647</v>
      </c>
      <c r="AG2630" s="48">
        <v>1</v>
      </c>
    </row>
    <row r="2631" spans="1:33" s="1" customFormat="1" ht="24">
      <c r="A2631" s="10" t="s">
        <v>27295</v>
      </c>
      <c r="B2631" s="10" t="s">
        <v>27296</v>
      </c>
      <c r="C2631" s="21" t="s">
        <v>27297</v>
      </c>
      <c r="D2631" s="10" t="s">
        <v>27298</v>
      </c>
      <c r="E2631" s="10" t="s">
        <v>27243</v>
      </c>
      <c r="F2631" s="28" t="s">
        <v>14444</v>
      </c>
      <c r="G2631" s="10" t="s">
        <v>3723</v>
      </c>
      <c r="H2631" s="10" t="s">
        <v>27299</v>
      </c>
      <c r="I2631" s="11"/>
      <c r="J2631" s="10"/>
      <c r="K2631" s="47">
        <v>1112.557824</v>
      </c>
      <c r="L2631" s="39" t="s">
        <v>46</v>
      </c>
      <c r="M2631" s="41">
        <v>0</v>
      </c>
      <c r="N2631" s="47">
        <f t="shared" ref="N2631:N2694" si="83">+((K2631*M2631)+K2631)</f>
        <v>1112.557824</v>
      </c>
      <c r="O2631" s="39" t="s">
        <v>20215</v>
      </c>
      <c r="P2631" s="13"/>
      <c r="Q2631" s="40" t="s">
        <v>647</v>
      </c>
      <c r="R2631" s="40"/>
      <c r="S2631" s="40"/>
      <c r="T2631" s="39"/>
      <c r="U2631" s="40"/>
      <c r="V2631" s="55">
        <v>1375.86317568</v>
      </c>
      <c r="W2631" s="43" t="str">
        <f t="shared" si="82"/>
        <v>NO</v>
      </c>
      <c r="X2631" s="44">
        <v>0</v>
      </c>
      <c r="Y2631" s="55">
        <f t="shared" ref="Y2631:Y2694" si="84">+((V2631*X2631)+V2631)</f>
        <v>1375.86317568</v>
      </c>
      <c r="Z2631" s="14" t="s">
        <v>39</v>
      </c>
      <c r="AA2631" s="45"/>
      <c r="AB2631" s="45" t="s">
        <v>27235</v>
      </c>
      <c r="AC2631" s="45" t="s">
        <v>647</v>
      </c>
      <c r="AD2631" s="45" t="s">
        <v>647</v>
      </c>
      <c r="AE2631" s="43" t="s">
        <v>647</v>
      </c>
      <c r="AF2631" s="45" t="s">
        <v>647</v>
      </c>
      <c r="AG2631" s="48">
        <v>1</v>
      </c>
    </row>
    <row r="2632" spans="1:33" s="1" customFormat="1">
      <c r="A2632" s="10" t="s">
        <v>27300</v>
      </c>
      <c r="B2632" s="10" t="s">
        <v>27301</v>
      </c>
      <c r="C2632" s="21" t="s">
        <v>27302</v>
      </c>
      <c r="D2632" s="10" t="s">
        <v>27303</v>
      </c>
      <c r="E2632" s="10" t="s">
        <v>27304</v>
      </c>
      <c r="F2632" s="28" t="s">
        <v>2295</v>
      </c>
      <c r="G2632" s="10" t="s">
        <v>27305</v>
      </c>
      <c r="H2632" s="10" t="s">
        <v>27306</v>
      </c>
      <c r="I2632" s="11"/>
      <c r="J2632" s="10"/>
      <c r="K2632" s="47">
        <v>1017.3723212799999</v>
      </c>
      <c r="L2632" s="39" t="s">
        <v>46</v>
      </c>
      <c r="M2632" s="41">
        <v>0</v>
      </c>
      <c r="N2632" s="47">
        <f t="shared" si="83"/>
        <v>1017.3723212799999</v>
      </c>
      <c r="O2632" s="39" t="s">
        <v>20215</v>
      </c>
      <c r="P2632" s="13"/>
      <c r="Q2632" s="40" t="s">
        <v>647</v>
      </c>
      <c r="R2632" s="40"/>
      <c r="S2632" s="40"/>
      <c r="T2632" s="39"/>
      <c r="U2632" s="40"/>
      <c r="V2632" s="55">
        <v>74416.520496640005</v>
      </c>
      <c r="W2632" s="43" t="str">
        <f t="shared" si="82"/>
        <v>NO</v>
      </c>
      <c r="X2632" s="44">
        <v>0</v>
      </c>
      <c r="Y2632" s="55">
        <f t="shared" si="84"/>
        <v>74416.520496640005</v>
      </c>
      <c r="Z2632" s="14" t="s">
        <v>39</v>
      </c>
      <c r="AA2632" s="45"/>
      <c r="AB2632" s="45" t="s">
        <v>27235</v>
      </c>
      <c r="AC2632" s="45" t="s">
        <v>647</v>
      </c>
      <c r="AD2632" s="45" t="s">
        <v>647</v>
      </c>
      <c r="AE2632" s="43" t="s">
        <v>647</v>
      </c>
      <c r="AF2632" s="45" t="s">
        <v>647</v>
      </c>
      <c r="AG2632" s="48">
        <v>1</v>
      </c>
    </row>
    <row r="2633" spans="1:33" s="1" customFormat="1">
      <c r="A2633" s="10" t="s">
        <v>27307</v>
      </c>
      <c r="B2633" s="10" t="s">
        <v>1980</v>
      </c>
      <c r="C2633" s="21" t="s">
        <v>27308</v>
      </c>
      <c r="D2633" s="10" t="s">
        <v>27309</v>
      </c>
      <c r="E2633" s="10" t="s">
        <v>27310</v>
      </c>
      <c r="F2633" s="28" t="s">
        <v>23478</v>
      </c>
      <c r="G2633" s="10" t="s">
        <v>3723</v>
      </c>
      <c r="H2633" s="10" t="s">
        <v>27311</v>
      </c>
      <c r="I2633" s="11"/>
      <c r="J2633" s="10"/>
      <c r="K2633" s="47">
        <v>23295.724659200001</v>
      </c>
      <c r="L2633" s="39" t="s">
        <v>46</v>
      </c>
      <c r="M2633" s="41">
        <v>0</v>
      </c>
      <c r="N2633" s="47">
        <f t="shared" si="83"/>
        <v>23295.724659200001</v>
      </c>
      <c r="O2633" s="39" t="s">
        <v>20215</v>
      </c>
      <c r="P2633" s="13"/>
      <c r="Q2633" s="40" t="s">
        <v>647</v>
      </c>
      <c r="R2633" s="40"/>
      <c r="S2633" s="40"/>
      <c r="T2633" s="39"/>
      <c r="U2633" s="40"/>
      <c r="V2633" s="55">
        <v>13705.476216319999</v>
      </c>
      <c r="W2633" s="43" t="str">
        <f t="shared" si="82"/>
        <v>NO</v>
      </c>
      <c r="X2633" s="44">
        <v>0</v>
      </c>
      <c r="Y2633" s="55">
        <f t="shared" si="84"/>
        <v>13705.476216319999</v>
      </c>
      <c r="Z2633" s="14" t="s">
        <v>39</v>
      </c>
      <c r="AA2633" s="45"/>
      <c r="AB2633" s="45" t="s">
        <v>27235</v>
      </c>
      <c r="AC2633" s="45" t="s">
        <v>647</v>
      </c>
      <c r="AD2633" s="45" t="s">
        <v>647</v>
      </c>
      <c r="AE2633" s="43" t="s">
        <v>647</v>
      </c>
      <c r="AF2633" s="45" t="s">
        <v>647</v>
      </c>
      <c r="AG2633" s="48">
        <v>1</v>
      </c>
    </row>
    <row r="2634" spans="1:33" s="1" customFormat="1">
      <c r="A2634" s="10" t="s">
        <v>27312</v>
      </c>
      <c r="B2634" s="10" t="s">
        <v>27313</v>
      </c>
      <c r="C2634" s="21" t="s">
        <v>27314</v>
      </c>
      <c r="D2634" s="10" t="s">
        <v>27315</v>
      </c>
      <c r="E2634" s="10" t="s">
        <v>27310</v>
      </c>
      <c r="F2634" s="28" t="s">
        <v>147</v>
      </c>
      <c r="G2634" s="10" t="s">
        <v>2564</v>
      </c>
      <c r="H2634" s="10" t="s">
        <v>27316</v>
      </c>
      <c r="I2634" s="11"/>
      <c r="J2634" s="10"/>
      <c r="K2634" s="47">
        <v>9205.7979059199988</v>
      </c>
      <c r="L2634" s="39" t="s">
        <v>46</v>
      </c>
      <c r="M2634" s="41">
        <v>0</v>
      </c>
      <c r="N2634" s="47">
        <f t="shared" si="83"/>
        <v>9205.7979059199988</v>
      </c>
      <c r="O2634" s="39" t="s">
        <v>20215</v>
      </c>
      <c r="P2634" s="13"/>
      <c r="Q2634" s="40" t="s">
        <v>647</v>
      </c>
      <c r="R2634" s="40"/>
      <c r="S2634" s="40"/>
      <c r="T2634" s="39"/>
      <c r="U2634" s="40"/>
      <c r="V2634" s="55">
        <v>8525.9014579200011</v>
      </c>
      <c r="W2634" s="43" t="str">
        <f t="shared" si="82"/>
        <v>NO</v>
      </c>
      <c r="X2634" s="44">
        <v>0</v>
      </c>
      <c r="Y2634" s="55">
        <f t="shared" si="84"/>
        <v>8525.9014579200011</v>
      </c>
      <c r="Z2634" s="14" t="s">
        <v>39</v>
      </c>
      <c r="AA2634" s="45"/>
      <c r="AB2634" s="45" t="s">
        <v>27235</v>
      </c>
      <c r="AC2634" s="45" t="s">
        <v>647</v>
      </c>
      <c r="AD2634" s="45" t="s">
        <v>647</v>
      </c>
      <c r="AE2634" s="43" t="s">
        <v>647</v>
      </c>
      <c r="AF2634" s="45" t="s">
        <v>647</v>
      </c>
      <c r="AG2634" s="48">
        <v>1</v>
      </c>
    </row>
    <row r="2635" spans="1:33" s="1" customFormat="1" ht="24">
      <c r="A2635" s="10" t="s">
        <v>27317</v>
      </c>
      <c r="B2635" s="10" t="s">
        <v>21098</v>
      </c>
      <c r="C2635" s="21" t="s">
        <v>27318</v>
      </c>
      <c r="D2635" s="10" t="s">
        <v>27319</v>
      </c>
      <c r="E2635" s="10" t="s">
        <v>568</v>
      </c>
      <c r="F2635" s="28" t="s">
        <v>8598</v>
      </c>
      <c r="G2635" s="10" t="s">
        <v>27233</v>
      </c>
      <c r="H2635" s="10" t="s">
        <v>27320</v>
      </c>
      <c r="I2635" s="11"/>
      <c r="J2635" s="10"/>
      <c r="K2635" s="47">
        <v>16887.391592959997</v>
      </c>
      <c r="L2635" s="39" t="s">
        <v>46</v>
      </c>
      <c r="M2635" s="41">
        <v>0</v>
      </c>
      <c r="N2635" s="47">
        <f t="shared" si="83"/>
        <v>16887.391592959997</v>
      </c>
      <c r="O2635" s="39" t="s">
        <v>20215</v>
      </c>
      <c r="P2635" s="13"/>
      <c r="Q2635" s="40" t="s">
        <v>647</v>
      </c>
      <c r="R2635" s="40"/>
      <c r="S2635" s="40"/>
      <c r="T2635" s="39"/>
      <c r="U2635" s="40"/>
      <c r="V2635" s="55">
        <v>8847.3070515199997</v>
      </c>
      <c r="W2635" s="43" t="str">
        <f t="shared" si="82"/>
        <v>NO</v>
      </c>
      <c r="X2635" s="44">
        <v>0</v>
      </c>
      <c r="Y2635" s="55">
        <f t="shared" si="84"/>
        <v>8847.3070515199997</v>
      </c>
      <c r="Z2635" s="14" t="s">
        <v>39</v>
      </c>
      <c r="AA2635" s="45"/>
      <c r="AB2635" s="45" t="s">
        <v>27235</v>
      </c>
      <c r="AC2635" s="45" t="s">
        <v>647</v>
      </c>
      <c r="AD2635" s="45" t="s">
        <v>647</v>
      </c>
      <c r="AE2635" s="43" t="s">
        <v>647</v>
      </c>
      <c r="AF2635" s="45" t="s">
        <v>647</v>
      </c>
      <c r="AG2635" s="48">
        <v>1</v>
      </c>
    </row>
    <row r="2636" spans="1:33" s="1" customFormat="1">
      <c r="A2636" s="10" t="s">
        <v>27321</v>
      </c>
      <c r="B2636" s="10" t="s">
        <v>14543</v>
      </c>
      <c r="C2636" s="21" t="s">
        <v>27322</v>
      </c>
      <c r="D2636" s="10" t="s">
        <v>27323</v>
      </c>
      <c r="E2636" s="10" t="s">
        <v>27324</v>
      </c>
      <c r="F2636" s="28" t="s">
        <v>14444</v>
      </c>
      <c r="G2636" s="10" t="s">
        <v>3723</v>
      </c>
      <c r="H2636" s="10" t="s">
        <v>27325</v>
      </c>
      <c r="I2636" s="11"/>
      <c r="J2636" s="10"/>
      <c r="K2636" s="47">
        <v>833.18219264000004</v>
      </c>
      <c r="L2636" s="39" t="s">
        <v>46</v>
      </c>
      <c r="M2636" s="41">
        <v>0</v>
      </c>
      <c r="N2636" s="47">
        <f t="shared" si="83"/>
        <v>833.18219264000004</v>
      </c>
      <c r="O2636" s="39" t="s">
        <v>20215</v>
      </c>
      <c r="P2636" s="13"/>
      <c r="Q2636" s="40" t="s">
        <v>647</v>
      </c>
      <c r="R2636" s="40"/>
      <c r="S2636" s="40"/>
      <c r="T2636" s="39"/>
      <c r="U2636" s="40"/>
      <c r="V2636" s="55">
        <v>625.50473216</v>
      </c>
      <c r="W2636" s="43" t="str">
        <f t="shared" si="82"/>
        <v>NO</v>
      </c>
      <c r="X2636" s="44">
        <v>0</v>
      </c>
      <c r="Y2636" s="55">
        <f t="shared" si="84"/>
        <v>625.50473216</v>
      </c>
      <c r="Z2636" s="14" t="s">
        <v>39</v>
      </c>
      <c r="AA2636" s="45"/>
      <c r="AB2636" s="45" t="s">
        <v>27235</v>
      </c>
      <c r="AC2636" s="45" t="s">
        <v>647</v>
      </c>
      <c r="AD2636" s="45" t="s">
        <v>647</v>
      </c>
      <c r="AE2636" s="43" t="s">
        <v>647</v>
      </c>
      <c r="AF2636" s="45" t="s">
        <v>647</v>
      </c>
      <c r="AG2636" s="48">
        <v>1</v>
      </c>
    </row>
    <row r="2637" spans="1:33" s="1" customFormat="1">
      <c r="A2637" s="10" t="s">
        <v>27326</v>
      </c>
      <c r="B2637" s="10" t="s">
        <v>27327</v>
      </c>
      <c r="C2637" s="21" t="s">
        <v>27328</v>
      </c>
      <c r="D2637" s="10" t="s">
        <v>16729</v>
      </c>
      <c r="E2637" s="10" t="s">
        <v>27324</v>
      </c>
      <c r="F2637" s="28" t="s">
        <v>44</v>
      </c>
      <c r="G2637" s="10" t="s">
        <v>3723</v>
      </c>
      <c r="H2637" s="10" t="s">
        <v>27329</v>
      </c>
      <c r="I2637" s="11"/>
      <c r="J2637" s="10"/>
      <c r="K2637" s="47">
        <v>6164.8065203199994</v>
      </c>
      <c r="L2637" s="39" t="s">
        <v>46</v>
      </c>
      <c r="M2637" s="41">
        <v>0</v>
      </c>
      <c r="N2637" s="47">
        <f t="shared" si="83"/>
        <v>6164.8065203199994</v>
      </c>
      <c r="O2637" s="39" t="s">
        <v>20215</v>
      </c>
      <c r="P2637" s="13"/>
      <c r="Q2637" s="40" t="s">
        <v>647</v>
      </c>
      <c r="R2637" s="40"/>
      <c r="S2637" s="40"/>
      <c r="T2637" s="39"/>
      <c r="U2637" s="40"/>
      <c r="V2637" s="55">
        <v>1958.10177024</v>
      </c>
      <c r="W2637" s="43" t="str">
        <f t="shared" si="82"/>
        <v>NO</v>
      </c>
      <c r="X2637" s="44">
        <v>0</v>
      </c>
      <c r="Y2637" s="55">
        <f t="shared" si="84"/>
        <v>1958.10177024</v>
      </c>
      <c r="Z2637" s="14" t="s">
        <v>39</v>
      </c>
      <c r="AA2637" s="45"/>
      <c r="AB2637" s="45" t="s">
        <v>27235</v>
      </c>
      <c r="AC2637" s="45" t="s">
        <v>647</v>
      </c>
      <c r="AD2637" s="45" t="s">
        <v>647</v>
      </c>
      <c r="AE2637" s="43" t="s">
        <v>647</v>
      </c>
      <c r="AF2637" s="45" t="s">
        <v>647</v>
      </c>
      <c r="AG2637" s="48">
        <v>1</v>
      </c>
    </row>
    <row r="2638" spans="1:33" s="1" customFormat="1">
      <c r="A2638" s="10" t="s">
        <v>27330</v>
      </c>
      <c r="B2638" s="10" t="s">
        <v>27327</v>
      </c>
      <c r="C2638" s="21" t="s">
        <v>27331</v>
      </c>
      <c r="D2638" s="10" t="s">
        <v>16729</v>
      </c>
      <c r="E2638" s="10" t="s">
        <v>27332</v>
      </c>
      <c r="F2638" s="28" t="s">
        <v>14444</v>
      </c>
      <c r="G2638" s="10" t="s">
        <v>3723</v>
      </c>
      <c r="H2638" s="10" t="s">
        <v>27333</v>
      </c>
      <c r="I2638" s="11"/>
      <c r="J2638" s="10"/>
      <c r="K2638" s="47">
        <v>3123.8151347199996</v>
      </c>
      <c r="L2638" s="39" t="s">
        <v>46</v>
      </c>
      <c r="M2638" s="41">
        <v>0</v>
      </c>
      <c r="N2638" s="47">
        <f t="shared" si="83"/>
        <v>3123.8151347199996</v>
      </c>
      <c r="O2638" s="39" t="s">
        <v>20215</v>
      </c>
      <c r="P2638" s="13"/>
      <c r="Q2638" s="40" t="s">
        <v>647</v>
      </c>
      <c r="R2638" s="40"/>
      <c r="S2638" s="40"/>
      <c r="T2638" s="39"/>
      <c r="U2638" s="40"/>
      <c r="V2638" s="55">
        <v>2155.8898278399997</v>
      </c>
      <c r="W2638" s="43" t="str">
        <f t="shared" si="82"/>
        <v>NO</v>
      </c>
      <c r="X2638" s="44">
        <v>0</v>
      </c>
      <c r="Y2638" s="55">
        <f t="shared" si="84"/>
        <v>2155.8898278399997</v>
      </c>
      <c r="Z2638" s="14" t="s">
        <v>39</v>
      </c>
      <c r="AA2638" s="45"/>
      <c r="AB2638" s="45" t="s">
        <v>27235</v>
      </c>
      <c r="AC2638" s="45" t="s">
        <v>647</v>
      </c>
      <c r="AD2638" s="45" t="s">
        <v>647</v>
      </c>
      <c r="AE2638" s="43" t="s">
        <v>647</v>
      </c>
      <c r="AF2638" s="45" t="s">
        <v>647</v>
      </c>
      <c r="AG2638" s="48">
        <v>1</v>
      </c>
    </row>
    <row r="2639" spans="1:33" s="1" customFormat="1" ht="36">
      <c r="A2639" s="10" t="s">
        <v>27334</v>
      </c>
      <c r="B2639" s="10" t="s">
        <v>27335</v>
      </c>
      <c r="C2639" s="21" t="s">
        <v>27336</v>
      </c>
      <c r="D2639" s="10" t="s">
        <v>8591</v>
      </c>
      <c r="E2639" s="10" t="s">
        <v>27337</v>
      </c>
      <c r="F2639" s="28" t="s">
        <v>526</v>
      </c>
      <c r="G2639" s="10" t="s">
        <v>3723</v>
      </c>
      <c r="H2639" s="10" t="s">
        <v>27338</v>
      </c>
      <c r="I2639" s="11"/>
      <c r="J2639" s="10"/>
      <c r="K2639" s="47">
        <v>6933.7075942400006</v>
      </c>
      <c r="L2639" s="39" t="s">
        <v>192</v>
      </c>
      <c r="M2639" s="41">
        <v>0.19</v>
      </c>
      <c r="N2639" s="47">
        <f t="shared" si="83"/>
        <v>8251.1120371456</v>
      </c>
      <c r="O2639" s="39" t="s">
        <v>20215</v>
      </c>
      <c r="P2639" s="13"/>
      <c r="Q2639" s="40" t="s">
        <v>647</v>
      </c>
      <c r="R2639" s="40"/>
      <c r="S2639" s="40"/>
      <c r="T2639" s="39"/>
      <c r="U2639" s="40"/>
      <c r="V2639" s="55">
        <v>4923.6864588799999</v>
      </c>
      <c r="W2639" s="43" t="str">
        <f t="shared" si="82"/>
        <v>SI</v>
      </c>
      <c r="X2639" s="44">
        <v>0.19</v>
      </c>
      <c r="Y2639" s="55">
        <f t="shared" si="84"/>
        <v>5859.1868860672002</v>
      </c>
      <c r="Z2639" s="14" t="s">
        <v>39</v>
      </c>
      <c r="AA2639" s="45"/>
      <c r="AB2639" s="45" t="s">
        <v>27235</v>
      </c>
      <c r="AC2639" s="45" t="s">
        <v>647</v>
      </c>
      <c r="AD2639" s="45" t="s">
        <v>647</v>
      </c>
      <c r="AE2639" s="43" t="s">
        <v>647</v>
      </c>
      <c r="AF2639" s="45" t="s">
        <v>647</v>
      </c>
      <c r="AG2639" s="48">
        <v>1</v>
      </c>
    </row>
    <row r="2640" spans="1:33" s="1" customFormat="1">
      <c r="A2640" s="10" t="s">
        <v>27339</v>
      </c>
      <c r="B2640" s="10" t="s">
        <v>27340</v>
      </c>
      <c r="C2640" s="21" t="s">
        <v>27341</v>
      </c>
      <c r="D2640" s="10" t="s">
        <v>27342</v>
      </c>
      <c r="E2640" s="10" t="s">
        <v>27243</v>
      </c>
      <c r="F2640" s="28" t="s">
        <v>44</v>
      </c>
      <c r="G2640" s="10" t="s">
        <v>3723</v>
      </c>
      <c r="H2640" s="10" t="s">
        <v>27343</v>
      </c>
      <c r="I2640" s="11"/>
      <c r="J2640" s="10"/>
      <c r="K2640" s="47">
        <v>3345.0905241599999</v>
      </c>
      <c r="L2640" s="39" t="s">
        <v>46</v>
      </c>
      <c r="M2640" s="41">
        <v>0</v>
      </c>
      <c r="N2640" s="47">
        <f t="shared" si="83"/>
        <v>3345.0905241599999</v>
      </c>
      <c r="O2640" s="39" t="s">
        <v>20215</v>
      </c>
      <c r="P2640" s="13"/>
      <c r="Q2640" s="40" t="s">
        <v>647</v>
      </c>
      <c r="R2640" s="40"/>
      <c r="S2640" s="40"/>
      <c r="T2640" s="39"/>
      <c r="U2640" s="40"/>
      <c r="V2640" s="55">
        <v>1687.3793664</v>
      </c>
      <c r="W2640" s="43" t="str">
        <f t="shared" si="82"/>
        <v>NO</v>
      </c>
      <c r="X2640" s="44">
        <v>0</v>
      </c>
      <c r="Y2640" s="55">
        <f t="shared" si="84"/>
        <v>1687.3793664</v>
      </c>
      <c r="Z2640" s="14" t="s">
        <v>39</v>
      </c>
      <c r="AA2640" s="45"/>
      <c r="AB2640" s="45" t="s">
        <v>27235</v>
      </c>
      <c r="AC2640" s="45" t="s">
        <v>647</v>
      </c>
      <c r="AD2640" s="45" t="s">
        <v>647</v>
      </c>
      <c r="AE2640" s="43" t="s">
        <v>647</v>
      </c>
      <c r="AF2640" s="45" t="s">
        <v>647</v>
      </c>
      <c r="AG2640" s="48">
        <v>1</v>
      </c>
    </row>
    <row r="2641" spans="1:33" s="1" customFormat="1">
      <c r="A2641" s="10" t="s">
        <v>27344</v>
      </c>
      <c r="B2641" s="10" t="s">
        <v>27340</v>
      </c>
      <c r="C2641" s="21" t="s">
        <v>27345</v>
      </c>
      <c r="D2641" s="10" t="s">
        <v>27346</v>
      </c>
      <c r="E2641" s="10" t="s">
        <v>27243</v>
      </c>
      <c r="F2641" s="28" t="s">
        <v>44</v>
      </c>
      <c r="G2641" s="10" t="s">
        <v>3723</v>
      </c>
      <c r="H2641" s="10" t="s">
        <v>27347</v>
      </c>
      <c r="I2641" s="11"/>
      <c r="J2641" s="10"/>
      <c r="K2641" s="47">
        <v>3345.0905241599999</v>
      </c>
      <c r="L2641" s="39" t="s">
        <v>46</v>
      </c>
      <c r="M2641" s="41">
        <v>0</v>
      </c>
      <c r="N2641" s="47">
        <f t="shared" si="83"/>
        <v>3345.0905241599999</v>
      </c>
      <c r="O2641" s="39" t="s">
        <v>20215</v>
      </c>
      <c r="P2641" s="13"/>
      <c r="Q2641" s="40" t="s">
        <v>647</v>
      </c>
      <c r="R2641" s="40"/>
      <c r="S2641" s="40"/>
      <c r="T2641" s="39"/>
      <c r="U2641" s="40"/>
      <c r="V2641" s="55">
        <v>3864.2841753599996</v>
      </c>
      <c r="W2641" s="43" t="str">
        <f t="shared" si="82"/>
        <v>NO</v>
      </c>
      <c r="X2641" s="44">
        <v>0</v>
      </c>
      <c r="Y2641" s="55">
        <f t="shared" si="84"/>
        <v>3864.2841753599996</v>
      </c>
      <c r="Z2641" s="14" t="s">
        <v>39</v>
      </c>
      <c r="AA2641" s="45"/>
      <c r="AB2641" s="45" t="s">
        <v>27235</v>
      </c>
      <c r="AC2641" s="45" t="s">
        <v>647</v>
      </c>
      <c r="AD2641" s="45" t="s">
        <v>647</v>
      </c>
      <c r="AE2641" s="43" t="s">
        <v>647</v>
      </c>
      <c r="AF2641" s="45" t="s">
        <v>647</v>
      </c>
      <c r="AG2641" s="48">
        <v>1</v>
      </c>
    </row>
    <row r="2642" spans="1:33" s="1" customFormat="1">
      <c r="A2642" s="10" t="s">
        <v>27348</v>
      </c>
      <c r="B2642" s="10" t="s">
        <v>27349</v>
      </c>
      <c r="C2642" s="21" t="s">
        <v>27350</v>
      </c>
      <c r="D2642" s="10" t="s">
        <v>27351</v>
      </c>
      <c r="E2642" s="10" t="s">
        <v>27310</v>
      </c>
      <c r="F2642" s="28" t="s">
        <v>62</v>
      </c>
      <c r="G2642" s="10" t="s">
        <v>3723</v>
      </c>
      <c r="H2642" s="10" t="s">
        <v>27352</v>
      </c>
      <c r="I2642" s="11"/>
      <c r="J2642" s="10"/>
      <c r="K2642" s="47">
        <v>459.85723392</v>
      </c>
      <c r="L2642" s="39" t="s">
        <v>46</v>
      </c>
      <c r="M2642" s="41">
        <v>0</v>
      </c>
      <c r="N2642" s="47">
        <f t="shared" si="83"/>
        <v>459.85723392</v>
      </c>
      <c r="O2642" s="39" t="s">
        <v>20215</v>
      </c>
      <c r="P2642" s="13"/>
      <c r="Q2642" s="40" t="s">
        <v>647</v>
      </c>
      <c r="R2642" s="40"/>
      <c r="S2642" s="40"/>
      <c r="T2642" s="39"/>
      <c r="U2642" s="40"/>
      <c r="V2642" s="55">
        <v>40609.596751360004</v>
      </c>
      <c r="W2642" s="43" t="str">
        <f t="shared" si="82"/>
        <v>NO</v>
      </c>
      <c r="X2642" s="44">
        <v>0</v>
      </c>
      <c r="Y2642" s="55">
        <f t="shared" si="84"/>
        <v>40609.596751360004</v>
      </c>
      <c r="Z2642" s="14" t="s">
        <v>39</v>
      </c>
      <c r="AA2642" s="45"/>
      <c r="AB2642" s="45" t="s">
        <v>27235</v>
      </c>
      <c r="AC2642" s="45" t="s">
        <v>647</v>
      </c>
      <c r="AD2642" s="45" t="s">
        <v>647</v>
      </c>
      <c r="AE2642" s="43" t="s">
        <v>647</v>
      </c>
      <c r="AF2642" s="45" t="s">
        <v>647</v>
      </c>
      <c r="AG2642" s="48">
        <v>1</v>
      </c>
    </row>
    <row r="2643" spans="1:33" s="1" customFormat="1" ht="24">
      <c r="A2643" s="10" t="s">
        <v>27353</v>
      </c>
      <c r="B2643" s="10" t="s">
        <v>27354</v>
      </c>
      <c r="C2643" s="21" t="s">
        <v>27355</v>
      </c>
      <c r="D2643" s="10" t="s">
        <v>27356</v>
      </c>
      <c r="E2643" s="10" t="s">
        <v>27357</v>
      </c>
      <c r="F2643" s="28" t="s">
        <v>23478</v>
      </c>
      <c r="G2643" s="10" t="s">
        <v>3723</v>
      </c>
      <c r="H2643" s="10" t="s">
        <v>27338</v>
      </c>
      <c r="I2643" s="11"/>
      <c r="J2643" s="10"/>
      <c r="K2643" s="47">
        <v>191044.72101119999</v>
      </c>
      <c r="L2643" s="39" t="s">
        <v>46</v>
      </c>
      <c r="M2643" s="41">
        <v>0</v>
      </c>
      <c r="N2643" s="47">
        <f t="shared" si="83"/>
        <v>191044.72101119999</v>
      </c>
      <c r="O2643" s="39" t="s">
        <v>20215</v>
      </c>
      <c r="P2643" s="13"/>
      <c r="Q2643" s="40" t="s">
        <v>647</v>
      </c>
      <c r="R2643" s="40"/>
      <c r="S2643" s="40"/>
      <c r="T2643" s="39"/>
      <c r="U2643" s="40"/>
      <c r="V2643" s="55">
        <v>165993.62734079998</v>
      </c>
      <c r="W2643" s="43" t="str">
        <f t="shared" si="82"/>
        <v>NO</v>
      </c>
      <c r="X2643" s="44">
        <v>0</v>
      </c>
      <c r="Y2643" s="55">
        <f t="shared" si="84"/>
        <v>165993.62734079998</v>
      </c>
      <c r="Z2643" s="14" t="s">
        <v>39</v>
      </c>
      <c r="AA2643" s="45"/>
      <c r="AB2643" s="45" t="s">
        <v>27235</v>
      </c>
      <c r="AC2643" s="45" t="s">
        <v>647</v>
      </c>
      <c r="AD2643" s="45" t="s">
        <v>647</v>
      </c>
      <c r="AE2643" s="43" t="s">
        <v>647</v>
      </c>
      <c r="AF2643" s="45" t="s">
        <v>647</v>
      </c>
      <c r="AG2643" s="48">
        <v>1</v>
      </c>
    </row>
    <row r="2644" spans="1:33" s="1" customFormat="1" ht="24">
      <c r="A2644" s="10" t="s">
        <v>27358</v>
      </c>
      <c r="B2644" s="10" t="s">
        <v>660</v>
      </c>
      <c r="C2644" s="21" t="s">
        <v>27359</v>
      </c>
      <c r="D2644" s="10" t="s">
        <v>27360</v>
      </c>
      <c r="E2644" s="10" t="s">
        <v>5917</v>
      </c>
      <c r="F2644" s="28" t="s">
        <v>133</v>
      </c>
      <c r="G2644" s="10" t="s">
        <v>27361</v>
      </c>
      <c r="H2644" s="10" t="s">
        <v>27338</v>
      </c>
      <c r="I2644" s="11"/>
      <c r="J2644" s="10"/>
      <c r="K2644" s="47">
        <v>1157060.13696</v>
      </c>
      <c r="L2644" s="39" t="s">
        <v>192</v>
      </c>
      <c r="M2644" s="41">
        <v>0.19</v>
      </c>
      <c r="N2644" s="47">
        <f t="shared" si="83"/>
        <v>1376901.5629823999</v>
      </c>
      <c r="O2644" s="39" t="s">
        <v>20215</v>
      </c>
      <c r="P2644" s="13"/>
      <c r="Q2644" s="40" t="s">
        <v>647</v>
      </c>
      <c r="R2644" s="40"/>
      <c r="S2644" s="40"/>
      <c r="T2644" s="39"/>
      <c r="U2644" s="40"/>
      <c r="V2644" s="55">
        <v>1489136.39626752</v>
      </c>
      <c r="W2644" s="43" t="str">
        <f t="shared" si="82"/>
        <v>SI</v>
      </c>
      <c r="X2644" s="44">
        <v>0.19</v>
      </c>
      <c r="Y2644" s="55">
        <f t="shared" si="84"/>
        <v>1772072.3115583488</v>
      </c>
      <c r="Z2644" s="14" t="s">
        <v>39</v>
      </c>
      <c r="AA2644" s="45"/>
      <c r="AB2644" s="45" t="s">
        <v>27235</v>
      </c>
      <c r="AC2644" s="45" t="s">
        <v>647</v>
      </c>
      <c r="AD2644" s="45" t="s">
        <v>647</v>
      </c>
      <c r="AE2644" s="43" t="s">
        <v>647</v>
      </c>
      <c r="AF2644" s="45" t="s">
        <v>647</v>
      </c>
      <c r="AG2644" s="48">
        <v>1</v>
      </c>
    </row>
    <row r="2645" spans="1:33" s="1" customFormat="1">
      <c r="A2645" s="10" t="s">
        <v>27362</v>
      </c>
      <c r="B2645" s="10" t="s">
        <v>27230</v>
      </c>
      <c r="C2645" s="21" t="s">
        <v>27363</v>
      </c>
      <c r="D2645" s="10" t="s">
        <v>8591</v>
      </c>
      <c r="E2645" s="10" t="s">
        <v>737</v>
      </c>
      <c r="F2645" s="28" t="s">
        <v>23478</v>
      </c>
      <c r="G2645" s="10" t="s">
        <v>27239</v>
      </c>
      <c r="H2645" s="10" t="s">
        <v>27338</v>
      </c>
      <c r="I2645" s="11"/>
      <c r="J2645" s="10"/>
      <c r="K2645" s="47">
        <v>89134.424332799987</v>
      </c>
      <c r="L2645" s="39" t="s">
        <v>192</v>
      </c>
      <c r="M2645" s="41">
        <v>0.19</v>
      </c>
      <c r="N2645" s="47">
        <f t="shared" si="83"/>
        <v>106069.96495603198</v>
      </c>
      <c r="O2645" s="39" t="s">
        <v>20215</v>
      </c>
      <c r="P2645" s="13"/>
      <c r="Q2645" s="40" t="s">
        <v>647</v>
      </c>
      <c r="R2645" s="40"/>
      <c r="S2645" s="40"/>
      <c r="T2645" s="39"/>
      <c r="U2645" s="40"/>
      <c r="V2645" s="55">
        <v>42565.226170880007</v>
      </c>
      <c r="W2645" s="43" t="str">
        <f t="shared" si="82"/>
        <v>SI</v>
      </c>
      <c r="X2645" s="44">
        <v>0.19</v>
      </c>
      <c r="Y2645" s="55">
        <f t="shared" si="84"/>
        <v>50652.619143347212</v>
      </c>
      <c r="Z2645" s="14" t="s">
        <v>39</v>
      </c>
      <c r="AA2645" s="45"/>
      <c r="AB2645" s="45" t="s">
        <v>27235</v>
      </c>
      <c r="AC2645" s="45" t="s">
        <v>647</v>
      </c>
      <c r="AD2645" s="45" t="s">
        <v>647</v>
      </c>
      <c r="AE2645" s="43" t="s">
        <v>647</v>
      </c>
      <c r="AF2645" s="45" t="s">
        <v>647</v>
      </c>
      <c r="AG2645" s="48">
        <v>1</v>
      </c>
    </row>
    <row r="2646" spans="1:33" s="1" customFormat="1" ht="24">
      <c r="A2646" s="10" t="s">
        <v>27364</v>
      </c>
      <c r="B2646" s="10" t="s">
        <v>9811</v>
      </c>
      <c r="C2646" s="21" t="s">
        <v>27365</v>
      </c>
      <c r="D2646" s="10" t="s">
        <v>9813</v>
      </c>
      <c r="E2646" s="10" t="s">
        <v>27247</v>
      </c>
      <c r="F2646" s="28" t="s">
        <v>44</v>
      </c>
      <c r="G2646" s="10" t="s">
        <v>3723</v>
      </c>
      <c r="H2646" s="10" t="s">
        <v>27366</v>
      </c>
      <c r="I2646" s="11"/>
      <c r="J2646" s="10"/>
      <c r="K2646" s="47">
        <v>154134.99711232001</v>
      </c>
      <c r="L2646" s="39" t="s">
        <v>46</v>
      </c>
      <c r="M2646" s="41">
        <v>0</v>
      </c>
      <c r="N2646" s="47">
        <f t="shared" si="83"/>
        <v>154134.99711232001</v>
      </c>
      <c r="O2646" s="39" t="s">
        <v>20215</v>
      </c>
      <c r="P2646" s="13"/>
      <c r="Q2646" s="40" t="s">
        <v>647</v>
      </c>
      <c r="R2646" s="40"/>
      <c r="S2646" s="40"/>
      <c r="T2646" s="39"/>
      <c r="U2646" s="40"/>
      <c r="V2646" s="55">
        <v>126934.19449088001</v>
      </c>
      <c r="W2646" s="43" t="str">
        <f t="shared" si="82"/>
        <v>NO</v>
      </c>
      <c r="X2646" s="44">
        <v>0</v>
      </c>
      <c r="Y2646" s="55">
        <f t="shared" si="84"/>
        <v>126934.19449088001</v>
      </c>
      <c r="Z2646" s="14" t="s">
        <v>39</v>
      </c>
      <c r="AA2646" s="45"/>
      <c r="AB2646" s="45" t="s">
        <v>27235</v>
      </c>
      <c r="AC2646" s="45" t="s">
        <v>647</v>
      </c>
      <c r="AD2646" s="45" t="s">
        <v>647</v>
      </c>
      <c r="AE2646" s="43" t="s">
        <v>647</v>
      </c>
      <c r="AF2646" s="45" t="s">
        <v>647</v>
      </c>
      <c r="AG2646" s="48">
        <v>1</v>
      </c>
    </row>
    <row r="2647" spans="1:33" s="1" customFormat="1">
      <c r="A2647" s="10" t="s">
        <v>27367</v>
      </c>
      <c r="B2647" s="10" t="s">
        <v>27368</v>
      </c>
      <c r="C2647" s="21" t="s">
        <v>27369</v>
      </c>
      <c r="D2647" s="10" t="s">
        <v>27370</v>
      </c>
      <c r="E2647" s="10" t="s">
        <v>27243</v>
      </c>
      <c r="F2647" s="28" t="s">
        <v>14444</v>
      </c>
      <c r="G2647" s="10" t="s">
        <v>3723</v>
      </c>
      <c r="H2647" s="10" t="s">
        <v>27371</v>
      </c>
      <c r="I2647" s="11">
        <v>4136.66</v>
      </c>
      <c r="J2647" s="10"/>
      <c r="K2647" s="47">
        <v>4136.66</v>
      </c>
      <c r="L2647" s="39" t="s">
        <v>46</v>
      </c>
      <c r="M2647" s="41">
        <v>0</v>
      </c>
      <c r="N2647" s="47">
        <f t="shared" si="83"/>
        <v>4136.66</v>
      </c>
      <c r="O2647" s="39" t="s">
        <v>20215</v>
      </c>
      <c r="P2647" s="13"/>
      <c r="Q2647" s="40" t="s">
        <v>647</v>
      </c>
      <c r="R2647" s="40"/>
      <c r="S2647" s="40"/>
      <c r="T2647" s="39"/>
      <c r="U2647" s="40"/>
      <c r="V2647" s="55">
        <v>4136.66</v>
      </c>
      <c r="W2647" s="43" t="str">
        <f t="shared" si="82"/>
        <v>NO</v>
      </c>
      <c r="X2647" s="44">
        <v>0</v>
      </c>
      <c r="Y2647" s="55">
        <f t="shared" si="84"/>
        <v>4136.66</v>
      </c>
      <c r="Z2647" s="14" t="s">
        <v>39</v>
      </c>
      <c r="AA2647" s="45"/>
      <c r="AB2647" s="45" t="s">
        <v>27235</v>
      </c>
      <c r="AC2647" s="45" t="s">
        <v>647</v>
      </c>
      <c r="AD2647" s="45" t="s">
        <v>647</v>
      </c>
      <c r="AE2647" s="43" t="s">
        <v>647</v>
      </c>
      <c r="AF2647" s="45" t="s">
        <v>647</v>
      </c>
      <c r="AG2647" s="48">
        <v>1</v>
      </c>
    </row>
    <row r="2648" spans="1:33" s="1" customFormat="1">
      <c r="A2648" s="10" t="s">
        <v>27372</v>
      </c>
      <c r="B2648" s="10" t="s">
        <v>18541</v>
      </c>
      <c r="C2648" s="21" t="s">
        <v>27373</v>
      </c>
      <c r="D2648" s="10" t="s">
        <v>538</v>
      </c>
      <c r="E2648" s="10" t="s">
        <v>27243</v>
      </c>
      <c r="F2648" s="28" t="s">
        <v>44</v>
      </c>
      <c r="G2648" s="10" t="s">
        <v>3723</v>
      </c>
      <c r="H2648" s="10" t="s">
        <v>27374</v>
      </c>
      <c r="I2648" s="11">
        <v>4136.66</v>
      </c>
      <c r="J2648" s="10"/>
      <c r="K2648" s="47">
        <v>4136.66</v>
      </c>
      <c r="L2648" s="39" t="s">
        <v>46</v>
      </c>
      <c r="M2648" s="41">
        <v>0</v>
      </c>
      <c r="N2648" s="47">
        <f t="shared" si="83"/>
        <v>4136.66</v>
      </c>
      <c r="O2648" s="39" t="s">
        <v>20215</v>
      </c>
      <c r="P2648" s="13"/>
      <c r="Q2648" s="40" t="s">
        <v>647</v>
      </c>
      <c r="R2648" s="40"/>
      <c r="S2648" s="40"/>
      <c r="T2648" s="39"/>
      <c r="U2648" s="40"/>
      <c r="V2648" s="55">
        <v>2420.6483999999996</v>
      </c>
      <c r="W2648" s="43" t="str">
        <f t="shared" si="82"/>
        <v>NO</v>
      </c>
      <c r="X2648" s="44">
        <v>0</v>
      </c>
      <c r="Y2648" s="55">
        <f t="shared" si="84"/>
        <v>2420.6483999999996</v>
      </c>
      <c r="Z2648" s="14" t="s">
        <v>39</v>
      </c>
      <c r="AA2648" s="45"/>
      <c r="AB2648" s="45" t="s">
        <v>27235</v>
      </c>
      <c r="AC2648" s="45" t="s">
        <v>647</v>
      </c>
      <c r="AD2648" s="45" t="s">
        <v>647</v>
      </c>
      <c r="AE2648" s="43" t="s">
        <v>647</v>
      </c>
      <c r="AF2648" s="45" t="s">
        <v>647</v>
      </c>
      <c r="AG2648" s="48">
        <v>1</v>
      </c>
    </row>
    <row r="2649" spans="1:33" s="1" customFormat="1">
      <c r="A2649" s="10" t="s">
        <v>27375</v>
      </c>
      <c r="B2649" s="10" t="s">
        <v>19276</v>
      </c>
      <c r="C2649" s="21" t="s">
        <v>27376</v>
      </c>
      <c r="D2649" s="10" t="s">
        <v>27377</v>
      </c>
      <c r="E2649" s="10" t="s">
        <v>27332</v>
      </c>
      <c r="F2649" s="28" t="s">
        <v>14444</v>
      </c>
      <c r="G2649" s="10" t="s">
        <v>3723</v>
      </c>
      <c r="H2649" s="10" t="s">
        <v>27378</v>
      </c>
      <c r="I2649" s="11"/>
      <c r="J2649" s="10"/>
      <c r="K2649" s="47">
        <v>2153.4174771200001</v>
      </c>
      <c r="L2649" s="39" t="s">
        <v>46</v>
      </c>
      <c r="M2649" s="41">
        <v>0</v>
      </c>
      <c r="N2649" s="47">
        <f t="shared" si="83"/>
        <v>2153.4174771200001</v>
      </c>
      <c r="O2649" s="39" t="s">
        <v>20215</v>
      </c>
      <c r="P2649" s="13"/>
      <c r="Q2649" s="40" t="s">
        <v>647</v>
      </c>
      <c r="R2649" s="40"/>
      <c r="S2649" s="40"/>
      <c r="T2649" s="39"/>
      <c r="U2649" s="40"/>
      <c r="V2649" s="55">
        <v>1859.2077414400001</v>
      </c>
      <c r="W2649" s="43" t="str">
        <f t="shared" si="82"/>
        <v>NO</v>
      </c>
      <c r="X2649" s="44">
        <v>0</v>
      </c>
      <c r="Y2649" s="55">
        <f t="shared" si="84"/>
        <v>1859.2077414400001</v>
      </c>
      <c r="Z2649" s="14" t="s">
        <v>39</v>
      </c>
      <c r="AA2649" s="45"/>
      <c r="AB2649" s="45" t="s">
        <v>27235</v>
      </c>
      <c r="AC2649" s="45" t="s">
        <v>647</v>
      </c>
      <c r="AD2649" s="45" t="s">
        <v>647</v>
      </c>
      <c r="AE2649" s="43" t="s">
        <v>647</v>
      </c>
      <c r="AF2649" s="45" t="s">
        <v>647</v>
      </c>
      <c r="AG2649" s="48">
        <v>1</v>
      </c>
    </row>
    <row r="2650" spans="1:33" s="1" customFormat="1">
      <c r="A2650" s="10" t="s">
        <v>27379</v>
      </c>
      <c r="B2650" s="10" t="s">
        <v>671</v>
      </c>
      <c r="C2650" s="21" t="s">
        <v>27380</v>
      </c>
      <c r="D2650" s="10" t="s">
        <v>27381</v>
      </c>
      <c r="E2650" s="10" t="s">
        <v>27332</v>
      </c>
      <c r="F2650" s="28" t="s">
        <v>44</v>
      </c>
      <c r="G2650" s="10" t="s">
        <v>3723</v>
      </c>
      <c r="H2650" s="10" t="s">
        <v>27382</v>
      </c>
      <c r="I2650" s="11"/>
      <c r="J2650" s="10"/>
      <c r="K2650" s="47">
        <v>29794.298526719998</v>
      </c>
      <c r="L2650" s="39" t="s">
        <v>46</v>
      </c>
      <c r="M2650" s="41">
        <v>0</v>
      </c>
      <c r="N2650" s="47">
        <f t="shared" si="83"/>
        <v>29794.298526719998</v>
      </c>
      <c r="O2650" s="39" t="s">
        <v>20215</v>
      </c>
      <c r="P2650" s="13"/>
      <c r="Q2650" s="40" t="s">
        <v>647</v>
      </c>
      <c r="R2650" s="40"/>
      <c r="S2650" s="40"/>
      <c r="T2650" s="39"/>
      <c r="U2650" s="40"/>
      <c r="V2650" s="55">
        <v>14422.457925119999</v>
      </c>
      <c r="W2650" s="43" t="str">
        <f t="shared" si="82"/>
        <v>NO</v>
      </c>
      <c r="X2650" s="44">
        <v>0</v>
      </c>
      <c r="Y2650" s="55">
        <f t="shared" si="84"/>
        <v>14422.457925119999</v>
      </c>
      <c r="Z2650" s="14" t="s">
        <v>39</v>
      </c>
      <c r="AA2650" s="45"/>
      <c r="AB2650" s="45" t="s">
        <v>27235</v>
      </c>
      <c r="AC2650" s="45" t="s">
        <v>647</v>
      </c>
      <c r="AD2650" s="45" t="s">
        <v>647</v>
      </c>
      <c r="AE2650" s="43" t="s">
        <v>647</v>
      </c>
      <c r="AF2650" s="45" t="s">
        <v>647</v>
      </c>
      <c r="AG2650" s="48">
        <v>1</v>
      </c>
    </row>
    <row r="2651" spans="1:33" s="1" customFormat="1">
      <c r="A2651" s="10" t="s">
        <v>27383</v>
      </c>
      <c r="B2651" s="10" t="s">
        <v>27230</v>
      </c>
      <c r="C2651" s="21" t="s">
        <v>27384</v>
      </c>
      <c r="D2651" s="10" t="s">
        <v>8591</v>
      </c>
      <c r="E2651" s="10" t="s">
        <v>636</v>
      </c>
      <c r="F2651" s="28" t="s">
        <v>23478</v>
      </c>
      <c r="G2651" s="10" t="s">
        <v>27239</v>
      </c>
      <c r="H2651" s="10" t="s">
        <v>27338</v>
      </c>
      <c r="I2651" s="11"/>
      <c r="J2651" s="10"/>
      <c r="K2651" s="47">
        <v>103838.73024</v>
      </c>
      <c r="L2651" s="39" t="s">
        <v>192</v>
      </c>
      <c r="M2651" s="41">
        <v>0.19</v>
      </c>
      <c r="N2651" s="47">
        <f t="shared" si="83"/>
        <v>123568.08898560001</v>
      </c>
      <c r="O2651" s="39" t="s">
        <v>20215</v>
      </c>
      <c r="P2651" s="13"/>
      <c r="Q2651" s="40" t="s">
        <v>647</v>
      </c>
      <c r="R2651" s="40"/>
      <c r="S2651" s="40"/>
      <c r="T2651" s="39"/>
      <c r="U2651" s="40"/>
      <c r="V2651" s="55">
        <v>71389.127040000007</v>
      </c>
      <c r="W2651" s="43" t="str">
        <f t="shared" si="82"/>
        <v>SI</v>
      </c>
      <c r="X2651" s="44">
        <v>0.19</v>
      </c>
      <c r="Y2651" s="55">
        <f t="shared" si="84"/>
        <v>84953.061177600001</v>
      </c>
      <c r="Z2651" s="14" t="s">
        <v>39</v>
      </c>
      <c r="AA2651" s="45"/>
      <c r="AB2651" s="45" t="s">
        <v>27235</v>
      </c>
      <c r="AC2651" s="45" t="s">
        <v>647</v>
      </c>
      <c r="AD2651" s="45" t="s">
        <v>647</v>
      </c>
      <c r="AE2651" s="43" t="s">
        <v>647</v>
      </c>
      <c r="AF2651" s="45" t="s">
        <v>647</v>
      </c>
      <c r="AG2651" s="48">
        <v>1</v>
      </c>
    </row>
    <row r="2652" spans="1:33" s="1" customFormat="1">
      <c r="A2652" s="10" t="s">
        <v>27385</v>
      </c>
      <c r="B2652" s="10" t="s">
        <v>748</v>
      </c>
      <c r="C2652" s="21" t="s">
        <v>27386</v>
      </c>
      <c r="D2652" s="10" t="s">
        <v>27387</v>
      </c>
      <c r="E2652" s="10" t="s">
        <v>737</v>
      </c>
      <c r="F2652" s="28" t="s">
        <v>201</v>
      </c>
      <c r="G2652" s="10" t="s">
        <v>27239</v>
      </c>
      <c r="H2652" s="10" t="s">
        <v>27388</v>
      </c>
      <c r="I2652" s="11"/>
      <c r="J2652" s="10"/>
      <c r="K2652" s="47">
        <v>196978.36273919998</v>
      </c>
      <c r="L2652" s="39" t="s">
        <v>46</v>
      </c>
      <c r="M2652" s="41">
        <v>0</v>
      </c>
      <c r="N2652" s="47">
        <f t="shared" si="83"/>
        <v>196978.36273919998</v>
      </c>
      <c r="O2652" s="39" t="s">
        <v>20215</v>
      </c>
      <c r="P2652" s="13"/>
      <c r="Q2652" s="40" t="s">
        <v>647</v>
      </c>
      <c r="R2652" s="40"/>
      <c r="S2652" s="40"/>
      <c r="T2652" s="39"/>
      <c r="U2652" s="40"/>
      <c r="V2652" s="55">
        <v>115724.55632639999</v>
      </c>
      <c r="W2652" s="43" t="str">
        <f t="shared" si="82"/>
        <v>NO</v>
      </c>
      <c r="X2652" s="44">
        <v>0</v>
      </c>
      <c r="Y2652" s="55">
        <f t="shared" si="84"/>
        <v>115724.55632639999</v>
      </c>
      <c r="Z2652" s="14" t="s">
        <v>39</v>
      </c>
      <c r="AA2652" s="45"/>
      <c r="AB2652" s="45" t="s">
        <v>27235</v>
      </c>
      <c r="AC2652" s="45" t="s">
        <v>647</v>
      </c>
      <c r="AD2652" s="45" t="s">
        <v>647</v>
      </c>
      <c r="AE2652" s="43" t="s">
        <v>647</v>
      </c>
      <c r="AF2652" s="45" t="s">
        <v>647</v>
      </c>
      <c r="AG2652" s="48">
        <v>1</v>
      </c>
    </row>
    <row r="2653" spans="1:33" s="1" customFormat="1">
      <c r="A2653" s="10" t="s">
        <v>27389</v>
      </c>
      <c r="B2653" s="10" t="s">
        <v>815</v>
      </c>
      <c r="C2653" s="21" t="s">
        <v>27390</v>
      </c>
      <c r="D2653" s="10" t="s">
        <v>27391</v>
      </c>
      <c r="E2653" s="10" t="s">
        <v>27392</v>
      </c>
      <c r="F2653" s="28" t="s">
        <v>147</v>
      </c>
      <c r="G2653" s="10" t="s">
        <v>27393</v>
      </c>
      <c r="H2653" s="10" t="s">
        <v>27394</v>
      </c>
      <c r="I2653" s="11"/>
      <c r="J2653" s="10"/>
      <c r="K2653" s="47">
        <v>6346745.5736294398</v>
      </c>
      <c r="L2653" s="39" t="s">
        <v>46</v>
      </c>
      <c r="M2653" s="41">
        <v>0</v>
      </c>
      <c r="N2653" s="47">
        <f t="shared" si="83"/>
        <v>6346745.5736294398</v>
      </c>
      <c r="O2653" s="39" t="s">
        <v>20215</v>
      </c>
      <c r="P2653" s="13"/>
      <c r="Q2653" s="40" t="s">
        <v>647</v>
      </c>
      <c r="R2653" s="40"/>
      <c r="S2653" s="40"/>
      <c r="T2653" s="39"/>
      <c r="U2653" s="40"/>
      <c r="V2653" s="55">
        <v>5510786.9311308805</v>
      </c>
      <c r="W2653" s="43" t="str">
        <f t="shared" si="82"/>
        <v>NO</v>
      </c>
      <c r="X2653" s="44">
        <v>0</v>
      </c>
      <c r="Y2653" s="55">
        <f t="shared" si="84"/>
        <v>5510786.9311308805</v>
      </c>
      <c r="Z2653" s="14" t="s">
        <v>39</v>
      </c>
      <c r="AA2653" s="45"/>
      <c r="AB2653" s="45" t="s">
        <v>27235</v>
      </c>
      <c r="AC2653" s="45" t="s">
        <v>647</v>
      </c>
      <c r="AD2653" s="45" t="s">
        <v>647</v>
      </c>
      <c r="AE2653" s="43" t="s">
        <v>647</v>
      </c>
      <c r="AF2653" s="45" t="s">
        <v>647</v>
      </c>
      <c r="AG2653" s="48">
        <v>1</v>
      </c>
    </row>
    <row r="2654" spans="1:33" s="1" customFormat="1" ht="24">
      <c r="A2654" s="10" t="s">
        <v>27395</v>
      </c>
      <c r="B2654" s="10" t="s">
        <v>27396</v>
      </c>
      <c r="C2654" s="21" t="s">
        <v>27397</v>
      </c>
      <c r="D2654" s="10" t="s">
        <v>27396</v>
      </c>
      <c r="E2654" s="10" t="s">
        <v>27310</v>
      </c>
      <c r="F2654" s="28" t="s">
        <v>27398</v>
      </c>
      <c r="G2654" s="10" t="s">
        <v>27399</v>
      </c>
      <c r="H2654" s="10" t="s">
        <v>27338</v>
      </c>
      <c r="I2654" s="11"/>
      <c r="J2654" s="10"/>
      <c r="K2654" s="47">
        <v>4869.29474304</v>
      </c>
      <c r="L2654" s="39" t="s">
        <v>46</v>
      </c>
      <c r="M2654" s="41">
        <v>0</v>
      </c>
      <c r="N2654" s="47">
        <f t="shared" si="83"/>
        <v>4869.29474304</v>
      </c>
      <c r="O2654" s="39" t="s">
        <v>20215</v>
      </c>
      <c r="P2654" s="13"/>
      <c r="Q2654" s="40" t="s">
        <v>647</v>
      </c>
      <c r="R2654" s="40"/>
      <c r="S2654" s="40"/>
      <c r="T2654" s="39"/>
      <c r="U2654" s="40"/>
      <c r="V2654" s="55">
        <v>53402.775551999992</v>
      </c>
      <c r="W2654" s="43" t="str">
        <f t="shared" si="82"/>
        <v>NO</v>
      </c>
      <c r="X2654" s="44">
        <v>0</v>
      </c>
      <c r="Y2654" s="55">
        <f t="shared" si="84"/>
        <v>53402.775551999992</v>
      </c>
      <c r="Z2654" s="14" t="s">
        <v>39</v>
      </c>
      <c r="AA2654" s="45"/>
      <c r="AB2654" s="45" t="s">
        <v>27235</v>
      </c>
      <c r="AC2654" s="45" t="s">
        <v>647</v>
      </c>
      <c r="AD2654" s="45" t="s">
        <v>647</v>
      </c>
      <c r="AE2654" s="43" t="s">
        <v>647</v>
      </c>
      <c r="AF2654" s="45" t="s">
        <v>647</v>
      </c>
      <c r="AG2654" s="48">
        <v>1</v>
      </c>
    </row>
    <row r="2655" spans="1:33" s="1" customFormat="1">
      <c r="A2655" s="10" t="s">
        <v>27400</v>
      </c>
      <c r="B2655" s="10" t="s">
        <v>936</v>
      </c>
      <c r="C2655" s="21" t="s">
        <v>27401</v>
      </c>
      <c r="D2655" s="10" t="s">
        <v>27402</v>
      </c>
      <c r="E2655" s="10" t="s">
        <v>27310</v>
      </c>
      <c r="F2655" s="28" t="s">
        <v>62</v>
      </c>
      <c r="G2655" s="10" t="s">
        <v>27403</v>
      </c>
      <c r="H2655" s="10" t="s">
        <v>27404</v>
      </c>
      <c r="I2655" s="11"/>
      <c r="J2655" s="10"/>
      <c r="K2655" s="47">
        <v>32245.634265599998</v>
      </c>
      <c r="L2655" s="39" t="s">
        <v>46</v>
      </c>
      <c r="M2655" s="41">
        <v>0</v>
      </c>
      <c r="N2655" s="47">
        <f t="shared" si="83"/>
        <v>32245.634265599998</v>
      </c>
      <c r="O2655" s="39" t="s">
        <v>20215</v>
      </c>
      <c r="P2655" s="13"/>
      <c r="Q2655" s="40" t="s">
        <v>647</v>
      </c>
      <c r="R2655" s="40"/>
      <c r="S2655" s="40"/>
      <c r="T2655" s="39"/>
      <c r="U2655" s="40"/>
      <c r="V2655" s="55">
        <v>154282.10198015999</v>
      </c>
      <c r="W2655" s="43" t="str">
        <f t="shared" si="82"/>
        <v>NO</v>
      </c>
      <c r="X2655" s="44">
        <v>0</v>
      </c>
      <c r="Y2655" s="55">
        <f t="shared" si="84"/>
        <v>154282.10198015999</v>
      </c>
      <c r="Z2655" s="14" t="s">
        <v>39</v>
      </c>
      <c r="AA2655" s="45"/>
      <c r="AB2655" s="45" t="s">
        <v>27235</v>
      </c>
      <c r="AC2655" s="45" t="s">
        <v>647</v>
      </c>
      <c r="AD2655" s="45" t="s">
        <v>647</v>
      </c>
      <c r="AE2655" s="43" t="s">
        <v>647</v>
      </c>
      <c r="AF2655" s="45" t="s">
        <v>647</v>
      </c>
      <c r="AG2655" s="48">
        <v>1</v>
      </c>
    </row>
    <row r="2656" spans="1:33" s="1" customFormat="1">
      <c r="A2656" s="10" t="s">
        <v>27405</v>
      </c>
      <c r="B2656" s="10" t="s">
        <v>660</v>
      </c>
      <c r="C2656" s="21" t="s">
        <v>27406</v>
      </c>
      <c r="D2656" s="10" t="s">
        <v>8591</v>
      </c>
      <c r="E2656" s="10" t="s">
        <v>593</v>
      </c>
      <c r="F2656" s="28" t="s">
        <v>27407</v>
      </c>
      <c r="G2656" s="10" t="s">
        <v>27239</v>
      </c>
      <c r="H2656" s="10" t="s">
        <v>27338</v>
      </c>
      <c r="I2656" s="11"/>
      <c r="J2656" s="10"/>
      <c r="K2656" s="47">
        <v>112280.57177344001</v>
      </c>
      <c r="L2656" s="39" t="s">
        <v>192</v>
      </c>
      <c r="M2656" s="41">
        <v>0.19</v>
      </c>
      <c r="N2656" s="47">
        <f t="shared" si="83"/>
        <v>133613.88041039361</v>
      </c>
      <c r="O2656" s="39" t="s">
        <v>20215</v>
      </c>
      <c r="P2656" s="13"/>
      <c r="Q2656" s="40" t="s">
        <v>647</v>
      </c>
      <c r="R2656" s="40"/>
      <c r="S2656" s="40"/>
      <c r="T2656" s="39"/>
      <c r="U2656" s="40"/>
      <c r="V2656" s="55">
        <v>43513.372671999998</v>
      </c>
      <c r="W2656" s="43" t="str">
        <f t="shared" si="82"/>
        <v>SI</v>
      </c>
      <c r="X2656" s="44">
        <v>0.19</v>
      </c>
      <c r="Y2656" s="55">
        <f t="shared" si="84"/>
        <v>51780.913479679999</v>
      </c>
      <c r="Z2656" s="14" t="s">
        <v>39</v>
      </c>
      <c r="AA2656" s="45"/>
      <c r="AB2656" s="45" t="s">
        <v>27235</v>
      </c>
      <c r="AC2656" s="45" t="s">
        <v>647</v>
      </c>
      <c r="AD2656" s="45" t="s">
        <v>647</v>
      </c>
      <c r="AE2656" s="43" t="s">
        <v>647</v>
      </c>
      <c r="AF2656" s="45" t="s">
        <v>647</v>
      </c>
      <c r="AG2656" s="48">
        <v>1</v>
      </c>
    </row>
    <row r="2657" spans="1:33" s="1" customFormat="1">
      <c r="A2657" s="10" t="s">
        <v>27408</v>
      </c>
      <c r="B2657" s="10" t="s">
        <v>27409</v>
      </c>
      <c r="C2657" s="21" t="s">
        <v>27410</v>
      </c>
      <c r="D2657" s="10" t="s">
        <v>27411</v>
      </c>
      <c r="E2657" s="10" t="s">
        <v>27332</v>
      </c>
      <c r="F2657" s="28" t="s">
        <v>14444</v>
      </c>
      <c r="G2657" s="10" t="s">
        <v>3723</v>
      </c>
      <c r="H2657" s="10" t="s">
        <v>27412</v>
      </c>
      <c r="I2657" s="11"/>
      <c r="J2657" s="10"/>
      <c r="K2657" s="47">
        <v>165443.52930560001</v>
      </c>
      <c r="L2657" s="39" t="s">
        <v>46</v>
      </c>
      <c r="M2657" s="41">
        <v>0</v>
      </c>
      <c r="N2657" s="47">
        <f t="shared" si="83"/>
        <v>165443.52930560001</v>
      </c>
      <c r="O2657" s="39" t="s">
        <v>20215</v>
      </c>
      <c r="P2657" s="13"/>
      <c r="Q2657" s="40" t="s">
        <v>647</v>
      </c>
      <c r="R2657" s="40"/>
      <c r="S2657" s="40"/>
      <c r="T2657" s="39"/>
      <c r="U2657" s="40"/>
      <c r="V2657" s="55">
        <v>145589.31684864001</v>
      </c>
      <c r="W2657" s="43" t="str">
        <f t="shared" si="82"/>
        <v>NO</v>
      </c>
      <c r="X2657" s="44">
        <v>0</v>
      </c>
      <c r="Y2657" s="55">
        <f t="shared" si="84"/>
        <v>145589.31684864001</v>
      </c>
      <c r="Z2657" s="14" t="s">
        <v>39</v>
      </c>
      <c r="AA2657" s="45"/>
      <c r="AB2657" s="45" t="s">
        <v>27235</v>
      </c>
      <c r="AC2657" s="45" t="s">
        <v>647</v>
      </c>
      <c r="AD2657" s="45" t="s">
        <v>647</v>
      </c>
      <c r="AE2657" s="43" t="s">
        <v>647</v>
      </c>
      <c r="AF2657" s="45" t="s">
        <v>647</v>
      </c>
      <c r="AG2657" s="48">
        <v>1</v>
      </c>
    </row>
    <row r="2658" spans="1:33" s="1" customFormat="1" ht="36">
      <c r="A2658" s="10" t="s">
        <v>27413</v>
      </c>
      <c r="B2658" s="10" t="s">
        <v>1337</v>
      </c>
      <c r="C2658" s="21" t="s">
        <v>27414</v>
      </c>
      <c r="D2658" s="10" t="s">
        <v>27415</v>
      </c>
      <c r="E2658" s="10" t="s">
        <v>27243</v>
      </c>
      <c r="F2658" s="28" t="s">
        <v>44</v>
      </c>
      <c r="G2658" s="10" t="s">
        <v>3723</v>
      </c>
      <c r="H2658" s="10" t="s">
        <v>27416</v>
      </c>
      <c r="I2658" s="11">
        <v>1283.0999999999999</v>
      </c>
      <c r="J2658" s="10"/>
      <c r="K2658" s="47">
        <v>1283.0999999999999</v>
      </c>
      <c r="L2658" s="39" t="s">
        <v>46</v>
      </c>
      <c r="M2658" s="41">
        <v>0</v>
      </c>
      <c r="N2658" s="47">
        <f t="shared" si="83"/>
        <v>1283.0999999999999</v>
      </c>
      <c r="O2658" s="39" t="s">
        <v>20215</v>
      </c>
      <c r="P2658" s="13"/>
      <c r="Q2658" s="40" t="s">
        <v>647</v>
      </c>
      <c r="R2658" s="40"/>
      <c r="S2658" s="40"/>
      <c r="T2658" s="39"/>
      <c r="U2658" s="40"/>
      <c r="V2658" s="55">
        <v>1283.0999999999999</v>
      </c>
      <c r="W2658" s="43" t="str">
        <f t="shared" si="82"/>
        <v>NO</v>
      </c>
      <c r="X2658" s="44">
        <v>0</v>
      </c>
      <c r="Y2658" s="55">
        <f t="shared" si="84"/>
        <v>1283.0999999999999</v>
      </c>
      <c r="Z2658" s="14" t="s">
        <v>39</v>
      </c>
      <c r="AA2658" s="45"/>
      <c r="AB2658" s="45" t="s">
        <v>27235</v>
      </c>
      <c r="AC2658" s="45" t="s">
        <v>647</v>
      </c>
      <c r="AD2658" s="45" t="s">
        <v>647</v>
      </c>
      <c r="AE2658" s="43" t="s">
        <v>647</v>
      </c>
      <c r="AF2658" s="45" t="s">
        <v>647</v>
      </c>
      <c r="AG2658" s="48">
        <v>1</v>
      </c>
    </row>
    <row r="2659" spans="1:33" s="1" customFormat="1">
      <c r="A2659" s="10" t="s">
        <v>27417</v>
      </c>
      <c r="B2659" s="10" t="s">
        <v>1032</v>
      </c>
      <c r="C2659" s="21" t="s">
        <v>27418</v>
      </c>
      <c r="D2659" s="10" t="s">
        <v>27419</v>
      </c>
      <c r="E2659" s="10" t="s">
        <v>12199</v>
      </c>
      <c r="F2659" s="28" t="s">
        <v>62</v>
      </c>
      <c r="G2659" s="10" t="s">
        <v>3723</v>
      </c>
      <c r="H2659" s="10" t="s">
        <v>27420</v>
      </c>
      <c r="I2659" s="11"/>
      <c r="J2659" s="10"/>
      <c r="K2659" s="47">
        <v>328.82264576</v>
      </c>
      <c r="L2659" s="39" t="s">
        <v>46</v>
      </c>
      <c r="M2659" s="41">
        <v>0</v>
      </c>
      <c r="N2659" s="47">
        <f t="shared" si="83"/>
        <v>328.82264576</v>
      </c>
      <c r="O2659" s="39" t="s">
        <v>20215</v>
      </c>
      <c r="P2659" s="13"/>
      <c r="Q2659" s="40" t="s">
        <v>647</v>
      </c>
      <c r="R2659" s="40"/>
      <c r="S2659" s="40"/>
      <c r="T2659" s="39"/>
      <c r="U2659" s="40"/>
      <c r="V2659" s="55">
        <v>59336.417279999994</v>
      </c>
      <c r="W2659" s="43" t="str">
        <f t="shared" si="82"/>
        <v>NO</v>
      </c>
      <c r="X2659" s="44">
        <v>0</v>
      </c>
      <c r="Y2659" s="55">
        <f t="shared" si="84"/>
        <v>59336.417279999994</v>
      </c>
      <c r="Z2659" s="14" t="s">
        <v>39</v>
      </c>
      <c r="AA2659" s="45"/>
      <c r="AB2659" s="45" t="s">
        <v>27235</v>
      </c>
      <c r="AC2659" s="45" t="s">
        <v>647</v>
      </c>
      <c r="AD2659" s="45" t="s">
        <v>647</v>
      </c>
      <c r="AE2659" s="43" t="s">
        <v>647</v>
      </c>
      <c r="AF2659" s="45" t="s">
        <v>647</v>
      </c>
      <c r="AG2659" s="48">
        <v>1</v>
      </c>
    </row>
    <row r="2660" spans="1:33" s="1" customFormat="1">
      <c r="A2660" s="10" t="s">
        <v>27421</v>
      </c>
      <c r="B2660" s="10" t="s">
        <v>660</v>
      </c>
      <c r="C2660" s="21" t="s">
        <v>27422</v>
      </c>
      <c r="D2660" s="10" t="s">
        <v>660</v>
      </c>
      <c r="E2660" s="10" t="s">
        <v>737</v>
      </c>
      <c r="F2660" s="28" t="s">
        <v>23478</v>
      </c>
      <c r="G2660" s="10" t="s">
        <v>27239</v>
      </c>
      <c r="H2660" s="10" t="s">
        <v>27338</v>
      </c>
      <c r="I2660" s="11"/>
      <c r="J2660" s="10"/>
      <c r="K2660" s="47">
        <v>132869.07239424001</v>
      </c>
      <c r="L2660" s="39" t="s">
        <v>46</v>
      </c>
      <c r="M2660" s="41">
        <v>0</v>
      </c>
      <c r="N2660" s="47">
        <f t="shared" si="83"/>
        <v>132869.07239424001</v>
      </c>
      <c r="O2660" s="39" t="s">
        <v>20215</v>
      </c>
      <c r="P2660" s="13"/>
      <c r="Q2660" s="40" t="s">
        <v>647</v>
      </c>
      <c r="R2660" s="40"/>
      <c r="S2660" s="40"/>
      <c r="T2660" s="39"/>
      <c r="U2660" s="40"/>
      <c r="V2660" s="55">
        <v>76403.054300160002</v>
      </c>
      <c r="W2660" s="43" t="str">
        <f t="shared" si="82"/>
        <v>NO</v>
      </c>
      <c r="X2660" s="44">
        <v>0</v>
      </c>
      <c r="Y2660" s="55">
        <f t="shared" si="84"/>
        <v>76403.054300160002</v>
      </c>
      <c r="Z2660" s="14" t="s">
        <v>39</v>
      </c>
      <c r="AA2660" s="45"/>
      <c r="AB2660" s="45" t="s">
        <v>27235</v>
      </c>
      <c r="AC2660" s="45" t="s">
        <v>647</v>
      </c>
      <c r="AD2660" s="45" t="s">
        <v>647</v>
      </c>
      <c r="AE2660" s="43" t="s">
        <v>647</v>
      </c>
      <c r="AF2660" s="45" t="s">
        <v>647</v>
      </c>
      <c r="AG2660" s="48">
        <v>1</v>
      </c>
    </row>
    <row r="2661" spans="1:33" s="1" customFormat="1">
      <c r="A2661" s="10" t="s">
        <v>27423</v>
      </c>
      <c r="B2661" s="10" t="s">
        <v>27424</v>
      </c>
      <c r="C2661" s="21" t="s">
        <v>27425</v>
      </c>
      <c r="D2661" s="10" t="s">
        <v>27426</v>
      </c>
      <c r="E2661" s="10" t="s">
        <v>27427</v>
      </c>
      <c r="F2661" s="28" t="s">
        <v>62</v>
      </c>
      <c r="G2661" s="10" t="s">
        <v>3723</v>
      </c>
      <c r="H2661" s="10" t="s">
        <v>27428</v>
      </c>
      <c r="I2661" s="11"/>
      <c r="J2661" s="10"/>
      <c r="K2661" s="47">
        <v>158.23044608000001</v>
      </c>
      <c r="L2661" s="39" t="s">
        <v>46</v>
      </c>
      <c r="M2661" s="41">
        <v>0</v>
      </c>
      <c r="N2661" s="47">
        <f t="shared" si="83"/>
        <v>158.23044608000001</v>
      </c>
      <c r="O2661" s="39" t="s">
        <v>20215</v>
      </c>
      <c r="P2661" s="13"/>
      <c r="Q2661" s="40" t="s">
        <v>647</v>
      </c>
      <c r="R2661" s="40"/>
      <c r="S2661" s="40"/>
      <c r="T2661" s="39"/>
      <c r="U2661" s="40"/>
      <c r="V2661" s="55">
        <v>1578.5959347200001</v>
      </c>
      <c r="W2661" s="43" t="str">
        <f t="shared" si="82"/>
        <v>NO</v>
      </c>
      <c r="X2661" s="44">
        <v>0</v>
      </c>
      <c r="Y2661" s="55">
        <f t="shared" si="84"/>
        <v>1578.5959347200001</v>
      </c>
      <c r="Z2661" s="14" t="s">
        <v>39</v>
      </c>
      <c r="AA2661" s="45"/>
      <c r="AB2661" s="45" t="s">
        <v>27235</v>
      </c>
      <c r="AC2661" s="45" t="s">
        <v>647</v>
      </c>
      <c r="AD2661" s="45" t="s">
        <v>647</v>
      </c>
      <c r="AE2661" s="43" t="s">
        <v>647</v>
      </c>
      <c r="AF2661" s="45" t="s">
        <v>647</v>
      </c>
      <c r="AG2661" s="48">
        <v>1</v>
      </c>
    </row>
    <row r="2662" spans="1:33" s="1" customFormat="1">
      <c r="A2662" s="10" t="s">
        <v>27429</v>
      </c>
      <c r="B2662" s="10" t="s">
        <v>27424</v>
      </c>
      <c r="C2662" s="21" t="s">
        <v>27430</v>
      </c>
      <c r="D2662" s="10" t="s">
        <v>27431</v>
      </c>
      <c r="E2662" s="10" t="s">
        <v>12199</v>
      </c>
      <c r="F2662" s="28" t="s">
        <v>23478</v>
      </c>
      <c r="G2662" s="10" t="s">
        <v>3723</v>
      </c>
      <c r="H2662" s="10" t="s">
        <v>27432</v>
      </c>
      <c r="I2662" s="11"/>
      <c r="J2662" s="10"/>
      <c r="K2662" s="47">
        <v>85858.559628799994</v>
      </c>
      <c r="L2662" s="39" t="s">
        <v>46</v>
      </c>
      <c r="M2662" s="41">
        <v>0</v>
      </c>
      <c r="N2662" s="47">
        <f t="shared" si="83"/>
        <v>85858.559628799994</v>
      </c>
      <c r="O2662" s="39" t="s">
        <v>20215</v>
      </c>
      <c r="P2662" s="13"/>
      <c r="Q2662" s="40" t="s">
        <v>647</v>
      </c>
      <c r="R2662" s="40"/>
      <c r="S2662" s="40"/>
      <c r="T2662" s="39"/>
      <c r="U2662" s="40"/>
      <c r="V2662" s="55">
        <v>46968.4828032</v>
      </c>
      <c r="W2662" s="43" t="str">
        <f t="shared" si="82"/>
        <v>NO</v>
      </c>
      <c r="X2662" s="44">
        <v>0</v>
      </c>
      <c r="Y2662" s="55">
        <f t="shared" si="84"/>
        <v>46968.4828032</v>
      </c>
      <c r="Z2662" s="14" t="s">
        <v>39</v>
      </c>
      <c r="AA2662" s="45"/>
      <c r="AB2662" s="45" t="s">
        <v>27235</v>
      </c>
      <c r="AC2662" s="45" t="s">
        <v>647</v>
      </c>
      <c r="AD2662" s="45" t="s">
        <v>647</v>
      </c>
      <c r="AE2662" s="43" t="s">
        <v>647</v>
      </c>
      <c r="AF2662" s="45" t="s">
        <v>647</v>
      </c>
      <c r="AG2662" s="48">
        <v>1</v>
      </c>
    </row>
    <row r="2663" spans="1:33" s="1" customFormat="1">
      <c r="A2663" s="10" t="s">
        <v>27433</v>
      </c>
      <c r="B2663" s="10" t="s">
        <v>1032</v>
      </c>
      <c r="C2663" s="21" t="s">
        <v>27425</v>
      </c>
      <c r="D2663" s="10" t="s">
        <v>27434</v>
      </c>
      <c r="E2663" s="10" t="s">
        <v>12199</v>
      </c>
      <c r="F2663" s="28" t="s">
        <v>27435</v>
      </c>
      <c r="G2663" s="10" t="s">
        <v>3723</v>
      </c>
      <c r="H2663" s="10" t="s">
        <v>27436</v>
      </c>
      <c r="I2663" s="11"/>
      <c r="J2663" s="10"/>
      <c r="K2663" s="47">
        <v>119758.19652607999</v>
      </c>
      <c r="L2663" s="39" t="s">
        <v>46</v>
      </c>
      <c r="M2663" s="41">
        <v>0</v>
      </c>
      <c r="N2663" s="47">
        <f t="shared" si="83"/>
        <v>119758.19652607999</v>
      </c>
      <c r="O2663" s="39" t="s">
        <v>20215</v>
      </c>
      <c r="P2663" s="13"/>
      <c r="Q2663" s="40" t="s">
        <v>647</v>
      </c>
      <c r="R2663" s="40"/>
      <c r="S2663" s="40"/>
      <c r="T2663" s="39"/>
      <c r="U2663" s="40"/>
      <c r="V2663" s="55">
        <v>47386.310074880006</v>
      </c>
      <c r="W2663" s="43" t="str">
        <f t="shared" si="82"/>
        <v>NO</v>
      </c>
      <c r="X2663" s="44">
        <v>0</v>
      </c>
      <c r="Y2663" s="55">
        <f t="shared" si="84"/>
        <v>47386.310074880006</v>
      </c>
      <c r="Z2663" s="14" t="s">
        <v>39</v>
      </c>
      <c r="AA2663" s="45"/>
      <c r="AB2663" s="45" t="s">
        <v>27235</v>
      </c>
      <c r="AC2663" s="45" t="s">
        <v>647</v>
      </c>
      <c r="AD2663" s="45" t="s">
        <v>647</v>
      </c>
      <c r="AE2663" s="43" t="s">
        <v>647</v>
      </c>
      <c r="AF2663" s="45" t="s">
        <v>647</v>
      </c>
      <c r="AG2663" s="48">
        <v>1</v>
      </c>
    </row>
    <row r="2664" spans="1:33" s="1" customFormat="1" ht="24">
      <c r="A2664" s="10" t="s">
        <v>27437</v>
      </c>
      <c r="B2664" s="10" t="s">
        <v>1032</v>
      </c>
      <c r="C2664" s="21" t="s">
        <v>27438</v>
      </c>
      <c r="D2664" s="10" t="s">
        <v>27439</v>
      </c>
      <c r="E2664" s="10" t="s">
        <v>27427</v>
      </c>
      <c r="F2664" s="28" t="s">
        <v>23478</v>
      </c>
      <c r="G2664" s="10" t="s">
        <v>3723</v>
      </c>
      <c r="H2664" s="10" t="s">
        <v>27440</v>
      </c>
      <c r="I2664" s="11"/>
      <c r="J2664" s="10"/>
      <c r="K2664" s="47">
        <v>33714.210593279997</v>
      </c>
      <c r="L2664" s="39" t="s">
        <v>46</v>
      </c>
      <c r="M2664" s="41">
        <v>0</v>
      </c>
      <c r="N2664" s="47">
        <f t="shared" si="83"/>
        <v>33714.210593279997</v>
      </c>
      <c r="O2664" s="39" t="s">
        <v>20215</v>
      </c>
      <c r="P2664" s="13"/>
      <c r="Q2664" s="40" t="s">
        <v>647</v>
      </c>
      <c r="R2664" s="40"/>
      <c r="S2664" s="40"/>
      <c r="T2664" s="39"/>
      <c r="U2664" s="40"/>
      <c r="V2664" s="55">
        <v>31646.089216</v>
      </c>
      <c r="W2664" s="43" t="str">
        <f t="shared" si="82"/>
        <v>NO</v>
      </c>
      <c r="X2664" s="44">
        <v>0</v>
      </c>
      <c r="Y2664" s="55">
        <f t="shared" si="84"/>
        <v>31646.089216</v>
      </c>
      <c r="Z2664" s="14" t="s">
        <v>39</v>
      </c>
      <c r="AA2664" s="45"/>
      <c r="AB2664" s="45" t="s">
        <v>27235</v>
      </c>
      <c r="AC2664" s="45" t="s">
        <v>647</v>
      </c>
      <c r="AD2664" s="45" t="s">
        <v>647</v>
      </c>
      <c r="AE2664" s="43" t="s">
        <v>647</v>
      </c>
      <c r="AF2664" s="45" t="s">
        <v>647</v>
      </c>
      <c r="AG2664" s="48">
        <v>1</v>
      </c>
    </row>
    <row r="2665" spans="1:33" s="1" customFormat="1">
      <c r="A2665" s="10" t="s">
        <v>27441</v>
      </c>
      <c r="B2665" s="10" t="s">
        <v>1243</v>
      </c>
      <c r="C2665" s="21" t="s">
        <v>27442</v>
      </c>
      <c r="D2665" s="10" t="s">
        <v>27443</v>
      </c>
      <c r="E2665" s="10" t="s">
        <v>12199</v>
      </c>
      <c r="F2665" s="28" t="s">
        <v>23478</v>
      </c>
      <c r="G2665" s="10" t="s">
        <v>3723</v>
      </c>
      <c r="H2665" s="10" t="s">
        <v>27444</v>
      </c>
      <c r="I2665" s="11"/>
      <c r="J2665" s="10"/>
      <c r="K2665" s="47">
        <v>26600.021396479999</v>
      </c>
      <c r="L2665" s="39" t="s">
        <v>46</v>
      </c>
      <c r="M2665" s="41">
        <v>0</v>
      </c>
      <c r="N2665" s="47">
        <f t="shared" si="83"/>
        <v>26600.021396479999</v>
      </c>
      <c r="O2665" s="39" t="s">
        <v>20215</v>
      </c>
      <c r="P2665" s="13"/>
      <c r="Q2665" s="40" t="s">
        <v>647</v>
      </c>
      <c r="R2665" s="40"/>
      <c r="S2665" s="40"/>
      <c r="T2665" s="39"/>
      <c r="U2665" s="40"/>
      <c r="V2665" s="55">
        <v>25072.10865152</v>
      </c>
      <c r="W2665" s="43" t="str">
        <f t="shared" si="82"/>
        <v>NO</v>
      </c>
      <c r="X2665" s="44">
        <v>0</v>
      </c>
      <c r="Y2665" s="55">
        <f t="shared" si="84"/>
        <v>25072.10865152</v>
      </c>
      <c r="Z2665" s="14" t="s">
        <v>39</v>
      </c>
      <c r="AA2665" s="45"/>
      <c r="AB2665" s="45" t="s">
        <v>27235</v>
      </c>
      <c r="AC2665" s="45" t="s">
        <v>647</v>
      </c>
      <c r="AD2665" s="45" t="s">
        <v>647</v>
      </c>
      <c r="AE2665" s="43" t="s">
        <v>647</v>
      </c>
      <c r="AF2665" s="45" t="s">
        <v>647</v>
      </c>
      <c r="AG2665" s="48">
        <v>1</v>
      </c>
    </row>
    <row r="2666" spans="1:33" s="1" customFormat="1">
      <c r="A2666" s="10" t="s">
        <v>27445</v>
      </c>
      <c r="B2666" s="10" t="s">
        <v>660</v>
      </c>
      <c r="C2666" s="21" t="s">
        <v>27446</v>
      </c>
      <c r="D2666" s="10" t="s">
        <v>8591</v>
      </c>
      <c r="E2666" s="10" t="s">
        <v>1200</v>
      </c>
      <c r="F2666" s="28" t="s">
        <v>8598</v>
      </c>
      <c r="G2666" s="10" t="s">
        <v>3723</v>
      </c>
      <c r="H2666" s="10" t="s">
        <v>27447</v>
      </c>
      <c r="I2666" s="11"/>
      <c r="J2666" s="10"/>
      <c r="K2666" s="47">
        <v>156544.30288896</v>
      </c>
      <c r="L2666" s="39" t="s">
        <v>46</v>
      </c>
      <c r="M2666" s="41">
        <v>0</v>
      </c>
      <c r="N2666" s="47">
        <f t="shared" si="83"/>
        <v>156544.30288896</v>
      </c>
      <c r="O2666" s="39" t="s">
        <v>20215</v>
      </c>
      <c r="P2666" s="13"/>
      <c r="Q2666" s="40" t="s">
        <v>647</v>
      </c>
      <c r="R2666" s="40"/>
      <c r="S2666" s="40"/>
      <c r="T2666" s="39"/>
      <c r="U2666" s="40"/>
      <c r="V2666" s="55">
        <v>137759.38211840001</v>
      </c>
      <c r="W2666" s="43" t="str">
        <f t="shared" si="82"/>
        <v>NO</v>
      </c>
      <c r="X2666" s="44">
        <v>0</v>
      </c>
      <c r="Y2666" s="55">
        <f t="shared" si="84"/>
        <v>137759.38211840001</v>
      </c>
      <c r="Z2666" s="14" t="s">
        <v>39</v>
      </c>
      <c r="AA2666" s="45"/>
      <c r="AB2666" s="45" t="s">
        <v>27235</v>
      </c>
      <c r="AC2666" s="45" t="s">
        <v>647</v>
      </c>
      <c r="AD2666" s="45" t="s">
        <v>647</v>
      </c>
      <c r="AE2666" s="43" t="s">
        <v>647</v>
      </c>
      <c r="AF2666" s="45" t="s">
        <v>647</v>
      </c>
      <c r="AG2666" s="48">
        <v>1</v>
      </c>
    </row>
    <row r="2667" spans="1:33" s="1" customFormat="1" ht="28.5">
      <c r="A2667" s="10" t="s">
        <v>27448</v>
      </c>
      <c r="B2667" s="10" t="s">
        <v>27449</v>
      </c>
      <c r="C2667" s="21" t="s">
        <v>27450</v>
      </c>
      <c r="D2667" s="10" t="s">
        <v>8591</v>
      </c>
      <c r="E2667" s="10" t="s">
        <v>27451</v>
      </c>
      <c r="F2667" s="28" t="s">
        <v>201</v>
      </c>
      <c r="G2667" s="10" t="s">
        <v>3723</v>
      </c>
      <c r="H2667" s="10" t="s">
        <v>27452</v>
      </c>
      <c r="I2667" s="11"/>
      <c r="J2667" s="10"/>
      <c r="K2667" s="47">
        <v>210.14981119999999</v>
      </c>
      <c r="L2667" s="39" t="s">
        <v>46</v>
      </c>
      <c r="M2667" s="41">
        <v>0</v>
      </c>
      <c r="N2667" s="47">
        <f t="shared" si="83"/>
        <v>210.14981119999999</v>
      </c>
      <c r="O2667" s="39" t="s">
        <v>20215</v>
      </c>
      <c r="P2667" s="13"/>
      <c r="Q2667" s="40" t="s">
        <v>647</v>
      </c>
      <c r="R2667" s="40"/>
      <c r="S2667" s="40"/>
      <c r="T2667" s="39"/>
      <c r="U2667" s="40"/>
      <c r="V2667" s="55">
        <v>164.652176</v>
      </c>
      <c r="W2667" s="43" t="str">
        <f t="shared" si="82"/>
        <v>NO</v>
      </c>
      <c r="X2667" s="44">
        <v>0</v>
      </c>
      <c r="Y2667" s="55">
        <f t="shared" si="84"/>
        <v>164.652176</v>
      </c>
      <c r="Z2667" s="14" t="s">
        <v>39</v>
      </c>
      <c r="AA2667" s="45" t="s">
        <v>27453</v>
      </c>
      <c r="AB2667" s="45" t="s">
        <v>27235</v>
      </c>
      <c r="AC2667" s="45" t="s">
        <v>27454</v>
      </c>
      <c r="AD2667" s="45" t="s">
        <v>27455</v>
      </c>
      <c r="AE2667" s="43">
        <v>400</v>
      </c>
      <c r="AF2667" s="45" t="s">
        <v>647</v>
      </c>
      <c r="AG2667" s="48">
        <v>1</v>
      </c>
    </row>
    <row r="2668" spans="1:33" s="1" customFormat="1">
      <c r="A2668" s="10" t="s">
        <v>27456</v>
      </c>
      <c r="B2668" s="10" t="s">
        <v>27457</v>
      </c>
      <c r="C2668" s="21" t="s">
        <v>27458</v>
      </c>
      <c r="D2668" s="10" t="s">
        <v>8591</v>
      </c>
      <c r="E2668" s="10" t="s">
        <v>1200</v>
      </c>
      <c r="F2668" s="28" t="s">
        <v>8598</v>
      </c>
      <c r="G2668" s="10" t="s">
        <v>3723</v>
      </c>
      <c r="H2668" s="10" t="s">
        <v>27455</v>
      </c>
      <c r="I2668" s="11"/>
      <c r="J2668" s="10"/>
      <c r="K2668" s="47">
        <v>69940.329518080005</v>
      </c>
      <c r="L2668" s="39" t="s">
        <v>46</v>
      </c>
      <c r="M2668" s="41">
        <v>0</v>
      </c>
      <c r="N2668" s="47">
        <f t="shared" si="83"/>
        <v>69940.329518080005</v>
      </c>
      <c r="O2668" s="39" t="s">
        <v>20215</v>
      </c>
      <c r="P2668" s="13"/>
      <c r="Q2668" s="40" t="s">
        <v>647</v>
      </c>
      <c r="R2668" s="40"/>
      <c r="S2668" s="40"/>
      <c r="T2668" s="39"/>
      <c r="U2668" s="40"/>
      <c r="V2668" s="55">
        <v>63292.178432000001</v>
      </c>
      <c r="W2668" s="43" t="str">
        <f t="shared" si="82"/>
        <v>NO</v>
      </c>
      <c r="X2668" s="44">
        <v>0</v>
      </c>
      <c r="Y2668" s="55">
        <f t="shared" si="84"/>
        <v>63292.178432000001</v>
      </c>
      <c r="Z2668" s="14" t="s">
        <v>39</v>
      </c>
      <c r="AA2668" s="45"/>
      <c r="AB2668" s="45" t="s">
        <v>27235</v>
      </c>
      <c r="AC2668" s="45" t="s">
        <v>647</v>
      </c>
      <c r="AD2668" s="45" t="s">
        <v>647</v>
      </c>
      <c r="AE2668" s="43" t="s">
        <v>647</v>
      </c>
      <c r="AF2668" s="45" t="s">
        <v>647</v>
      </c>
      <c r="AG2668" s="48">
        <v>1</v>
      </c>
    </row>
    <row r="2669" spans="1:33" s="1" customFormat="1" ht="24">
      <c r="A2669" s="10" t="s">
        <v>27459</v>
      </c>
      <c r="B2669" s="10" t="s">
        <v>27457</v>
      </c>
      <c r="C2669" s="21" t="s">
        <v>27460</v>
      </c>
      <c r="D2669" s="10" t="s">
        <v>8591</v>
      </c>
      <c r="E2669" s="10" t="s">
        <v>1200</v>
      </c>
      <c r="F2669" s="28" t="s">
        <v>8598</v>
      </c>
      <c r="G2669" s="10" t="s">
        <v>3723</v>
      </c>
      <c r="H2669" s="10" t="s">
        <v>27461</v>
      </c>
      <c r="I2669" s="11"/>
      <c r="J2669" s="10"/>
      <c r="K2669" s="47">
        <v>314662.25701120001</v>
      </c>
      <c r="L2669" s="39" t="s">
        <v>46</v>
      </c>
      <c r="M2669" s="41">
        <v>0</v>
      </c>
      <c r="N2669" s="47">
        <f t="shared" si="83"/>
        <v>314662.25701120001</v>
      </c>
      <c r="O2669" s="39" t="s">
        <v>20215</v>
      </c>
      <c r="P2669" s="13"/>
      <c r="Q2669" s="40" t="s">
        <v>647</v>
      </c>
      <c r="R2669" s="40"/>
      <c r="S2669" s="40"/>
      <c r="T2669" s="39"/>
      <c r="U2669" s="40"/>
      <c r="V2669" s="55">
        <v>251784.19732479998</v>
      </c>
      <c r="W2669" s="43" t="str">
        <f t="shared" si="82"/>
        <v>NO</v>
      </c>
      <c r="X2669" s="44">
        <v>0</v>
      </c>
      <c r="Y2669" s="55">
        <f t="shared" si="84"/>
        <v>251784.19732479998</v>
      </c>
      <c r="Z2669" s="14" t="s">
        <v>39</v>
      </c>
      <c r="AA2669" s="45"/>
      <c r="AB2669" s="45" t="s">
        <v>27235</v>
      </c>
      <c r="AC2669" s="45" t="s">
        <v>647</v>
      </c>
      <c r="AD2669" s="45" t="s">
        <v>647</v>
      </c>
      <c r="AE2669" s="43" t="s">
        <v>647</v>
      </c>
      <c r="AF2669" s="45" t="s">
        <v>647</v>
      </c>
      <c r="AG2669" s="48">
        <v>1</v>
      </c>
    </row>
    <row r="2670" spans="1:33" s="1" customFormat="1" ht="24">
      <c r="A2670" s="10" t="s">
        <v>27462</v>
      </c>
      <c r="B2670" s="10" t="s">
        <v>27457</v>
      </c>
      <c r="C2670" s="21" t="s">
        <v>27463</v>
      </c>
      <c r="D2670" s="10" t="s">
        <v>8591</v>
      </c>
      <c r="E2670" s="10" t="s">
        <v>1200</v>
      </c>
      <c r="F2670" s="28" t="s">
        <v>8568</v>
      </c>
      <c r="G2670" s="10" t="s">
        <v>3723</v>
      </c>
      <c r="H2670" s="10" t="s">
        <v>27464</v>
      </c>
      <c r="I2670" s="11"/>
      <c r="J2670" s="10"/>
      <c r="K2670" s="47">
        <v>107884.73219328001</v>
      </c>
      <c r="L2670" s="39" t="s">
        <v>192</v>
      </c>
      <c r="M2670" s="41">
        <v>0.19</v>
      </c>
      <c r="N2670" s="47">
        <f t="shared" si="83"/>
        <v>128382.83131000321</v>
      </c>
      <c r="O2670" s="39" t="s">
        <v>20215</v>
      </c>
      <c r="P2670" s="13"/>
      <c r="Q2670" s="40" t="s">
        <v>647</v>
      </c>
      <c r="R2670" s="40"/>
      <c r="S2670" s="40"/>
      <c r="T2670" s="39"/>
      <c r="U2670" s="40"/>
      <c r="V2670" s="55">
        <v>69225.820160000003</v>
      </c>
      <c r="W2670" s="43" t="str">
        <f t="shared" si="82"/>
        <v>NO</v>
      </c>
      <c r="X2670" s="44">
        <v>0</v>
      </c>
      <c r="Y2670" s="55">
        <f t="shared" si="84"/>
        <v>69225.820160000003</v>
      </c>
      <c r="Z2670" s="14" t="s">
        <v>39</v>
      </c>
      <c r="AA2670" s="45"/>
      <c r="AB2670" s="45" t="s">
        <v>27235</v>
      </c>
      <c r="AC2670" s="45" t="s">
        <v>647</v>
      </c>
      <c r="AD2670" s="45" t="s">
        <v>647</v>
      </c>
      <c r="AE2670" s="43" t="s">
        <v>647</v>
      </c>
      <c r="AF2670" s="45" t="s">
        <v>647</v>
      </c>
      <c r="AG2670" s="48">
        <v>1</v>
      </c>
    </row>
    <row r="2671" spans="1:33" s="1" customFormat="1" ht="24">
      <c r="A2671" s="10" t="s">
        <v>27465</v>
      </c>
      <c r="B2671" s="10" t="s">
        <v>660</v>
      </c>
      <c r="C2671" s="21" t="s">
        <v>27466</v>
      </c>
      <c r="D2671" s="10" t="s">
        <v>8591</v>
      </c>
      <c r="E2671" s="10" t="s">
        <v>27232</v>
      </c>
      <c r="F2671" s="28" t="s">
        <v>27435</v>
      </c>
      <c r="G2671" s="10" t="s">
        <v>3723</v>
      </c>
      <c r="H2671" s="10" t="s">
        <v>27467</v>
      </c>
      <c r="I2671" s="11"/>
      <c r="J2671" s="10"/>
      <c r="K2671" s="47">
        <v>13035.469171199999</v>
      </c>
      <c r="L2671" s="39" t="s">
        <v>46</v>
      </c>
      <c r="M2671" s="41">
        <v>0</v>
      </c>
      <c r="N2671" s="47">
        <f t="shared" si="83"/>
        <v>13035.469171199999</v>
      </c>
      <c r="O2671" s="39" t="s">
        <v>20215</v>
      </c>
      <c r="P2671" s="13"/>
      <c r="Q2671" s="40" t="s">
        <v>647</v>
      </c>
      <c r="R2671" s="40"/>
      <c r="S2671" s="40"/>
      <c r="T2671" s="39"/>
      <c r="U2671" s="40"/>
      <c r="V2671" s="55">
        <v>11471.7073408</v>
      </c>
      <c r="W2671" s="43" t="str">
        <f t="shared" si="82"/>
        <v>NO</v>
      </c>
      <c r="X2671" s="44">
        <v>0</v>
      </c>
      <c r="Y2671" s="55">
        <f t="shared" si="84"/>
        <v>11471.7073408</v>
      </c>
      <c r="Z2671" s="14" t="s">
        <v>39</v>
      </c>
      <c r="AA2671" s="45"/>
      <c r="AB2671" s="45" t="s">
        <v>27235</v>
      </c>
      <c r="AC2671" s="45" t="s">
        <v>647</v>
      </c>
      <c r="AD2671" s="45" t="s">
        <v>647</v>
      </c>
      <c r="AE2671" s="43" t="s">
        <v>647</v>
      </c>
      <c r="AF2671" s="45" t="s">
        <v>647</v>
      </c>
      <c r="AG2671" s="48">
        <v>1</v>
      </c>
    </row>
    <row r="2672" spans="1:33" s="1" customFormat="1" ht="24">
      <c r="A2672" s="10" t="s">
        <v>27468</v>
      </c>
      <c r="B2672" s="10" t="s">
        <v>27457</v>
      </c>
      <c r="C2672" s="21" t="s">
        <v>27469</v>
      </c>
      <c r="D2672" s="10" t="s">
        <v>8591</v>
      </c>
      <c r="E2672" s="10" t="s">
        <v>1200</v>
      </c>
      <c r="F2672" s="28" t="s">
        <v>526</v>
      </c>
      <c r="G2672" s="10" t="s">
        <v>3723</v>
      </c>
      <c r="H2672" s="10" t="s">
        <v>27470</v>
      </c>
      <c r="I2672" s="11"/>
      <c r="J2672" s="10"/>
      <c r="K2672" s="47">
        <v>33714.210593279997</v>
      </c>
      <c r="L2672" s="39" t="s">
        <v>46</v>
      </c>
      <c r="M2672" s="41">
        <v>0</v>
      </c>
      <c r="N2672" s="47">
        <f t="shared" si="83"/>
        <v>33714.210593279997</v>
      </c>
      <c r="O2672" s="39" t="s">
        <v>20215</v>
      </c>
      <c r="P2672" s="13"/>
      <c r="Q2672" s="40" t="s">
        <v>647</v>
      </c>
      <c r="R2672" s="40"/>
      <c r="S2672" s="40"/>
      <c r="T2672" s="39"/>
      <c r="U2672" s="40"/>
      <c r="V2672" s="55">
        <v>29668.208639999997</v>
      </c>
      <c r="W2672" s="43" t="str">
        <f t="shared" si="82"/>
        <v>NO</v>
      </c>
      <c r="X2672" s="44">
        <v>0</v>
      </c>
      <c r="Y2672" s="55">
        <f t="shared" si="84"/>
        <v>29668.208639999997</v>
      </c>
      <c r="Z2672" s="14" t="s">
        <v>39</v>
      </c>
      <c r="AA2672" s="45"/>
      <c r="AB2672" s="45" t="s">
        <v>27235</v>
      </c>
      <c r="AC2672" s="45" t="s">
        <v>647</v>
      </c>
      <c r="AD2672" s="45" t="s">
        <v>647</v>
      </c>
      <c r="AE2672" s="43" t="s">
        <v>647</v>
      </c>
      <c r="AF2672" s="45" t="s">
        <v>647</v>
      </c>
      <c r="AG2672" s="48">
        <v>1</v>
      </c>
    </row>
    <row r="2673" spans="1:33" s="1" customFormat="1" ht="24">
      <c r="A2673" s="10" t="s">
        <v>27471</v>
      </c>
      <c r="B2673" s="10" t="s">
        <v>660</v>
      </c>
      <c r="C2673" s="21" t="s">
        <v>27472</v>
      </c>
      <c r="D2673" s="10" t="s">
        <v>8591</v>
      </c>
      <c r="E2673" s="10" t="s">
        <v>1200</v>
      </c>
      <c r="F2673" s="28" t="s">
        <v>8598</v>
      </c>
      <c r="G2673" s="10" t="s">
        <v>3723</v>
      </c>
      <c r="H2673" s="10" t="s">
        <v>27455</v>
      </c>
      <c r="I2673" s="11"/>
      <c r="J2673" s="10"/>
      <c r="K2673" s="47">
        <v>114626.83260672</v>
      </c>
      <c r="L2673" s="39" t="s">
        <v>46</v>
      </c>
      <c r="M2673" s="41">
        <v>0</v>
      </c>
      <c r="N2673" s="47">
        <f t="shared" si="83"/>
        <v>114626.83260672</v>
      </c>
      <c r="O2673" s="39" t="s">
        <v>20215</v>
      </c>
      <c r="P2673" s="13"/>
      <c r="Q2673" s="40" t="s">
        <v>647</v>
      </c>
      <c r="R2673" s="40"/>
      <c r="S2673" s="40"/>
      <c r="T2673" s="39"/>
      <c r="U2673" s="40"/>
      <c r="V2673" s="55">
        <v>100871.909376</v>
      </c>
      <c r="W2673" s="43" t="str">
        <f t="shared" si="82"/>
        <v>NO</v>
      </c>
      <c r="X2673" s="44">
        <v>0</v>
      </c>
      <c r="Y2673" s="55">
        <f t="shared" si="84"/>
        <v>100871.909376</v>
      </c>
      <c r="Z2673" s="14" t="s">
        <v>39</v>
      </c>
      <c r="AA2673" s="45"/>
      <c r="AB2673" s="45" t="s">
        <v>27235</v>
      </c>
      <c r="AC2673" s="45" t="s">
        <v>647</v>
      </c>
      <c r="AD2673" s="45" t="s">
        <v>647</v>
      </c>
      <c r="AE2673" s="43" t="s">
        <v>647</v>
      </c>
      <c r="AF2673" s="45" t="s">
        <v>647</v>
      </c>
      <c r="AG2673" s="48">
        <v>1</v>
      </c>
    </row>
    <row r="2674" spans="1:33" s="1" customFormat="1">
      <c r="A2674" s="10" t="s">
        <v>27473</v>
      </c>
      <c r="B2674" s="10" t="s">
        <v>27457</v>
      </c>
      <c r="C2674" s="21" t="s">
        <v>27474</v>
      </c>
      <c r="D2674" s="10" t="s">
        <v>8591</v>
      </c>
      <c r="E2674" s="10" t="s">
        <v>1200</v>
      </c>
      <c r="F2674" s="28" t="s">
        <v>8598</v>
      </c>
      <c r="G2674" s="10" t="s">
        <v>3723</v>
      </c>
      <c r="H2674" s="10" t="s">
        <v>27475</v>
      </c>
      <c r="I2674" s="11"/>
      <c r="J2674" s="10"/>
      <c r="K2674" s="47">
        <v>191044.72101119999</v>
      </c>
      <c r="L2674" s="39" t="s">
        <v>46</v>
      </c>
      <c r="M2674" s="41">
        <v>0</v>
      </c>
      <c r="N2674" s="47">
        <f t="shared" si="83"/>
        <v>191044.72101119999</v>
      </c>
      <c r="O2674" s="39" t="s">
        <v>20215</v>
      </c>
      <c r="P2674" s="13"/>
      <c r="Q2674" s="40" t="s">
        <v>647</v>
      </c>
      <c r="R2674" s="40"/>
      <c r="S2674" s="40"/>
      <c r="T2674" s="39"/>
      <c r="U2674" s="40"/>
      <c r="V2674" s="55">
        <v>201743.81875199999</v>
      </c>
      <c r="W2674" s="43" t="str">
        <f t="shared" si="82"/>
        <v>NO</v>
      </c>
      <c r="X2674" s="44">
        <v>0</v>
      </c>
      <c r="Y2674" s="55">
        <f t="shared" si="84"/>
        <v>201743.81875199999</v>
      </c>
      <c r="Z2674" s="14" t="s">
        <v>39</v>
      </c>
      <c r="AA2674" s="45"/>
      <c r="AB2674" s="45" t="s">
        <v>27235</v>
      </c>
      <c r="AC2674" s="45" t="s">
        <v>647</v>
      </c>
      <c r="AD2674" s="45" t="s">
        <v>647</v>
      </c>
      <c r="AE2674" s="43" t="s">
        <v>647</v>
      </c>
      <c r="AF2674" s="45" t="s">
        <v>647</v>
      </c>
      <c r="AG2674" s="48">
        <v>1</v>
      </c>
    </row>
    <row r="2675" spans="1:33" s="1" customFormat="1" ht="36">
      <c r="A2675" s="10" t="s">
        <v>27476</v>
      </c>
      <c r="B2675" s="10" t="s">
        <v>660</v>
      </c>
      <c r="C2675" s="21" t="s">
        <v>27477</v>
      </c>
      <c r="D2675" s="10" t="s">
        <v>8591</v>
      </c>
      <c r="E2675" s="10" t="s">
        <v>1200</v>
      </c>
      <c r="F2675" s="28" t="s">
        <v>8598</v>
      </c>
      <c r="G2675" s="10" t="s">
        <v>3723</v>
      </c>
      <c r="H2675" s="10" t="s">
        <v>27478</v>
      </c>
      <c r="I2675" s="11"/>
      <c r="J2675" s="10"/>
      <c r="K2675" s="47">
        <v>73433.761085439997</v>
      </c>
      <c r="L2675" s="39" t="s">
        <v>46</v>
      </c>
      <c r="M2675" s="41">
        <v>0</v>
      </c>
      <c r="N2675" s="47">
        <f t="shared" si="83"/>
        <v>73433.761085439997</v>
      </c>
      <c r="O2675" s="39" t="s">
        <v>20215</v>
      </c>
      <c r="P2675" s="13"/>
      <c r="Q2675" s="40" t="s">
        <v>647</v>
      </c>
      <c r="R2675" s="40"/>
      <c r="S2675" s="40"/>
      <c r="T2675" s="39"/>
      <c r="U2675" s="40"/>
      <c r="V2675" s="55">
        <v>60932.31966976</v>
      </c>
      <c r="W2675" s="43" t="str">
        <f t="shared" si="82"/>
        <v>NO</v>
      </c>
      <c r="X2675" s="44">
        <v>0</v>
      </c>
      <c r="Y2675" s="55">
        <f t="shared" si="84"/>
        <v>60932.31966976</v>
      </c>
      <c r="Z2675" s="14" t="s">
        <v>39</v>
      </c>
      <c r="AA2675" s="45"/>
      <c r="AB2675" s="45" t="s">
        <v>27235</v>
      </c>
      <c r="AC2675" s="45" t="s">
        <v>647</v>
      </c>
      <c r="AD2675" s="45" t="s">
        <v>647</v>
      </c>
      <c r="AE2675" s="43" t="s">
        <v>647</v>
      </c>
      <c r="AF2675" s="45" t="s">
        <v>647</v>
      </c>
      <c r="AG2675" s="48">
        <v>1</v>
      </c>
    </row>
    <row r="2676" spans="1:33" s="1" customFormat="1" ht="36">
      <c r="A2676" s="10" t="s">
        <v>27479</v>
      </c>
      <c r="B2676" s="10" t="s">
        <v>660</v>
      </c>
      <c r="C2676" s="21" t="s">
        <v>27480</v>
      </c>
      <c r="D2676" s="10" t="s">
        <v>8591</v>
      </c>
      <c r="E2676" s="10" t="s">
        <v>1200</v>
      </c>
      <c r="F2676" s="28" t="s">
        <v>8598</v>
      </c>
      <c r="G2676" s="10" t="s">
        <v>3723</v>
      </c>
      <c r="H2676" s="10" t="s">
        <v>27455</v>
      </c>
      <c r="I2676" s="11"/>
      <c r="J2676" s="10"/>
      <c r="K2676" s="47">
        <v>73433.761085439997</v>
      </c>
      <c r="L2676" s="39" t="s">
        <v>46</v>
      </c>
      <c r="M2676" s="41">
        <v>0</v>
      </c>
      <c r="N2676" s="47">
        <f t="shared" si="83"/>
        <v>73433.761085439997</v>
      </c>
      <c r="O2676" s="39" t="s">
        <v>20215</v>
      </c>
      <c r="P2676" s="13"/>
      <c r="Q2676" s="40" t="s">
        <v>647</v>
      </c>
      <c r="R2676" s="40"/>
      <c r="S2676" s="40"/>
      <c r="T2676" s="39"/>
      <c r="U2676" s="40"/>
      <c r="V2676" s="55">
        <v>60932.31966976</v>
      </c>
      <c r="W2676" s="43" t="str">
        <f t="shared" si="82"/>
        <v>NO</v>
      </c>
      <c r="X2676" s="44">
        <v>0</v>
      </c>
      <c r="Y2676" s="55">
        <f t="shared" si="84"/>
        <v>60932.31966976</v>
      </c>
      <c r="Z2676" s="14" t="s">
        <v>39</v>
      </c>
      <c r="AA2676" s="45"/>
      <c r="AB2676" s="45" t="s">
        <v>27235</v>
      </c>
      <c r="AC2676" s="45" t="s">
        <v>647</v>
      </c>
      <c r="AD2676" s="45" t="s">
        <v>647</v>
      </c>
      <c r="AE2676" s="43" t="s">
        <v>647</v>
      </c>
      <c r="AF2676" s="45" t="s">
        <v>647</v>
      </c>
      <c r="AG2676" s="48">
        <v>1</v>
      </c>
    </row>
    <row r="2677" spans="1:33" s="1" customFormat="1" ht="36">
      <c r="A2677" s="10" t="s">
        <v>27481</v>
      </c>
      <c r="B2677" s="10" t="s">
        <v>660</v>
      </c>
      <c r="C2677" s="21" t="s">
        <v>27482</v>
      </c>
      <c r="D2677" s="10" t="s">
        <v>8591</v>
      </c>
      <c r="E2677" s="10" t="s">
        <v>1200</v>
      </c>
      <c r="F2677" s="28" t="s">
        <v>8598</v>
      </c>
      <c r="G2677" s="10" t="s">
        <v>3723</v>
      </c>
      <c r="H2677" s="10" t="s">
        <v>27483</v>
      </c>
      <c r="I2677" s="11"/>
      <c r="J2677" s="10"/>
      <c r="K2677" s="47">
        <v>143805.51580415998</v>
      </c>
      <c r="L2677" s="39" t="s">
        <v>46</v>
      </c>
      <c r="M2677" s="41">
        <v>0</v>
      </c>
      <c r="N2677" s="47">
        <f t="shared" si="83"/>
        <v>143805.51580415998</v>
      </c>
      <c r="O2677" s="39" t="s">
        <v>20215</v>
      </c>
      <c r="P2677" s="13"/>
      <c r="Q2677" s="40" t="s">
        <v>647</v>
      </c>
      <c r="R2677" s="40"/>
      <c r="S2677" s="40"/>
      <c r="T2677" s="39"/>
      <c r="U2677" s="40"/>
      <c r="V2677" s="55">
        <v>124404.97970431999</v>
      </c>
      <c r="W2677" s="43" t="str">
        <f t="shared" si="82"/>
        <v>NO</v>
      </c>
      <c r="X2677" s="44">
        <v>0</v>
      </c>
      <c r="Y2677" s="55">
        <f t="shared" si="84"/>
        <v>124404.97970431999</v>
      </c>
      <c r="Z2677" s="14" t="s">
        <v>39</v>
      </c>
      <c r="AA2677" s="45"/>
      <c r="AB2677" s="45" t="s">
        <v>27235</v>
      </c>
      <c r="AC2677" s="45" t="s">
        <v>647</v>
      </c>
      <c r="AD2677" s="45" t="s">
        <v>647</v>
      </c>
      <c r="AE2677" s="43" t="s">
        <v>647</v>
      </c>
      <c r="AF2677" s="45" t="s">
        <v>647</v>
      </c>
      <c r="AG2677" s="48">
        <v>1</v>
      </c>
    </row>
    <row r="2678" spans="1:33" s="1" customFormat="1">
      <c r="A2678" s="10" t="s">
        <v>27484</v>
      </c>
      <c r="B2678" s="10" t="s">
        <v>27457</v>
      </c>
      <c r="C2678" s="21" t="s">
        <v>27485</v>
      </c>
      <c r="D2678" s="10" t="s">
        <v>8591</v>
      </c>
      <c r="E2678" s="10" t="s">
        <v>1200</v>
      </c>
      <c r="F2678" s="28" t="s">
        <v>201</v>
      </c>
      <c r="G2678" s="10" t="s">
        <v>14337</v>
      </c>
      <c r="H2678" s="10" t="s">
        <v>27486</v>
      </c>
      <c r="I2678" s="11"/>
      <c r="J2678" s="10"/>
      <c r="K2678" s="47">
        <v>368.38025728000002</v>
      </c>
      <c r="L2678" s="39" t="s">
        <v>46</v>
      </c>
      <c r="M2678" s="41">
        <v>0</v>
      </c>
      <c r="N2678" s="47">
        <f t="shared" si="83"/>
        <v>368.38025728000002</v>
      </c>
      <c r="O2678" s="39" t="s">
        <v>20215</v>
      </c>
      <c r="P2678" s="13"/>
      <c r="Q2678" s="40" t="s">
        <v>647</v>
      </c>
      <c r="R2678" s="40"/>
      <c r="S2678" s="40"/>
      <c r="T2678" s="39"/>
      <c r="U2678" s="40"/>
      <c r="V2678" s="55">
        <v>104602.68661248</v>
      </c>
      <c r="W2678" s="43" t="str">
        <f t="shared" ref="W2678:W2741" si="85">IF(X2678&gt;1%,"SI","NO")</f>
        <v>NO</v>
      </c>
      <c r="X2678" s="44">
        <v>0</v>
      </c>
      <c r="Y2678" s="55">
        <f t="shared" si="84"/>
        <v>104602.68661248</v>
      </c>
      <c r="Z2678" s="14" t="s">
        <v>39</v>
      </c>
      <c r="AA2678" s="45"/>
      <c r="AB2678" s="45" t="s">
        <v>27235</v>
      </c>
      <c r="AC2678" s="45" t="s">
        <v>647</v>
      </c>
      <c r="AD2678" s="45" t="s">
        <v>647</v>
      </c>
      <c r="AE2678" s="43" t="s">
        <v>647</v>
      </c>
      <c r="AF2678" s="45" t="s">
        <v>647</v>
      </c>
      <c r="AG2678" s="48">
        <v>1</v>
      </c>
    </row>
    <row r="2679" spans="1:33" s="1" customFormat="1">
      <c r="A2679" s="10" t="s">
        <v>27487</v>
      </c>
      <c r="B2679" s="10" t="s">
        <v>660</v>
      </c>
      <c r="C2679" s="21" t="s">
        <v>27488</v>
      </c>
      <c r="D2679" s="10" t="s">
        <v>8591</v>
      </c>
      <c r="E2679" s="10" t="s">
        <v>1200</v>
      </c>
      <c r="F2679" s="28" t="s">
        <v>8598</v>
      </c>
      <c r="G2679" s="10" t="s">
        <v>3723</v>
      </c>
      <c r="H2679" s="10" t="s">
        <v>27455</v>
      </c>
      <c r="I2679" s="11"/>
      <c r="J2679" s="10"/>
      <c r="K2679" s="47">
        <v>84639.690723839987</v>
      </c>
      <c r="L2679" s="39" t="s">
        <v>46</v>
      </c>
      <c r="M2679" s="41">
        <v>0</v>
      </c>
      <c r="N2679" s="47">
        <f t="shared" si="83"/>
        <v>84639.690723839987</v>
      </c>
      <c r="O2679" s="39" t="s">
        <v>20215</v>
      </c>
      <c r="P2679" s="13"/>
      <c r="Q2679" s="40" t="s">
        <v>647</v>
      </c>
      <c r="R2679" s="40"/>
      <c r="S2679" s="40"/>
      <c r="T2679" s="39"/>
      <c r="U2679" s="40"/>
      <c r="V2679" s="55">
        <v>65847.352901120001</v>
      </c>
      <c r="W2679" s="43" t="str">
        <f t="shared" si="85"/>
        <v>NO</v>
      </c>
      <c r="X2679" s="44">
        <v>0</v>
      </c>
      <c r="Y2679" s="55">
        <f t="shared" si="84"/>
        <v>65847.352901120001</v>
      </c>
      <c r="Z2679" s="14" t="s">
        <v>39</v>
      </c>
      <c r="AA2679" s="45"/>
      <c r="AB2679" s="45" t="s">
        <v>27235</v>
      </c>
      <c r="AC2679" s="45" t="s">
        <v>647</v>
      </c>
      <c r="AD2679" s="45" t="s">
        <v>647</v>
      </c>
      <c r="AE2679" s="43" t="s">
        <v>647</v>
      </c>
      <c r="AF2679" s="45" t="s">
        <v>647</v>
      </c>
      <c r="AG2679" s="48">
        <v>1</v>
      </c>
    </row>
    <row r="2680" spans="1:33" s="1" customFormat="1">
      <c r="A2680" s="10" t="s">
        <v>27489</v>
      </c>
      <c r="B2680" s="10" t="s">
        <v>27457</v>
      </c>
      <c r="C2680" s="21" t="s">
        <v>27490</v>
      </c>
      <c r="D2680" s="10" t="s">
        <v>8591</v>
      </c>
      <c r="E2680" s="10" t="s">
        <v>27491</v>
      </c>
      <c r="F2680" s="28" t="s">
        <v>8598</v>
      </c>
      <c r="G2680" s="10" t="s">
        <v>3723</v>
      </c>
      <c r="H2680" s="10" t="s">
        <v>27491</v>
      </c>
      <c r="I2680" s="11"/>
      <c r="J2680" s="10"/>
      <c r="K2680" s="47">
        <v>143805.51580415998</v>
      </c>
      <c r="L2680" s="39" t="s">
        <v>46</v>
      </c>
      <c r="M2680" s="41">
        <v>0</v>
      </c>
      <c r="N2680" s="47">
        <f t="shared" si="83"/>
        <v>143805.51580415998</v>
      </c>
      <c r="O2680" s="39" t="s">
        <v>20215</v>
      </c>
      <c r="P2680" s="13"/>
      <c r="Q2680" s="40" t="s">
        <v>647</v>
      </c>
      <c r="R2680" s="40"/>
      <c r="S2680" s="40"/>
      <c r="T2680" s="39"/>
      <c r="U2680" s="40"/>
      <c r="V2680" s="55">
        <v>125126.90611456</v>
      </c>
      <c r="W2680" s="43" t="str">
        <f t="shared" si="85"/>
        <v>NO</v>
      </c>
      <c r="X2680" s="44">
        <v>0</v>
      </c>
      <c r="Y2680" s="55">
        <f t="shared" si="84"/>
        <v>125126.90611456</v>
      </c>
      <c r="Z2680" s="14" t="s">
        <v>39</v>
      </c>
      <c r="AA2680" s="45"/>
      <c r="AB2680" s="45" t="s">
        <v>27235</v>
      </c>
      <c r="AC2680" s="45" t="s">
        <v>647</v>
      </c>
      <c r="AD2680" s="45" t="s">
        <v>647</v>
      </c>
      <c r="AE2680" s="43" t="s">
        <v>647</v>
      </c>
      <c r="AF2680" s="45" t="s">
        <v>647</v>
      </c>
      <c r="AG2680" s="48">
        <v>1</v>
      </c>
    </row>
    <row r="2681" spans="1:33" s="1" customFormat="1">
      <c r="A2681" s="10" t="s">
        <v>27492</v>
      </c>
      <c r="B2681" s="10" t="s">
        <v>660</v>
      </c>
      <c r="C2681" s="21" t="s">
        <v>27493</v>
      </c>
      <c r="D2681" s="10" t="s">
        <v>8591</v>
      </c>
      <c r="E2681" s="10" t="s">
        <v>27232</v>
      </c>
      <c r="F2681" s="28" t="s">
        <v>27435</v>
      </c>
      <c r="G2681" s="10" t="s">
        <v>3723</v>
      </c>
      <c r="H2681" s="10" t="s">
        <v>14189</v>
      </c>
      <c r="I2681" s="11"/>
      <c r="J2681" s="10"/>
      <c r="K2681" s="47">
        <v>14537.4222336</v>
      </c>
      <c r="L2681" s="39" t="s">
        <v>46</v>
      </c>
      <c r="M2681" s="41">
        <v>0</v>
      </c>
      <c r="N2681" s="47">
        <f t="shared" si="83"/>
        <v>14537.4222336</v>
      </c>
      <c r="O2681" s="39" t="s">
        <v>20215</v>
      </c>
      <c r="P2681" s="13"/>
      <c r="Q2681" s="40" t="s">
        <v>647</v>
      </c>
      <c r="R2681" s="40"/>
      <c r="S2681" s="40"/>
      <c r="T2681" s="39"/>
      <c r="U2681" s="40"/>
      <c r="V2681" s="55">
        <v>9542.0376038399991</v>
      </c>
      <c r="W2681" s="43" t="str">
        <f t="shared" si="85"/>
        <v>NO</v>
      </c>
      <c r="X2681" s="44">
        <v>0</v>
      </c>
      <c r="Y2681" s="55">
        <f t="shared" si="84"/>
        <v>9542.0376038399991</v>
      </c>
      <c r="Z2681" s="14" t="s">
        <v>39</v>
      </c>
      <c r="AA2681" s="45"/>
      <c r="AB2681" s="45" t="s">
        <v>27235</v>
      </c>
      <c r="AC2681" s="45" t="s">
        <v>647</v>
      </c>
      <c r="AD2681" s="45" t="s">
        <v>647</v>
      </c>
      <c r="AE2681" s="43" t="s">
        <v>647</v>
      </c>
      <c r="AF2681" s="45" t="s">
        <v>647</v>
      </c>
      <c r="AG2681" s="48">
        <v>1</v>
      </c>
    </row>
    <row r="2682" spans="1:33" s="1" customFormat="1">
      <c r="A2682" s="10" t="s">
        <v>27494</v>
      </c>
      <c r="B2682" s="10" t="s">
        <v>660</v>
      </c>
      <c r="C2682" s="21" t="s">
        <v>27495</v>
      </c>
      <c r="D2682" s="10" t="s">
        <v>8591</v>
      </c>
      <c r="E2682" s="10" t="s">
        <v>1200</v>
      </c>
      <c r="F2682" s="28" t="s">
        <v>8598</v>
      </c>
      <c r="G2682" s="10" t="s">
        <v>3723</v>
      </c>
      <c r="H2682" s="10" t="s">
        <v>27496</v>
      </c>
      <c r="I2682" s="11"/>
      <c r="J2682" s="10"/>
      <c r="K2682" s="47">
        <v>107244.39335679999</v>
      </c>
      <c r="L2682" s="39" t="s">
        <v>46</v>
      </c>
      <c r="M2682" s="41">
        <v>0</v>
      </c>
      <c r="N2682" s="47">
        <f t="shared" si="83"/>
        <v>107244.39335679999</v>
      </c>
      <c r="O2682" s="39" t="s">
        <v>20215</v>
      </c>
      <c r="P2682" s="13"/>
      <c r="Q2682" s="40" t="s">
        <v>647</v>
      </c>
      <c r="R2682" s="40"/>
      <c r="S2682" s="40"/>
      <c r="T2682" s="39"/>
      <c r="U2682" s="40"/>
      <c r="V2682" s="55">
        <v>63848.457344000002</v>
      </c>
      <c r="W2682" s="43" t="str">
        <f t="shared" si="85"/>
        <v>NO</v>
      </c>
      <c r="X2682" s="44">
        <v>0</v>
      </c>
      <c r="Y2682" s="55">
        <f t="shared" si="84"/>
        <v>63848.457344000002</v>
      </c>
      <c r="Z2682" s="14" t="s">
        <v>39</v>
      </c>
      <c r="AA2682" s="45"/>
      <c r="AB2682" s="45" t="s">
        <v>27235</v>
      </c>
      <c r="AC2682" s="45" t="s">
        <v>647</v>
      </c>
      <c r="AD2682" s="45" t="s">
        <v>647</v>
      </c>
      <c r="AE2682" s="43" t="s">
        <v>647</v>
      </c>
      <c r="AF2682" s="45" t="s">
        <v>647</v>
      </c>
      <c r="AG2682" s="48">
        <v>1</v>
      </c>
    </row>
    <row r="2683" spans="1:33" s="1" customFormat="1">
      <c r="A2683" s="10" t="s">
        <v>27497</v>
      </c>
      <c r="B2683" s="10" t="s">
        <v>660</v>
      </c>
      <c r="C2683" s="21" t="s">
        <v>27498</v>
      </c>
      <c r="D2683" s="10" t="s">
        <v>8591</v>
      </c>
      <c r="E2683" s="10" t="s">
        <v>27232</v>
      </c>
      <c r="F2683" s="28" t="s">
        <v>23478</v>
      </c>
      <c r="G2683" s="10" t="s">
        <v>3723</v>
      </c>
      <c r="H2683" s="10" t="s">
        <v>27499</v>
      </c>
      <c r="I2683" s="11"/>
      <c r="J2683" s="10"/>
      <c r="K2683" s="47">
        <v>101435.60534015999</v>
      </c>
      <c r="L2683" s="39" t="s">
        <v>46</v>
      </c>
      <c r="M2683" s="41">
        <v>0</v>
      </c>
      <c r="N2683" s="47">
        <f t="shared" si="83"/>
        <v>101435.60534015999</v>
      </c>
      <c r="O2683" s="39" t="s">
        <v>20215</v>
      </c>
      <c r="P2683" s="13"/>
      <c r="Q2683" s="40" t="s">
        <v>647</v>
      </c>
      <c r="R2683" s="40"/>
      <c r="S2683" s="40"/>
      <c r="T2683" s="39"/>
      <c r="U2683" s="40"/>
      <c r="V2683" s="55">
        <v>69737.596759039996</v>
      </c>
      <c r="W2683" s="43" t="str">
        <f t="shared" si="85"/>
        <v>NO</v>
      </c>
      <c r="X2683" s="44">
        <v>0</v>
      </c>
      <c r="Y2683" s="55">
        <f t="shared" si="84"/>
        <v>69737.596759039996</v>
      </c>
      <c r="Z2683" s="14" t="s">
        <v>39</v>
      </c>
      <c r="AA2683" s="45"/>
      <c r="AB2683" s="45" t="s">
        <v>27235</v>
      </c>
      <c r="AC2683" s="45" t="s">
        <v>647</v>
      </c>
      <c r="AD2683" s="45" t="s">
        <v>647</v>
      </c>
      <c r="AE2683" s="43" t="s">
        <v>647</v>
      </c>
      <c r="AF2683" s="45" t="s">
        <v>647</v>
      </c>
      <c r="AG2683" s="48">
        <v>1</v>
      </c>
    </row>
    <row r="2684" spans="1:33" s="1" customFormat="1" ht="24">
      <c r="A2684" s="10" t="s">
        <v>27500</v>
      </c>
      <c r="B2684" s="10" t="s">
        <v>660</v>
      </c>
      <c r="C2684" s="21" t="s">
        <v>27501</v>
      </c>
      <c r="D2684" s="10" t="s">
        <v>8591</v>
      </c>
      <c r="E2684" s="10" t="s">
        <v>27232</v>
      </c>
      <c r="F2684" s="28" t="s">
        <v>62</v>
      </c>
      <c r="G2684" s="10" t="s">
        <v>3723</v>
      </c>
      <c r="H2684" s="10" t="s">
        <v>27502</v>
      </c>
      <c r="I2684" s="11"/>
      <c r="J2684" s="10"/>
      <c r="K2684" s="47">
        <v>63.044943360000005</v>
      </c>
      <c r="L2684" s="39" t="s">
        <v>46</v>
      </c>
      <c r="M2684" s="41">
        <v>0</v>
      </c>
      <c r="N2684" s="47">
        <f t="shared" si="83"/>
        <v>63.044943360000005</v>
      </c>
      <c r="O2684" s="39" t="s">
        <v>20215</v>
      </c>
      <c r="P2684" s="13"/>
      <c r="Q2684" s="40" t="s">
        <v>647</v>
      </c>
      <c r="R2684" s="40"/>
      <c r="S2684" s="40"/>
      <c r="T2684" s="39"/>
      <c r="U2684" s="40"/>
      <c r="V2684" s="55">
        <v>45.121712000000002</v>
      </c>
      <c r="W2684" s="43" t="str">
        <f t="shared" si="85"/>
        <v>NO</v>
      </c>
      <c r="X2684" s="44">
        <v>0</v>
      </c>
      <c r="Y2684" s="55">
        <f t="shared" si="84"/>
        <v>45.121712000000002</v>
      </c>
      <c r="Z2684" s="14" t="s">
        <v>39</v>
      </c>
      <c r="AA2684" s="45"/>
      <c r="AB2684" s="45" t="s">
        <v>27235</v>
      </c>
      <c r="AC2684" s="45" t="s">
        <v>647</v>
      </c>
      <c r="AD2684" s="45" t="s">
        <v>647</v>
      </c>
      <c r="AE2684" s="43" t="s">
        <v>647</v>
      </c>
      <c r="AF2684" s="45" t="s">
        <v>647</v>
      </c>
      <c r="AG2684" s="48">
        <v>1</v>
      </c>
    </row>
    <row r="2685" spans="1:33" s="1" customFormat="1" ht="24">
      <c r="A2685" s="10" t="s">
        <v>27503</v>
      </c>
      <c r="B2685" s="10" t="s">
        <v>27457</v>
      </c>
      <c r="C2685" s="21" t="s">
        <v>27504</v>
      </c>
      <c r="D2685" s="10" t="s">
        <v>8591</v>
      </c>
      <c r="E2685" s="10" t="s">
        <v>1200</v>
      </c>
      <c r="F2685" s="28" t="s">
        <v>8598</v>
      </c>
      <c r="G2685" s="10" t="s">
        <v>3723</v>
      </c>
      <c r="H2685" s="10" t="s">
        <v>27505</v>
      </c>
      <c r="I2685" s="11"/>
      <c r="J2685" s="10"/>
      <c r="K2685" s="47">
        <v>141236.74340608</v>
      </c>
      <c r="L2685" s="39" t="s">
        <v>46</v>
      </c>
      <c r="M2685" s="41">
        <v>0</v>
      </c>
      <c r="N2685" s="47">
        <f t="shared" si="83"/>
        <v>141236.74340608</v>
      </c>
      <c r="O2685" s="39" t="s">
        <v>20215</v>
      </c>
      <c r="P2685" s="13"/>
      <c r="Q2685" s="40" t="s">
        <v>647</v>
      </c>
      <c r="R2685" s="40"/>
      <c r="S2685" s="40"/>
      <c r="T2685" s="39"/>
      <c r="U2685" s="40"/>
      <c r="V2685" s="55">
        <v>95665.138759680005</v>
      </c>
      <c r="W2685" s="43" t="str">
        <f t="shared" si="85"/>
        <v>NO</v>
      </c>
      <c r="X2685" s="44">
        <v>0</v>
      </c>
      <c r="Y2685" s="55">
        <f t="shared" si="84"/>
        <v>95665.138759680005</v>
      </c>
      <c r="Z2685" s="14" t="s">
        <v>39</v>
      </c>
      <c r="AA2685" s="45"/>
      <c r="AB2685" s="45" t="s">
        <v>27235</v>
      </c>
      <c r="AC2685" s="45" t="s">
        <v>647</v>
      </c>
      <c r="AD2685" s="45" t="s">
        <v>647</v>
      </c>
      <c r="AE2685" s="43" t="s">
        <v>647</v>
      </c>
      <c r="AF2685" s="45" t="s">
        <v>647</v>
      </c>
      <c r="AG2685" s="48">
        <v>1</v>
      </c>
    </row>
    <row r="2686" spans="1:33" s="1" customFormat="1" ht="24">
      <c r="A2686" s="10" t="s">
        <v>27506</v>
      </c>
      <c r="B2686" s="10" t="s">
        <v>27507</v>
      </c>
      <c r="C2686" s="21" t="s">
        <v>27508</v>
      </c>
      <c r="D2686" s="10" t="s">
        <v>8591</v>
      </c>
      <c r="E2686" s="10" t="s">
        <v>27232</v>
      </c>
      <c r="F2686" s="28" t="s">
        <v>62</v>
      </c>
      <c r="G2686" s="10" t="s">
        <v>3723</v>
      </c>
      <c r="H2686" s="10" t="s">
        <v>27509</v>
      </c>
      <c r="I2686" s="11"/>
      <c r="J2686" s="10"/>
      <c r="K2686" s="47">
        <v>1086.5981414400001</v>
      </c>
      <c r="L2686" s="39" t="s">
        <v>46</v>
      </c>
      <c r="M2686" s="41">
        <v>0</v>
      </c>
      <c r="N2686" s="47">
        <f t="shared" si="83"/>
        <v>1086.5981414400001</v>
      </c>
      <c r="O2686" s="39" t="s">
        <v>20215</v>
      </c>
      <c r="P2686" s="13"/>
      <c r="Q2686" s="40" t="s">
        <v>647</v>
      </c>
      <c r="R2686" s="40"/>
      <c r="S2686" s="40"/>
      <c r="T2686" s="39"/>
      <c r="U2686" s="40"/>
      <c r="V2686" s="55">
        <v>15413.870563840001</v>
      </c>
      <c r="W2686" s="43" t="str">
        <f t="shared" si="85"/>
        <v>NO</v>
      </c>
      <c r="X2686" s="44">
        <v>0</v>
      </c>
      <c r="Y2686" s="55">
        <f t="shared" si="84"/>
        <v>15413.870563840001</v>
      </c>
      <c r="Z2686" s="14" t="s">
        <v>39</v>
      </c>
      <c r="AA2686" s="45"/>
      <c r="AB2686" s="45" t="s">
        <v>27235</v>
      </c>
      <c r="AC2686" s="45" t="s">
        <v>647</v>
      </c>
      <c r="AD2686" s="45" t="s">
        <v>647</v>
      </c>
      <c r="AE2686" s="43" t="s">
        <v>647</v>
      </c>
      <c r="AF2686" s="45" t="s">
        <v>647</v>
      </c>
      <c r="AG2686" s="48">
        <v>1</v>
      </c>
    </row>
    <row r="2687" spans="1:33" s="1" customFormat="1">
      <c r="A2687" s="10" t="s">
        <v>27510</v>
      </c>
      <c r="B2687" s="10" t="s">
        <v>660</v>
      </c>
      <c r="C2687" s="21" t="s">
        <v>27511</v>
      </c>
      <c r="D2687" s="10" t="s">
        <v>8591</v>
      </c>
      <c r="E2687" s="10" t="s">
        <v>27232</v>
      </c>
      <c r="F2687" s="28" t="s">
        <v>27435</v>
      </c>
      <c r="G2687" s="10" t="s">
        <v>3723</v>
      </c>
      <c r="H2687" s="10" t="s">
        <v>27512</v>
      </c>
      <c r="I2687" s="11"/>
      <c r="J2687" s="10"/>
      <c r="K2687" s="47">
        <v>32135.614658559996</v>
      </c>
      <c r="L2687" s="39" t="s">
        <v>46</v>
      </c>
      <c r="M2687" s="41">
        <v>0</v>
      </c>
      <c r="N2687" s="47">
        <f t="shared" si="83"/>
        <v>32135.614658559996</v>
      </c>
      <c r="O2687" s="39" t="s">
        <v>20215</v>
      </c>
      <c r="P2687" s="13"/>
      <c r="Q2687" s="40" t="s">
        <v>647</v>
      </c>
      <c r="R2687" s="40"/>
      <c r="S2687" s="40"/>
      <c r="T2687" s="39"/>
      <c r="U2687" s="40"/>
      <c r="V2687" s="55">
        <v>18022.200573440001</v>
      </c>
      <c r="W2687" s="43" t="str">
        <f t="shared" si="85"/>
        <v>NO</v>
      </c>
      <c r="X2687" s="44">
        <v>0</v>
      </c>
      <c r="Y2687" s="55">
        <f t="shared" si="84"/>
        <v>18022.200573440001</v>
      </c>
      <c r="Z2687" s="14" t="s">
        <v>39</v>
      </c>
      <c r="AA2687" s="45"/>
      <c r="AB2687" s="45" t="s">
        <v>27235</v>
      </c>
      <c r="AC2687" s="45" t="s">
        <v>647</v>
      </c>
      <c r="AD2687" s="45" t="s">
        <v>647</v>
      </c>
      <c r="AE2687" s="43" t="s">
        <v>647</v>
      </c>
      <c r="AF2687" s="45" t="s">
        <v>647</v>
      </c>
      <c r="AG2687" s="48">
        <v>1</v>
      </c>
    </row>
    <row r="2688" spans="1:33" s="1" customFormat="1" ht="48">
      <c r="A2688" s="10" t="s">
        <v>27513</v>
      </c>
      <c r="B2688" s="10" t="s">
        <v>27457</v>
      </c>
      <c r="C2688" s="21" t="s">
        <v>27514</v>
      </c>
      <c r="D2688" s="10" t="s">
        <v>8591</v>
      </c>
      <c r="E2688" s="10" t="s">
        <v>1200</v>
      </c>
      <c r="F2688" s="28" t="s">
        <v>8568</v>
      </c>
      <c r="G2688" s="10" t="s">
        <v>3723</v>
      </c>
      <c r="H2688" s="10" t="s">
        <v>27515</v>
      </c>
      <c r="I2688" s="11"/>
      <c r="J2688" s="10"/>
      <c r="K2688" s="47">
        <v>198770.81701120001</v>
      </c>
      <c r="L2688" s="39" t="s">
        <v>46</v>
      </c>
      <c r="M2688" s="41">
        <v>0</v>
      </c>
      <c r="N2688" s="47">
        <f t="shared" si="83"/>
        <v>198770.81701120001</v>
      </c>
      <c r="O2688" s="39" t="s">
        <v>20215</v>
      </c>
      <c r="P2688" s="13"/>
      <c r="Q2688" s="40" t="s">
        <v>647</v>
      </c>
      <c r="R2688" s="40"/>
      <c r="S2688" s="40"/>
      <c r="T2688" s="39"/>
      <c r="U2688" s="40"/>
      <c r="V2688" s="55">
        <v>130663.735552</v>
      </c>
      <c r="W2688" s="43" t="str">
        <f t="shared" si="85"/>
        <v>NO</v>
      </c>
      <c r="X2688" s="44">
        <v>0</v>
      </c>
      <c r="Y2688" s="55">
        <f t="shared" si="84"/>
        <v>130663.735552</v>
      </c>
      <c r="Z2688" s="14" t="s">
        <v>39</v>
      </c>
      <c r="AA2688" s="45"/>
      <c r="AB2688" s="45" t="s">
        <v>27235</v>
      </c>
      <c r="AC2688" s="45" t="s">
        <v>647</v>
      </c>
      <c r="AD2688" s="45" t="s">
        <v>647</v>
      </c>
      <c r="AE2688" s="43" t="s">
        <v>647</v>
      </c>
      <c r="AF2688" s="45" t="s">
        <v>647</v>
      </c>
      <c r="AG2688" s="48">
        <v>1</v>
      </c>
    </row>
    <row r="2689" spans="1:33" s="1" customFormat="1" ht="24">
      <c r="A2689" s="10" t="s">
        <v>27516</v>
      </c>
      <c r="B2689" s="10" t="s">
        <v>660</v>
      </c>
      <c r="C2689" s="21" t="s">
        <v>27517</v>
      </c>
      <c r="D2689" s="10" t="s">
        <v>8591</v>
      </c>
      <c r="E2689" s="10" t="s">
        <v>1200</v>
      </c>
      <c r="F2689" s="28" t="s">
        <v>8598</v>
      </c>
      <c r="G2689" s="10" t="s">
        <v>3723</v>
      </c>
      <c r="H2689" s="10" t="s">
        <v>27518</v>
      </c>
      <c r="I2689" s="11"/>
      <c r="J2689" s="10"/>
      <c r="K2689" s="47">
        <v>198770.81701120001</v>
      </c>
      <c r="L2689" s="39" t="s">
        <v>46</v>
      </c>
      <c r="M2689" s="41">
        <v>0</v>
      </c>
      <c r="N2689" s="47">
        <f t="shared" si="83"/>
        <v>198770.81701120001</v>
      </c>
      <c r="O2689" s="39" t="s">
        <v>20215</v>
      </c>
      <c r="P2689" s="13"/>
      <c r="Q2689" s="40" t="s">
        <v>647</v>
      </c>
      <c r="R2689" s="40"/>
      <c r="S2689" s="40"/>
      <c r="T2689" s="39"/>
      <c r="U2689" s="40"/>
      <c r="V2689" s="55">
        <v>133782.60598528001</v>
      </c>
      <c r="W2689" s="43" t="str">
        <f t="shared" si="85"/>
        <v>NO</v>
      </c>
      <c r="X2689" s="44">
        <v>0</v>
      </c>
      <c r="Y2689" s="55">
        <f t="shared" si="84"/>
        <v>133782.60598528001</v>
      </c>
      <c r="Z2689" s="14" t="s">
        <v>39</v>
      </c>
      <c r="AA2689" s="45"/>
      <c r="AB2689" s="45" t="s">
        <v>27235</v>
      </c>
      <c r="AC2689" s="45" t="s">
        <v>647</v>
      </c>
      <c r="AD2689" s="45" t="s">
        <v>647</v>
      </c>
      <c r="AE2689" s="43" t="s">
        <v>647</v>
      </c>
      <c r="AF2689" s="45" t="s">
        <v>647</v>
      </c>
      <c r="AG2689" s="48">
        <v>1</v>
      </c>
    </row>
    <row r="2690" spans="1:33" s="1" customFormat="1" ht="24">
      <c r="A2690" s="10" t="s">
        <v>27519</v>
      </c>
      <c r="B2690" s="10" t="s">
        <v>660</v>
      </c>
      <c r="C2690" s="21" t="s">
        <v>27520</v>
      </c>
      <c r="D2690" s="10" t="s">
        <v>8591</v>
      </c>
      <c r="E2690" s="10" t="s">
        <v>1200</v>
      </c>
      <c r="F2690" s="28" t="s">
        <v>8598</v>
      </c>
      <c r="G2690" s="10" t="s">
        <v>3723</v>
      </c>
      <c r="H2690" s="10" t="s">
        <v>27521</v>
      </c>
      <c r="I2690" s="11"/>
      <c r="J2690" s="10"/>
      <c r="K2690" s="47">
        <v>1355298.16239104</v>
      </c>
      <c r="L2690" s="39" t="s">
        <v>46</v>
      </c>
      <c r="M2690" s="41">
        <v>0</v>
      </c>
      <c r="N2690" s="47">
        <f t="shared" si="83"/>
        <v>1355298.16239104</v>
      </c>
      <c r="O2690" s="39" t="s">
        <v>20215</v>
      </c>
      <c r="P2690" s="13"/>
      <c r="Q2690" s="40" t="s">
        <v>647</v>
      </c>
      <c r="R2690" s="40"/>
      <c r="S2690" s="40"/>
      <c r="T2690" s="39"/>
      <c r="U2690" s="40"/>
      <c r="V2690" s="55">
        <v>1049123.4854016001</v>
      </c>
      <c r="W2690" s="43" t="str">
        <f t="shared" si="85"/>
        <v>NO</v>
      </c>
      <c r="X2690" s="44">
        <v>0</v>
      </c>
      <c r="Y2690" s="55">
        <f t="shared" si="84"/>
        <v>1049123.4854016001</v>
      </c>
      <c r="Z2690" s="14" t="s">
        <v>39</v>
      </c>
      <c r="AA2690" s="45"/>
      <c r="AB2690" s="45" t="s">
        <v>27235</v>
      </c>
      <c r="AC2690" s="45" t="s">
        <v>647</v>
      </c>
      <c r="AD2690" s="45" t="s">
        <v>647</v>
      </c>
      <c r="AE2690" s="43" t="s">
        <v>647</v>
      </c>
      <c r="AF2690" s="45" t="s">
        <v>647</v>
      </c>
      <c r="AG2690" s="48">
        <v>1</v>
      </c>
    </row>
    <row r="2691" spans="1:33" s="1" customFormat="1" ht="36">
      <c r="A2691" s="10" t="s">
        <v>27522</v>
      </c>
      <c r="B2691" s="10" t="s">
        <v>660</v>
      </c>
      <c r="C2691" s="21" t="s">
        <v>27523</v>
      </c>
      <c r="D2691" s="10" t="s">
        <v>8591</v>
      </c>
      <c r="E2691" s="10" t="s">
        <v>1200</v>
      </c>
      <c r="F2691" s="28" t="s">
        <v>8598</v>
      </c>
      <c r="G2691" s="10" t="s">
        <v>3723</v>
      </c>
      <c r="H2691" s="10" t="s">
        <v>27524</v>
      </c>
      <c r="I2691" s="11"/>
      <c r="J2691" s="10"/>
      <c r="K2691" s="47">
        <v>61256.197614080003</v>
      </c>
      <c r="L2691" s="39" t="s">
        <v>192</v>
      </c>
      <c r="M2691" s="41">
        <v>0.19</v>
      </c>
      <c r="N2691" s="47">
        <f t="shared" si="83"/>
        <v>72894.875160755211</v>
      </c>
      <c r="O2691" s="39" t="s">
        <v>20215</v>
      </c>
      <c r="P2691" s="13"/>
      <c r="Q2691" s="40" t="s">
        <v>647</v>
      </c>
      <c r="R2691" s="40"/>
      <c r="S2691" s="40"/>
      <c r="T2691" s="39"/>
      <c r="U2691" s="40"/>
      <c r="V2691" s="55">
        <v>55875.126271999994</v>
      </c>
      <c r="W2691" s="43" t="str">
        <f t="shared" si="85"/>
        <v>SI</v>
      </c>
      <c r="X2691" s="44">
        <v>0.19</v>
      </c>
      <c r="Y2691" s="55">
        <f t="shared" si="84"/>
        <v>66491.40026368</v>
      </c>
      <c r="Z2691" s="14" t="s">
        <v>39</v>
      </c>
      <c r="AA2691" s="45"/>
      <c r="AB2691" s="45" t="s">
        <v>27235</v>
      </c>
      <c r="AC2691" s="45" t="s">
        <v>647</v>
      </c>
      <c r="AD2691" s="45" t="s">
        <v>647</v>
      </c>
      <c r="AE2691" s="43" t="s">
        <v>647</v>
      </c>
      <c r="AF2691" s="45" t="s">
        <v>647</v>
      </c>
      <c r="AG2691" s="48">
        <v>1</v>
      </c>
    </row>
    <row r="2692" spans="1:33" s="1" customFormat="1" ht="36">
      <c r="A2692" s="10" t="s">
        <v>27525</v>
      </c>
      <c r="B2692" s="10" t="s">
        <v>27457</v>
      </c>
      <c r="C2692" s="21" t="s">
        <v>27526</v>
      </c>
      <c r="D2692" s="10" t="s">
        <v>8591</v>
      </c>
      <c r="E2692" s="10" t="s">
        <v>1200</v>
      </c>
      <c r="F2692" s="28" t="s">
        <v>526</v>
      </c>
      <c r="G2692" s="10" t="s">
        <v>3723</v>
      </c>
      <c r="H2692" s="10" t="s">
        <v>27527</v>
      </c>
      <c r="I2692" s="11"/>
      <c r="J2692" s="10"/>
      <c r="K2692" s="47">
        <v>74065.446694400001</v>
      </c>
      <c r="L2692" s="39" t="s">
        <v>46</v>
      </c>
      <c r="M2692" s="41">
        <v>0</v>
      </c>
      <c r="N2692" s="47">
        <f t="shared" si="83"/>
        <v>74065.446694400001</v>
      </c>
      <c r="O2692" s="39" t="s">
        <v>20215</v>
      </c>
      <c r="P2692" s="13"/>
      <c r="Q2692" s="40" t="s">
        <v>647</v>
      </c>
      <c r="R2692" s="40"/>
      <c r="S2692" s="40"/>
      <c r="T2692" s="39"/>
      <c r="U2692" s="40"/>
      <c r="V2692" s="55">
        <v>44577.719656960006</v>
      </c>
      <c r="W2692" s="43" t="str">
        <f t="shared" si="85"/>
        <v>NO</v>
      </c>
      <c r="X2692" s="44">
        <v>0</v>
      </c>
      <c r="Y2692" s="55">
        <f t="shared" si="84"/>
        <v>44577.719656960006</v>
      </c>
      <c r="Z2692" s="14" t="s">
        <v>39</v>
      </c>
      <c r="AA2692" s="45"/>
      <c r="AB2692" s="45" t="s">
        <v>27235</v>
      </c>
      <c r="AC2692" s="45" t="s">
        <v>647</v>
      </c>
      <c r="AD2692" s="45" t="s">
        <v>647</v>
      </c>
      <c r="AE2692" s="43" t="s">
        <v>647</v>
      </c>
      <c r="AF2692" s="45" t="s">
        <v>647</v>
      </c>
      <c r="AG2692" s="48">
        <v>1</v>
      </c>
    </row>
    <row r="2693" spans="1:33" s="1" customFormat="1">
      <c r="A2693" s="10" t="s">
        <v>27528</v>
      </c>
      <c r="B2693" s="10" t="s">
        <v>27529</v>
      </c>
      <c r="C2693" s="21" t="s">
        <v>27530</v>
      </c>
      <c r="D2693" s="10" t="s">
        <v>8591</v>
      </c>
      <c r="E2693" s="10" t="s">
        <v>1200</v>
      </c>
      <c r="F2693" s="28" t="s">
        <v>8598</v>
      </c>
      <c r="G2693" s="10" t="s">
        <v>3723</v>
      </c>
      <c r="H2693" s="10" t="s">
        <v>27531</v>
      </c>
      <c r="I2693" s="11"/>
      <c r="J2693" s="10"/>
      <c r="K2693" s="47">
        <v>146318.66031104</v>
      </c>
      <c r="L2693" s="39" t="s">
        <v>46</v>
      </c>
      <c r="M2693" s="41">
        <v>0</v>
      </c>
      <c r="N2693" s="47">
        <f t="shared" si="83"/>
        <v>146318.66031104</v>
      </c>
      <c r="O2693" s="39" t="s">
        <v>20215</v>
      </c>
      <c r="P2693" s="13"/>
      <c r="Q2693" s="40" t="s">
        <v>647</v>
      </c>
      <c r="R2693" s="40"/>
      <c r="S2693" s="40"/>
      <c r="T2693" s="39"/>
      <c r="U2693" s="40"/>
      <c r="V2693" s="55">
        <v>162188.67958272001</v>
      </c>
      <c r="W2693" s="43" t="str">
        <f t="shared" si="85"/>
        <v>NO</v>
      </c>
      <c r="X2693" s="44">
        <v>0</v>
      </c>
      <c r="Y2693" s="55">
        <f t="shared" si="84"/>
        <v>162188.67958272001</v>
      </c>
      <c r="Z2693" s="14" t="s">
        <v>39</v>
      </c>
      <c r="AA2693" s="45"/>
      <c r="AB2693" s="45" t="s">
        <v>27235</v>
      </c>
      <c r="AC2693" s="45" t="s">
        <v>647</v>
      </c>
      <c r="AD2693" s="45" t="s">
        <v>647</v>
      </c>
      <c r="AE2693" s="43" t="s">
        <v>647</v>
      </c>
      <c r="AF2693" s="45" t="s">
        <v>647</v>
      </c>
      <c r="AG2693" s="48">
        <v>1</v>
      </c>
    </row>
    <row r="2694" spans="1:33" s="1" customFormat="1" ht="36">
      <c r="A2694" s="10" t="s">
        <v>27532</v>
      </c>
      <c r="B2694" s="10" t="s">
        <v>27457</v>
      </c>
      <c r="C2694" s="21" t="s">
        <v>27533</v>
      </c>
      <c r="D2694" s="10" t="s">
        <v>8591</v>
      </c>
      <c r="E2694" s="10" t="s">
        <v>27534</v>
      </c>
      <c r="F2694" s="28" t="s">
        <v>8598</v>
      </c>
      <c r="G2694" s="10" t="s">
        <v>3723</v>
      </c>
      <c r="H2694" s="10" t="s">
        <v>27534</v>
      </c>
      <c r="I2694" s="11"/>
      <c r="J2694" s="10"/>
      <c r="K2694" s="47">
        <v>72687.111168000003</v>
      </c>
      <c r="L2694" s="39" t="s">
        <v>46</v>
      </c>
      <c r="M2694" s="41">
        <v>0</v>
      </c>
      <c r="N2694" s="47">
        <f t="shared" si="83"/>
        <v>72687.111168000003</v>
      </c>
      <c r="O2694" s="39" t="s">
        <v>20215</v>
      </c>
      <c r="P2694" s="13"/>
      <c r="Q2694" s="40" t="s">
        <v>647</v>
      </c>
      <c r="R2694" s="40"/>
      <c r="S2694" s="40"/>
      <c r="T2694" s="39"/>
      <c r="U2694" s="40"/>
      <c r="V2694" s="55">
        <v>61005.254015999999</v>
      </c>
      <c r="W2694" s="43" t="str">
        <f t="shared" si="85"/>
        <v>NO</v>
      </c>
      <c r="X2694" s="44">
        <v>0</v>
      </c>
      <c r="Y2694" s="55">
        <f t="shared" si="84"/>
        <v>61005.254015999999</v>
      </c>
      <c r="Z2694" s="14" t="s">
        <v>39</v>
      </c>
      <c r="AA2694" s="45"/>
      <c r="AB2694" s="45" t="s">
        <v>27235</v>
      </c>
      <c r="AC2694" s="45" t="s">
        <v>647</v>
      </c>
      <c r="AD2694" s="45" t="s">
        <v>647</v>
      </c>
      <c r="AE2694" s="43" t="s">
        <v>647</v>
      </c>
      <c r="AF2694" s="45" t="s">
        <v>647</v>
      </c>
      <c r="AG2694" s="48">
        <v>1</v>
      </c>
    </row>
    <row r="2695" spans="1:33" s="1" customFormat="1" ht="24">
      <c r="A2695" s="10" t="s">
        <v>27535</v>
      </c>
      <c r="B2695" s="10" t="s">
        <v>660</v>
      </c>
      <c r="C2695" s="21" t="s">
        <v>27536</v>
      </c>
      <c r="D2695" s="10" t="s">
        <v>8591</v>
      </c>
      <c r="E2695" s="10" t="s">
        <v>27232</v>
      </c>
      <c r="F2695" s="28" t="s">
        <v>23478</v>
      </c>
      <c r="G2695" s="10" t="s">
        <v>3723</v>
      </c>
      <c r="H2695" s="10" t="s">
        <v>27537</v>
      </c>
      <c r="I2695" s="11"/>
      <c r="J2695" s="10"/>
      <c r="K2695" s="47">
        <v>86922.906613760002</v>
      </c>
      <c r="L2695" s="39" t="s">
        <v>46</v>
      </c>
      <c r="M2695" s="41">
        <v>0</v>
      </c>
      <c r="N2695" s="47">
        <f t="shared" ref="N2695:N2758" si="86">+((K2695*M2695)+K2695)</f>
        <v>86922.906613760002</v>
      </c>
      <c r="O2695" s="39" t="s">
        <v>20215</v>
      </c>
      <c r="P2695" s="13"/>
      <c r="Q2695" s="40" t="s">
        <v>647</v>
      </c>
      <c r="R2695" s="40"/>
      <c r="S2695" s="40"/>
      <c r="T2695" s="39"/>
      <c r="U2695" s="40"/>
      <c r="V2695" s="55">
        <v>71988.672089600004</v>
      </c>
      <c r="W2695" s="43" t="str">
        <f t="shared" si="85"/>
        <v>NO</v>
      </c>
      <c r="X2695" s="44">
        <v>0</v>
      </c>
      <c r="Y2695" s="55">
        <f t="shared" ref="Y2695:Y2758" si="87">+((V2695*X2695)+V2695)</f>
        <v>71988.672089600004</v>
      </c>
      <c r="Z2695" s="14" t="s">
        <v>39</v>
      </c>
      <c r="AA2695" s="45"/>
      <c r="AB2695" s="45" t="s">
        <v>27235</v>
      </c>
      <c r="AC2695" s="45" t="s">
        <v>647</v>
      </c>
      <c r="AD2695" s="45" t="s">
        <v>647</v>
      </c>
      <c r="AE2695" s="43" t="s">
        <v>647</v>
      </c>
      <c r="AF2695" s="45" t="s">
        <v>647</v>
      </c>
      <c r="AG2695" s="48">
        <v>1</v>
      </c>
    </row>
    <row r="2696" spans="1:33" s="1" customFormat="1">
      <c r="A2696" s="10" t="s">
        <v>27538</v>
      </c>
      <c r="B2696" s="10" t="s">
        <v>27539</v>
      </c>
      <c r="C2696" s="21" t="s">
        <v>27540</v>
      </c>
      <c r="D2696" s="10" t="s">
        <v>8591</v>
      </c>
      <c r="E2696" s="10" t="s">
        <v>27232</v>
      </c>
      <c r="F2696" s="28" t="s">
        <v>27435</v>
      </c>
      <c r="G2696" s="10" t="s">
        <v>3723</v>
      </c>
      <c r="H2696" s="10" t="s">
        <v>27541</v>
      </c>
      <c r="I2696" s="11"/>
      <c r="J2696" s="10"/>
      <c r="K2696" s="47">
        <v>15946.662144</v>
      </c>
      <c r="L2696" s="39" t="s">
        <v>46</v>
      </c>
      <c r="M2696" s="41">
        <v>0</v>
      </c>
      <c r="N2696" s="47">
        <f t="shared" si="86"/>
        <v>15946.662144</v>
      </c>
      <c r="O2696" s="39" t="s">
        <v>20215</v>
      </c>
      <c r="P2696" s="13"/>
      <c r="Q2696" s="40" t="s">
        <v>647</v>
      </c>
      <c r="R2696" s="40"/>
      <c r="S2696" s="40"/>
      <c r="T2696" s="39"/>
      <c r="U2696" s="40"/>
      <c r="V2696" s="55">
        <v>14269.17218048</v>
      </c>
      <c r="W2696" s="43" t="str">
        <f t="shared" si="85"/>
        <v>NO</v>
      </c>
      <c r="X2696" s="44">
        <v>0</v>
      </c>
      <c r="Y2696" s="55">
        <f t="shared" si="87"/>
        <v>14269.17218048</v>
      </c>
      <c r="Z2696" s="14" t="s">
        <v>39</v>
      </c>
      <c r="AA2696" s="45"/>
      <c r="AB2696" s="45" t="s">
        <v>27235</v>
      </c>
      <c r="AC2696" s="45" t="s">
        <v>647</v>
      </c>
      <c r="AD2696" s="45" t="s">
        <v>647</v>
      </c>
      <c r="AE2696" s="43" t="s">
        <v>647</v>
      </c>
      <c r="AF2696" s="45" t="s">
        <v>647</v>
      </c>
      <c r="AG2696" s="48">
        <v>1</v>
      </c>
    </row>
    <row r="2697" spans="1:33" s="1" customFormat="1" ht="96">
      <c r="A2697" s="10" t="s">
        <v>27542</v>
      </c>
      <c r="B2697" s="10" t="s">
        <v>27457</v>
      </c>
      <c r="C2697" s="21" t="s">
        <v>27543</v>
      </c>
      <c r="D2697" s="10" t="s">
        <v>8591</v>
      </c>
      <c r="E2697" s="10" t="s">
        <v>636</v>
      </c>
      <c r="F2697" s="28" t="s">
        <v>23478</v>
      </c>
      <c r="G2697" s="10" t="s">
        <v>27239</v>
      </c>
      <c r="H2697" s="10" t="s">
        <v>27544</v>
      </c>
      <c r="I2697" s="11"/>
      <c r="J2697" s="10"/>
      <c r="K2697" s="47">
        <v>179807.88698879999</v>
      </c>
      <c r="L2697" s="39" t="s">
        <v>46</v>
      </c>
      <c r="M2697" s="41">
        <v>0</v>
      </c>
      <c r="N2697" s="47">
        <f t="shared" si="86"/>
        <v>179807.88698879999</v>
      </c>
      <c r="O2697" s="39" t="s">
        <v>20215</v>
      </c>
      <c r="P2697" s="13"/>
      <c r="Q2697" s="40" t="s">
        <v>647</v>
      </c>
      <c r="R2697" s="40"/>
      <c r="S2697" s="40"/>
      <c r="T2697" s="39"/>
      <c r="U2697" s="40"/>
      <c r="V2697" s="55">
        <v>106465.60288000001</v>
      </c>
      <c r="W2697" s="43" t="str">
        <f t="shared" si="85"/>
        <v>SI</v>
      </c>
      <c r="X2697" s="44">
        <v>0.19</v>
      </c>
      <c r="Y2697" s="55">
        <f t="shared" si="87"/>
        <v>126694.0674272</v>
      </c>
      <c r="Z2697" s="14" t="s">
        <v>39</v>
      </c>
      <c r="AA2697" s="45"/>
      <c r="AB2697" s="45" t="s">
        <v>27235</v>
      </c>
      <c r="AC2697" s="45" t="s">
        <v>647</v>
      </c>
      <c r="AD2697" s="45" t="s">
        <v>647</v>
      </c>
      <c r="AE2697" s="43" t="s">
        <v>647</v>
      </c>
      <c r="AF2697" s="45" t="s">
        <v>647</v>
      </c>
      <c r="AG2697" s="48">
        <v>1</v>
      </c>
    </row>
    <row r="2698" spans="1:33" s="1" customFormat="1" ht="48">
      <c r="A2698" s="10" t="s">
        <v>27545</v>
      </c>
      <c r="B2698" s="10" t="s">
        <v>660</v>
      </c>
      <c r="C2698" s="21" t="s">
        <v>27546</v>
      </c>
      <c r="D2698" s="10" t="s">
        <v>8591</v>
      </c>
      <c r="E2698" s="10" t="s">
        <v>1200</v>
      </c>
      <c r="F2698" s="28" t="s">
        <v>8598</v>
      </c>
      <c r="G2698" s="10" t="s">
        <v>3723</v>
      </c>
      <c r="H2698" s="10" t="s">
        <v>27455</v>
      </c>
      <c r="I2698" s="11"/>
      <c r="J2698" s="10"/>
      <c r="K2698" s="47">
        <v>198770.81701120001</v>
      </c>
      <c r="L2698" s="39" t="s">
        <v>46</v>
      </c>
      <c r="M2698" s="41">
        <v>0</v>
      </c>
      <c r="N2698" s="47">
        <f t="shared" si="86"/>
        <v>198770.81701120001</v>
      </c>
      <c r="O2698" s="39" t="s">
        <v>20215</v>
      </c>
      <c r="P2698" s="13"/>
      <c r="Q2698" s="40" t="s">
        <v>647</v>
      </c>
      <c r="R2698" s="40"/>
      <c r="S2698" s="40"/>
      <c r="T2698" s="39"/>
      <c r="U2698" s="40"/>
      <c r="V2698" s="55">
        <v>133782.60598528001</v>
      </c>
      <c r="W2698" s="43" t="str">
        <f t="shared" si="85"/>
        <v>NO</v>
      </c>
      <c r="X2698" s="44">
        <v>0</v>
      </c>
      <c r="Y2698" s="55">
        <f t="shared" si="87"/>
        <v>133782.60598528001</v>
      </c>
      <c r="Z2698" s="14" t="s">
        <v>39</v>
      </c>
      <c r="AA2698" s="45"/>
      <c r="AB2698" s="45" t="s">
        <v>27235</v>
      </c>
      <c r="AC2698" s="45" t="s">
        <v>647</v>
      </c>
      <c r="AD2698" s="45" t="s">
        <v>647</v>
      </c>
      <c r="AE2698" s="43" t="s">
        <v>647</v>
      </c>
      <c r="AF2698" s="45" t="s">
        <v>647</v>
      </c>
      <c r="AG2698" s="48">
        <v>1</v>
      </c>
    </row>
    <row r="2699" spans="1:33" s="1" customFormat="1" ht="28.5">
      <c r="A2699" s="10" t="s">
        <v>27547</v>
      </c>
      <c r="B2699" s="10" t="s">
        <v>660</v>
      </c>
      <c r="C2699" s="21" t="s">
        <v>27548</v>
      </c>
      <c r="D2699" s="10" t="s">
        <v>8591</v>
      </c>
      <c r="E2699" s="10" t="s">
        <v>1200</v>
      </c>
      <c r="F2699" s="28" t="s">
        <v>201</v>
      </c>
      <c r="G2699" s="10" t="s">
        <v>3723</v>
      </c>
      <c r="H2699" s="10" t="s">
        <v>27455</v>
      </c>
      <c r="I2699" s="11"/>
      <c r="J2699" s="10"/>
      <c r="K2699" s="47">
        <v>526.61070336</v>
      </c>
      <c r="L2699" s="39" t="s">
        <v>46</v>
      </c>
      <c r="M2699" s="41">
        <v>0</v>
      </c>
      <c r="N2699" s="47">
        <f t="shared" si="86"/>
        <v>526.61070336</v>
      </c>
      <c r="O2699" s="39" t="s">
        <v>20215</v>
      </c>
      <c r="P2699" s="13"/>
      <c r="Q2699" s="40" t="s">
        <v>647</v>
      </c>
      <c r="R2699" s="40"/>
      <c r="S2699" s="40"/>
      <c r="T2699" s="39"/>
      <c r="U2699" s="40"/>
      <c r="V2699" s="55">
        <v>319.91719999999998</v>
      </c>
      <c r="W2699" s="43" t="str">
        <f t="shared" si="85"/>
        <v>NO</v>
      </c>
      <c r="X2699" s="44">
        <v>0</v>
      </c>
      <c r="Y2699" s="55">
        <f t="shared" si="87"/>
        <v>319.91719999999998</v>
      </c>
      <c r="Z2699" s="14" t="s">
        <v>39</v>
      </c>
      <c r="AA2699" s="45" t="s">
        <v>27549</v>
      </c>
      <c r="AB2699" s="45" t="s">
        <v>27235</v>
      </c>
      <c r="AC2699" s="45" t="s">
        <v>27550</v>
      </c>
      <c r="AD2699" s="45" t="s">
        <v>27455</v>
      </c>
      <c r="AE2699" s="43">
        <v>400</v>
      </c>
      <c r="AF2699" s="45" t="s">
        <v>647</v>
      </c>
      <c r="AG2699" s="48">
        <v>1</v>
      </c>
    </row>
    <row r="2700" spans="1:33" s="1" customFormat="1">
      <c r="A2700" s="10" t="s">
        <v>27551</v>
      </c>
      <c r="B2700" s="10" t="s">
        <v>27457</v>
      </c>
      <c r="C2700" s="21" t="s">
        <v>27552</v>
      </c>
      <c r="D2700" s="10" t="s">
        <v>8591</v>
      </c>
      <c r="E2700" s="10" t="s">
        <v>27553</v>
      </c>
      <c r="F2700" s="28" t="s">
        <v>8598</v>
      </c>
      <c r="G2700" s="10" t="s">
        <v>27239</v>
      </c>
      <c r="H2700" s="10" t="s">
        <v>27455</v>
      </c>
      <c r="I2700" s="11"/>
      <c r="J2700" s="10"/>
      <c r="K2700" s="47">
        <v>1967043.02661888</v>
      </c>
      <c r="L2700" s="39" t="s">
        <v>46</v>
      </c>
      <c r="M2700" s="41">
        <v>0</v>
      </c>
      <c r="N2700" s="47">
        <f t="shared" si="86"/>
        <v>1967043.02661888</v>
      </c>
      <c r="O2700" s="39" t="s">
        <v>20215</v>
      </c>
      <c r="P2700" s="13"/>
      <c r="Q2700" s="40" t="s">
        <v>647</v>
      </c>
      <c r="R2700" s="40"/>
      <c r="S2700" s="40"/>
      <c r="T2700" s="39"/>
      <c r="U2700" s="40"/>
      <c r="V2700" s="55">
        <v>1144794.8050380801</v>
      </c>
      <c r="W2700" s="43" t="str">
        <f t="shared" si="85"/>
        <v>NO</v>
      </c>
      <c r="X2700" s="44">
        <v>0</v>
      </c>
      <c r="Y2700" s="55">
        <f t="shared" si="87"/>
        <v>1144794.8050380801</v>
      </c>
      <c r="Z2700" s="14" t="s">
        <v>39</v>
      </c>
      <c r="AA2700" s="45"/>
      <c r="AB2700" s="45" t="s">
        <v>27235</v>
      </c>
      <c r="AC2700" s="45" t="s">
        <v>647</v>
      </c>
      <c r="AD2700" s="45" t="s">
        <v>647</v>
      </c>
      <c r="AE2700" s="43" t="s">
        <v>647</v>
      </c>
      <c r="AF2700" s="45" t="s">
        <v>647</v>
      </c>
      <c r="AG2700" s="48">
        <v>1</v>
      </c>
    </row>
    <row r="2701" spans="1:33" s="1" customFormat="1" ht="24">
      <c r="A2701" s="10" t="s">
        <v>27554</v>
      </c>
      <c r="B2701" s="10" t="s">
        <v>660</v>
      </c>
      <c r="C2701" s="21" t="s">
        <v>27555</v>
      </c>
      <c r="D2701" s="10" t="s">
        <v>8591</v>
      </c>
      <c r="E2701" s="10" t="s">
        <v>1200</v>
      </c>
      <c r="F2701" s="28" t="s">
        <v>8598</v>
      </c>
      <c r="G2701" s="10" t="s">
        <v>3723</v>
      </c>
      <c r="H2701" s="10" t="s">
        <v>27455</v>
      </c>
      <c r="I2701" s="11"/>
      <c r="J2701" s="10"/>
      <c r="K2701" s="47">
        <v>1636622.0061184</v>
      </c>
      <c r="L2701" s="39" t="s">
        <v>46</v>
      </c>
      <c r="M2701" s="41">
        <v>0</v>
      </c>
      <c r="N2701" s="47">
        <f t="shared" si="86"/>
        <v>1636622.0061184</v>
      </c>
      <c r="O2701" s="39" t="s">
        <v>20215</v>
      </c>
      <c r="P2701" s="13"/>
      <c r="Q2701" s="40" t="s">
        <v>647</v>
      </c>
      <c r="R2701" s="40"/>
      <c r="S2701" s="40"/>
      <c r="T2701" s="39"/>
      <c r="U2701" s="40"/>
      <c r="V2701" s="55">
        <v>935310.05618175992</v>
      </c>
      <c r="W2701" s="43" t="str">
        <f t="shared" si="85"/>
        <v>NO</v>
      </c>
      <c r="X2701" s="44">
        <v>0</v>
      </c>
      <c r="Y2701" s="55">
        <f t="shared" si="87"/>
        <v>935310.05618175992</v>
      </c>
      <c r="Z2701" s="14" t="s">
        <v>39</v>
      </c>
      <c r="AA2701" s="45"/>
      <c r="AB2701" s="45" t="s">
        <v>27235</v>
      </c>
      <c r="AC2701" s="45" t="s">
        <v>647</v>
      </c>
      <c r="AD2701" s="45" t="s">
        <v>647</v>
      </c>
      <c r="AE2701" s="43" t="s">
        <v>647</v>
      </c>
      <c r="AF2701" s="45" t="s">
        <v>647</v>
      </c>
      <c r="AG2701" s="48">
        <v>1</v>
      </c>
    </row>
    <row r="2702" spans="1:33" s="1" customFormat="1" ht="24">
      <c r="A2702" s="10" t="s">
        <v>27556</v>
      </c>
      <c r="B2702" s="10" t="s">
        <v>660</v>
      </c>
      <c r="C2702" s="21" t="s">
        <v>27557</v>
      </c>
      <c r="D2702" s="10" t="s">
        <v>8591</v>
      </c>
      <c r="E2702" s="10" t="s">
        <v>1200</v>
      </c>
      <c r="F2702" s="28" t="s">
        <v>8598</v>
      </c>
      <c r="G2702" s="10" t="s">
        <v>3723</v>
      </c>
      <c r="H2702" s="10" t="s">
        <v>27452</v>
      </c>
      <c r="I2702" s="11"/>
      <c r="J2702" s="10"/>
      <c r="K2702" s="47">
        <v>642775.33811456</v>
      </c>
      <c r="L2702" s="39" t="s">
        <v>46</v>
      </c>
      <c r="M2702" s="41">
        <v>0</v>
      </c>
      <c r="N2702" s="47">
        <f t="shared" si="86"/>
        <v>642775.33811456</v>
      </c>
      <c r="O2702" s="39" t="s">
        <v>20215</v>
      </c>
      <c r="P2702" s="13"/>
      <c r="Q2702" s="40" t="s">
        <v>647</v>
      </c>
      <c r="R2702" s="40"/>
      <c r="S2702" s="40"/>
      <c r="T2702" s="39"/>
      <c r="U2702" s="40"/>
      <c r="V2702" s="55">
        <v>380838.43255808001</v>
      </c>
      <c r="W2702" s="43" t="str">
        <f t="shared" si="85"/>
        <v>NO</v>
      </c>
      <c r="X2702" s="44">
        <v>0</v>
      </c>
      <c r="Y2702" s="55">
        <f t="shared" si="87"/>
        <v>380838.43255808001</v>
      </c>
      <c r="Z2702" s="14" t="s">
        <v>39</v>
      </c>
      <c r="AA2702" s="45"/>
      <c r="AB2702" s="45" t="s">
        <v>27235</v>
      </c>
      <c r="AC2702" s="45" t="s">
        <v>647</v>
      </c>
      <c r="AD2702" s="45" t="s">
        <v>647</v>
      </c>
      <c r="AE2702" s="43" t="s">
        <v>647</v>
      </c>
      <c r="AF2702" s="45" t="s">
        <v>647</v>
      </c>
      <c r="AG2702" s="48">
        <v>1</v>
      </c>
    </row>
    <row r="2703" spans="1:33" s="1" customFormat="1">
      <c r="A2703" s="10" t="s">
        <v>27558</v>
      </c>
      <c r="B2703" s="10" t="s">
        <v>27457</v>
      </c>
      <c r="C2703" s="21" t="s">
        <v>27559</v>
      </c>
      <c r="D2703" s="10" t="s">
        <v>8591</v>
      </c>
      <c r="E2703" s="10" t="s">
        <v>27560</v>
      </c>
      <c r="F2703" s="28" t="s">
        <v>27435</v>
      </c>
      <c r="G2703" s="10" t="s">
        <v>3723</v>
      </c>
      <c r="H2703" s="10" t="s">
        <v>27561</v>
      </c>
      <c r="I2703" s="11"/>
      <c r="J2703" s="10"/>
      <c r="K2703" s="47">
        <v>26745.890088959997</v>
      </c>
      <c r="L2703" s="39" t="s">
        <v>46</v>
      </c>
      <c r="M2703" s="41">
        <v>0</v>
      </c>
      <c r="N2703" s="47">
        <f t="shared" si="86"/>
        <v>26745.890088959997</v>
      </c>
      <c r="O2703" s="39" t="s">
        <v>20215</v>
      </c>
      <c r="P2703" s="13"/>
      <c r="Q2703" s="40" t="s">
        <v>647</v>
      </c>
      <c r="R2703" s="40"/>
      <c r="S2703" s="40"/>
      <c r="T2703" s="39"/>
      <c r="U2703" s="40"/>
      <c r="V2703" s="55">
        <v>18295.395328000002</v>
      </c>
      <c r="W2703" s="43" t="str">
        <f t="shared" si="85"/>
        <v>NO</v>
      </c>
      <c r="X2703" s="44">
        <v>0</v>
      </c>
      <c r="Y2703" s="55">
        <f t="shared" si="87"/>
        <v>18295.395328000002</v>
      </c>
      <c r="Z2703" s="14" t="s">
        <v>39</v>
      </c>
      <c r="AA2703" s="45"/>
      <c r="AB2703" s="45" t="s">
        <v>27235</v>
      </c>
      <c r="AC2703" s="45" t="s">
        <v>647</v>
      </c>
      <c r="AD2703" s="45" t="s">
        <v>647</v>
      </c>
      <c r="AE2703" s="43" t="s">
        <v>647</v>
      </c>
      <c r="AF2703" s="45" t="s">
        <v>647</v>
      </c>
      <c r="AG2703" s="48">
        <v>1</v>
      </c>
    </row>
    <row r="2704" spans="1:33" s="1" customFormat="1">
      <c r="A2704" s="10" t="s">
        <v>27562</v>
      </c>
      <c r="B2704" s="10" t="s">
        <v>1073</v>
      </c>
      <c r="C2704" s="21" t="s">
        <v>27563</v>
      </c>
      <c r="D2704" s="10" t="s">
        <v>27564</v>
      </c>
      <c r="E2704" s="10" t="s">
        <v>27565</v>
      </c>
      <c r="F2704" s="28" t="s">
        <v>23478</v>
      </c>
      <c r="G2704" s="10" t="s">
        <v>3723</v>
      </c>
      <c r="H2704" s="10" t="s">
        <v>27566</v>
      </c>
      <c r="I2704" s="11"/>
      <c r="J2704" s="10"/>
      <c r="K2704" s="47">
        <v>21127.473077759998</v>
      </c>
      <c r="L2704" s="39" t="s">
        <v>46</v>
      </c>
      <c r="M2704" s="41">
        <v>0</v>
      </c>
      <c r="N2704" s="47">
        <f t="shared" si="86"/>
        <v>21127.473077759998</v>
      </c>
      <c r="O2704" s="39" t="s">
        <v>20215</v>
      </c>
      <c r="P2704" s="13"/>
      <c r="Q2704" s="40" t="s">
        <v>647</v>
      </c>
      <c r="R2704" s="40"/>
      <c r="S2704" s="40"/>
      <c r="T2704" s="39"/>
      <c r="U2704" s="40"/>
      <c r="V2704" s="55">
        <v>13746.270003199999</v>
      </c>
      <c r="W2704" s="43" t="str">
        <f t="shared" si="85"/>
        <v>NO</v>
      </c>
      <c r="X2704" s="44">
        <v>0</v>
      </c>
      <c r="Y2704" s="55">
        <f t="shared" si="87"/>
        <v>13746.270003199999</v>
      </c>
      <c r="Z2704" s="14" t="s">
        <v>39</v>
      </c>
      <c r="AA2704" s="45"/>
      <c r="AB2704" s="45" t="s">
        <v>27235</v>
      </c>
      <c r="AC2704" s="45" t="s">
        <v>647</v>
      </c>
      <c r="AD2704" s="45" t="s">
        <v>647</v>
      </c>
      <c r="AE2704" s="43" t="s">
        <v>647</v>
      </c>
      <c r="AF2704" s="45" t="s">
        <v>647</v>
      </c>
      <c r="AG2704" s="48">
        <v>1</v>
      </c>
    </row>
    <row r="2705" spans="1:33" s="1" customFormat="1">
      <c r="A2705" s="10" t="s">
        <v>27567</v>
      </c>
      <c r="B2705" s="10" t="s">
        <v>660</v>
      </c>
      <c r="C2705" s="21" t="s">
        <v>27568</v>
      </c>
      <c r="D2705" s="10" t="s">
        <v>8591</v>
      </c>
      <c r="E2705" s="10" t="s">
        <v>27232</v>
      </c>
      <c r="F2705" s="28" t="s">
        <v>62</v>
      </c>
      <c r="G2705" s="10" t="s">
        <v>3723</v>
      </c>
      <c r="H2705" s="10" t="s">
        <v>27569</v>
      </c>
      <c r="I2705" s="11"/>
      <c r="J2705" s="10"/>
      <c r="K2705" s="47">
        <v>173.0645504</v>
      </c>
      <c r="L2705" s="39" t="s">
        <v>46</v>
      </c>
      <c r="M2705" s="41">
        <v>0</v>
      </c>
      <c r="N2705" s="47">
        <f t="shared" si="86"/>
        <v>173.0645504</v>
      </c>
      <c r="O2705" s="39" t="s">
        <v>20215</v>
      </c>
      <c r="P2705" s="13"/>
      <c r="Q2705" s="40" t="s">
        <v>647</v>
      </c>
      <c r="R2705" s="40"/>
      <c r="S2705" s="40"/>
      <c r="T2705" s="39"/>
      <c r="U2705" s="40"/>
      <c r="V2705" s="55">
        <v>34097.42495488</v>
      </c>
      <c r="W2705" s="43" t="str">
        <f t="shared" si="85"/>
        <v>NO</v>
      </c>
      <c r="X2705" s="44">
        <v>0</v>
      </c>
      <c r="Y2705" s="55">
        <f t="shared" si="87"/>
        <v>34097.42495488</v>
      </c>
      <c r="Z2705" s="14" t="s">
        <v>39</v>
      </c>
      <c r="AA2705" s="45"/>
      <c r="AB2705" s="45" t="s">
        <v>27235</v>
      </c>
      <c r="AC2705" s="45" t="s">
        <v>647</v>
      </c>
      <c r="AD2705" s="45" t="s">
        <v>647</v>
      </c>
      <c r="AE2705" s="43" t="s">
        <v>647</v>
      </c>
      <c r="AF2705" s="45" t="s">
        <v>647</v>
      </c>
      <c r="AG2705" s="48">
        <v>1</v>
      </c>
    </row>
    <row r="2706" spans="1:33" s="1" customFormat="1" ht="36">
      <c r="A2706" s="10" t="s">
        <v>27570</v>
      </c>
      <c r="B2706" s="10" t="s">
        <v>660</v>
      </c>
      <c r="C2706" s="21" t="s">
        <v>27571</v>
      </c>
      <c r="D2706" s="10" t="s">
        <v>8591</v>
      </c>
      <c r="E2706" s="10" t="s">
        <v>1200</v>
      </c>
      <c r="F2706" s="28" t="s">
        <v>8598</v>
      </c>
      <c r="G2706" s="10" t="s">
        <v>3723</v>
      </c>
      <c r="H2706" s="10" t="s">
        <v>27572</v>
      </c>
      <c r="I2706" s="11"/>
      <c r="J2706" s="10"/>
      <c r="K2706" s="47">
        <v>3465864.856832</v>
      </c>
      <c r="L2706" s="39" t="s">
        <v>46</v>
      </c>
      <c r="M2706" s="41">
        <v>0</v>
      </c>
      <c r="N2706" s="47">
        <f t="shared" si="86"/>
        <v>3465864.856832</v>
      </c>
      <c r="O2706" s="39" t="s">
        <v>20215</v>
      </c>
      <c r="P2706" s="13"/>
      <c r="Q2706" s="40" t="s">
        <v>647</v>
      </c>
      <c r="R2706" s="40"/>
      <c r="S2706" s="40"/>
      <c r="T2706" s="39"/>
      <c r="U2706" s="40"/>
      <c r="V2706" s="55">
        <v>2230284.0971801598</v>
      </c>
      <c r="W2706" s="43" t="str">
        <f t="shared" si="85"/>
        <v>NO</v>
      </c>
      <c r="X2706" s="44">
        <v>0</v>
      </c>
      <c r="Y2706" s="55">
        <f t="shared" si="87"/>
        <v>2230284.0971801598</v>
      </c>
      <c r="Z2706" s="14" t="s">
        <v>39</v>
      </c>
      <c r="AA2706" s="45"/>
      <c r="AB2706" s="45" t="s">
        <v>27235</v>
      </c>
      <c r="AC2706" s="45" t="s">
        <v>647</v>
      </c>
      <c r="AD2706" s="45" t="s">
        <v>647</v>
      </c>
      <c r="AE2706" s="43" t="s">
        <v>647</v>
      </c>
      <c r="AF2706" s="45" t="s">
        <v>647</v>
      </c>
      <c r="AG2706" s="48">
        <v>1</v>
      </c>
    </row>
    <row r="2707" spans="1:33" s="1" customFormat="1">
      <c r="A2707" s="10" t="s">
        <v>27573</v>
      </c>
      <c r="B2707" s="10" t="s">
        <v>1405</v>
      </c>
      <c r="C2707" s="21" t="s">
        <v>27574</v>
      </c>
      <c r="D2707" s="10" t="s">
        <v>598</v>
      </c>
      <c r="E2707" s="10" t="s">
        <v>27243</v>
      </c>
      <c r="F2707" s="28" t="s">
        <v>44</v>
      </c>
      <c r="G2707" s="10" t="s">
        <v>3723</v>
      </c>
      <c r="H2707" s="10" t="s">
        <v>27575</v>
      </c>
      <c r="I2707" s="11"/>
      <c r="J2707" s="10"/>
      <c r="K2707" s="47">
        <v>907.35271423999995</v>
      </c>
      <c r="L2707" s="39" t="s">
        <v>46</v>
      </c>
      <c r="M2707" s="41">
        <v>0</v>
      </c>
      <c r="N2707" s="47">
        <f t="shared" si="86"/>
        <v>907.35271423999995</v>
      </c>
      <c r="O2707" s="39" t="s">
        <v>20215</v>
      </c>
      <c r="P2707" s="13"/>
      <c r="Q2707" s="40" t="s">
        <v>647</v>
      </c>
      <c r="R2707" s="40"/>
      <c r="S2707" s="40"/>
      <c r="T2707" s="39"/>
      <c r="U2707" s="40"/>
      <c r="V2707" s="55">
        <v>20498.259819520001</v>
      </c>
      <c r="W2707" s="43" t="str">
        <f t="shared" si="85"/>
        <v>NO</v>
      </c>
      <c r="X2707" s="44">
        <v>0</v>
      </c>
      <c r="Y2707" s="55">
        <f t="shared" si="87"/>
        <v>20498.259819520001</v>
      </c>
      <c r="Z2707" s="14" t="s">
        <v>39</v>
      </c>
      <c r="AA2707" s="45"/>
      <c r="AB2707" s="45" t="s">
        <v>27235</v>
      </c>
      <c r="AC2707" s="45" t="s">
        <v>647</v>
      </c>
      <c r="AD2707" s="45" t="s">
        <v>647</v>
      </c>
      <c r="AE2707" s="43" t="s">
        <v>647</v>
      </c>
      <c r="AF2707" s="45" t="s">
        <v>647</v>
      </c>
      <c r="AG2707" s="48">
        <v>1</v>
      </c>
    </row>
    <row r="2708" spans="1:33" s="1" customFormat="1">
      <c r="A2708" s="10" t="s">
        <v>27576</v>
      </c>
      <c r="B2708" s="10" t="s">
        <v>1430</v>
      </c>
      <c r="C2708" s="21" t="s">
        <v>27577</v>
      </c>
      <c r="D2708" s="10" t="s">
        <v>698</v>
      </c>
      <c r="E2708" s="10" t="s">
        <v>27243</v>
      </c>
      <c r="F2708" s="28" t="s">
        <v>44</v>
      </c>
      <c r="G2708" s="10" t="s">
        <v>3723</v>
      </c>
      <c r="H2708" s="10" t="s">
        <v>27578</v>
      </c>
      <c r="I2708" s="11"/>
      <c r="J2708" s="10"/>
      <c r="K2708" s="47">
        <v>610.67062784000007</v>
      </c>
      <c r="L2708" s="39" t="s">
        <v>46</v>
      </c>
      <c r="M2708" s="41">
        <v>0</v>
      </c>
      <c r="N2708" s="47">
        <f t="shared" si="86"/>
        <v>610.67062784000007</v>
      </c>
      <c r="O2708" s="39" t="s">
        <v>20215</v>
      </c>
      <c r="P2708" s="13"/>
      <c r="Q2708" s="40" t="s">
        <v>647</v>
      </c>
      <c r="R2708" s="40"/>
      <c r="S2708" s="40"/>
      <c r="T2708" s="39"/>
      <c r="U2708" s="40"/>
      <c r="V2708" s="55">
        <v>618.08767999999998</v>
      </c>
      <c r="W2708" s="43" t="str">
        <f t="shared" si="85"/>
        <v>NO</v>
      </c>
      <c r="X2708" s="44">
        <v>0</v>
      </c>
      <c r="Y2708" s="55">
        <f t="shared" si="87"/>
        <v>618.08767999999998</v>
      </c>
      <c r="Z2708" s="14" t="s">
        <v>39</v>
      </c>
      <c r="AA2708" s="45"/>
      <c r="AB2708" s="45" t="s">
        <v>27235</v>
      </c>
      <c r="AC2708" s="45" t="s">
        <v>647</v>
      </c>
      <c r="AD2708" s="45" t="s">
        <v>647</v>
      </c>
      <c r="AE2708" s="43" t="s">
        <v>647</v>
      </c>
      <c r="AF2708" s="45" t="s">
        <v>647</v>
      </c>
      <c r="AG2708" s="48">
        <v>1</v>
      </c>
    </row>
    <row r="2709" spans="1:33" s="1" customFormat="1">
      <c r="A2709" s="10" t="s">
        <v>27579</v>
      </c>
      <c r="B2709" s="10" t="s">
        <v>27580</v>
      </c>
      <c r="C2709" s="21" t="s">
        <v>27581</v>
      </c>
      <c r="D2709" s="10" t="s">
        <v>27582</v>
      </c>
      <c r="E2709" s="10" t="s">
        <v>27243</v>
      </c>
      <c r="F2709" s="28" t="s">
        <v>14444</v>
      </c>
      <c r="G2709" s="10" t="s">
        <v>3723</v>
      </c>
      <c r="H2709" s="10" t="s">
        <v>27583</v>
      </c>
      <c r="I2709" s="11"/>
      <c r="J2709" s="10"/>
      <c r="K2709" s="47">
        <v>1551.4000767999999</v>
      </c>
      <c r="L2709" s="39" t="s">
        <v>46</v>
      </c>
      <c r="M2709" s="41">
        <v>0</v>
      </c>
      <c r="N2709" s="47">
        <f t="shared" si="86"/>
        <v>1551.4000767999999</v>
      </c>
      <c r="O2709" s="39" t="s">
        <v>20215</v>
      </c>
      <c r="P2709" s="13"/>
      <c r="Q2709" s="40" t="s">
        <v>647</v>
      </c>
      <c r="R2709" s="40"/>
      <c r="S2709" s="40"/>
      <c r="T2709" s="39"/>
      <c r="U2709" s="40"/>
      <c r="V2709" s="55">
        <v>1594.6662143999999</v>
      </c>
      <c r="W2709" s="43" t="str">
        <f t="shared" si="85"/>
        <v>NO</v>
      </c>
      <c r="X2709" s="44">
        <v>0</v>
      </c>
      <c r="Y2709" s="55">
        <f t="shared" si="87"/>
        <v>1594.6662143999999</v>
      </c>
      <c r="Z2709" s="14" t="s">
        <v>39</v>
      </c>
      <c r="AA2709" s="45"/>
      <c r="AB2709" s="45" t="s">
        <v>27235</v>
      </c>
      <c r="AC2709" s="45" t="s">
        <v>647</v>
      </c>
      <c r="AD2709" s="45" t="s">
        <v>647</v>
      </c>
      <c r="AE2709" s="43" t="s">
        <v>647</v>
      </c>
      <c r="AF2709" s="45" t="s">
        <v>647</v>
      </c>
      <c r="AG2709" s="48">
        <v>1</v>
      </c>
    </row>
    <row r="2710" spans="1:33" s="1" customFormat="1">
      <c r="A2710" s="10" t="s">
        <v>27584</v>
      </c>
      <c r="B2710" s="10" t="s">
        <v>27585</v>
      </c>
      <c r="C2710" s="21" t="s">
        <v>27586</v>
      </c>
      <c r="D2710" s="10" t="s">
        <v>27587</v>
      </c>
      <c r="E2710" s="10" t="s">
        <v>27243</v>
      </c>
      <c r="F2710" s="28" t="s">
        <v>14444</v>
      </c>
      <c r="G2710" s="10" t="s">
        <v>3723</v>
      </c>
      <c r="H2710" s="10" t="s">
        <v>27588</v>
      </c>
      <c r="I2710" s="11"/>
      <c r="J2710" s="10"/>
      <c r="K2710" s="47">
        <v>5519.5229823999998</v>
      </c>
      <c r="L2710" s="39" t="s">
        <v>46</v>
      </c>
      <c r="M2710" s="41">
        <v>0</v>
      </c>
      <c r="N2710" s="47">
        <f t="shared" si="86"/>
        <v>5519.5229823999998</v>
      </c>
      <c r="O2710" s="39" t="s">
        <v>20215</v>
      </c>
      <c r="P2710" s="13"/>
      <c r="Q2710" s="40" t="s">
        <v>647</v>
      </c>
      <c r="R2710" s="40"/>
      <c r="S2710" s="40"/>
      <c r="T2710" s="39"/>
      <c r="U2710" s="40"/>
      <c r="V2710" s="55">
        <v>2511.9083315199996</v>
      </c>
      <c r="W2710" s="43" t="str">
        <f t="shared" si="85"/>
        <v>NO</v>
      </c>
      <c r="X2710" s="44">
        <v>0</v>
      </c>
      <c r="Y2710" s="55">
        <f t="shared" si="87"/>
        <v>2511.9083315199996</v>
      </c>
      <c r="Z2710" s="14" t="s">
        <v>39</v>
      </c>
      <c r="AA2710" s="45"/>
      <c r="AB2710" s="45" t="s">
        <v>27235</v>
      </c>
      <c r="AC2710" s="45" t="s">
        <v>647</v>
      </c>
      <c r="AD2710" s="45" t="s">
        <v>647</v>
      </c>
      <c r="AE2710" s="43" t="s">
        <v>647</v>
      </c>
      <c r="AF2710" s="45" t="s">
        <v>647</v>
      </c>
      <c r="AG2710" s="48">
        <v>1</v>
      </c>
    </row>
    <row r="2711" spans="1:33" s="1" customFormat="1">
      <c r="A2711" s="10" t="s">
        <v>27589</v>
      </c>
      <c r="B2711" s="10" t="s">
        <v>27590</v>
      </c>
      <c r="C2711" s="21" t="s">
        <v>27591</v>
      </c>
      <c r="D2711" s="10" t="s">
        <v>1489</v>
      </c>
      <c r="E2711" s="10" t="s">
        <v>27243</v>
      </c>
      <c r="F2711" s="28" t="s">
        <v>44</v>
      </c>
      <c r="G2711" s="10" t="s">
        <v>3723</v>
      </c>
      <c r="H2711" s="10" t="s">
        <v>27592</v>
      </c>
      <c r="I2711" s="11">
        <v>3440</v>
      </c>
      <c r="J2711" s="10"/>
      <c r="K2711" s="47">
        <v>3440</v>
      </c>
      <c r="L2711" s="39" t="s">
        <v>46</v>
      </c>
      <c r="M2711" s="41">
        <v>0</v>
      </c>
      <c r="N2711" s="47">
        <f t="shared" si="86"/>
        <v>3440</v>
      </c>
      <c r="O2711" s="39" t="s">
        <v>20215</v>
      </c>
      <c r="P2711" s="13"/>
      <c r="Q2711" s="40" t="s">
        <v>647</v>
      </c>
      <c r="R2711" s="40"/>
      <c r="S2711" s="40"/>
      <c r="T2711" s="39"/>
      <c r="U2711" s="40"/>
      <c r="V2711" s="55">
        <v>3440</v>
      </c>
      <c r="W2711" s="43" t="str">
        <f t="shared" si="85"/>
        <v>NO</v>
      </c>
      <c r="X2711" s="44">
        <v>0</v>
      </c>
      <c r="Y2711" s="55">
        <f t="shared" si="87"/>
        <v>3440</v>
      </c>
      <c r="Z2711" s="14" t="s">
        <v>39</v>
      </c>
      <c r="AA2711" s="45"/>
      <c r="AB2711" s="45" t="s">
        <v>27235</v>
      </c>
      <c r="AC2711" s="45" t="s">
        <v>647</v>
      </c>
      <c r="AD2711" s="45" t="s">
        <v>647</v>
      </c>
      <c r="AE2711" s="43" t="s">
        <v>647</v>
      </c>
      <c r="AF2711" s="45" t="s">
        <v>647</v>
      </c>
      <c r="AG2711" s="48">
        <v>1</v>
      </c>
    </row>
    <row r="2712" spans="1:33" s="1" customFormat="1">
      <c r="A2712" s="10" t="s">
        <v>27593</v>
      </c>
      <c r="B2712" s="10" t="s">
        <v>27590</v>
      </c>
      <c r="C2712" s="21" t="s">
        <v>27594</v>
      </c>
      <c r="D2712" s="10" t="s">
        <v>1489</v>
      </c>
      <c r="E2712" s="10" t="s">
        <v>27324</v>
      </c>
      <c r="F2712" s="28" t="s">
        <v>44</v>
      </c>
      <c r="G2712" s="10" t="s">
        <v>3723</v>
      </c>
      <c r="H2712" s="10" t="s">
        <v>27595</v>
      </c>
      <c r="I2712" s="11">
        <v>3440</v>
      </c>
      <c r="J2712" s="10"/>
      <c r="K2712" s="47">
        <v>3440</v>
      </c>
      <c r="L2712" s="39" t="s">
        <v>46</v>
      </c>
      <c r="M2712" s="41">
        <v>0</v>
      </c>
      <c r="N2712" s="47">
        <f t="shared" si="86"/>
        <v>3440</v>
      </c>
      <c r="O2712" s="39" t="s">
        <v>20215</v>
      </c>
      <c r="P2712" s="13"/>
      <c r="Q2712" s="40" t="s">
        <v>647</v>
      </c>
      <c r="R2712" s="40"/>
      <c r="S2712" s="40"/>
      <c r="T2712" s="39"/>
      <c r="U2712" s="40"/>
      <c r="V2712" s="55">
        <v>2714.88</v>
      </c>
      <c r="W2712" s="43" t="str">
        <f t="shared" si="85"/>
        <v>NO</v>
      </c>
      <c r="X2712" s="44">
        <v>0</v>
      </c>
      <c r="Y2712" s="55">
        <f t="shared" si="87"/>
        <v>2714.88</v>
      </c>
      <c r="Z2712" s="14" t="s">
        <v>39</v>
      </c>
      <c r="AA2712" s="45"/>
      <c r="AB2712" s="45" t="s">
        <v>27235</v>
      </c>
      <c r="AC2712" s="45" t="s">
        <v>647</v>
      </c>
      <c r="AD2712" s="45" t="s">
        <v>647</v>
      </c>
      <c r="AE2712" s="43" t="s">
        <v>647</v>
      </c>
      <c r="AF2712" s="45" t="s">
        <v>647</v>
      </c>
      <c r="AG2712" s="48">
        <v>1</v>
      </c>
    </row>
    <row r="2713" spans="1:33" s="1" customFormat="1">
      <c r="A2713" s="10" t="s">
        <v>27596</v>
      </c>
      <c r="B2713" s="10" t="s">
        <v>1536</v>
      </c>
      <c r="C2713" s="21" t="s">
        <v>27597</v>
      </c>
      <c r="D2713" s="10" t="s">
        <v>1549</v>
      </c>
      <c r="E2713" s="10" t="s">
        <v>27243</v>
      </c>
      <c r="F2713" s="28" t="s">
        <v>44</v>
      </c>
      <c r="G2713" s="10" t="s">
        <v>3723</v>
      </c>
      <c r="H2713" s="10" t="s">
        <v>27598</v>
      </c>
      <c r="I2713" s="11">
        <v>1883.2</v>
      </c>
      <c r="J2713" s="10"/>
      <c r="K2713" s="47">
        <v>1883.2</v>
      </c>
      <c r="L2713" s="39" t="s">
        <v>46</v>
      </c>
      <c r="M2713" s="41">
        <v>0</v>
      </c>
      <c r="N2713" s="47">
        <f t="shared" si="86"/>
        <v>1883.2</v>
      </c>
      <c r="O2713" s="39" t="s">
        <v>20215</v>
      </c>
      <c r="P2713" s="13"/>
      <c r="Q2713" s="40" t="s">
        <v>647</v>
      </c>
      <c r="R2713" s="40"/>
      <c r="S2713" s="40"/>
      <c r="T2713" s="39"/>
      <c r="U2713" s="40"/>
      <c r="V2713" s="55">
        <v>1883.2</v>
      </c>
      <c r="W2713" s="43" t="str">
        <f t="shared" si="85"/>
        <v>NO</v>
      </c>
      <c r="X2713" s="44">
        <v>0</v>
      </c>
      <c r="Y2713" s="55">
        <f t="shared" si="87"/>
        <v>1883.2</v>
      </c>
      <c r="Z2713" s="14" t="s">
        <v>39</v>
      </c>
      <c r="AA2713" s="45"/>
      <c r="AB2713" s="45" t="s">
        <v>27235</v>
      </c>
      <c r="AC2713" s="45" t="s">
        <v>647</v>
      </c>
      <c r="AD2713" s="45" t="s">
        <v>647</v>
      </c>
      <c r="AE2713" s="43" t="s">
        <v>647</v>
      </c>
      <c r="AF2713" s="45" t="s">
        <v>647</v>
      </c>
      <c r="AG2713" s="48">
        <v>1</v>
      </c>
    </row>
    <row r="2714" spans="1:33" s="1" customFormat="1">
      <c r="A2714" s="10" t="s">
        <v>27599</v>
      </c>
      <c r="B2714" s="10" t="s">
        <v>1627</v>
      </c>
      <c r="C2714" s="21" t="s">
        <v>27600</v>
      </c>
      <c r="D2714" s="10" t="s">
        <v>27601</v>
      </c>
      <c r="E2714" s="10" t="s">
        <v>1200</v>
      </c>
      <c r="F2714" s="28" t="s">
        <v>23478</v>
      </c>
      <c r="G2714" s="10" t="s">
        <v>3723</v>
      </c>
      <c r="H2714" s="10" t="s">
        <v>27602</v>
      </c>
      <c r="I2714" s="11"/>
      <c r="J2714" s="10"/>
      <c r="K2714" s="47">
        <v>84284.908395519989</v>
      </c>
      <c r="L2714" s="39" t="s">
        <v>46</v>
      </c>
      <c r="M2714" s="41">
        <v>0</v>
      </c>
      <c r="N2714" s="47">
        <f t="shared" si="86"/>
        <v>84284.908395519989</v>
      </c>
      <c r="O2714" s="39" t="s">
        <v>20215</v>
      </c>
      <c r="P2714" s="13"/>
      <c r="Q2714" s="40" t="s">
        <v>647</v>
      </c>
      <c r="R2714" s="40"/>
      <c r="S2714" s="40"/>
      <c r="T2714" s="39"/>
      <c r="U2714" s="40"/>
      <c r="V2714" s="55">
        <v>74170.521599999993</v>
      </c>
      <c r="W2714" s="43" t="str">
        <f t="shared" si="85"/>
        <v>NO</v>
      </c>
      <c r="X2714" s="44">
        <v>0</v>
      </c>
      <c r="Y2714" s="55">
        <f t="shared" si="87"/>
        <v>74170.521599999993</v>
      </c>
      <c r="Z2714" s="14" t="s">
        <v>39</v>
      </c>
      <c r="AA2714" s="45"/>
      <c r="AB2714" s="45" t="s">
        <v>27235</v>
      </c>
      <c r="AC2714" s="45" t="s">
        <v>647</v>
      </c>
      <c r="AD2714" s="45" t="s">
        <v>647</v>
      </c>
      <c r="AE2714" s="43" t="s">
        <v>647</v>
      </c>
      <c r="AF2714" s="45" t="s">
        <v>647</v>
      </c>
      <c r="AG2714" s="48">
        <v>1</v>
      </c>
    </row>
    <row r="2715" spans="1:33" s="1" customFormat="1">
      <c r="A2715" s="10" t="s">
        <v>27603</v>
      </c>
      <c r="B2715" s="10" t="s">
        <v>1627</v>
      </c>
      <c r="C2715" s="21" t="s">
        <v>27604</v>
      </c>
      <c r="D2715" s="10" t="s">
        <v>27605</v>
      </c>
      <c r="E2715" s="10" t="s">
        <v>27606</v>
      </c>
      <c r="F2715" s="28" t="s">
        <v>23478</v>
      </c>
      <c r="G2715" s="10" t="s">
        <v>3723</v>
      </c>
      <c r="H2715" s="10" t="s">
        <v>27607</v>
      </c>
      <c r="I2715" s="11"/>
      <c r="J2715" s="10"/>
      <c r="K2715" s="47">
        <v>24723.5072</v>
      </c>
      <c r="L2715" s="39" t="s">
        <v>46</v>
      </c>
      <c r="M2715" s="41">
        <v>0</v>
      </c>
      <c r="N2715" s="47">
        <f t="shared" si="86"/>
        <v>24723.5072</v>
      </c>
      <c r="O2715" s="39" t="s">
        <v>20215</v>
      </c>
      <c r="P2715" s="13"/>
      <c r="Q2715" s="40" t="s">
        <v>647</v>
      </c>
      <c r="R2715" s="40"/>
      <c r="S2715" s="40"/>
      <c r="T2715" s="39"/>
      <c r="U2715" s="40"/>
      <c r="V2715" s="55">
        <v>26701.387775999996</v>
      </c>
      <c r="W2715" s="43" t="str">
        <f t="shared" si="85"/>
        <v>NO</v>
      </c>
      <c r="X2715" s="44">
        <v>0</v>
      </c>
      <c r="Y2715" s="55">
        <f t="shared" si="87"/>
        <v>26701.387775999996</v>
      </c>
      <c r="Z2715" s="14" t="s">
        <v>39</v>
      </c>
      <c r="AA2715" s="45"/>
      <c r="AB2715" s="45" t="s">
        <v>27235</v>
      </c>
      <c r="AC2715" s="45" t="s">
        <v>647</v>
      </c>
      <c r="AD2715" s="45" t="s">
        <v>647</v>
      </c>
      <c r="AE2715" s="43" t="s">
        <v>647</v>
      </c>
      <c r="AF2715" s="45" t="s">
        <v>647</v>
      </c>
      <c r="AG2715" s="48">
        <v>1</v>
      </c>
    </row>
    <row r="2716" spans="1:33" s="1" customFormat="1">
      <c r="A2716" s="10" t="s">
        <v>27608</v>
      </c>
      <c r="B2716" s="10" t="s">
        <v>1627</v>
      </c>
      <c r="C2716" s="21" t="s">
        <v>27609</v>
      </c>
      <c r="D2716" s="10" t="s">
        <v>1641</v>
      </c>
      <c r="E2716" s="10" t="s">
        <v>27606</v>
      </c>
      <c r="F2716" s="28" t="s">
        <v>62</v>
      </c>
      <c r="G2716" s="10" t="s">
        <v>3723</v>
      </c>
      <c r="H2716" s="10" t="s">
        <v>27610</v>
      </c>
      <c r="I2716" s="11"/>
      <c r="J2716" s="10"/>
      <c r="K2716" s="47">
        <v>462.32958464000001</v>
      </c>
      <c r="L2716" s="39" t="s">
        <v>46</v>
      </c>
      <c r="M2716" s="41">
        <v>0</v>
      </c>
      <c r="N2716" s="47">
        <f t="shared" si="86"/>
        <v>462.32958464000001</v>
      </c>
      <c r="O2716" s="39" t="s">
        <v>20215</v>
      </c>
      <c r="P2716" s="13"/>
      <c r="Q2716" s="40" t="s">
        <v>647</v>
      </c>
      <c r="R2716" s="40"/>
      <c r="S2716" s="40"/>
      <c r="T2716" s="39"/>
      <c r="U2716" s="40"/>
      <c r="V2716" s="55">
        <v>43513.372671999998</v>
      </c>
      <c r="W2716" s="43" t="str">
        <f t="shared" si="85"/>
        <v>NO</v>
      </c>
      <c r="X2716" s="44">
        <v>0</v>
      </c>
      <c r="Y2716" s="55">
        <f t="shared" si="87"/>
        <v>43513.372671999998</v>
      </c>
      <c r="Z2716" s="14" t="s">
        <v>39</v>
      </c>
      <c r="AA2716" s="45"/>
      <c r="AB2716" s="45" t="s">
        <v>27235</v>
      </c>
      <c r="AC2716" s="45" t="s">
        <v>647</v>
      </c>
      <c r="AD2716" s="45" t="s">
        <v>647</v>
      </c>
      <c r="AE2716" s="43" t="s">
        <v>647</v>
      </c>
      <c r="AF2716" s="45" t="s">
        <v>647</v>
      </c>
      <c r="AG2716" s="48">
        <v>1</v>
      </c>
    </row>
    <row r="2717" spans="1:33" s="1" customFormat="1" ht="24">
      <c r="A2717" s="10" t="s">
        <v>27611</v>
      </c>
      <c r="B2717" s="10" t="s">
        <v>27230</v>
      </c>
      <c r="C2717" s="21" t="s">
        <v>27612</v>
      </c>
      <c r="D2717" s="10" t="s">
        <v>8591</v>
      </c>
      <c r="E2717" s="10" t="s">
        <v>568</v>
      </c>
      <c r="F2717" s="28" t="s">
        <v>23478</v>
      </c>
      <c r="G2717" s="10" t="s">
        <v>27233</v>
      </c>
      <c r="H2717" s="10" t="s">
        <v>27613</v>
      </c>
      <c r="I2717" s="11"/>
      <c r="J2717" s="10"/>
      <c r="K2717" s="47">
        <v>184302.62059776002</v>
      </c>
      <c r="L2717" s="39" t="s">
        <v>192</v>
      </c>
      <c r="M2717" s="41">
        <v>0.19</v>
      </c>
      <c r="N2717" s="47">
        <f t="shared" si="86"/>
        <v>219320.11851133441</v>
      </c>
      <c r="O2717" s="39" t="s">
        <v>20215</v>
      </c>
      <c r="P2717" s="13"/>
      <c r="Q2717" s="40" t="s">
        <v>647</v>
      </c>
      <c r="R2717" s="40"/>
      <c r="S2717" s="40"/>
      <c r="T2717" s="39"/>
      <c r="U2717" s="40"/>
      <c r="V2717" s="55">
        <v>138006.61719039999</v>
      </c>
      <c r="W2717" s="43" t="str">
        <f t="shared" si="85"/>
        <v>SI</v>
      </c>
      <c r="X2717" s="44">
        <v>0.19</v>
      </c>
      <c r="Y2717" s="55">
        <f t="shared" si="87"/>
        <v>164227.87445657598</v>
      </c>
      <c r="Z2717" s="14" t="s">
        <v>39</v>
      </c>
      <c r="AA2717" s="45"/>
      <c r="AB2717" s="45" t="s">
        <v>27235</v>
      </c>
      <c r="AC2717" s="45" t="s">
        <v>647</v>
      </c>
      <c r="AD2717" s="45" t="s">
        <v>647</v>
      </c>
      <c r="AE2717" s="43" t="s">
        <v>647</v>
      </c>
      <c r="AF2717" s="45" t="s">
        <v>647</v>
      </c>
      <c r="AG2717" s="48">
        <v>1</v>
      </c>
    </row>
    <row r="2718" spans="1:33" s="1" customFormat="1">
      <c r="A2718" s="10" t="s">
        <v>27614</v>
      </c>
      <c r="B2718" s="10" t="s">
        <v>27615</v>
      </c>
      <c r="C2718" s="21" t="s">
        <v>27616</v>
      </c>
      <c r="D2718" s="10" t="s">
        <v>27617</v>
      </c>
      <c r="E2718" s="10" t="s">
        <v>27243</v>
      </c>
      <c r="F2718" s="28" t="s">
        <v>44</v>
      </c>
      <c r="G2718" s="10" t="s">
        <v>3723</v>
      </c>
      <c r="H2718" s="10" t="s">
        <v>27618</v>
      </c>
      <c r="I2718" s="11"/>
      <c r="J2718" s="10"/>
      <c r="K2718" s="47">
        <v>99389.735119360004</v>
      </c>
      <c r="L2718" s="39" t="s">
        <v>46</v>
      </c>
      <c r="M2718" s="41">
        <v>0</v>
      </c>
      <c r="N2718" s="47">
        <f t="shared" si="86"/>
        <v>99389.735119360004</v>
      </c>
      <c r="O2718" s="39" t="s">
        <v>20215</v>
      </c>
      <c r="P2718" s="13"/>
      <c r="Q2718" s="40" t="s">
        <v>647</v>
      </c>
      <c r="R2718" s="40"/>
      <c r="S2718" s="40"/>
      <c r="T2718" s="39"/>
      <c r="U2718" s="40"/>
      <c r="V2718" s="55">
        <v>99389.735119360004</v>
      </c>
      <c r="W2718" s="43" t="str">
        <f t="shared" si="85"/>
        <v>NO</v>
      </c>
      <c r="X2718" s="44">
        <v>0</v>
      </c>
      <c r="Y2718" s="55">
        <f t="shared" si="87"/>
        <v>99389.735119360004</v>
      </c>
      <c r="Z2718" s="14" t="s">
        <v>39</v>
      </c>
      <c r="AA2718" s="45"/>
      <c r="AB2718" s="45" t="s">
        <v>27235</v>
      </c>
      <c r="AC2718" s="45" t="s">
        <v>647</v>
      </c>
      <c r="AD2718" s="45" t="s">
        <v>647</v>
      </c>
      <c r="AE2718" s="43" t="s">
        <v>647</v>
      </c>
      <c r="AF2718" s="45" t="s">
        <v>647</v>
      </c>
      <c r="AG2718" s="48">
        <v>1</v>
      </c>
    </row>
    <row r="2719" spans="1:33" s="1" customFormat="1" ht="24">
      <c r="A2719" s="10" t="s">
        <v>27619</v>
      </c>
      <c r="B2719" s="10" t="s">
        <v>660</v>
      </c>
      <c r="C2719" s="21" t="s">
        <v>27620</v>
      </c>
      <c r="D2719" s="10" t="s">
        <v>660</v>
      </c>
      <c r="E2719" s="10" t="s">
        <v>3322</v>
      </c>
      <c r="F2719" s="28" t="s">
        <v>3322</v>
      </c>
      <c r="G2719" s="10" t="s">
        <v>27239</v>
      </c>
      <c r="H2719" s="10" t="s">
        <v>27621</v>
      </c>
      <c r="I2719" s="11"/>
      <c r="J2719" s="10"/>
      <c r="K2719" s="47">
        <v>46743.498887680005</v>
      </c>
      <c r="L2719" s="39" t="s">
        <v>46</v>
      </c>
      <c r="M2719" s="41">
        <v>0</v>
      </c>
      <c r="N2719" s="47">
        <f t="shared" si="86"/>
        <v>46743.498887680005</v>
      </c>
      <c r="O2719" s="39" t="s">
        <v>20215</v>
      </c>
      <c r="P2719" s="13"/>
      <c r="Q2719" s="40" t="s">
        <v>647</v>
      </c>
      <c r="R2719" s="40"/>
      <c r="S2719" s="40"/>
      <c r="T2719" s="39"/>
      <c r="U2719" s="40"/>
      <c r="V2719" s="55">
        <v>33599.2462848</v>
      </c>
      <c r="W2719" s="43" t="str">
        <f t="shared" si="85"/>
        <v>NO</v>
      </c>
      <c r="X2719" s="44">
        <v>0</v>
      </c>
      <c r="Y2719" s="55">
        <f t="shared" si="87"/>
        <v>33599.2462848</v>
      </c>
      <c r="Z2719" s="14" t="s">
        <v>39</v>
      </c>
      <c r="AA2719" s="45"/>
      <c r="AB2719" s="45" t="s">
        <v>27235</v>
      </c>
      <c r="AC2719" s="45" t="s">
        <v>647</v>
      </c>
      <c r="AD2719" s="45" t="s">
        <v>647</v>
      </c>
      <c r="AE2719" s="43" t="s">
        <v>647</v>
      </c>
      <c r="AF2719" s="45" t="s">
        <v>647</v>
      </c>
      <c r="AG2719" s="48">
        <v>1</v>
      </c>
    </row>
    <row r="2720" spans="1:33" s="1" customFormat="1">
      <c r="A2720" s="10" t="s">
        <v>27622</v>
      </c>
      <c r="B2720" s="10" t="s">
        <v>1935</v>
      </c>
      <c r="C2720" s="21" t="s">
        <v>27623</v>
      </c>
      <c r="D2720" s="10" t="s">
        <v>27624</v>
      </c>
      <c r="E2720" s="10" t="s">
        <v>27332</v>
      </c>
      <c r="F2720" s="28" t="s">
        <v>1938</v>
      </c>
      <c r="G2720" s="10" t="s">
        <v>3723</v>
      </c>
      <c r="H2720" s="10" t="s">
        <v>27625</v>
      </c>
      <c r="I2720" s="11"/>
      <c r="J2720" s="10"/>
      <c r="K2720" s="47">
        <v>378743.11532287998</v>
      </c>
      <c r="L2720" s="39" t="s">
        <v>46</v>
      </c>
      <c r="M2720" s="41">
        <v>0</v>
      </c>
      <c r="N2720" s="47">
        <f t="shared" si="86"/>
        <v>378743.11532287998</v>
      </c>
      <c r="O2720" s="39" t="s">
        <v>20215</v>
      </c>
      <c r="P2720" s="13"/>
      <c r="Q2720" s="40" t="s">
        <v>647</v>
      </c>
      <c r="R2720" s="40"/>
      <c r="S2720" s="40"/>
      <c r="T2720" s="39"/>
      <c r="U2720" s="40"/>
      <c r="V2720" s="55">
        <v>35941.798591999999</v>
      </c>
      <c r="W2720" s="43" t="str">
        <f t="shared" si="85"/>
        <v>NO</v>
      </c>
      <c r="X2720" s="44">
        <v>0</v>
      </c>
      <c r="Y2720" s="55">
        <f t="shared" si="87"/>
        <v>35941.798591999999</v>
      </c>
      <c r="Z2720" s="14" t="s">
        <v>39</v>
      </c>
      <c r="AA2720" s="45"/>
      <c r="AB2720" s="45" t="s">
        <v>27235</v>
      </c>
      <c r="AC2720" s="45" t="s">
        <v>647</v>
      </c>
      <c r="AD2720" s="45" t="s">
        <v>647</v>
      </c>
      <c r="AE2720" s="43" t="s">
        <v>647</v>
      </c>
      <c r="AF2720" s="45" t="s">
        <v>647</v>
      </c>
      <c r="AG2720" s="48">
        <v>1</v>
      </c>
    </row>
    <row r="2721" spans="1:33" s="1" customFormat="1">
      <c r="A2721" s="10" t="s">
        <v>27626</v>
      </c>
      <c r="B2721" s="10" t="s">
        <v>660</v>
      </c>
      <c r="C2721" s="21" t="s">
        <v>27627</v>
      </c>
      <c r="D2721" s="10" t="s">
        <v>8591</v>
      </c>
      <c r="E2721" s="10" t="s">
        <v>27606</v>
      </c>
      <c r="F2721" s="28" t="s">
        <v>526</v>
      </c>
      <c r="G2721" s="10" t="s">
        <v>3723</v>
      </c>
      <c r="H2721" s="10" t="s">
        <v>27628</v>
      </c>
      <c r="I2721" s="11"/>
      <c r="J2721" s="10"/>
      <c r="K2721" s="47">
        <v>9633.5145804799995</v>
      </c>
      <c r="L2721" s="39" t="s">
        <v>46</v>
      </c>
      <c r="M2721" s="41">
        <v>0</v>
      </c>
      <c r="N2721" s="47">
        <f t="shared" si="86"/>
        <v>9633.5145804799995</v>
      </c>
      <c r="O2721" s="39" t="s">
        <v>20215</v>
      </c>
      <c r="P2721" s="13"/>
      <c r="Q2721" s="40" t="s">
        <v>647</v>
      </c>
      <c r="R2721" s="40"/>
      <c r="S2721" s="40"/>
      <c r="T2721" s="39"/>
      <c r="U2721" s="40"/>
      <c r="V2721" s="55">
        <v>7386.1477759999998</v>
      </c>
      <c r="W2721" s="43" t="str">
        <f t="shared" si="85"/>
        <v>NO</v>
      </c>
      <c r="X2721" s="44">
        <v>0</v>
      </c>
      <c r="Y2721" s="55">
        <f t="shared" si="87"/>
        <v>7386.1477759999998</v>
      </c>
      <c r="Z2721" s="14" t="s">
        <v>39</v>
      </c>
      <c r="AA2721" s="45"/>
      <c r="AB2721" s="45" t="s">
        <v>27235</v>
      </c>
      <c r="AC2721" s="45" t="s">
        <v>647</v>
      </c>
      <c r="AD2721" s="45" t="s">
        <v>647</v>
      </c>
      <c r="AE2721" s="43" t="s">
        <v>647</v>
      </c>
      <c r="AF2721" s="45" t="s">
        <v>647</v>
      </c>
      <c r="AG2721" s="48">
        <v>1</v>
      </c>
    </row>
    <row r="2722" spans="1:33" s="1" customFormat="1">
      <c r="A2722" s="10" t="s">
        <v>27629</v>
      </c>
      <c r="B2722" s="10" t="s">
        <v>27630</v>
      </c>
      <c r="C2722" s="21" t="s">
        <v>27631</v>
      </c>
      <c r="D2722" s="10" t="s">
        <v>847</v>
      </c>
      <c r="E2722" s="10" t="s">
        <v>27332</v>
      </c>
      <c r="F2722" s="28" t="s">
        <v>44</v>
      </c>
      <c r="G2722" s="10" t="s">
        <v>3723</v>
      </c>
      <c r="H2722" s="10" t="s">
        <v>27632</v>
      </c>
      <c r="I2722" s="11"/>
      <c r="J2722" s="10"/>
      <c r="K2722" s="47">
        <v>9455.5053286399998</v>
      </c>
      <c r="L2722" s="39" t="s">
        <v>46</v>
      </c>
      <c r="M2722" s="41">
        <v>0</v>
      </c>
      <c r="N2722" s="47">
        <f t="shared" si="86"/>
        <v>9455.5053286399998</v>
      </c>
      <c r="O2722" s="39" t="s">
        <v>20215</v>
      </c>
      <c r="P2722" s="13"/>
      <c r="Q2722" s="40" t="s">
        <v>647</v>
      </c>
      <c r="R2722" s="40"/>
      <c r="S2722" s="40"/>
      <c r="T2722" s="39"/>
      <c r="U2722" s="40"/>
      <c r="V2722" s="55">
        <v>9455.5053286399998</v>
      </c>
      <c r="W2722" s="43" t="str">
        <f t="shared" si="85"/>
        <v>NO</v>
      </c>
      <c r="X2722" s="44">
        <v>0</v>
      </c>
      <c r="Y2722" s="55">
        <f t="shared" si="87"/>
        <v>9455.5053286399998</v>
      </c>
      <c r="Z2722" s="14" t="s">
        <v>39</v>
      </c>
      <c r="AA2722" s="45"/>
      <c r="AB2722" s="45" t="s">
        <v>27235</v>
      </c>
      <c r="AC2722" s="45" t="s">
        <v>647</v>
      </c>
      <c r="AD2722" s="45" t="s">
        <v>647</v>
      </c>
      <c r="AE2722" s="43" t="s">
        <v>647</v>
      </c>
      <c r="AF2722" s="45" t="s">
        <v>647</v>
      </c>
      <c r="AG2722" s="48">
        <v>1</v>
      </c>
    </row>
    <row r="2723" spans="1:33" s="1" customFormat="1">
      <c r="A2723" s="10" t="s">
        <v>27633</v>
      </c>
      <c r="B2723" s="10" t="s">
        <v>27634</v>
      </c>
      <c r="C2723" s="21" t="s">
        <v>27635</v>
      </c>
      <c r="D2723" s="10" t="s">
        <v>792</v>
      </c>
      <c r="E2723" s="10" t="s">
        <v>27332</v>
      </c>
      <c r="F2723" s="28" t="s">
        <v>44</v>
      </c>
      <c r="G2723" s="10" t="s">
        <v>3723</v>
      </c>
      <c r="H2723" s="10" t="s">
        <v>27636</v>
      </c>
      <c r="I2723" s="11"/>
      <c r="J2723" s="10"/>
      <c r="K2723" s="47">
        <v>15129.550231039999</v>
      </c>
      <c r="L2723" s="39" t="s">
        <v>46</v>
      </c>
      <c r="M2723" s="41">
        <v>0</v>
      </c>
      <c r="N2723" s="47">
        <f t="shared" si="86"/>
        <v>15129.550231039999</v>
      </c>
      <c r="O2723" s="39" t="s">
        <v>20215</v>
      </c>
      <c r="P2723" s="13"/>
      <c r="Q2723" s="40" t="s">
        <v>647</v>
      </c>
      <c r="R2723" s="40"/>
      <c r="S2723" s="40"/>
      <c r="T2723" s="39"/>
      <c r="U2723" s="40"/>
      <c r="V2723" s="55">
        <v>7734.7492275200002</v>
      </c>
      <c r="W2723" s="43" t="str">
        <f t="shared" si="85"/>
        <v>NO</v>
      </c>
      <c r="X2723" s="44">
        <v>0</v>
      </c>
      <c r="Y2723" s="55">
        <f t="shared" si="87"/>
        <v>7734.7492275200002</v>
      </c>
      <c r="Z2723" s="14" t="s">
        <v>39</v>
      </c>
      <c r="AA2723" s="45"/>
      <c r="AB2723" s="45" t="s">
        <v>27235</v>
      </c>
      <c r="AC2723" s="45" t="s">
        <v>647</v>
      </c>
      <c r="AD2723" s="45" t="s">
        <v>647</v>
      </c>
      <c r="AE2723" s="43" t="s">
        <v>647</v>
      </c>
      <c r="AF2723" s="45" t="s">
        <v>647</v>
      </c>
      <c r="AG2723" s="48">
        <v>1</v>
      </c>
    </row>
    <row r="2724" spans="1:33" s="1" customFormat="1">
      <c r="A2724" s="10" t="s">
        <v>27637</v>
      </c>
      <c r="B2724" s="10" t="s">
        <v>27638</v>
      </c>
      <c r="C2724" s="21" t="s">
        <v>27639</v>
      </c>
      <c r="D2724" s="10" t="s">
        <v>1889</v>
      </c>
      <c r="E2724" s="10" t="s">
        <v>27332</v>
      </c>
      <c r="F2724" s="28" t="s">
        <v>44</v>
      </c>
      <c r="G2724" s="10" t="s">
        <v>3723</v>
      </c>
      <c r="H2724" s="10" t="s">
        <v>27640</v>
      </c>
      <c r="I2724" s="11"/>
      <c r="J2724" s="10"/>
      <c r="K2724" s="47">
        <v>22693.70725888</v>
      </c>
      <c r="L2724" s="39" t="s">
        <v>46</v>
      </c>
      <c r="M2724" s="41">
        <v>0</v>
      </c>
      <c r="N2724" s="47">
        <f t="shared" si="86"/>
        <v>22693.70725888</v>
      </c>
      <c r="O2724" s="39" t="s">
        <v>20215</v>
      </c>
      <c r="P2724" s="13"/>
      <c r="Q2724" s="40" t="s">
        <v>647</v>
      </c>
      <c r="R2724" s="40"/>
      <c r="S2724" s="40"/>
      <c r="T2724" s="39"/>
      <c r="U2724" s="40"/>
      <c r="V2724" s="55">
        <v>7734.7492275200002</v>
      </c>
      <c r="W2724" s="43" t="str">
        <f t="shared" si="85"/>
        <v>NO</v>
      </c>
      <c r="X2724" s="44">
        <v>0</v>
      </c>
      <c r="Y2724" s="55">
        <f t="shared" si="87"/>
        <v>7734.7492275200002</v>
      </c>
      <c r="Z2724" s="14" t="s">
        <v>39</v>
      </c>
      <c r="AA2724" s="45"/>
      <c r="AB2724" s="45" t="s">
        <v>27235</v>
      </c>
      <c r="AC2724" s="45" t="s">
        <v>647</v>
      </c>
      <c r="AD2724" s="45" t="s">
        <v>647</v>
      </c>
      <c r="AE2724" s="43" t="s">
        <v>647</v>
      </c>
      <c r="AF2724" s="45" t="s">
        <v>647</v>
      </c>
      <c r="AG2724" s="48">
        <v>1</v>
      </c>
    </row>
    <row r="2725" spans="1:33" s="1" customFormat="1">
      <c r="A2725" s="10" t="s">
        <v>27641</v>
      </c>
      <c r="B2725" s="10" t="s">
        <v>27642</v>
      </c>
      <c r="C2725" s="21" t="s">
        <v>27643</v>
      </c>
      <c r="D2725" s="10" t="s">
        <v>43</v>
      </c>
      <c r="E2725" s="10" t="s">
        <v>27332</v>
      </c>
      <c r="F2725" s="28" t="s">
        <v>44</v>
      </c>
      <c r="G2725" s="10" t="s">
        <v>3723</v>
      </c>
      <c r="H2725" s="10" t="s">
        <v>27644</v>
      </c>
      <c r="I2725" s="11"/>
      <c r="J2725" s="10"/>
      <c r="K2725" s="47">
        <v>3781.4604262399998</v>
      </c>
      <c r="L2725" s="39" t="s">
        <v>46</v>
      </c>
      <c r="M2725" s="41">
        <v>0</v>
      </c>
      <c r="N2725" s="47">
        <f t="shared" si="86"/>
        <v>3781.4604262399998</v>
      </c>
      <c r="O2725" s="39" t="s">
        <v>20215</v>
      </c>
      <c r="P2725" s="13"/>
      <c r="Q2725" s="40" t="s">
        <v>647</v>
      </c>
      <c r="R2725" s="40"/>
      <c r="S2725" s="40"/>
      <c r="T2725" s="39"/>
      <c r="U2725" s="40"/>
      <c r="V2725" s="55">
        <v>3994.0825881600003</v>
      </c>
      <c r="W2725" s="43" t="str">
        <f t="shared" si="85"/>
        <v>NO</v>
      </c>
      <c r="X2725" s="44">
        <v>0</v>
      </c>
      <c r="Y2725" s="55">
        <f t="shared" si="87"/>
        <v>3994.0825881600003</v>
      </c>
      <c r="Z2725" s="14" t="s">
        <v>39</v>
      </c>
      <c r="AA2725" s="45"/>
      <c r="AB2725" s="45" t="s">
        <v>27235</v>
      </c>
      <c r="AC2725" s="45" t="s">
        <v>647</v>
      </c>
      <c r="AD2725" s="45" t="s">
        <v>647</v>
      </c>
      <c r="AE2725" s="43" t="s">
        <v>647</v>
      </c>
      <c r="AF2725" s="45" t="s">
        <v>647</v>
      </c>
      <c r="AG2725" s="48">
        <v>1</v>
      </c>
    </row>
    <row r="2726" spans="1:33" s="1" customFormat="1">
      <c r="A2726" s="10" t="s">
        <v>27645</v>
      </c>
      <c r="B2726" s="10" t="s">
        <v>27634</v>
      </c>
      <c r="C2726" s="21" t="s">
        <v>27646</v>
      </c>
      <c r="D2726" s="10" t="s">
        <v>792</v>
      </c>
      <c r="E2726" s="10" t="s">
        <v>27332</v>
      </c>
      <c r="F2726" s="28" t="s">
        <v>44</v>
      </c>
      <c r="G2726" s="10" t="s">
        <v>3723</v>
      </c>
      <c r="H2726" s="10" t="s">
        <v>27647</v>
      </c>
      <c r="I2726" s="11"/>
      <c r="J2726" s="10"/>
      <c r="K2726" s="47">
        <v>15129.550231039999</v>
      </c>
      <c r="L2726" s="39" t="s">
        <v>46</v>
      </c>
      <c r="M2726" s="41">
        <v>0</v>
      </c>
      <c r="N2726" s="47">
        <f t="shared" si="86"/>
        <v>15129.550231039999</v>
      </c>
      <c r="O2726" s="39" t="s">
        <v>20215</v>
      </c>
      <c r="P2726" s="13"/>
      <c r="Q2726" s="40" t="s">
        <v>647</v>
      </c>
      <c r="R2726" s="40"/>
      <c r="S2726" s="40"/>
      <c r="T2726" s="39"/>
      <c r="U2726" s="40"/>
      <c r="V2726" s="55">
        <v>15129.550231039999</v>
      </c>
      <c r="W2726" s="43" t="str">
        <f t="shared" si="85"/>
        <v>NO</v>
      </c>
      <c r="X2726" s="44">
        <v>0</v>
      </c>
      <c r="Y2726" s="55">
        <f t="shared" si="87"/>
        <v>15129.550231039999</v>
      </c>
      <c r="Z2726" s="14" t="s">
        <v>39</v>
      </c>
      <c r="AA2726" s="45"/>
      <c r="AB2726" s="45" t="s">
        <v>27235</v>
      </c>
      <c r="AC2726" s="45" t="s">
        <v>647</v>
      </c>
      <c r="AD2726" s="45" t="s">
        <v>647</v>
      </c>
      <c r="AE2726" s="43" t="s">
        <v>647</v>
      </c>
      <c r="AF2726" s="45" t="s">
        <v>647</v>
      </c>
      <c r="AG2726" s="48">
        <v>1</v>
      </c>
    </row>
    <row r="2727" spans="1:33" s="1" customFormat="1">
      <c r="A2727" s="10" t="s">
        <v>27648</v>
      </c>
      <c r="B2727" s="10" t="s">
        <v>27649</v>
      </c>
      <c r="C2727" s="21" t="s">
        <v>27650</v>
      </c>
      <c r="D2727" s="10" t="s">
        <v>27651</v>
      </c>
      <c r="E2727" s="10" t="s">
        <v>27332</v>
      </c>
      <c r="F2727" s="28" t="s">
        <v>44</v>
      </c>
      <c r="G2727" s="10" t="s">
        <v>3723</v>
      </c>
      <c r="H2727" s="10" t="s">
        <v>27652</v>
      </c>
      <c r="I2727" s="11"/>
      <c r="J2727" s="10"/>
      <c r="K2727" s="47">
        <v>6807.6177075199994</v>
      </c>
      <c r="L2727" s="39" t="s">
        <v>46</v>
      </c>
      <c r="M2727" s="41">
        <v>0</v>
      </c>
      <c r="N2727" s="47">
        <f t="shared" si="86"/>
        <v>6807.6177075199994</v>
      </c>
      <c r="O2727" s="39" t="s">
        <v>20215</v>
      </c>
      <c r="P2727" s="13"/>
      <c r="Q2727" s="40" t="s">
        <v>647</v>
      </c>
      <c r="R2727" s="40"/>
      <c r="S2727" s="40"/>
      <c r="T2727" s="39"/>
      <c r="U2727" s="40"/>
      <c r="V2727" s="55">
        <v>7190.8320691200006</v>
      </c>
      <c r="W2727" s="43" t="str">
        <f t="shared" si="85"/>
        <v>NO</v>
      </c>
      <c r="X2727" s="44">
        <v>0</v>
      </c>
      <c r="Y2727" s="55">
        <f t="shared" si="87"/>
        <v>7190.8320691200006</v>
      </c>
      <c r="Z2727" s="14" t="s">
        <v>39</v>
      </c>
      <c r="AA2727" s="45"/>
      <c r="AB2727" s="45" t="s">
        <v>27235</v>
      </c>
      <c r="AC2727" s="45" t="s">
        <v>647</v>
      </c>
      <c r="AD2727" s="45" t="s">
        <v>647</v>
      </c>
      <c r="AE2727" s="43" t="s">
        <v>647</v>
      </c>
      <c r="AF2727" s="45" t="s">
        <v>647</v>
      </c>
      <c r="AG2727" s="48">
        <v>1</v>
      </c>
    </row>
    <row r="2728" spans="1:33" s="1" customFormat="1">
      <c r="A2728" s="10" t="s">
        <v>27653</v>
      </c>
      <c r="B2728" s="10" t="s">
        <v>27630</v>
      </c>
      <c r="C2728" s="21" t="s">
        <v>27654</v>
      </c>
      <c r="D2728" s="10" t="s">
        <v>847</v>
      </c>
      <c r="E2728" s="10" t="s">
        <v>27332</v>
      </c>
      <c r="F2728" s="28" t="s">
        <v>44</v>
      </c>
      <c r="G2728" s="10" t="s">
        <v>3723</v>
      </c>
      <c r="H2728" s="10" t="s">
        <v>27655</v>
      </c>
      <c r="I2728" s="11"/>
      <c r="J2728" s="10"/>
      <c r="K2728" s="47">
        <v>9455.5053286399998</v>
      </c>
      <c r="L2728" s="39" t="s">
        <v>46</v>
      </c>
      <c r="M2728" s="41">
        <v>0</v>
      </c>
      <c r="N2728" s="47">
        <f t="shared" si="86"/>
        <v>9455.5053286399998</v>
      </c>
      <c r="O2728" s="39" t="s">
        <v>20215</v>
      </c>
      <c r="P2728" s="13"/>
      <c r="Q2728" s="40" t="s">
        <v>647</v>
      </c>
      <c r="R2728" s="40"/>
      <c r="S2728" s="40"/>
      <c r="T2728" s="39"/>
      <c r="U2728" s="40"/>
      <c r="V2728" s="55">
        <v>9455.5053286399998</v>
      </c>
      <c r="W2728" s="43" t="str">
        <f t="shared" si="85"/>
        <v>NO</v>
      </c>
      <c r="X2728" s="44">
        <v>0</v>
      </c>
      <c r="Y2728" s="55">
        <f t="shared" si="87"/>
        <v>9455.5053286399998</v>
      </c>
      <c r="Z2728" s="14" t="s">
        <v>39</v>
      </c>
      <c r="AA2728" s="45"/>
      <c r="AB2728" s="45" t="s">
        <v>27235</v>
      </c>
      <c r="AC2728" s="45" t="s">
        <v>647</v>
      </c>
      <c r="AD2728" s="45" t="s">
        <v>647</v>
      </c>
      <c r="AE2728" s="43" t="s">
        <v>647</v>
      </c>
      <c r="AF2728" s="45" t="s">
        <v>647</v>
      </c>
      <c r="AG2728" s="48">
        <v>1</v>
      </c>
    </row>
    <row r="2729" spans="1:33" s="1" customFormat="1" ht="24">
      <c r="A2729" s="10" t="s">
        <v>27656</v>
      </c>
      <c r="B2729" s="10" t="s">
        <v>2125</v>
      </c>
      <c r="C2729" s="21" t="s">
        <v>27657</v>
      </c>
      <c r="D2729" s="10" t="s">
        <v>27381</v>
      </c>
      <c r="E2729" s="10" t="s">
        <v>27287</v>
      </c>
      <c r="F2729" s="28" t="s">
        <v>14444</v>
      </c>
      <c r="G2729" s="10" t="s">
        <v>3723</v>
      </c>
      <c r="H2729" s="10" t="s">
        <v>27658</v>
      </c>
      <c r="I2729" s="11"/>
      <c r="J2729" s="10"/>
      <c r="K2729" s="47">
        <v>3555.2403353600002</v>
      </c>
      <c r="L2729" s="39" t="s">
        <v>46</v>
      </c>
      <c r="M2729" s="41">
        <v>0</v>
      </c>
      <c r="N2729" s="47">
        <f t="shared" si="86"/>
        <v>3555.2403353600002</v>
      </c>
      <c r="O2729" s="39" t="s">
        <v>20215</v>
      </c>
      <c r="P2729" s="13"/>
      <c r="Q2729" s="40" t="s">
        <v>647</v>
      </c>
      <c r="R2729" s="40"/>
      <c r="S2729" s="40"/>
      <c r="T2729" s="39"/>
      <c r="U2729" s="40"/>
      <c r="V2729" s="55">
        <v>2887.70564096</v>
      </c>
      <c r="W2729" s="43" t="str">
        <f t="shared" si="85"/>
        <v>NO</v>
      </c>
      <c r="X2729" s="44">
        <v>0</v>
      </c>
      <c r="Y2729" s="55">
        <f t="shared" si="87"/>
        <v>2887.70564096</v>
      </c>
      <c r="Z2729" s="14" t="s">
        <v>39</v>
      </c>
      <c r="AA2729" s="45"/>
      <c r="AB2729" s="45" t="s">
        <v>27235</v>
      </c>
      <c r="AC2729" s="45" t="s">
        <v>647</v>
      </c>
      <c r="AD2729" s="45" t="s">
        <v>647</v>
      </c>
      <c r="AE2729" s="43" t="s">
        <v>647</v>
      </c>
      <c r="AF2729" s="45" t="s">
        <v>647</v>
      </c>
      <c r="AG2729" s="48">
        <v>1</v>
      </c>
    </row>
    <row r="2730" spans="1:33" s="1" customFormat="1">
      <c r="A2730" s="10" t="s">
        <v>27659</v>
      </c>
      <c r="B2730" s="10" t="s">
        <v>27660</v>
      </c>
      <c r="C2730" s="21" t="s">
        <v>27661</v>
      </c>
      <c r="D2730" s="10" t="s">
        <v>829</v>
      </c>
      <c r="E2730" s="10" t="s">
        <v>27243</v>
      </c>
      <c r="F2730" s="28" t="s">
        <v>44</v>
      </c>
      <c r="G2730" s="10" t="s">
        <v>3723</v>
      </c>
      <c r="H2730" s="10" t="s">
        <v>27662</v>
      </c>
      <c r="I2730" s="11"/>
      <c r="J2730" s="10"/>
      <c r="K2730" s="47">
        <v>279034.44696063997</v>
      </c>
      <c r="L2730" s="39" t="s">
        <v>46</v>
      </c>
      <c r="M2730" s="41">
        <v>0</v>
      </c>
      <c r="N2730" s="47">
        <f t="shared" si="86"/>
        <v>279034.44696063997</v>
      </c>
      <c r="O2730" s="39" t="s">
        <v>20215</v>
      </c>
      <c r="P2730" s="13"/>
      <c r="Q2730" s="40" t="s">
        <v>647</v>
      </c>
      <c r="R2730" s="40"/>
      <c r="S2730" s="40"/>
      <c r="T2730" s="39"/>
      <c r="U2730" s="40"/>
      <c r="V2730" s="55">
        <v>279035.68313600001</v>
      </c>
      <c r="W2730" s="43" t="str">
        <f t="shared" si="85"/>
        <v>NO</v>
      </c>
      <c r="X2730" s="44">
        <v>0</v>
      </c>
      <c r="Y2730" s="55">
        <f t="shared" si="87"/>
        <v>279035.68313600001</v>
      </c>
      <c r="Z2730" s="14" t="s">
        <v>39</v>
      </c>
      <c r="AA2730" s="45"/>
      <c r="AB2730" s="45" t="s">
        <v>27235</v>
      </c>
      <c r="AC2730" s="45" t="s">
        <v>647</v>
      </c>
      <c r="AD2730" s="45" t="s">
        <v>647</v>
      </c>
      <c r="AE2730" s="43" t="s">
        <v>647</v>
      </c>
      <c r="AF2730" s="45" t="s">
        <v>647</v>
      </c>
      <c r="AG2730" s="48">
        <v>1</v>
      </c>
    </row>
    <row r="2731" spans="1:33" s="1" customFormat="1">
      <c r="A2731" s="10" t="s">
        <v>27663</v>
      </c>
      <c r="B2731" s="10" t="s">
        <v>27664</v>
      </c>
      <c r="C2731" s="21" t="s">
        <v>27665</v>
      </c>
      <c r="D2731" s="10" t="s">
        <v>2385</v>
      </c>
      <c r="E2731" s="10" t="s">
        <v>12199</v>
      </c>
      <c r="F2731" s="28" t="s">
        <v>147</v>
      </c>
      <c r="G2731" s="10" t="s">
        <v>3723</v>
      </c>
      <c r="H2731" s="10" t="s">
        <v>27666</v>
      </c>
      <c r="I2731" s="11"/>
      <c r="J2731" s="10"/>
      <c r="K2731" s="47">
        <v>13150.433479679999</v>
      </c>
      <c r="L2731" s="39" t="s">
        <v>46</v>
      </c>
      <c r="M2731" s="41">
        <v>0</v>
      </c>
      <c r="N2731" s="47">
        <f t="shared" si="86"/>
        <v>13150.433479679999</v>
      </c>
      <c r="O2731" s="39" t="s">
        <v>20215</v>
      </c>
      <c r="P2731" s="13"/>
      <c r="Q2731" s="40" t="s">
        <v>647</v>
      </c>
      <c r="R2731" s="40"/>
      <c r="S2731" s="40"/>
      <c r="T2731" s="39"/>
      <c r="U2731" s="40"/>
      <c r="V2731" s="55">
        <v>15625.256550400001</v>
      </c>
      <c r="W2731" s="43" t="str">
        <f t="shared" si="85"/>
        <v>NO</v>
      </c>
      <c r="X2731" s="44">
        <v>0</v>
      </c>
      <c r="Y2731" s="55">
        <f t="shared" si="87"/>
        <v>15625.256550400001</v>
      </c>
      <c r="Z2731" s="14" t="s">
        <v>39</v>
      </c>
      <c r="AA2731" s="45"/>
      <c r="AB2731" s="45" t="s">
        <v>27235</v>
      </c>
      <c r="AC2731" s="45" t="s">
        <v>647</v>
      </c>
      <c r="AD2731" s="45" t="s">
        <v>647</v>
      </c>
      <c r="AE2731" s="43" t="s">
        <v>647</v>
      </c>
      <c r="AF2731" s="45" t="s">
        <v>647</v>
      </c>
      <c r="AG2731" s="48">
        <v>1</v>
      </c>
    </row>
    <row r="2732" spans="1:33" s="1" customFormat="1">
      <c r="A2732" s="10" t="s">
        <v>27667</v>
      </c>
      <c r="B2732" s="10" t="s">
        <v>27664</v>
      </c>
      <c r="C2732" s="21" t="s">
        <v>27668</v>
      </c>
      <c r="D2732" s="10" t="s">
        <v>2374</v>
      </c>
      <c r="E2732" s="10" t="s">
        <v>12199</v>
      </c>
      <c r="F2732" s="28" t="s">
        <v>147</v>
      </c>
      <c r="G2732" s="10" t="s">
        <v>3723</v>
      </c>
      <c r="H2732" s="10" t="s">
        <v>27669</v>
      </c>
      <c r="I2732" s="11"/>
      <c r="J2732" s="10"/>
      <c r="K2732" s="47">
        <v>13150.433479679999</v>
      </c>
      <c r="L2732" s="39" t="s">
        <v>46</v>
      </c>
      <c r="M2732" s="41">
        <v>0</v>
      </c>
      <c r="N2732" s="47">
        <f t="shared" si="86"/>
        <v>13150.433479679999</v>
      </c>
      <c r="O2732" s="39" t="s">
        <v>20215</v>
      </c>
      <c r="P2732" s="13"/>
      <c r="Q2732" s="40" t="s">
        <v>647</v>
      </c>
      <c r="R2732" s="40"/>
      <c r="S2732" s="40"/>
      <c r="T2732" s="39"/>
      <c r="U2732" s="40"/>
      <c r="V2732" s="55">
        <v>7870.7285171200001</v>
      </c>
      <c r="W2732" s="43" t="str">
        <f t="shared" si="85"/>
        <v>NO</v>
      </c>
      <c r="X2732" s="44">
        <v>0</v>
      </c>
      <c r="Y2732" s="55">
        <f t="shared" si="87"/>
        <v>7870.7285171200001</v>
      </c>
      <c r="Z2732" s="14" t="s">
        <v>39</v>
      </c>
      <c r="AA2732" s="45"/>
      <c r="AB2732" s="45" t="s">
        <v>27235</v>
      </c>
      <c r="AC2732" s="45" t="s">
        <v>647</v>
      </c>
      <c r="AD2732" s="45" t="s">
        <v>647</v>
      </c>
      <c r="AE2732" s="43" t="s">
        <v>647</v>
      </c>
      <c r="AF2732" s="45" t="s">
        <v>647</v>
      </c>
      <c r="AG2732" s="48">
        <v>1</v>
      </c>
    </row>
    <row r="2733" spans="1:33" s="1" customFormat="1">
      <c r="A2733" s="10" t="s">
        <v>27670</v>
      </c>
      <c r="B2733" s="10" t="s">
        <v>2562</v>
      </c>
      <c r="C2733" s="21" t="s">
        <v>27671</v>
      </c>
      <c r="D2733" s="10" t="s">
        <v>27672</v>
      </c>
      <c r="E2733" s="10" t="s">
        <v>27673</v>
      </c>
      <c r="F2733" s="28" t="s">
        <v>147</v>
      </c>
      <c r="G2733" s="10" t="s">
        <v>27393</v>
      </c>
      <c r="H2733" s="10" t="s">
        <v>27674</v>
      </c>
      <c r="I2733" s="11"/>
      <c r="J2733" s="10"/>
      <c r="K2733" s="47">
        <v>2892682.4829593599</v>
      </c>
      <c r="L2733" s="39" t="s">
        <v>46</v>
      </c>
      <c r="M2733" s="41">
        <v>0</v>
      </c>
      <c r="N2733" s="47">
        <f t="shared" si="86"/>
        <v>2892682.4829593599</v>
      </c>
      <c r="O2733" s="39" t="s">
        <v>20215</v>
      </c>
      <c r="P2733" s="13"/>
      <c r="Q2733" s="40" t="s">
        <v>647</v>
      </c>
      <c r="R2733" s="40"/>
      <c r="S2733" s="40"/>
      <c r="T2733" s="39"/>
      <c r="U2733" s="40"/>
      <c r="V2733" s="55">
        <v>3202887.0916224001</v>
      </c>
      <c r="W2733" s="43" t="str">
        <f t="shared" si="85"/>
        <v>NO</v>
      </c>
      <c r="X2733" s="44">
        <v>0</v>
      </c>
      <c r="Y2733" s="55">
        <f t="shared" si="87"/>
        <v>3202887.0916224001</v>
      </c>
      <c r="Z2733" s="14" t="s">
        <v>39</v>
      </c>
      <c r="AA2733" s="45"/>
      <c r="AB2733" s="45" t="s">
        <v>27235</v>
      </c>
      <c r="AC2733" s="45" t="s">
        <v>647</v>
      </c>
      <c r="AD2733" s="45" t="s">
        <v>647</v>
      </c>
      <c r="AE2733" s="43" t="s">
        <v>647</v>
      </c>
      <c r="AF2733" s="45" t="s">
        <v>647</v>
      </c>
      <c r="AG2733" s="48">
        <v>1</v>
      </c>
    </row>
    <row r="2734" spans="1:33" s="1" customFormat="1">
      <c r="A2734" s="10" t="s">
        <v>27675</v>
      </c>
      <c r="B2734" s="10" t="s">
        <v>2634</v>
      </c>
      <c r="C2734" s="21" t="s">
        <v>27676</v>
      </c>
      <c r="D2734" s="10" t="s">
        <v>27677</v>
      </c>
      <c r="E2734" s="10" t="s">
        <v>27243</v>
      </c>
      <c r="F2734" s="28" t="s">
        <v>14444</v>
      </c>
      <c r="G2734" s="10" t="s">
        <v>3723</v>
      </c>
      <c r="H2734" s="10" t="s">
        <v>27678</v>
      </c>
      <c r="I2734" s="11"/>
      <c r="J2734" s="10"/>
      <c r="K2734" s="47">
        <v>613.14297855999996</v>
      </c>
      <c r="L2734" s="39" t="s">
        <v>46</v>
      </c>
      <c r="M2734" s="41">
        <v>0</v>
      </c>
      <c r="N2734" s="47">
        <f t="shared" si="86"/>
        <v>613.14297855999996</v>
      </c>
      <c r="O2734" s="39" t="s">
        <v>20215</v>
      </c>
      <c r="P2734" s="13"/>
      <c r="Q2734" s="40" t="s">
        <v>647</v>
      </c>
      <c r="R2734" s="40"/>
      <c r="S2734" s="40"/>
      <c r="T2734" s="39"/>
      <c r="U2734" s="40"/>
      <c r="V2734" s="55">
        <v>435.13372672000003</v>
      </c>
      <c r="W2734" s="43" t="str">
        <f t="shared" si="85"/>
        <v>NO</v>
      </c>
      <c r="X2734" s="44">
        <v>0</v>
      </c>
      <c r="Y2734" s="55">
        <f t="shared" si="87"/>
        <v>435.13372672000003</v>
      </c>
      <c r="Z2734" s="14" t="s">
        <v>39</v>
      </c>
      <c r="AA2734" s="45"/>
      <c r="AB2734" s="45" t="s">
        <v>27235</v>
      </c>
      <c r="AC2734" s="45" t="s">
        <v>647</v>
      </c>
      <c r="AD2734" s="45" t="s">
        <v>647</v>
      </c>
      <c r="AE2734" s="43" t="s">
        <v>647</v>
      </c>
      <c r="AF2734" s="45" t="s">
        <v>647</v>
      </c>
      <c r="AG2734" s="48">
        <v>1</v>
      </c>
    </row>
    <row r="2735" spans="1:33" s="1" customFormat="1">
      <c r="A2735" s="10" t="s">
        <v>27679</v>
      </c>
      <c r="B2735" s="10" t="s">
        <v>2634</v>
      </c>
      <c r="C2735" s="21" t="s">
        <v>27680</v>
      </c>
      <c r="D2735" s="10" t="s">
        <v>27681</v>
      </c>
      <c r="E2735" s="10" t="s">
        <v>27243</v>
      </c>
      <c r="F2735" s="28" t="s">
        <v>14444</v>
      </c>
      <c r="G2735" s="10" t="s">
        <v>3723</v>
      </c>
      <c r="H2735" s="10" t="s">
        <v>27682</v>
      </c>
      <c r="I2735" s="11"/>
      <c r="J2735" s="10"/>
      <c r="K2735" s="47">
        <v>1202.7986252799999</v>
      </c>
      <c r="L2735" s="39" t="s">
        <v>46</v>
      </c>
      <c r="M2735" s="41">
        <v>0</v>
      </c>
      <c r="N2735" s="47">
        <f t="shared" si="86"/>
        <v>1202.7986252799999</v>
      </c>
      <c r="O2735" s="39" t="s">
        <v>20215</v>
      </c>
      <c r="P2735" s="13"/>
      <c r="Q2735" s="40" t="s">
        <v>647</v>
      </c>
      <c r="R2735" s="40"/>
      <c r="S2735" s="40"/>
      <c r="T2735" s="39"/>
      <c r="U2735" s="40"/>
      <c r="V2735" s="55">
        <v>1068.0555110400001</v>
      </c>
      <c r="W2735" s="43" t="str">
        <f t="shared" si="85"/>
        <v>NO</v>
      </c>
      <c r="X2735" s="44">
        <v>0</v>
      </c>
      <c r="Y2735" s="55">
        <f t="shared" si="87"/>
        <v>1068.0555110400001</v>
      </c>
      <c r="Z2735" s="14" t="s">
        <v>39</v>
      </c>
      <c r="AA2735" s="45"/>
      <c r="AB2735" s="45" t="s">
        <v>27235</v>
      </c>
      <c r="AC2735" s="45" t="s">
        <v>647</v>
      </c>
      <c r="AD2735" s="45" t="s">
        <v>647</v>
      </c>
      <c r="AE2735" s="43" t="s">
        <v>647</v>
      </c>
      <c r="AF2735" s="45" t="s">
        <v>647</v>
      </c>
      <c r="AG2735" s="48">
        <v>1</v>
      </c>
    </row>
    <row r="2736" spans="1:33" s="1" customFormat="1">
      <c r="A2736" s="10" t="s">
        <v>27683</v>
      </c>
      <c r="B2736" s="10" t="s">
        <v>2634</v>
      </c>
      <c r="C2736" s="21" t="s">
        <v>27680</v>
      </c>
      <c r="D2736" s="10" t="s">
        <v>27684</v>
      </c>
      <c r="E2736" s="10" t="s">
        <v>27243</v>
      </c>
      <c r="F2736" s="28" t="s">
        <v>14444</v>
      </c>
      <c r="G2736" s="10" t="s">
        <v>3723</v>
      </c>
      <c r="H2736" s="10" t="s">
        <v>27685</v>
      </c>
      <c r="I2736" s="11"/>
      <c r="J2736" s="10"/>
      <c r="K2736" s="47">
        <v>411.64639488</v>
      </c>
      <c r="L2736" s="39" t="s">
        <v>46</v>
      </c>
      <c r="M2736" s="41">
        <v>0</v>
      </c>
      <c r="N2736" s="47">
        <f t="shared" si="86"/>
        <v>411.64639488</v>
      </c>
      <c r="O2736" s="39" t="s">
        <v>20215</v>
      </c>
      <c r="P2736" s="13"/>
      <c r="Q2736" s="40" t="s">
        <v>647</v>
      </c>
      <c r="R2736" s="40"/>
      <c r="S2736" s="40"/>
      <c r="T2736" s="39"/>
      <c r="U2736" s="40"/>
      <c r="V2736" s="55">
        <v>336.23969791999997</v>
      </c>
      <c r="W2736" s="43" t="str">
        <f t="shared" si="85"/>
        <v>NO</v>
      </c>
      <c r="X2736" s="44">
        <v>0</v>
      </c>
      <c r="Y2736" s="55">
        <f t="shared" si="87"/>
        <v>336.23969791999997</v>
      </c>
      <c r="Z2736" s="14" t="s">
        <v>39</v>
      </c>
      <c r="AA2736" s="45"/>
      <c r="AB2736" s="45" t="s">
        <v>27235</v>
      </c>
      <c r="AC2736" s="45" t="s">
        <v>647</v>
      </c>
      <c r="AD2736" s="45" t="s">
        <v>647</v>
      </c>
      <c r="AE2736" s="43" t="s">
        <v>647</v>
      </c>
      <c r="AF2736" s="45" t="s">
        <v>647</v>
      </c>
      <c r="AG2736" s="48">
        <v>1</v>
      </c>
    </row>
    <row r="2737" spans="1:33" s="1" customFormat="1">
      <c r="A2737" s="10" t="s">
        <v>27686</v>
      </c>
      <c r="B2737" s="10" t="s">
        <v>2691</v>
      </c>
      <c r="C2737" s="21" t="s">
        <v>27687</v>
      </c>
      <c r="D2737" s="10" t="s">
        <v>27688</v>
      </c>
      <c r="E2737" s="10" t="s">
        <v>2551</v>
      </c>
      <c r="F2737" s="28" t="s">
        <v>23478</v>
      </c>
      <c r="G2737" s="10" t="s">
        <v>27239</v>
      </c>
      <c r="H2737" s="10" t="s">
        <v>27689</v>
      </c>
      <c r="I2737" s="11"/>
      <c r="J2737" s="10"/>
      <c r="K2737" s="47">
        <v>180819.07843328</v>
      </c>
      <c r="L2737" s="39" t="s">
        <v>46</v>
      </c>
      <c r="M2737" s="41">
        <v>0</v>
      </c>
      <c r="N2737" s="47">
        <f t="shared" si="86"/>
        <v>180819.07843328</v>
      </c>
      <c r="O2737" s="39" t="s">
        <v>20215</v>
      </c>
      <c r="P2737" s="13"/>
      <c r="Q2737" s="40" t="s">
        <v>647</v>
      </c>
      <c r="R2737" s="40"/>
      <c r="S2737" s="40"/>
      <c r="T2737" s="39"/>
      <c r="U2737" s="40"/>
      <c r="V2737" s="55">
        <v>111753.96107008001</v>
      </c>
      <c r="W2737" s="43" t="str">
        <f t="shared" si="85"/>
        <v>NO</v>
      </c>
      <c r="X2737" s="44">
        <v>0</v>
      </c>
      <c r="Y2737" s="55">
        <f t="shared" si="87"/>
        <v>111753.96107008001</v>
      </c>
      <c r="Z2737" s="14" t="s">
        <v>39</v>
      </c>
      <c r="AA2737" s="45"/>
      <c r="AB2737" s="45" t="s">
        <v>27235</v>
      </c>
      <c r="AC2737" s="45" t="s">
        <v>647</v>
      </c>
      <c r="AD2737" s="45" t="s">
        <v>647</v>
      </c>
      <c r="AE2737" s="43" t="s">
        <v>647</v>
      </c>
      <c r="AF2737" s="45" t="s">
        <v>647</v>
      </c>
      <c r="AG2737" s="48">
        <v>1</v>
      </c>
    </row>
    <row r="2738" spans="1:33" s="1" customFormat="1">
      <c r="A2738" s="10" t="s">
        <v>27690</v>
      </c>
      <c r="B2738" s="10" t="s">
        <v>3569</v>
      </c>
      <c r="C2738" s="21" t="s">
        <v>27691</v>
      </c>
      <c r="D2738" s="10" t="s">
        <v>3581</v>
      </c>
      <c r="E2738" s="10" t="s">
        <v>636</v>
      </c>
      <c r="F2738" s="28" t="s">
        <v>201</v>
      </c>
      <c r="G2738" s="10" t="s">
        <v>27239</v>
      </c>
      <c r="H2738" s="10" t="s">
        <v>27692</v>
      </c>
      <c r="I2738" s="11"/>
      <c r="J2738" s="10"/>
      <c r="K2738" s="47">
        <v>8965.9798860800001</v>
      </c>
      <c r="L2738" s="39" t="s">
        <v>46</v>
      </c>
      <c r="M2738" s="41">
        <v>0</v>
      </c>
      <c r="N2738" s="47">
        <f t="shared" si="86"/>
        <v>8965.9798860800001</v>
      </c>
      <c r="O2738" s="39" t="s">
        <v>20215</v>
      </c>
      <c r="P2738" s="13"/>
      <c r="Q2738" s="40" t="s">
        <v>647</v>
      </c>
      <c r="R2738" s="40"/>
      <c r="S2738" s="40"/>
      <c r="T2738" s="39"/>
      <c r="U2738" s="40"/>
      <c r="V2738" s="55">
        <v>234559.32985856</v>
      </c>
      <c r="W2738" s="43" t="str">
        <f t="shared" si="85"/>
        <v>NO</v>
      </c>
      <c r="X2738" s="44">
        <v>0</v>
      </c>
      <c r="Y2738" s="55">
        <f t="shared" si="87"/>
        <v>234559.32985856</v>
      </c>
      <c r="Z2738" s="14" t="s">
        <v>39</v>
      </c>
      <c r="AA2738" s="45"/>
      <c r="AB2738" s="45" t="s">
        <v>27235</v>
      </c>
      <c r="AC2738" s="45" t="s">
        <v>647</v>
      </c>
      <c r="AD2738" s="45" t="s">
        <v>647</v>
      </c>
      <c r="AE2738" s="43" t="s">
        <v>647</v>
      </c>
      <c r="AF2738" s="45" t="s">
        <v>647</v>
      </c>
      <c r="AG2738" s="48">
        <v>1</v>
      </c>
    </row>
    <row r="2739" spans="1:33" s="1" customFormat="1" ht="24">
      <c r="A2739" s="10" t="s">
        <v>27693</v>
      </c>
      <c r="B2739" s="10" t="s">
        <v>27354</v>
      </c>
      <c r="C2739" s="21" t="s">
        <v>27694</v>
      </c>
      <c r="D2739" s="10" t="s">
        <v>27695</v>
      </c>
      <c r="E2739" s="10" t="s">
        <v>27565</v>
      </c>
      <c r="F2739" s="28" t="s">
        <v>23478</v>
      </c>
      <c r="G2739" s="10" t="s">
        <v>3723</v>
      </c>
      <c r="H2739" s="10" t="s">
        <v>26237</v>
      </c>
      <c r="I2739" s="11"/>
      <c r="J2739" s="10"/>
      <c r="K2739" s="47">
        <v>80913.85818879999</v>
      </c>
      <c r="L2739" s="39" t="s">
        <v>46</v>
      </c>
      <c r="M2739" s="41">
        <v>0</v>
      </c>
      <c r="N2739" s="47">
        <f t="shared" si="86"/>
        <v>80913.85818879999</v>
      </c>
      <c r="O2739" s="39" t="s">
        <v>20215</v>
      </c>
      <c r="P2739" s="13"/>
      <c r="Q2739" s="40" t="s">
        <v>647</v>
      </c>
      <c r="R2739" s="40"/>
      <c r="S2739" s="40"/>
      <c r="T2739" s="39"/>
      <c r="U2739" s="40"/>
      <c r="V2739" s="55">
        <v>67989.644799999995</v>
      </c>
      <c r="W2739" s="43" t="str">
        <f t="shared" si="85"/>
        <v>NO</v>
      </c>
      <c r="X2739" s="44">
        <v>0</v>
      </c>
      <c r="Y2739" s="55">
        <f t="shared" si="87"/>
        <v>67989.644799999995</v>
      </c>
      <c r="Z2739" s="14" t="s">
        <v>39</v>
      </c>
      <c r="AA2739" s="45"/>
      <c r="AB2739" s="45" t="s">
        <v>27235</v>
      </c>
      <c r="AC2739" s="45" t="s">
        <v>647</v>
      </c>
      <c r="AD2739" s="45" t="s">
        <v>647</v>
      </c>
      <c r="AE2739" s="43" t="s">
        <v>647</v>
      </c>
      <c r="AF2739" s="45" t="s">
        <v>647</v>
      </c>
      <c r="AG2739" s="48">
        <v>1</v>
      </c>
    </row>
    <row r="2740" spans="1:33" s="1" customFormat="1" ht="24">
      <c r="A2740" s="10" t="s">
        <v>27696</v>
      </c>
      <c r="B2740" s="10" t="s">
        <v>27697</v>
      </c>
      <c r="C2740" s="21" t="s">
        <v>27698</v>
      </c>
      <c r="D2740" s="10" t="s">
        <v>8591</v>
      </c>
      <c r="E2740" s="10" t="s">
        <v>2527</v>
      </c>
      <c r="F2740" s="28" t="s">
        <v>526</v>
      </c>
      <c r="G2740" s="10" t="s">
        <v>3723</v>
      </c>
      <c r="H2740" s="10" t="s">
        <v>27699</v>
      </c>
      <c r="I2740" s="11"/>
      <c r="J2740" s="10"/>
      <c r="K2740" s="47">
        <v>5358.8201855999996</v>
      </c>
      <c r="L2740" s="39" t="s">
        <v>46</v>
      </c>
      <c r="M2740" s="41">
        <v>0</v>
      </c>
      <c r="N2740" s="47">
        <f t="shared" si="86"/>
        <v>5358.8201855999996</v>
      </c>
      <c r="O2740" s="39" t="s">
        <v>20215</v>
      </c>
      <c r="P2740" s="13"/>
      <c r="Q2740" s="40" t="s">
        <v>647</v>
      </c>
      <c r="R2740" s="40"/>
      <c r="S2740" s="40"/>
      <c r="T2740" s="39"/>
      <c r="U2740" s="40"/>
      <c r="V2740" s="55">
        <v>5782.8283340799999</v>
      </c>
      <c r="W2740" s="43" t="str">
        <f t="shared" si="85"/>
        <v>NO</v>
      </c>
      <c r="X2740" s="44">
        <v>0</v>
      </c>
      <c r="Y2740" s="55">
        <f t="shared" si="87"/>
        <v>5782.8283340799999</v>
      </c>
      <c r="Z2740" s="14" t="s">
        <v>39</v>
      </c>
      <c r="AA2740" s="45"/>
      <c r="AB2740" s="45" t="s">
        <v>27235</v>
      </c>
      <c r="AC2740" s="45" t="s">
        <v>647</v>
      </c>
      <c r="AD2740" s="45" t="s">
        <v>647</v>
      </c>
      <c r="AE2740" s="43" t="s">
        <v>647</v>
      </c>
      <c r="AF2740" s="45" t="s">
        <v>647</v>
      </c>
      <c r="AG2740" s="48">
        <v>1</v>
      </c>
    </row>
    <row r="2741" spans="1:33" s="1" customFormat="1">
      <c r="A2741" s="10" t="s">
        <v>27700</v>
      </c>
      <c r="B2741" s="10" t="s">
        <v>2841</v>
      </c>
      <c r="C2741" s="21" t="s">
        <v>27701</v>
      </c>
      <c r="D2741" s="10" t="s">
        <v>27702</v>
      </c>
      <c r="E2741" s="10" t="s">
        <v>27703</v>
      </c>
      <c r="F2741" s="28" t="s">
        <v>62</v>
      </c>
      <c r="G2741" s="10" t="s">
        <v>27704</v>
      </c>
      <c r="H2741" s="10" t="s">
        <v>27705</v>
      </c>
      <c r="I2741" s="11"/>
      <c r="J2741" s="10"/>
      <c r="K2741" s="47">
        <v>29424.682094080003</v>
      </c>
      <c r="L2741" s="39" t="s">
        <v>46</v>
      </c>
      <c r="M2741" s="41">
        <v>0</v>
      </c>
      <c r="N2741" s="47">
        <f t="shared" si="86"/>
        <v>29424.682094080003</v>
      </c>
      <c r="O2741" s="39" t="s">
        <v>20215</v>
      </c>
      <c r="P2741" s="13"/>
      <c r="Q2741" s="40" t="s">
        <v>647</v>
      </c>
      <c r="R2741" s="40"/>
      <c r="S2741" s="40"/>
      <c r="T2741" s="39"/>
      <c r="U2741" s="40"/>
      <c r="V2741" s="55">
        <v>93237.290352640004</v>
      </c>
      <c r="W2741" s="43" t="str">
        <f t="shared" si="85"/>
        <v>NO</v>
      </c>
      <c r="X2741" s="44">
        <v>0</v>
      </c>
      <c r="Y2741" s="55">
        <f t="shared" si="87"/>
        <v>93237.290352640004</v>
      </c>
      <c r="Z2741" s="14" t="s">
        <v>39</v>
      </c>
      <c r="AA2741" s="45"/>
      <c r="AB2741" s="45" t="s">
        <v>27235</v>
      </c>
      <c r="AC2741" s="45" t="s">
        <v>647</v>
      </c>
      <c r="AD2741" s="45" t="s">
        <v>647</v>
      </c>
      <c r="AE2741" s="43" t="s">
        <v>647</v>
      </c>
      <c r="AF2741" s="45" t="s">
        <v>647</v>
      </c>
      <c r="AG2741" s="48">
        <v>1</v>
      </c>
    </row>
    <row r="2742" spans="1:33" s="1" customFormat="1">
      <c r="A2742" s="10" t="s">
        <v>27706</v>
      </c>
      <c r="B2742" s="10" t="s">
        <v>2841</v>
      </c>
      <c r="C2742" s="21" t="s">
        <v>27707</v>
      </c>
      <c r="D2742" s="10" t="s">
        <v>27708</v>
      </c>
      <c r="E2742" s="10" t="s">
        <v>27310</v>
      </c>
      <c r="F2742" s="28" t="s">
        <v>62</v>
      </c>
      <c r="G2742" s="10" t="s">
        <v>27709</v>
      </c>
      <c r="H2742" s="10" t="s">
        <v>27710</v>
      </c>
      <c r="I2742" s="11"/>
      <c r="J2742" s="10"/>
      <c r="K2742" s="47">
        <v>9807.8153062399997</v>
      </c>
      <c r="L2742" s="39" t="s">
        <v>46</v>
      </c>
      <c r="M2742" s="41">
        <v>0</v>
      </c>
      <c r="N2742" s="47">
        <f t="shared" si="86"/>
        <v>9807.8153062399997</v>
      </c>
      <c r="O2742" s="39" t="s">
        <v>20215</v>
      </c>
      <c r="P2742" s="13"/>
      <c r="Q2742" s="40" t="s">
        <v>647</v>
      </c>
      <c r="R2742" s="40"/>
      <c r="S2742" s="40"/>
      <c r="T2742" s="39"/>
      <c r="U2742" s="40"/>
      <c r="V2742" s="55">
        <v>31078.684725759998</v>
      </c>
      <c r="W2742" s="43" t="str">
        <f t="shared" ref="W2742:W2805" si="88">IF(X2742&gt;1%,"SI","NO")</f>
        <v>NO</v>
      </c>
      <c r="X2742" s="44">
        <v>0</v>
      </c>
      <c r="Y2742" s="55">
        <f t="shared" si="87"/>
        <v>31078.684725759998</v>
      </c>
      <c r="Z2742" s="14" t="s">
        <v>39</v>
      </c>
      <c r="AA2742" s="45"/>
      <c r="AB2742" s="45" t="s">
        <v>27235</v>
      </c>
      <c r="AC2742" s="45" t="s">
        <v>647</v>
      </c>
      <c r="AD2742" s="45" t="s">
        <v>647</v>
      </c>
      <c r="AE2742" s="43" t="s">
        <v>647</v>
      </c>
      <c r="AF2742" s="45" t="s">
        <v>647</v>
      </c>
      <c r="AG2742" s="48">
        <v>1</v>
      </c>
    </row>
    <row r="2743" spans="1:33" s="1" customFormat="1" ht="24">
      <c r="A2743" s="10" t="s">
        <v>27711</v>
      </c>
      <c r="B2743" s="10" t="s">
        <v>660</v>
      </c>
      <c r="C2743" s="21" t="s">
        <v>27712</v>
      </c>
      <c r="D2743" s="10" t="s">
        <v>27396</v>
      </c>
      <c r="E2743" s="10" t="s">
        <v>27713</v>
      </c>
      <c r="F2743" s="28" t="s">
        <v>133</v>
      </c>
      <c r="G2743" s="10" t="s">
        <v>27714</v>
      </c>
      <c r="H2743" s="10" t="s">
        <v>27715</v>
      </c>
      <c r="I2743" s="11"/>
      <c r="J2743" s="10"/>
      <c r="K2743" s="47">
        <v>1718058.7664844799</v>
      </c>
      <c r="L2743" s="39" t="s">
        <v>46</v>
      </c>
      <c r="M2743" s="41">
        <v>0</v>
      </c>
      <c r="N2743" s="47">
        <f t="shared" si="86"/>
        <v>1718058.7664844799</v>
      </c>
      <c r="O2743" s="39" t="s">
        <v>20215</v>
      </c>
      <c r="P2743" s="13"/>
      <c r="Q2743" s="40" t="s">
        <v>647</v>
      </c>
      <c r="R2743" s="40"/>
      <c r="S2743" s="40"/>
      <c r="T2743" s="39"/>
      <c r="U2743" s="40"/>
      <c r="V2743" s="55">
        <v>1238239.7728512001</v>
      </c>
      <c r="W2743" s="43" t="str">
        <f t="shared" si="88"/>
        <v>NO</v>
      </c>
      <c r="X2743" s="44">
        <v>0</v>
      </c>
      <c r="Y2743" s="55">
        <f t="shared" si="87"/>
        <v>1238239.7728512001</v>
      </c>
      <c r="Z2743" s="14" t="s">
        <v>39</v>
      </c>
      <c r="AA2743" s="45"/>
      <c r="AB2743" s="45" t="s">
        <v>27235</v>
      </c>
      <c r="AC2743" s="45" t="s">
        <v>647</v>
      </c>
      <c r="AD2743" s="45" t="s">
        <v>647</v>
      </c>
      <c r="AE2743" s="43" t="s">
        <v>647</v>
      </c>
      <c r="AF2743" s="45" t="s">
        <v>647</v>
      </c>
      <c r="AG2743" s="48">
        <v>1</v>
      </c>
    </row>
    <row r="2744" spans="1:33" s="1" customFormat="1" ht="132">
      <c r="A2744" s="10" t="s">
        <v>27716</v>
      </c>
      <c r="B2744" s="10" t="s">
        <v>27335</v>
      </c>
      <c r="C2744" s="21" t="s">
        <v>27717</v>
      </c>
      <c r="D2744" s="10" t="s">
        <v>27718</v>
      </c>
      <c r="E2744" s="10" t="s">
        <v>27324</v>
      </c>
      <c r="F2744" s="28" t="s">
        <v>44</v>
      </c>
      <c r="G2744" s="10" t="s">
        <v>3723</v>
      </c>
      <c r="H2744" s="10" t="s">
        <v>27719</v>
      </c>
      <c r="I2744" s="11"/>
      <c r="J2744" s="10"/>
      <c r="K2744" s="47">
        <v>720.69023487999993</v>
      </c>
      <c r="L2744" s="39" t="s">
        <v>46</v>
      </c>
      <c r="M2744" s="41">
        <v>0</v>
      </c>
      <c r="N2744" s="47">
        <f t="shared" si="86"/>
        <v>720.69023487999993</v>
      </c>
      <c r="O2744" s="39" t="s">
        <v>20215</v>
      </c>
      <c r="P2744" s="13"/>
      <c r="Q2744" s="40" t="s">
        <v>647</v>
      </c>
      <c r="R2744" s="40"/>
      <c r="S2744" s="40"/>
      <c r="T2744" s="39"/>
      <c r="U2744" s="40"/>
      <c r="V2744" s="55">
        <v>772.6096</v>
      </c>
      <c r="W2744" s="43" t="str">
        <f t="shared" si="88"/>
        <v>NO</v>
      </c>
      <c r="X2744" s="44">
        <v>0</v>
      </c>
      <c r="Y2744" s="55">
        <f t="shared" si="87"/>
        <v>772.6096</v>
      </c>
      <c r="Z2744" s="14" t="s">
        <v>39</v>
      </c>
      <c r="AA2744" s="45"/>
      <c r="AB2744" s="45" t="s">
        <v>27235</v>
      </c>
      <c r="AC2744" s="45" t="s">
        <v>647</v>
      </c>
      <c r="AD2744" s="45" t="s">
        <v>647</v>
      </c>
      <c r="AE2744" s="43" t="s">
        <v>647</v>
      </c>
      <c r="AF2744" s="45" t="s">
        <v>647</v>
      </c>
      <c r="AG2744" s="48">
        <v>1</v>
      </c>
    </row>
    <row r="2745" spans="1:33" s="1" customFormat="1">
      <c r="A2745" s="10" t="s">
        <v>27720</v>
      </c>
      <c r="B2745" s="10" t="s">
        <v>27721</v>
      </c>
      <c r="C2745" s="21" t="s">
        <v>27722</v>
      </c>
      <c r="D2745" s="10" t="s">
        <v>27723</v>
      </c>
      <c r="E2745" s="10" t="s">
        <v>12199</v>
      </c>
      <c r="F2745" s="28" t="s">
        <v>62</v>
      </c>
      <c r="G2745" s="10" t="s">
        <v>3723</v>
      </c>
      <c r="H2745" s="10" t="s">
        <v>27724</v>
      </c>
      <c r="I2745" s="11"/>
      <c r="J2745" s="10"/>
      <c r="K2745" s="47">
        <v>34402.760268799997</v>
      </c>
      <c r="L2745" s="39" t="s">
        <v>46</v>
      </c>
      <c r="M2745" s="41">
        <v>0</v>
      </c>
      <c r="N2745" s="47">
        <f t="shared" si="86"/>
        <v>34402.760268799997</v>
      </c>
      <c r="O2745" s="39" t="s">
        <v>20215</v>
      </c>
      <c r="P2745" s="13"/>
      <c r="Q2745" s="40" t="s">
        <v>647</v>
      </c>
      <c r="R2745" s="40"/>
      <c r="S2745" s="40"/>
      <c r="T2745" s="39"/>
      <c r="U2745" s="40"/>
      <c r="V2745" s="55">
        <v>37393.068464639997</v>
      </c>
      <c r="W2745" s="43" t="str">
        <f t="shared" si="88"/>
        <v>NO</v>
      </c>
      <c r="X2745" s="44">
        <v>0</v>
      </c>
      <c r="Y2745" s="55">
        <f t="shared" si="87"/>
        <v>37393.068464639997</v>
      </c>
      <c r="Z2745" s="14" t="s">
        <v>39</v>
      </c>
      <c r="AA2745" s="45"/>
      <c r="AB2745" s="45" t="s">
        <v>27235</v>
      </c>
      <c r="AC2745" s="45" t="s">
        <v>647</v>
      </c>
      <c r="AD2745" s="45" t="s">
        <v>647</v>
      </c>
      <c r="AE2745" s="43" t="s">
        <v>647</v>
      </c>
      <c r="AF2745" s="45" t="s">
        <v>647</v>
      </c>
      <c r="AG2745" s="48">
        <v>1</v>
      </c>
    </row>
    <row r="2746" spans="1:33" s="1" customFormat="1">
      <c r="A2746" s="10" t="s">
        <v>27725</v>
      </c>
      <c r="B2746" s="10" t="s">
        <v>27230</v>
      </c>
      <c r="C2746" s="21" t="s">
        <v>27726</v>
      </c>
      <c r="D2746" s="10" t="s">
        <v>8591</v>
      </c>
      <c r="E2746" s="10" t="s">
        <v>636</v>
      </c>
      <c r="F2746" s="28" t="s">
        <v>23478</v>
      </c>
      <c r="G2746" s="10" t="s">
        <v>27239</v>
      </c>
      <c r="H2746" s="10" t="s">
        <v>27727</v>
      </c>
      <c r="I2746" s="11"/>
      <c r="J2746" s="10"/>
      <c r="K2746" s="47">
        <v>155308.12752896</v>
      </c>
      <c r="L2746" s="39" t="s">
        <v>192</v>
      </c>
      <c r="M2746" s="41">
        <v>0.19</v>
      </c>
      <c r="N2746" s="47">
        <f t="shared" si="86"/>
        <v>184816.67175946239</v>
      </c>
      <c r="O2746" s="39" t="s">
        <v>20215</v>
      </c>
      <c r="P2746" s="13"/>
      <c r="Q2746" s="40" t="s">
        <v>647</v>
      </c>
      <c r="R2746" s="40"/>
      <c r="S2746" s="40"/>
      <c r="T2746" s="39"/>
      <c r="U2746" s="40"/>
      <c r="V2746" s="55">
        <v>106774.64671999999</v>
      </c>
      <c r="W2746" s="43" t="str">
        <f t="shared" si="88"/>
        <v>SI</v>
      </c>
      <c r="X2746" s="44">
        <v>0.19</v>
      </c>
      <c r="Y2746" s="55">
        <f t="shared" si="87"/>
        <v>127061.82959679999</v>
      </c>
      <c r="Z2746" s="14" t="s">
        <v>39</v>
      </c>
      <c r="AA2746" s="45"/>
      <c r="AB2746" s="45" t="s">
        <v>27235</v>
      </c>
      <c r="AC2746" s="45" t="s">
        <v>647</v>
      </c>
      <c r="AD2746" s="45" t="s">
        <v>647</v>
      </c>
      <c r="AE2746" s="43" t="s">
        <v>647</v>
      </c>
      <c r="AF2746" s="45" t="s">
        <v>647</v>
      </c>
      <c r="AG2746" s="48">
        <v>1</v>
      </c>
    </row>
    <row r="2747" spans="1:33" s="1" customFormat="1">
      <c r="A2747" s="10" t="s">
        <v>27728</v>
      </c>
      <c r="B2747" s="10" t="s">
        <v>27729</v>
      </c>
      <c r="C2747" s="21" t="s">
        <v>27730</v>
      </c>
      <c r="D2747" s="10" t="s">
        <v>27731</v>
      </c>
      <c r="E2747" s="10" t="s">
        <v>27673</v>
      </c>
      <c r="F2747" s="28" t="s">
        <v>133</v>
      </c>
      <c r="G2747" s="10" t="s">
        <v>27732</v>
      </c>
      <c r="H2747" s="10" t="s">
        <v>27733</v>
      </c>
      <c r="I2747" s="11"/>
      <c r="J2747" s="10"/>
      <c r="K2747" s="47">
        <v>2963601.86336256</v>
      </c>
      <c r="L2747" s="39" t="s">
        <v>46</v>
      </c>
      <c r="M2747" s="41">
        <v>0</v>
      </c>
      <c r="N2747" s="47">
        <f t="shared" si="86"/>
        <v>2963601.86336256</v>
      </c>
      <c r="O2747" s="39" t="s">
        <v>20215</v>
      </c>
      <c r="P2747" s="13"/>
      <c r="Q2747" s="40" t="s">
        <v>647</v>
      </c>
      <c r="R2747" s="40"/>
      <c r="S2747" s="40"/>
      <c r="T2747" s="39"/>
      <c r="U2747" s="40"/>
      <c r="V2747" s="55">
        <v>2805909.1535641602</v>
      </c>
      <c r="W2747" s="43" t="str">
        <f t="shared" si="88"/>
        <v>NO</v>
      </c>
      <c r="X2747" s="44">
        <v>0</v>
      </c>
      <c r="Y2747" s="55">
        <f t="shared" si="87"/>
        <v>2805909.1535641602</v>
      </c>
      <c r="Z2747" s="14" t="s">
        <v>39</v>
      </c>
      <c r="AA2747" s="45"/>
      <c r="AB2747" s="45" t="s">
        <v>27235</v>
      </c>
      <c r="AC2747" s="45" t="s">
        <v>647</v>
      </c>
      <c r="AD2747" s="45" t="s">
        <v>647</v>
      </c>
      <c r="AE2747" s="43" t="s">
        <v>647</v>
      </c>
      <c r="AF2747" s="45" t="s">
        <v>647</v>
      </c>
      <c r="AG2747" s="48">
        <v>1</v>
      </c>
    </row>
    <row r="2748" spans="1:33" s="1" customFormat="1" ht="24">
      <c r="A2748" s="10" t="s">
        <v>27734</v>
      </c>
      <c r="B2748" s="10" t="s">
        <v>27735</v>
      </c>
      <c r="C2748" s="21" t="s">
        <v>27736</v>
      </c>
      <c r="D2748" s="10" t="s">
        <v>27672</v>
      </c>
      <c r="E2748" s="10" t="s">
        <v>27287</v>
      </c>
      <c r="F2748" s="28" t="s">
        <v>14444</v>
      </c>
      <c r="G2748" s="10" t="s">
        <v>3723</v>
      </c>
      <c r="H2748" s="10" t="s">
        <v>27737</v>
      </c>
      <c r="I2748" s="11"/>
      <c r="J2748" s="10"/>
      <c r="K2748" s="47">
        <v>103927.73486592001</v>
      </c>
      <c r="L2748" s="39" t="s">
        <v>46</v>
      </c>
      <c r="M2748" s="41">
        <v>0</v>
      </c>
      <c r="N2748" s="47">
        <f t="shared" si="86"/>
        <v>103927.73486592001</v>
      </c>
      <c r="O2748" s="39" t="s">
        <v>20215</v>
      </c>
      <c r="P2748" s="13"/>
      <c r="Q2748" s="40" t="s">
        <v>647</v>
      </c>
      <c r="R2748" s="40"/>
      <c r="S2748" s="40"/>
      <c r="T2748" s="39"/>
      <c r="U2748" s="40"/>
      <c r="V2748" s="55">
        <v>98398.322480639996</v>
      </c>
      <c r="W2748" s="43" t="str">
        <f t="shared" si="88"/>
        <v>NO</v>
      </c>
      <c r="X2748" s="44">
        <v>0</v>
      </c>
      <c r="Y2748" s="55">
        <f t="shared" si="87"/>
        <v>98398.322480639996</v>
      </c>
      <c r="Z2748" s="14" t="s">
        <v>39</v>
      </c>
      <c r="AA2748" s="45"/>
      <c r="AB2748" s="45" t="s">
        <v>27235</v>
      </c>
      <c r="AC2748" s="45" t="s">
        <v>647</v>
      </c>
      <c r="AD2748" s="45" t="s">
        <v>647</v>
      </c>
      <c r="AE2748" s="43" t="s">
        <v>647</v>
      </c>
      <c r="AF2748" s="45" t="s">
        <v>647</v>
      </c>
      <c r="AG2748" s="48">
        <v>1</v>
      </c>
    </row>
    <row r="2749" spans="1:33" s="1" customFormat="1">
      <c r="A2749" s="10" t="s">
        <v>27738</v>
      </c>
      <c r="B2749" s="10" t="s">
        <v>27735</v>
      </c>
      <c r="C2749" s="21" t="s">
        <v>27739</v>
      </c>
      <c r="D2749" s="10" t="s">
        <v>173</v>
      </c>
      <c r="E2749" s="10" t="s">
        <v>27740</v>
      </c>
      <c r="F2749" s="28" t="s">
        <v>44</v>
      </c>
      <c r="G2749" s="10" t="s">
        <v>3723</v>
      </c>
      <c r="H2749" s="10" t="s">
        <v>27741</v>
      </c>
      <c r="I2749" s="11"/>
      <c r="J2749" s="10"/>
      <c r="K2749" s="47">
        <v>491991.61240320001</v>
      </c>
      <c r="L2749" s="39" t="s">
        <v>46</v>
      </c>
      <c r="M2749" s="41">
        <v>0</v>
      </c>
      <c r="N2749" s="47">
        <f t="shared" si="86"/>
        <v>491991.61240320001</v>
      </c>
      <c r="O2749" s="39" t="s">
        <v>20215</v>
      </c>
      <c r="P2749" s="13"/>
      <c r="Q2749" s="40" t="s">
        <v>647</v>
      </c>
      <c r="R2749" s="40"/>
      <c r="S2749" s="40"/>
      <c r="T2749" s="39"/>
      <c r="U2749" s="40"/>
      <c r="V2749" s="55">
        <v>491991.61240320001</v>
      </c>
      <c r="W2749" s="43" t="str">
        <f t="shared" si="88"/>
        <v>NO</v>
      </c>
      <c r="X2749" s="44">
        <v>0</v>
      </c>
      <c r="Y2749" s="55">
        <f t="shared" si="87"/>
        <v>491991.61240320001</v>
      </c>
      <c r="Z2749" s="14" t="s">
        <v>39</v>
      </c>
      <c r="AA2749" s="45"/>
      <c r="AB2749" s="45" t="s">
        <v>27235</v>
      </c>
      <c r="AC2749" s="45" t="s">
        <v>647</v>
      </c>
      <c r="AD2749" s="45" t="s">
        <v>647</v>
      </c>
      <c r="AE2749" s="43" t="s">
        <v>647</v>
      </c>
      <c r="AF2749" s="45" t="s">
        <v>647</v>
      </c>
      <c r="AG2749" s="48">
        <v>1</v>
      </c>
    </row>
    <row r="2750" spans="1:33" s="1" customFormat="1">
      <c r="A2750" s="10" t="s">
        <v>27742</v>
      </c>
      <c r="B2750" s="10" t="s">
        <v>27735</v>
      </c>
      <c r="C2750" s="21" t="s">
        <v>27743</v>
      </c>
      <c r="D2750" s="10" t="s">
        <v>173</v>
      </c>
      <c r="E2750" s="10" t="s">
        <v>27243</v>
      </c>
      <c r="F2750" s="28" t="s">
        <v>44</v>
      </c>
      <c r="G2750" s="10" t="s">
        <v>3723</v>
      </c>
      <c r="H2750" s="10" t="s">
        <v>27744</v>
      </c>
      <c r="I2750" s="11"/>
      <c r="J2750" s="10"/>
      <c r="K2750" s="47">
        <v>491991.61240320001</v>
      </c>
      <c r="L2750" s="39" t="s">
        <v>46</v>
      </c>
      <c r="M2750" s="41">
        <v>0</v>
      </c>
      <c r="N2750" s="47">
        <f t="shared" si="86"/>
        <v>491991.61240320001</v>
      </c>
      <c r="O2750" s="39" t="s">
        <v>20215</v>
      </c>
      <c r="P2750" s="13"/>
      <c r="Q2750" s="40" t="s">
        <v>647</v>
      </c>
      <c r="R2750" s="40"/>
      <c r="S2750" s="40"/>
      <c r="T2750" s="39"/>
      <c r="U2750" s="40"/>
      <c r="V2750" s="55">
        <v>491991.61240320001</v>
      </c>
      <c r="W2750" s="43" t="str">
        <f t="shared" si="88"/>
        <v>NO</v>
      </c>
      <c r="X2750" s="44">
        <v>0</v>
      </c>
      <c r="Y2750" s="55">
        <f t="shared" si="87"/>
        <v>491991.61240320001</v>
      </c>
      <c r="Z2750" s="14" t="s">
        <v>39</v>
      </c>
      <c r="AA2750" s="45"/>
      <c r="AB2750" s="45" t="s">
        <v>27235</v>
      </c>
      <c r="AC2750" s="45" t="s">
        <v>647</v>
      </c>
      <c r="AD2750" s="45" t="s">
        <v>647</v>
      </c>
      <c r="AE2750" s="43" t="s">
        <v>647</v>
      </c>
      <c r="AF2750" s="45" t="s">
        <v>647</v>
      </c>
      <c r="AG2750" s="48">
        <v>1</v>
      </c>
    </row>
    <row r="2751" spans="1:33" s="1" customFormat="1" ht="24">
      <c r="A2751" s="10" t="s">
        <v>27745</v>
      </c>
      <c r="B2751" s="10" t="s">
        <v>27735</v>
      </c>
      <c r="C2751" s="21" t="s">
        <v>27746</v>
      </c>
      <c r="D2751" s="10" t="s">
        <v>27672</v>
      </c>
      <c r="E2751" s="10" t="s">
        <v>27247</v>
      </c>
      <c r="F2751" s="28" t="s">
        <v>14444</v>
      </c>
      <c r="G2751" s="10" t="s">
        <v>3723</v>
      </c>
      <c r="H2751" s="10" t="s">
        <v>27747</v>
      </c>
      <c r="I2751" s="11"/>
      <c r="J2751" s="10"/>
      <c r="K2751" s="47">
        <v>192609.71901696001</v>
      </c>
      <c r="L2751" s="39" t="s">
        <v>46</v>
      </c>
      <c r="M2751" s="41">
        <v>0</v>
      </c>
      <c r="N2751" s="47">
        <f t="shared" si="86"/>
        <v>192609.71901696001</v>
      </c>
      <c r="O2751" s="39" t="s">
        <v>20215</v>
      </c>
      <c r="P2751" s="13"/>
      <c r="Q2751" s="40" t="s">
        <v>647</v>
      </c>
      <c r="R2751" s="40"/>
      <c r="S2751" s="40"/>
      <c r="T2751" s="39"/>
      <c r="U2751" s="40"/>
      <c r="V2751" s="55">
        <v>98398.322480639996</v>
      </c>
      <c r="W2751" s="43" t="str">
        <f t="shared" si="88"/>
        <v>NO</v>
      </c>
      <c r="X2751" s="44">
        <v>0</v>
      </c>
      <c r="Y2751" s="55">
        <f t="shared" si="87"/>
        <v>98398.322480639996</v>
      </c>
      <c r="Z2751" s="14" t="s">
        <v>39</v>
      </c>
      <c r="AA2751" s="45"/>
      <c r="AB2751" s="45" t="s">
        <v>27235</v>
      </c>
      <c r="AC2751" s="45" t="s">
        <v>647</v>
      </c>
      <c r="AD2751" s="45" t="s">
        <v>647</v>
      </c>
      <c r="AE2751" s="43" t="s">
        <v>647</v>
      </c>
      <c r="AF2751" s="45" t="s">
        <v>647</v>
      </c>
      <c r="AG2751" s="48">
        <v>1</v>
      </c>
    </row>
    <row r="2752" spans="1:33" s="1" customFormat="1" ht="24">
      <c r="A2752" s="10" t="s">
        <v>27748</v>
      </c>
      <c r="B2752" s="10" t="s">
        <v>6611</v>
      </c>
      <c r="C2752" s="21" t="s">
        <v>27749</v>
      </c>
      <c r="D2752" s="10" t="s">
        <v>6613</v>
      </c>
      <c r="E2752" s="10" t="s">
        <v>27703</v>
      </c>
      <c r="F2752" s="28" t="s">
        <v>23478</v>
      </c>
      <c r="G2752" s="10" t="s">
        <v>27750</v>
      </c>
      <c r="H2752" s="10" t="s">
        <v>27751</v>
      </c>
      <c r="I2752" s="11"/>
      <c r="J2752" s="10"/>
      <c r="K2752" s="47">
        <v>75970.392924159998</v>
      </c>
      <c r="L2752" s="39" t="s">
        <v>46</v>
      </c>
      <c r="M2752" s="41">
        <v>0</v>
      </c>
      <c r="N2752" s="47">
        <f t="shared" si="86"/>
        <v>75970.392924159998</v>
      </c>
      <c r="O2752" s="39" t="s">
        <v>20215</v>
      </c>
      <c r="P2752" s="13"/>
      <c r="Q2752" s="40" t="s">
        <v>647</v>
      </c>
      <c r="R2752" s="40"/>
      <c r="S2752" s="40"/>
      <c r="T2752" s="39"/>
      <c r="U2752" s="40"/>
      <c r="V2752" s="55">
        <v>71928.09949696</v>
      </c>
      <c r="W2752" s="43" t="str">
        <f t="shared" si="88"/>
        <v>NO</v>
      </c>
      <c r="X2752" s="44">
        <v>0</v>
      </c>
      <c r="Y2752" s="55">
        <f t="shared" si="87"/>
        <v>71928.09949696</v>
      </c>
      <c r="Z2752" s="14" t="s">
        <v>39</v>
      </c>
      <c r="AA2752" s="45"/>
      <c r="AB2752" s="45" t="s">
        <v>27235</v>
      </c>
      <c r="AC2752" s="45" t="s">
        <v>647</v>
      </c>
      <c r="AD2752" s="45" t="s">
        <v>647</v>
      </c>
      <c r="AE2752" s="43" t="s">
        <v>647</v>
      </c>
      <c r="AF2752" s="45" t="s">
        <v>647</v>
      </c>
      <c r="AG2752" s="48">
        <v>1</v>
      </c>
    </row>
    <row r="2753" spans="1:33" s="1" customFormat="1" ht="24">
      <c r="A2753" s="10" t="s">
        <v>27752</v>
      </c>
      <c r="B2753" s="10" t="s">
        <v>6611</v>
      </c>
      <c r="C2753" s="21" t="s">
        <v>27753</v>
      </c>
      <c r="D2753" s="10" t="s">
        <v>27754</v>
      </c>
      <c r="E2753" s="10" t="s">
        <v>27703</v>
      </c>
      <c r="F2753" s="28" t="s">
        <v>62</v>
      </c>
      <c r="G2753" s="10" t="s">
        <v>27704</v>
      </c>
      <c r="H2753" s="10" t="s">
        <v>27755</v>
      </c>
      <c r="I2753" s="11"/>
      <c r="J2753" s="10"/>
      <c r="K2753" s="47">
        <v>14385.372664320001</v>
      </c>
      <c r="L2753" s="39" t="s">
        <v>46</v>
      </c>
      <c r="M2753" s="41">
        <v>0</v>
      </c>
      <c r="N2753" s="47">
        <f t="shared" si="86"/>
        <v>14385.372664320001</v>
      </c>
      <c r="O2753" s="39" t="s">
        <v>20215</v>
      </c>
      <c r="P2753" s="13"/>
      <c r="Q2753" s="40" t="s">
        <v>647</v>
      </c>
      <c r="R2753" s="40"/>
      <c r="S2753" s="40"/>
      <c r="T2753" s="39"/>
      <c r="U2753" s="40"/>
      <c r="V2753" s="55">
        <v>31010.695080960002</v>
      </c>
      <c r="W2753" s="43" t="str">
        <f t="shared" si="88"/>
        <v>NO</v>
      </c>
      <c r="X2753" s="44">
        <v>0</v>
      </c>
      <c r="Y2753" s="55">
        <f t="shared" si="87"/>
        <v>31010.695080960002</v>
      </c>
      <c r="Z2753" s="14" t="s">
        <v>39</v>
      </c>
      <c r="AA2753" s="45"/>
      <c r="AB2753" s="45" t="s">
        <v>27235</v>
      </c>
      <c r="AC2753" s="45" t="s">
        <v>647</v>
      </c>
      <c r="AD2753" s="45" t="s">
        <v>647</v>
      </c>
      <c r="AE2753" s="43" t="s">
        <v>647</v>
      </c>
      <c r="AF2753" s="45" t="s">
        <v>647</v>
      </c>
      <c r="AG2753" s="48">
        <v>1</v>
      </c>
    </row>
    <row r="2754" spans="1:33" s="1" customFormat="1">
      <c r="A2754" s="10" t="s">
        <v>27756</v>
      </c>
      <c r="B2754" s="10" t="s">
        <v>6611</v>
      </c>
      <c r="C2754" s="21" t="s">
        <v>27757</v>
      </c>
      <c r="D2754" s="10" t="s">
        <v>27758</v>
      </c>
      <c r="E2754" s="10" t="s">
        <v>27703</v>
      </c>
      <c r="F2754" s="28" t="s">
        <v>62</v>
      </c>
      <c r="G2754" s="10" t="s">
        <v>27403</v>
      </c>
      <c r="H2754" s="10" t="s">
        <v>27759</v>
      </c>
      <c r="I2754" s="11"/>
      <c r="J2754" s="10"/>
      <c r="K2754" s="47">
        <v>14385.372664320001</v>
      </c>
      <c r="L2754" s="39" t="s">
        <v>46</v>
      </c>
      <c r="M2754" s="41">
        <v>0</v>
      </c>
      <c r="N2754" s="47">
        <f t="shared" si="86"/>
        <v>14385.372664320001</v>
      </c>
      <c r="O2754" s="39" t="s">
        <v>20215</v>
      </c>
      <c r="P2754" s="13"/>
      <c r="Q2754" s="40" t="s">
        <v>647</v>
      </c>
      <c r="R2754" s="40"/>
      <c r="S2754" s="40"/>
      <c r="T2754" s="39"/>
      <c r="U2754" s="40"/>
      <c r="V2754" s="55">
        <v>151939.54967295998</v>
      </c>
      <c r="W2754" s="43" t="str">
        <f t="shared" si="88"/>
        <v>NO</v>
      </c>
      <c r="X2754" s="44">
        <v>0</v>
      </c>
      <c r="Y2754" s="55">
        <f t="shared" si="87"/>
        <v>151939.54967295998</v>
      </c>
      <c r="Z2754" s="14" t="s">
        <v>39</v>
      </c>
      <c r="AA2754" s="45"/>
      <c r="AB2754" s="45" t="s">
        <v>27235</v>
      </c>
      <c r="AC2754" s="45" t="s">
        <v>647</v>
      </c>
      <c r="AD2754" s="45" t="s">
        <v>647</v>
      </c>
      <c r="AE2754" s="43" t="s">
        <v>647</v>
      </c>
      <c r="AF2754" s="45" t="s">
        <v>647</v>
      </c>
      <c r="AG2754" s="48">
        <v>1</v>
      </c>
    </row>
    <row r="2755" spans="1:33" s="1" customFormat="1">
      <c r="A2755" s="10" t="s">
        <v>27760</v>
      </c>
      <c r="B2755" s="10" t="s">
        <v>6611</v>
      </c>
      <c r="C2755" s="21" t="s">
        <v>27761</v>
      </c>
      <c r="D2755" s="10" t="s">
        <v>6613</v>
      </c>
      <c r="E2755" s="10" t="s">
        <v>27310</v>
      </c>
      <c r="F2755" s="28" t="s">
        <v>62</v>
      </c>
      <c r="G2755" s="10" t="s">
        <v>27704</v>
      </c>
      <c r="H2755" s="10" t="s">
        <v>27762</v>
      </c>
      <c r="I2755" s="11"/>
      <c r="J2755" s="10"/>
      <c r="K2755" s="47">
        <v>14385.372664320001</v>
      </c>
      <c r="L2755" s="39" t="s">
        <v>46</v>
      </c>
      <c r="M2755" s="41">
        <v>0</v>
      </c>
      <c r="N2755" s="47">
        <f t="shared" si="86"/>
        <v>14385.372664320001</v>
      </c>
      <c r="O2755" s="39" t="s">
        <v>20215</v>
      </c>
      <c r="P2755" s="13"/>
      <c r="Q2755" s="40" t="s">
        <v>647</v>
      </c>
      <c r="R2755" s="40"/>
      <c r="S2755" s="40"/>
      <c r="T2755" s="39"/>
      <c r="U2755" s="40"/>
      <c r="V2755" s="55">
        <v>71928.09949696</v>
      </c>
      <c r="W2755" s="43" t="str">
        <f t="shared" si="88"/>
        <v>NO</v>
      </c>
      <c r="X2755" s="44">
        <v>0</v>
      </c>
      <c r="Y2755" s="55">
        <f t="shared" si="87"/>
        <v>71928.09949696</v>
      </c>
      <c r="Z2755" s="14" t="s">
        <v>39</v>
      </c>
      <c r="AA2755" s="45"/>
      <c r="AB2755" s="45" t="s">
        <v>27235</v>
      </c>
      <c r="AC2755" s="45" t="s">
        <v>647</v>
      </c>
      <c r="AD2755" s="45" t="s">
        <v>647</v>
      </c>
      <c r="AE2755" s="43" t="s">
        <v>647</v>
      </c>
      <c r="AF2755" s="45" t="s">
        <v>647</v>
      </c>
      <c r="AG2755" s="48">
        <v>1</v>
      </c>
    </row>
    <row r="2756" spans="1:33" s="1" customFormat="1">
      <c r="A2756" s="10" t="s">
        <v>27763</v>
      </c>
      <c r="B2756" s="10" t="s">
        <v>3049</v>
      </c>
      <c r="C2756" s="21" t="s">
        <v>27764</v>
      </c>
      <c r="D2756" s="10" t="s">
        <v>3051</v>
      </c>
      <c r="E2756" s="10" t="s">
        <v>27765</v>
      </c>
      <c r="F2756" s="28" t="s">
        <v>62</v>
      </c>
      <c r="G2756" s="10" t="s">
        <v>27403</v>
      </c>
      <c r="H2756" s="10" t="s">
        <v>27766</v>
      </c>
      <c r="I2756" s="11"/>
      <c r="J2756" s="10"/>
      <c r="K2756" s="47">
        <v>9676.780718080001</v>
      </c>
      <c r="L2756" s="39" t="s">
        <v>46</v>
      </c>
      <c r="M2756" s="41">
        <v>0</v>
      </c>
      <c r="N2756" s="47">
        <f t="shared" si="86"/>
        <v>9676.780718080001</v>
      </c>
      <c r="O2756" s="39" t="s">
        <v>20215</v>
      </c>
      <c r="P2756" s="13"/>
      <c r="Q2756" s="40" t="s">
        <v>647</v>
      </c>
      <c r="R2756" s="40"/>
      <c r="S2756" s="40"/>
      <c r="T2756" s="39"/>
      <c r="U2756" s="40"/>
      <c r="V2756" s="55">
        <v>48985.920990720006</v>
      </c>
      <c r="W2756" s="43" t="str">
        <f t="shared" si="88"/>
        <v>NO</v>
      </c>
      <c r="X2756" s="44">
        <v>0</v>
      </c>
      <c r="Y2756" s="55">
        <f t="shared" si="87"/>
        <v>48985.920990720006</v>
      </c>
      <c r="Z2756" s="14" t="s">
        <v>39</v>
      </c>
      <c r="AA2756" s="45"/>
      <c r="AB2756" s="45" t="s">
        <v>27235</v>
      </c>
      <c r="AC2756" s="45" t="s">
        <v>647</v>
      </c>
      <c r="AD2756" s="45" t="s">
        <v>647</v>
      </c>
      <c r="AE2756" s="43" t="s">
        <v>647</v>
      </c>
      <c r="AF2756" s="45" t="s">
        <v>647</v>
      </c>
      <c r="AG2756" s="48">
        <v>1</v>
      </c>
    </row>
    <row r="2757" spans="1:33" s="1" customFormat="1" ht="24">
      <c r="A2757" s="10" t="s">
        <v>27767</v>
      </c>
      <c r="B2757" s="10" t="s">
        <v>6611</v>
      </c>
      <c r="C2757" s="21" t="s">
        <v>27768</v>
      </c>
      <c r="D2757" s="10" t="s">
        <v>27769</v>
      </c>
      <c r="E2757" s="10" t="s">
        <v>27765</v>
      </c>
      <c r="F2757" s="28" t="s">
        <v>62</v>
      </c>
      <c r="G2757" s="10" t="s">
        <v>27704</v>
      </c>
      <c r="H2757" s="10" t="s">
        <v>27770</v>
      </c>
      <c r="I2757" s="11"/>
      <c r="J2757" s="10"/>
      <c r="K2757" s="47">
        <v>14385.372664320001</v>
      </c>
      <c r="L2757" s="39" t="s">
        <v>46</v>
      </c>
      <c r="M2757" s="41">
        <v>0</v>
      </c>
      <c r="N2757" s="47">
        <f t="shared" si="86"/>
        <v>14385.372664320001</v>
      </c>
      <c r="O2757" s="39" t="s">
        <v>20215</v>
      </c>
      <c r="P2757" s="13"/>
      <c r="Q2757" s="40" t="s">
        <v>647</v>
      </c>
      <c r="R2757" s="40"/>
      <c r="S2757" s="40"/>
      <c r="T2757" s="39"/>
      <c r="U2757" s="40"/>
      <c r="V2757" s="55">
        <v>75969.156748800015</v>
      </c>
      <c r="W2757" s="43" t="str">
        <f t="shared" si="88"/>
        <v>NO</v>
      </c>
      <c r="X2757" s="44">
        <v>0</v>
      </c>
      <c r="Y2757" s="55">
        <f t="shared" si="87"/>
        <v>75969.156748800015</v>
      </c>
      <c r="Z2757" s="14" t="s">
        <v>39</v>
      </c>
      <c r="AA2757" s="45"/>
      <c r="AB2757" s="45" t="s">
        <v>27235</v>
      </c>
      <c r="AC2757" s="45" t="s">
        <v>647</v>
      </c>
      <c r="AD2757" s="45" t="s">
        <v>647</v>
      </c>
      <c r="AE2757" s="43" t="s">
        <v>647</v>
      </c>
      <c r="AF2757" s="45" t="s">
        <v>647</v>
      </c>
      <c r="AG2757" s="48">
        <v>1</v>
      </c>
    </row>
    <row r="2758" spans="1:33" s="1" customFormat="1">
      <c r="A2758" s="10" t="s">
        <v>27771</v>
      </c>
      <c r="B2758" s="10" t="s">
        <v>3084</v>
      </c>
      <c r="C2758" s="21" t="s">
        <v>27772</v>
      </c>
      <c r="D2758" s="10" t="s">
        <v>464</v>
      </c>
      <c r="E2758" s="10" t="s">
        <v>27243</v>
      </c>
      <c r="F2758" s="28" t="s">
        <v>44</v>
      </c>
      <c r="G2758" s="10" t="s">
        <v>3723</v>
      </c>
      <c r="H2758" s="10" t="s">
        <v>27773</v>
      </c>
      <c r="I2758" s="11"/>
      <c r="J2758" s="10"/>
      <c r="K2758" s="47">
        <v>65543.253762559994</v>
      </c>
      <c r="L2758" s="39" t="s">
        <v>46</v>
      </c>
      <c r="M2758" s="41">
        <v>0</v>
      </c>
      <c r="N2758" s="47">
        <f t="shared" si="86"/>
        <v>65543.253762559994</v>
      </c>
      <c r="O2758" s="39" t="s">
        <v>20215</v>
      </c>
      <c r="P2758" s="13"/>
      <c r="Q2758" s="40" t="s">
        <v>647</v>
      </c>
      <c r="R2758" s="40"/>
      <c r="S2758" s="40"/>
      <c r="T2758" s="39"/>
      <c r="U2758" s="40"/>
      <c r="V2758" s="55">
        <v>21300.53762816</v>
      </c>
      <c r="W2758" s="43" t="str">
        <f t="shared" si="88"/>
        <v>NO</v>
      </c>
      <c r="X2758" s="44">
        <v>0</v>
      </c>
      <c r="Y2758" s="55">
        <f t="shared" si="87"/>
        <v>21300.53762816</v>
      </c>
      <c r="Z2758" s="14" t="s">
        <v>39</v>
      </c>
      <c r="AA2758" s="45"/>
      <c r="AB2758" s="45" t="s">
        <v>27235</v>
      </c>
      <c r="AC2758" s="45" t="s">
        <v>647</v>
      </c>
      <c r="AD2758" s="45" t="s">
        <v>647</v>
      </c>
      <c r="AE2758" s="43" t="s">
        <v>647</v>
      </c>
      <c r="AF2758" s="45" t="s">
        <v>647</v>
      </c>
      <c r="AG2758" s="48">
        <v>1</v>
      </c>
    </row>
    <row r="2759" spans="1:33" s="1" customFormat="1">
      <c r="A2759" s="10" t="s">
        <v>27774</v>
      </c>
      <c r="B2759" s="10" t="s">
        <v>3084</v>
      </c>
      <c r="C2759" s="21" t="s">
        <v>27775</v>
      </c>
      <c r="D2759" s="10" t="s">
        <v>698</v>
      </c>
      <c r="E2759" s="10" t="s">
        <v>27243</v>
      </c>
      <c r="F2759" s="28" t="s">
        <v>44</v>
      </c>
      <c r="G2759" s="10" t="s">
        <v>3723</v>
      </c>
      <c r="H2759" s="10" t="s">
        <v>27776</v>
      </c>
      <c r="I2759" s="11"/>
      <c r="J2759" s="10"/>
      <c r="K2759" s="47">
        <v>35086.365242879998</v>
      </c>
      <c r="L2759" s="39" t="s">
        <v>46</v>
      </c>
      <c r="M2759" s="41">
        <v>0</v>
      </c>
      <c r="N2759" s="47">
        <f t="shared" ref="N2759:N2822" si="89">+((K2759*M2759)+K2759)</f>
        <v>35086.365242879998</v>
      </c>
      <c r="O2759" s="39" t="s">
        <v>20215</v>
      </c>
      <c r="P2759" s="13"/>
      <c r="Q2759" s="40" t="s">
        <v>647</v>
      </c>
      <c r="R2759" s="40"/>
      <c r="S2759" s="40"/>
      <c r="T2759" s="39"/>
      <c r="U2759" s="40"/>
      <c r="V2759" s="55">
        <v>10649.650726400001</v>
      </c>
      <c r="W2759" s="43" t="str">
        <f t="shared" si="88"/>
        <v>NO</v>
      </c>
      <c r="X2759" s="44">
        <v>0</v>
      </c>
      <c r="Y2759" s="55">
        <f t="shared" ref="Y2759:Y2822" si="90">+((V2759*X2759)+V2759)</f>
        <v>10649.650726400001</v>
      </c>
      <c r="Z2759" s="14" t="s">
        <v>39</v>
      </c>
      <c r="AA2759" s="45"/>
      <c r="AB2759" s="45" t="s">
        <v>27235</v>
      </c>
      <c r="AC2759" s="45" t="s">
        <v>647</v>
      </c>
      <c r="AD2759" s="45" t="s">
        <v>647</v>
      </c>
      <c r="AE2759" s="43" t="s">
        <v>647</v>
      </c>
      <c r="AF2759" s="45" t="s">
        <v>647</v>
      </c>
      <c r="AG2759" s="48">
        <v>1</v>
      </c>
    </row>
    <row r="2760" spans="1:33" s="1" customFormat="1" ht="24">
      <c r="A2760" s="10" t="s">
        <v>27777</v>
      </c>
      <c r="B2760" s="10" t="s">
        <v>16639</v>
      </c>
      <c r="C2760" s="21" t="s">
        <v>27778</v>
      </c>
      <c r="D2760" s="10" t="s">
        <v>27779</v>
      </c>
      <c r="E2760" s="10" t="s">
        <v>6700</v>
      </c>
      <c r="F2760" s="28" t="s">
        <v>147</v>
      </c>
      <c r="G2760" s="10" t="s">
        <v>27780</v>
      </c>
      <c r="H2760" s="10" t="s">
        <v>27781</v>
      </c>
      <c r="I2760" s="11"/>
      <c r="J2760" s="10"/>
      <c r="K2760" s="47">
        <v>31562.029291520001</v>
      </c>
      <c r="L2760" s="39" t="s">
        <v>46</v>
      </c>
      <c r="M2760" s="41">
        <v>0</v>
      </c>
      <c r="N2760" s="47">
        <f t="shared" si="89"/>
        <v>31562.029291520001</v>
      </c>
      <c r="O2760" s="39" t="s">
        <v>20215</v>
      </c>
      <c r="P2760" s="13"/>
      <c r="Q2760" s="40" t="s">
        <v>647</v>
      </c>
      <c r="R2760" s="40"/>
      <c r="S2760" s="40"/>
      <c r="T2760" s="39"/>
      <c r="U2760" s="40"/>
      <c r="V2760" s="55">
        <v>31151.619072000001</v>
      </c>
      <c r="W2760" s="43" t="str">
        <f t="shared" si="88"/>
        <v>NO</v>
      </c>
      <c r="X2760" s="44">
        <v>0</v>
      </c>
      <c r="Y2760" s="55">
        <f t="shared" si="90"/>
        <v>31151.619072000001</v>
      </c>
      <c r="Z2760" s="14" t="s">
        <v>39</v>
      </c>
      <c r="AA2760" s="45"/>
      <c r="AB2760" s="45" t="s">
        <v>27235</v>
      </c>
      <c r="AC2760" s="45" t="s">
        <v>647</v>
      </c>
      <c r="AD2760" s="45" t="s">
        <v>647</v>
      </c>
      <c r="AE2760" s="43" t="s">
        <v>647</v>
      </c>
      <c r="AF2760" s="45" t="s">
        <v>647</v>
      </c>
      <c r="AG2760" s="48">
        <v>1</v>
      </c>
    </row>
    <row r="2761" spans="1:33" s="1" customFormat="1">
      <c r="A2761" s="10" t="s">
        <v>27782</v>
      </c>
      <c r="B2761" s="10" t="s">
        <v>3164</v>
      </c>
      <c r="C2761" s="21" t="s">
        <v>27783</v>
      </c>
      <c r="D2761" s="10" t="s">
        <v>3106</v>
      </c>
      <c r="E2761" s="10" t="s">
        <v>27332</v>
      </c>
      <c r="F2761" s="28" t="s">
        <v>44</v>
      </c>
      <c r="G2761" s="10" t="s">
        <v>3723</v>
      </c>
      <c r="H2761" s="10" t="s">
        <v>27784</v>
      </c>
      <c r="I2761" s="11"/>
      <c r="J2761" s="10"/>
      <c r="K2761" s="47">
        <v>3980.4846591999999</v>
      </c>
      <c r="L2761" s="39" t="s">
        <v>46</v>
      </c>
      <c r="M2761" s="41">
        <v>0</v>
      </c>
      <c r="N2761" s="47">
        <f t="shared" si="89"/>
        <v>3980.4846591999999</v>
      </c>
      <c r="O2761" s="39" t="s">
        <v>20215</v>
      </c>
      <c r="P2761" s="13"/>
      <c r="Q2761" s="40" t="s">
        <v>647</v>
      </c>
      <c r="R2761" s="40"/>
      <c r="S2761" s="40"/>
      <c r="T2761" s="39"/>
      <c r="U2761" s="40"/>
      <c r="V2761" s="55">
        <v>4204.2323993600003</v>
      </c>
      <c r="W2761" s="43" t="str">
        <f t="shared" si="88"/>
        <v>NO</v>
      </c>
      <c r="X2761" s="44">
        <v>0</v>
      </c>
      <c r="Y2761" s="55">
        <f t="shared" si="90"/>
        <v>4204.2323993600003</v>
      </c>
      <c r="Z2761" s="14" t="s">
        <v>39</v>
      </c>
      <c r="AA2761" s="45"/>
      <c r="AB2761" s="45" t="s">
        <v>27235</v>
      </c>
      <c r="AC2761" s="45" t="s">
        <v>647</v>
      </c>
      <c r="AD2761" s="45" t="s">
        <v>647</v>
      </c>
      <c r="AE2761" s="43" t="s">
        <v>647</v>
      </c>
      <c r="AF2761" s="45" t="s">
        <v>647</v>
      </c>
      <c r="AG2761" s="48">
        <v>1</v>
      </c>
    </row>
    <row r="2762" spans="1:33" s="1" customFormat="1" ht="24">
      <c r="A2762" s="10" t="s">
        <v>27785</v>
      </c>
      <c r="B2762" s="10" t="s">
        <v>3164</v>
      </c>
      <c r="C2762" s="21" t="s">
        <v>27786</v>
      </c>
      <c r="D2762" s="10" t="s">
        <v>3175</v>
      </c>
      <c r="E2762" s="10" t="s">
        <v>27787</v>
      </c>
      <c r="F2762" s="28" t="s">
        <v>44</v>
      </c>
      <c r="G2762" s="10" t="s">
        <v>3723</v>
      </c>
      <c r="H2762" s="10" t="s">
        <v>27788</v>
      </c>
      <c r="I2762" s="11"/>
      <c r="J2762" s="10"/>
      <c r="K2762" s="47">
        <v>11941.4539776</v>
      </c>
      <c r="L2762" s="39" t="s">
        <v>46</v>
      </c>
      <c r="M2762" s="41">
        <v>0</v>
      </c>
      <c r="N2762" s="47">
        <f t="shared" si="89"/>
        <v>11941.4539776</v>
      </c>
      <c r="O2762" s="39" t="s">
        <v>20215</v>
      </c>
      <c r="P2762" s="13"/>
      <c r="Q2762" s="40" t="s">
        <v>647</v>
      </c>
      <c r="R2762" s="40"/>
      <c r="S2762" s="40"/>
      <c r="T2762" s="39"/>
      <c r="U2762" s="40"/>
      <c r="V2762" s="55">
        <v>12612.697198080001</v>
      </c>
      <c r="W2762" s="43" t="str">
        <f t="shared" si="88"/>
        <v>NO</v>
      </c>
      <c r="X2762" s="44">
        <v>0</v>
      </c>
      <c r="Y2762" s="55">
        <f t="shared" si="90"/>
        <v>12612.697198080001</v>
      </c>
      <c r="Z2762" s="14" t="s">
        <v>39</v>
      </c>
      <c r="AA2762" s="45"/>
      <c r="AB2762" s="45" t="s">
        <v>27235</v>
      </c>
      <c r="AC2762" s="45" t="s">
        <v>647</v>
      </c>
      <c r="AD2762" s="45" t="s">
        <v>647</v>
      </c>
      <c r="AE2762" s="43" t="s">
        <v>647</v>
      </c>
      <c r="AF2762" s="45" t="s">
        <v>647</v>
      </c>
      <c r="AG2762" s="48">
        <v>1</v>
      </c>
    </row>
    <row r="2763" spans="1:33" s="1" customFormat="1" ht="24">
      <c r="A2763" s="10" t="s">
        <v>27789</v>
      </c>
      <c r="B2763" s="10" t="s">
        <v>3198</v>
      </c>
      <c r="C2763" s="21" t="s">
        <v>27790</v>
      </c>
      <c r="D2763" s="10" t="s">
        <v>27791</v>
      </c>
      <c r="E2763" s="10" t="s">
        <v>27792</v>
      </c>
      <c r="F2763" s="28" t="s">
        <v>2295</v>
      </c>
      <c r="G2763" s="10" t="s">
        <v>27793</v>
      </c>
      <c r="H2763" s="10" t="s">
        <v>27794</v>
      </c>
      <c r="I2763" s="11"/>
      <c r="J2763" s="10"/>
      <c r="K2763" s="47">
        <v>992.64881407999997</v>
      </c>
      <c r="L2763" s="39" t="s">
        <v>46</v>
      </c>
      <c r="M2763" s="41">
        <v>0</v>
      </c>
      <c r="N2763" s="47">
        <f t="shared" si="89"/>
        <v>992.64881407999997</v>
      </c>
      <c r="O2763" s="39" t="s">
        <v>20215</v>
      </c>
      <c r="P2763" s="13"/>
      <c r="Q2763" s="40" t="s">
        <v>647</v>
      </c>
      <c r="R2763" s="40"/>
      <c r="S2763" s="40"/>
      <c r="T2763" s="39"/>
      <c r="U2763" s="40"/>
      <c r="V2763" s="55">
        <v>125842.651648</v>
      </c>
      <c r="W2763" s="43" t="str">
        <f t="shared" si="88"/>
        <v>NO</v>
      </c>
      <c r="X2763" s="44">
        <v>0</v>
      </c>
      <c r="Y2763" s="55">
        <f t="shared" si="90"/>
        <v>125842.651648</v>
      </c>
      <c r="Z2763" s="14" t="s">
        <v>39</v>
      </c>
      <c r="AA2763" s="45"/>
      <c r="AB2763" s="45" t="s">
        <v>27235</v>
      </c>
      <c r="AC2763" s="45" t="s">
        <v>647</v>
      </c>
      <c r="AD2763" s="45" t="s">
        <v>647</v>
      </c>
      <c r="AE2763" s="43" t="s">
        <v>647</v>
      </c>
      <c r="AF2763" s="45" t="s">
        <v>647</v>
      </c>
      <c r="AG2763" s="48">
        <v>1</v>
      </c>
    </row>
    <row r="2764" spans="1:33" s="1" customFormat="1" ht="24">
      <c r="A2764" s="10" t="s">
        <v>27795</v>
      </c>
      <c r="B2764" s="10" t="s">
        <v>3164</v>
      </c>
      <c r="C2764" s="21" t="s">
        <v>27796</v>
      </c>
      <c r="D2764" s="10" t="s">
        <v>27797</v>
      </c>
      <c r="E2764" s="10" t="s">
        <v>27798</v>
      </c>
      <c r="F2764" s="28" t="s">
        <v>23478</v>
      </c>
      <c r="G2764" s="10" t="s">
        <v>27799</v>
      </c>
      <c r="H2764" s="10" t="s">
        <v>27800</v>
      </c>
      <c r="I2764" s="11"/>
      <c r="J2764" s="10"/>
      <c r="K2764" s="47">
        <v>562704.55152127997</v>
      </c>
      <c r="L2764" s="39" t="s">
        <v>46</v>
      </c>
      <c r="M2764" s="41">
        <v>0</v>
      </c>
      <c r="N2764" s="47">
        <f t="shared" si="89"/>
        <v>562704.55152127997</v>
      </c>
      <c r="O2764" s="39" t="s">
        <v>20215</v>
      </c>
      <c r="P2764" s="13"/>
      <c r="Q2764" s="40" t="s">
        <v>647</v>
      </c>
      <c r="R2764" s="40"/>
      <c r="S2764" s="40"/>
      <c r="T2764" s="39"/>
      <c r="U2764" s="40"/>
      <c r="V2764" s="55">
        <v>322039.75155968004</v>
      </c>
      <c r="W2764" s="43" t="str">
        <f t="shared" si="88"/>
        <v>NO</v>
      </c>
      <c r="X2764" s="44">
        <v>0</v>
      </c>
      <c r="Y2764" s="55">
        <f t="shared" si="90"/>
        <v>322039.75155968004</v>
      </c>
      <c r="Z2764" s="14" t="s">
        <v>39</v>
      </c>
      <c r="AA2764" s="45"/>
      <c r="AB2764" s="45" t="s">
        <v>27235</v>
      </c>
      <c r="AC2764" s="45" t="s">
        <v>647</v>
      </c>
      <c r="AD2764" s="45" t="s">
        <v>647</v>
      </c>
      <c r="AE2764" s="43" t="s">
        <v>647</v>
      </c>
      <c r="AF2764" s="45" t="s">
        <v>647</v>
      </c>
      <c r="AG2764" s="48">
        <v>1</v>
      </c>
    </row>
    <row r="2765" spans="1:33" s="1" customFormat="1">
      <c r="A2765" s="10" t="s">
        <v>27801</v>
      </c>
      <c r="B2765" s="10" t="s">
        <v>3198</v>
      </c>
      <c r="C2765" s="21" t="s">
        <v>27802</v>
      </c>
      <c r="D2765" s="10" t="s">
        <v>27803</v>
      </c>
      <c r="E2765" s="10" t="s">
        <v>27804</v>
      </c>
      <c r="F2765" s="28" t="s">
        <v>3224</v>
      </c>
      <c r="G2765" s="10" t="s">
        <v>27305</v>
      </c>
      <c r="H2765" s="10" t="s">
        <v>27805</v>
      </c>
      <c r="I2765" s="11"/>
      <c r="J2765" s="10"/>
      <c r="K2765" s="47">
        <v>37678.624972800004</v>
      </c>
      <c r="L2765" s="39" t="s">
        <v>46</v>
      </c>
      <c r="M2765" s="41">
        <v>0</v>
      </c>
      <c r="N2765" s="47">
        <f t="shared" si="89"/>
        <v>37678.624972800004</v>
      </c>
      <c r="O2765" s="39" t="s">
        <v>20215</v>
      </c>
      <c r="P2765" s="13"/>
      <c r="Q2765" s="40" t="s">
        <v>647</v>
      </c>
      <c r="R2765" s="40"/>
      <c r="S2765" s="40"/>
      <c r="T2765" s="39"/>
      <c r="U2765" s="40"/>
      <c r="V2765" s="55">
        <v>84059.924480000001</v>
      </c>
      <c r="W2765" s="43" t="str">
        <f t="shared" si="88"/>
        <v>NO</v>
      </c>
      <c r="X2765" s="44">
        <v>0</v>
      </c>
      <c r="Y2765" s="55">
        <f t="shared" si="90"/>
        <v>84059.924480000001</v>
      </c>
      <c r="Z2765" s="14" t="s">
        <v>39</v>
      </c>
      <c r="AA2765" s="45"/>
      <c r="AB2765" s="45" t="s">
        <v>27235</v>
      </c>
      <c r="AC2765" s="45" t="s">
        <v>647</v>
      </c>
      <c r="AD2765" s="45" t="s">
        <v>647</v>
      </c>
      <c r="AE2765" s="43" t="s">
        <v>647</v>
      </c>
      <c r="AF2765" s="45" t="s">
        <v>647</v>
      </c>
      <c r="AG2765" s="48">
        <v>1</v>
      </c>
    </row>
    <row r="2766" spans="1:33" s="1" customFormat="1">
      <c r="A2766" s="10" t="s">
        <v>27806</v>
      </c>
      <c r="B2766" s="10" t="s">
        <v>27807</v>
      </c>
      <c r="C2766" s="21" t="s">
        <v>27808</v>
      </c>
      <c r="D2766" s="10" t="s">
        <v>27809</v>
      </c>
      <c r="E2766" s="10" t="s">
        <v>27310</v>
      </c>
      <c r="F2766" s="28" t="s">
        <v>147</v>
      </c>
      <c r="G2766" s="10" t="s">
        <v>27810</v>
      </c>
      <c r="H2766" s="10" t="s">
        <v>27811</v>
      </c>
      <c r="I2766" s="11"/>
      <c r="J2766" s="10"/>
      <c r="K2766" s="47">
        <v>8600.0719795200002</v>
      </c>
      <c r="L2766" s="39" t="s">
        <v>46</v>
      </c>
      <c r="M2766" s="41">
        <v>0</v>
      </c>
      <c r="N2766" s="47">
        <f t="shared" si="89"/>
        <v>8600.0719795200002</v>
      </c>
      <c r="O2766" s="39" t="s">
        <v>20215</v>
      </c>
      <c r="P2766" s="13"/>
      <c r="Q2766" s="40" t="s">
        <v>647</v>
      </c>
      <c r="R2766" s="40"/>
      <c r="S2766" s="40"/>
      <c r="T2766" s="39"/>
      <c r="U2766" s="40"/>
      <c r="V2766" s="55">
        <v>7713.7342464000003</v>
      </c>
      <c r="W2766" s="43" t="str">
        <f t="shared" si="88"/>
        <v>NO</v>
      </c>
      <c r="X2766" s="44">
        <v>0</v>
      </c>
      <c r="Y2766" s="55">
        <f t="shared" si="90"/>
        <v>7713.7342464000003</v>
      </c>
      <c r="Z2766" s="14" t="s">
        <v>39</v>
      </c>
      <c r="AA2766" s="45"/>
      <c r="AB2766" s="45" t="s">
        <v>27235</v>
      </c>
      <c r="AC2766" s="45" t="s">
        <v>647</v>
      </c>
      <c r="AD2766" s="45" t="s">
        <v>647</v>
      </c>
      <c r="AE2766" s="43" t="s">
        <v>647</v>
      </c>
      <c r="AF2766" s="45" t="s">
        <v>647</v>
      </c>
      <c r="AG2766" s="48">
        <v>1</v>
      </c>
    </row>
    <row r="2767" spans="1:33" s="1" customFormat="1">
      <c r="A2767" s="10" t="s">
        <v>27812</v>
      </c>
      <c r="B2767" s="10" t="s">
        <v>27813</v>
      </c>
      <c r="C2767" s="21" t="s">
        <v>27814</v>
      </c>
      <c r="D2767" s="10" t="s">
        <v>27411</v>
      </c>
      <c r="E2767" s="10" t="s">
        <v>27815</v>
      </c>
      <c r="F2767" s="28" t="s">
        <v>44</v>
      </c>
      <c r="G2767" s="10" t="s">
        <v>3723</v>
      </c>
      <c r="H2767" s="10" t="s">
        <v>27816</v>
      </c>
      <c r="I2767" s="11">
        <v>1804.51</v>
      </c>
      <c r="J2767" s="10"/>
      <c r="K2767" s="47">
        <v>1804.51</v>
      </c>
      <c r="L2767" s="39" t="s">
        <v>46</v>
      </c>
      <c r="M2767" s="41">
        <v>0</v>
      </c>
      <c r="N2767" s="47">
        <f t="shared" si="89"/>
        <v>1804.51</v>
      </c>
      <c r="O2767" s="39" t="s">
        <v>20215</v>
      </c>
      <c r="P2767" s="13"/>
      <c r="Q2767" s="40" t="s">
        <v>647</v>
      </c>
      <c r="R2767" s="40"/>
      <c r="S2767" s="40"/>
      <c r="T2767" s="39"/>
      <c r="U2767" s="40"/>
      <c r="V2767" s="55">
        <v>1804.51</v>
      </c>
      <c r="W2767" s="43" t="str">
        <f t="shared" si="88"/>
        <v>NO</v>
      </c>
      <c r="X2767" s="44">
        <v>0</v>
      </c>
      <c r="Y2767" s="55">
        <f t="shared" si="90"/>
        <v>1804.51</v>
      </c>
      <c r="Z2767" s="14" t="s">
        <v>39</v>
      </c>
      <c r="AA2767" s="45"/>
      <c r="AB2767" s="45" t="s">
        <v>27235</v>
      </c>
      <c r="AC2767" s="45" t="s">
        <v>647</v>
      </c>
      <c r="AD2767" s="45" t="s">
        <v>647</v>
      </c>
      <c r="AE2767" s="43" t="s">
        <v>647</v>
      </c>
      <c r="AF2767" s="45" t="s">
        <v>647</v>
      </c>
      <c r="AG2767" s="48">
        <v>1</v>
      </c>
    </row>
    <row r="2768" spans="1:33" s="1" customFormat="1">
      <c r="A2768" s="10" t="s">
        <v>27817</v>
      </c>
      <c r="B2768" s="10" t="s">
        <v>27813</v>
      </c>
      <c r="C2768" s="21" t="s">
        <v>27818</v>
      </c>
      <c r="D2768" s="10" t="s">
        <v>1065</v>
      </c>
      <c r="E2768" s="10" t="s">
        <v>27815</v>
      </c>
      <c r="F2768" s="28" t="s">
        <v>44</v>
      </c>
      <c r="G2768" s="10" t="s">
        <v>3723</v>
      </c>
      <c r="H2768" s="10" t="s">
        <v>27819</v>
      </c>
      <c r="I2768" s="11">
        <v>1804.51</v>
      </c>
      <c r="J2768" s="10"/>
      <c r="K2768" s="47">
        <v>1804.51</v>
      </c>
      <c r="L2768" s="39" t="s">
        <v>46</v>
      </c>
      <c r="M2768" s="41">
        <v>0</v>
      </c>
      <c r="N2768" s="47">
        <f t="shared" si="89"/>
        <v>1804.51</v>
      </c>
      <c r="O2768" s="39" t="s">
        <v>20215</v>
      </c>
      <c r="P2768" s="13"/>
      <c r="Q2768" s="40" t="s">
        <v>647</v>
      </c>
      <c r="R2768" s="40"/>
      <c r="S2768" s="40"/>
      <c r="T2768" s="39"/>
      <c r="U2768" s="40"/>
      <c r="V2768" s="55">
        <v>1804.51</v>
      </c>
      <c r="W2768" s="43" t="str">
        <f t="shared" si="88"/>
        <v>NO</v>
      </c>
      <c r="X2768" s="44">
        <v>0</v>
      </c>
      <c r="Y2768" s="55">
        <f t="shared" si="90"/>
        <v>1804.51</v>
      </c>
      <c r="Z2768" s="14" t="s">
        <v>39</v>
      </c>
      <c r="AA2768" s="45"/>
      <c r="AB2768" s="45" t="s">
        <v>27235</v>
      </c>
      <c r="AC2768" s="45" t="s">
        <v>647</v>
      </c>
      <c r="AD2768" s="45" t="s">
        <v>647</v>
      </c>
      <c r="AE2768" s="43" t="s">
        <v>647</v>
      </c>
      <c r="AF2768" s="45" t="s">
        <v>647</v>
      </c>
      <c r="AG2768" s="48">
        <v>1</v>
      </c>
    </row>
    <row r="2769" spans="1:33" s="1" customFormat="1">
      <c r="A2769" s="10" t="s">
        <v>27820</v>
      </c>
      <c r="B2769" s="10" t="s">
        <v>27813</v>
      </c>
      <c r="C2769" s="21" t="s">
        <v>27821</v>
      </c>
      <c r="D2769" s="10" t="s">
        <v>1111</v>
      </c>
      <c r="E2769" s="10" t="s">
        <v>27815</v>
      </c>
      <c r="F2769" s="28" t="s">
        <v>44</v>
      </c>
      <c r="G2769" s="10" t="s">
        <v>3723</v>
      </c>
      <c r="H2769" s="10" t="s">
        <v>27822</v>
      </c>
      <c r="I2769" s="11"/>
      <c r="J2769" s="10"/>
      <c r="K2769" s="47">
        <v>4224.0112051199994</v>
      </c>
      <c r="L2769" s="39" t="s">
        <v>46</v>
      </c>
      <c r="M2769" s="41">
        <v>0</v>
      </c>
      <c r="N2769" s="47">
        <f t="shared" si="89"/>
        <v>4224.0112051199994</v>
      </c>
      <c r="O2769" s="39" t="s">
        <v>20215</v>
      </c>
      <c r="P2769" s="13"/>
      <c r="Q2769" s="40" t="s">
        <v>647</v>
      </c>
      <c r="R2769" s="40"/>
      <c r="S2769" s="40"/>
      <c r="T2769" s="39"/>
      <c r="U2769" s="40"/>
      <c r="V2769" s="55">
        <v>4461.3568742399993</v>
      </c>
      <c r="W2769" s="43" t="str">
        <f t="shared" si="88"/>
        <v>NO</v>
      </c>
      <c r="X2769" s="44">
        <v>0</v>
      </c>
      <c r="Y2769" s="55">
        <f t="shared" si="90"/>
        <v>4461.3568742399993</v>
      </c>
      <c r="Z2769" s="14" t="s">
        <v>39</v>
      </c>
      <c r="AA2769" s="45"/>
      <c r="AB2769" s="45" t="s">
        <v>27235</v>
      </c>
      <c r="AC2769" s="45" t="s">
        <v>647</v>
      </c>
      <c r="AD2769" s="45" t="s">
        <v>647</v>
      </c>
      <c r="AE2769" s="43" t="s">
        <v>647</v>
      </c>
      <c r="AF2769" s="45" t="s">
        <v>647</v>
      </c>
      <c r="AG2769" s="48">
        <v>1</v>
      </c>
    </row>
    <row r="2770" spans="1:33" s="1" customFormat="1" ht="24">
      <c r="A2770" s="10" t="s">
        <v>27823</v>
      </c>
      <c r="B2770" s="10" t="s">
        <v>27824</v>
      </c>
      <c r="C2770" s="21" t="s">
        <v>27825</v>
      </c>
      <c r="D2770" s="10" t="s">
        <v>27826</v>
      </c>
      <c r="E2770" s="10" t="s">
        <v>27392</v>
      </c>
      <c r="F2770" s="28" t="s">
        <v>133</v>
      </c>
      <c r="G2770" s="10" t="s">
        <v>27393</v>
      </c>
      <c r="H2770" s="10" t="s">
        <v>27827</v>
      </c>
      <c r="I2770" s="11"/>
      <c r="J2770" s="10"/>
      <c r="K2770" s="47">
        <v>54105521.465354241</v>
      </c>
      <c r="L2770" s="39" t="s">
        <v>46</v>
      </c>
      <c r="M2770" s="41">
        <v>0</v>
      </c>
      <c r="N2770" s="47">
        <f t="shared" si="89"/>
        <v>54105521.465354241</v>
      </c>
      <c r="O2770" s="39" t="s">
        <v>20215</v>
      </c>
      <c r="P2770" s="13"/>
      <c r="Q2770" s="40" t="s">
        <v>647</v>
      </c>
      <c r="R2770" s="40"/>
      <c r="S2770" s="40"/>
      <c r="T2770" s="39"/>
      <c r="U2770" s="40"/>
      <c r="V2770" s="55">
        <v>29758036.558709759</v>
      </c>
      <c r="W2770" s="43" t="str">
        <f t="shared" si="88"/>
        <v>NO</v>
      </c>
      <c r="X2770" s="44">
        <v>0</v>
      </c>
      <c r="Y2770" s="55">
        <f t="shared" si="90"/>
        <v>29758036.558709759</v>
      </c>
      <c r="Z2770" s="14" t="s">
        <v>39</v>
      </c>
      <c r="AA2770" s="45"/>
      <c r="AB2770" s="45" t="s">
        <v>27235</v>
      </c>
      <c r="AC2770" s="45" t="s">
        <v>647</v>
      </c>
      <c r="AD2770" s="45" t="s">
        <v>647</v>
      </c>
      <c r="AE2770" s="43" t="s">
        <v>647</v>
      </c>
      <c r="AF2770" s="45" t="s">
        <v>647</v>
      </c>
      <c r="AG2770" s="48">
        <v>1</v>
      </c>
    </row>
    <row r="2771" spans="1:33" s="1" customFormat="1" ht="24">
      <c r="A2771" s="10" t="s">
        <v>27828</v>
      </c>
      <c r="B2771" s="10" t="s">
        <v>27824</v>
      </c>
      <c r="C2771" s="21" t="s">
        <v>27829</v>
      </c>
      <c r="D2771" s="10" t="s">
        <v>27830</v>
      </c>
      <c r="E2771" s="10" t="s">
        <v>27392</v>
      </c>
      <c r="F2771" s="28" t="s">
        <v>133</v>
      </c>
      <c r="G2771" s="10" t="s">
        <v>27393</v>
      </c>
      <c r="H2771" s="10" t="s">
        <v>27827</v>
      </c>
      <c r="I2771" s="11"/>
      <c r="J2771" s="10"/>
      <c r="K2771" s="47">
        <v>81158279.725680634</v>
      </c>
      <c r="L2771" s="39" t="s">
        <v>46</v>
      </c>
      <c r="M2771" s="41">
        <v>0</v>
      </c>
      <c r="N2771" s="47">
        <f t="shared" si="89"/>
        <v>81158279.725680634</v>
      </c>
      <c r="O2771" s="39" t="s">
        <v>20215</v>
      </c>
      <c r="P2771" s="13"/>
      <c r="Q2771" s="40" t="s">
        <v>647</v>
      </c>
      <c r="R2771" s="40"/>
      <c r="S2771" s="40"/>
      <c r="T2771" s="39"/>
      <c r="U2771" s="40"/>
      <c r="V2771" s="55">
        <v>44637053.601889282</v>
      </c>
      <c r="W2771" s="43" t="str">
        <f t="shared" si="88"/>
        <v>NO</v>
      </c>
      <c r="X2771" s="44">
        <v>0</v>
      </c>
      <c r="Y2771" s="55">
        <f t="shared" si="90"/>
        <v>44637053.601889282</v>
      </c>
      <c r="Z2771" s="14" t="s">
        <v>39</v>
      </c>
      <c r="AA2771" s="45"/>
      <c r="AB2771" s="45" t="s">
        <v>27235</v>
      </c>
      <c r="AC2771" s="45" t="s">
        <v>647</v>
      </c>
      <c r="AD2771" s="45" t="s">
        <v>647</v>
      </c>
      <c r="AE2771" s="43" t="s">
        <v>647</v>
      </c>
      <c r="AF2771" s="45" t="s">
        <v>647</v>
      </c>
      <c r="AG2771" s="48">
        <v>1</v>
      </c>
    </row>
    <row r="2772" spans="1:33" s="1" customFormat="1">
      <c r="A2772" s="10" t="s">
        <v>27831</v>
      </c>
      <c r="B2772" s="10" t="s">
        <v>27832</v>
      </c>
      <c r="C2772" s="21" t="s">
        <v>27833</v>
      </c>
      <c r="D2772" s="10" t="s">
        <v>27834</v>
      </c>
      <c r="E2772" s="10" t="s">
        <v>636</v>
      </c>
      <c r="F2772" s="28" t="s">
        <v>201</v>
      </c>
      <c r="G2772" s="10" t="s">
        <v>27239</v>
      </c>
      <c r="H2772" s="10" t="s">
        <v>27835</v>
      </c>
      <c r="I2772" s="11"/>
      <c r="J2772" s="10"/>
      <c r="K2772" s="47">
        <v>552.57038591999992</v>
      </c>
      <c r="L2772" s="39" t="s">
        <v>46</v>
      </c>
      <c r="M2772" s="41">
        <v>0</v>
      </c>
      <c r="N2772" s="47">
        <f t="shared" si="89"/>
        <v>552.57038591999992</v>
      </c>
      <c r="O2772" s="39" t="s">
        <v>20215</v>
      </c>
      <c r="P2772" s="13"/>
      <c r="Q2772" s="40" t="s">
        <v>647</v>
      </c>
      <c r="R2772" s="40"/>
      <c r="S2772" s="40"/>
      <c r="T2772" s="39"/>
      <c r="U2772" s="40"/>
      <c r="V2772" s="55">
        <v>24599.889664000002</v>
      </c>
      <c r="W2772" s="43" t="str">
        <f t="shared" si="88"/>
        <v>NO</v>
      </c>
      <c r="X2772" s="44">
        <v>0</v>
      </c>
      <c r="Y2772" s="55">
        <f t="shared" si="90"/>
        <v>24599.889664000002</v>
      </c>
      <c r="Z2772" s="14" t="s">
        <v>39</v>
      </c>
      <c r="AA2772" s="45"/>
      <c r="AB2772" s="45" t="s">
        <v>27235</v>
      </c>
      <c r="AC2772" s="45" t="s">
        <v>647</v>
      </c>
      <c r="AD2772" s="45" t="s">
        <v>647</v>
      </c>
      <c r="AE2772" s="43" t="s">
        <v>647</v>
      </c>
      <c r="AF2772" s="45" t="s">
        <v>647</v>
      </c>
      <c r="AG2772" s="48">
        <v>1</v>
      </c>
    </row>
    <row r="2773" spans="1:33" s="1" customFormat="1" ht="36">
      <c r="A2773" s="10" t="s">
        <v>27836</v>
      </c>
      <c r="B2773" s="10" t="s">
        <v>3465</v>
      </c>
      <c r="C2773" s="21" t="s">
        <v>27837</v>
      </c>
      <c r="D2773" s="10" t="s">
        <v>3513</v>
      </c>
      <c r="E2773" s="10" t="s">
        <v>12199</v>
      </c>
      <c r="F2773" s="28" t="s">
        <v>62</v>
      </c>
      <c r="G2773" s="10" t="s">
        <v>3723</v>
      </c>
      <c r="H2773" s="10" t="s">
        <v>27838</v>
      </c>
      <c r="I2773" s="11"/>
      <c r="J2773" s="10"/>
      <c r="K2773" s="47">
        <v>252.17977344000002</v>
      </c>
      <c r="L2773" s="39" t="s">
        <v>46</v>
      </c>
      <c r="M2773" s="41">
        <v>0</v>
      </c>
      <c r="N2773" s="47">
        <f t="shared" si="89"/>
        <v>252.17977344000002</v>
      </c>
      <c r="O2773" s="39" t="s">
        <v>20215</v>
      </c>
      <c r="P2773" s="13"/>
      <c r="Q2773" s="40" t="s">
        <v>647</v>
      </c>
      <c r="R2773" s="40"/>
      <c r="S2773" s="40"/>
      <c r="T2773" s="39"/>
      <c r="U2773" s="40"/>
      <c r="V2773" s="55">
        <v>34015.83738112</v>
      </c>
      <c r="W2773" s="43" t="str">
        <f t="shared" si="88"/>
        <v>NO</v>
      </c>
      <c r="X2773" s="44">
        <v>0</v>
      </c>
      <c r="Y2773" s="55">
        <f t="shared" si="90"/>
        <v>34015.83738112</v>
      </c>
      <c r="Z2773" s="14" t="s">
        <v>39</v>
      </c>
      <c r="AA2773" s="45"/>
      <c r="AB2773" s="45" t="s">
        <v>27235</v>
      </c>
      <c r="AC2773" s="45" t="s">
        <v>647</v>
      </c>
      <c r="AD2773" s="45" t="s">
        <v>647</v>
      </c>
      <c r="AE2773" s="43" t="s">
        <v>647</v>
      </c>
      <c r="AF2773" s="45" t="s">
        <v>647</v>
      </c>
      <c r="AG2773" s="48">
        <v>1</v>
      </c>
    </row>
    <row r="2774" spans="1:33" s="1" customFormat="1" ht="24">
      <c r="A2774" s="10" t="s">
        <v>27839</v>
      </c>
      <c r="B2774" s="10" t="s">
        <v>8641</v>
      </c>
      <c r="C2774" s="21" t="s">
        <v>27840</v>
      </c>
      <c r="D2774" s="10" t="s">
        <v>27841</v>
      </c>
      <c r="E2774" s="10" t="s">
        <v>27247</v>
      </c>
      <c r="F2774" s="28" t="s">
        <v>23478</v>
      </c>
      <c r="G2774" s="10" t="s">
        <v>3723</v>
      </c>
      <c r="H2774" s="10" t="s">
        <v>27842</v>
      </c>
      <c r="I2774" s="11"/>
      <c r="J2774" s="10"/>
      <c r="K2774" s="47">
        <v>2317.8287999999998</v>
      </c>
      <c r="L2774" s="39" t="s">
        <v>46</v>
      </c>
      <c r="M2774" s="41">
        <v>0</v>
      </c>
      <c r="N2774" s="47">
        <f t="shared" si="89"/>
        <v>2317.8287999999998</v>
      </c>
      <c r="O2774" s="39" t="s">
        <v>20215</v>
      </c>
      <c r="P2774" s="13"/>
      <c r="Q2774" s="40" t="s">
        <v>647</v>
      </c>
      <c r="R2774" s="40"/>
      <c r="S2774" s="40"/>
      <c r="T2774" s="39"/>
      <c r="U2774" s="40"/>
      <c r="V2774" s="55">
        <v>1196.61774848</v>
      </c>
      <c r="W2774" s="43" t="str">
        <f t="shared" si="88"/>
        <v>NO</v>
      </c>
      <c r="X2774" s="44">
        <v>0</v>
      </c>
      <c r="Y2774" s="55">
        <f t="shared" si="90"/>
        <v>1196.61774848</v>
      </c>
      <c r="Z2774" s="14" t="s">
        <v>39</v>
      </c>
      <c r="AA2774" s="45"/>
      <c r="AB2774" s="45" t="s">
        <v>27235</v>
      </c>
      <c r="AC2774" s="45" t="s">
        <v>647</v>
      </c>
      <c r="AD2774" s="45" t="s">
        <v>647</v>
      </c>
      <c r="AE2774" s="43" t="s">
        <v>647</v>
      </c>
      <c r="AF2774" s="45" t="s">
        <v>647</v>
      </c>
      <c r="AG2774" s="48">
        <v>1</v>
      </c>
    </row>
    <row r="2775" spans="1:33" s="1" customFormat="1" ht="36">
      <c r="A2775" s="10" t="s">
        <v>27843</v>
      </c>
      <c r="B2775" s="10" t="s">
        <v>3465</v>
      </c>
      <c r="C2775" s="21" t="s">
        <v>27844</v>
      </c>
      <c r="D2775" s="10" t="s">
        <v>3513</v>
      </c>
      <c r="E2775" s="10" t="s">
        <v>583</v>
      </c>
      <c r="F2775" s="28" t="s">
        <v>23478</v>
      </c>
      <c r="G2775" s="10" t="s">
        <v>3723</v>
      </c>
      <c r="H2775" s="10" t="s">
        <v>27845</v>
      </c>
      <c r="I2775" s="11"/>
      <c r="J2775" s="10"/>
      <c r="K2775" s="47">
        <v>38653.967331840002</v>
      </c>
      <c r="L2775" s="39" t="s">
        <v>46</v>
      </c>
      <c r="M2775" s="41">
        <v>0</v>
      </c>
      <c r="N2775" s="47">
        <f t="shared" si="89"/>
        <v>38653.967331840002</v>
      </c>
      <c r="O2775" s="39" t="s">
        <v>20215</v>
      </c>
      <c r="P2775" s="13"/>
      <c r="Q2775" s="40" t="s">
        <v>647</v>
      </c>
      <c r="R2775" s="40"/>
      <c r="S2775" s="40"/>
      <c r="T2775" s="39"/>
      <c r="U2775" s="40"/>
      <c r="V2775" s="55">
        <v>34015.83738112</v>
      </c>
      <c r="W2775" s="43" t="str">
        <f t="shared" si="88"/>
        <v>NO</v>
      </c>
      <c r="X2775" s="44">
        <v>0</v>
      </c>
      <c r="Y2775" s="55">
        <f t="shared" si="90"/>
        <v>34015.83738112</v>
      </c>
      <c r="Z2775" s="14" t="s">
        <v>39</v>
      </c>
      <c r="AA2775" s="45"/>
      <c r="AB2775" s="45" t="s">
        <v>27235</v>
      </c>
      <c r="AC2775" s="45" t="s">
        <v>647</v>
      </c>
      <c r="AD2775" s="45" t="s">
        <v>647</v>
      </c>
      <c r="AE2775" s="43" t="s">
        <v>647</v>
      </c>
      <c r="AF2775" s="45" t="s">
        <v>647</v>
      </c>
      <c r="AG2775" s="48">
        <v>1</v>
      </c>
    </row>
    <row r="2776" spans="1:33" s="1" customFormat="1">
      <c r="A2776" s="10" t="s">
        <v>27846</v>
      </c>
      <c r="B2776" s="10" t="s">
        <v>660</v>
      </c>
      <c r="C2776" s="21" t="s">
        <v>27847</v>
      </c>
      <c r="D2776" s="10" t="s">
        <v>27848</v>
      </c>
      <c r="E2776" s="10" t="s">
        <v>27849</v>
      </c>
      <c r="F2776" s="28" t="s">
        <v>526</v>
      </c>
      <c r="G2776" s="10" t="s">
        <v>3723</v>
      </c>
      <c r="H2776" s="10" t="s">
        <v>27850</v>
      </c>
      <c r="I2776" s="11"/>
      <c r="J2776" s="10"/>
      <c r="K2776" s="47">
        <v>1573.6512332799998</v>
      </c>
      <c r="L2776" s="39" t="s">
        <v>192</v>
      </c>
      <c r="M2776" s="41">
        <v>0.19</v>
      </c>
      <c r="N2776" s="47">
        <f t="shared" si="89"/>
        <v>1872.6449676031998</v>
      </c>
      <c r="O2776" s="39" t="s">
        <v>20215</v>
      </c>
      <c r="P2776" s="13"/>
      <c r="Q2776" s="40" t="s">
        <v>647</v>
      </c>
      <c r="R2776" s="40"/>
      <c r="S2776" s="40"/>
      <c r="T2776" s="39"/>
      <c r="U2776" s="40"/>
      <c r="V2776" s="55">
        <v>1384.5164032</v>
      </c>
      <c r="W2776" s="43" t="str">
        <f t="shared" si="88"/>
        <v>SI</v>
      </c>
      <c r="X2776" s="44">
        <v>0.19</v>
      </c>
      <c r="Y2776" s="55">
        <f t="shared" si="90"/>
        <v>1647.5745198079999</v>
      </c>
      <c r="Z2776" s="14" t="s">
        <v>39</v>
      </c>
      <c r="AA2776" s="45"/>
      <c r="AB2776" s="45" t="s">
        <v>27235</v>
      </c>
      <c r="AC2776" s="45" t="s">
        <v>647</v>
      </c>
      <c r="AD2776" s="45" t="s">
        <v>647</v>
      </c>
      <c r="AE2776" s="43" t="s">
        <v>647</v>
      </c>
      <c r="AF2776" s="45" t="s">
        <v>647</v>
      </c>
      <c r="AG2776" s="48">
        <v>1</v>
      </c>
    </row>
    <row r="2777" spans="1:33" s="1" customFormat="1" ht="24">
      <c r="A2777" s="10" t="s">
        <v>27851</v>
      </c>
      <c r="B2777" s="10" t="s">
        <v>3465</v>
      </c>
      <c r="C2777" s="21" t="s">
        <v>27852</v>
      </c>
      <c r="D2777" s="10" t="s">
        <v>27853</v>
      </c>
      <c r="E2777" s="10" t="s">
        <v>27854</v>
      </c>
      <c r="F2777" s="28" t="s">
        <v>14444</v>
      </c>
      <c r="G2777" s="10" t="s">
        <v>3723</v>
      </c>
      <c r="H2777" s="10" t="s">
        <v>27855</v>
      </c>
      <c r="I2777" s="11"/>
      <c r="J2777" s="10"/>
      <c r="K2777" s="47">
        <v>1840.6651110400001</v>
      </c>
      <c r="L2777" s="39" t="s">
        <v>46</v>
      </c>
      <c r="M2777" s="41">
        <v>0</v>
      </c>
      <c r="N2777" s="47">
        <f t="shared" si="89"/>
        <v>1840.6651110400001</v>
      </c>
      <c r="O2777" s="39" t="s">
        <v>20215</v>
      </c>
      <c r="P2777" s="13"/>
      <c r="Q2777" s="40" t="s">
        <v>647</v>
      </c>
      <c r="R2777" s="40"/>
      <c r="S2777" s="40"/>
      <c r="T2777" s="39"/>
      <c r="U2777" s="40"/>
      <c r="V2777" s="55">
        <v>2021.1467135999999</v>
      </c>
      <c r="W2777" s="43" t="str">
        <f t="shared" si="88"/>
        <v>NO</v>
      </c>
      <c r="X2777" s="44">
        <v>0</v>
      </c>
      <c r="Y2777" s="55">
        <f t="shared" si="90"/>
        <v>2021.1467135999999</v>
      </c>
      <c r="Z2777" s="14" t="s">
        <v>39</v>
      </c>
      <c r="AA2777" s="45"/>
      <c r="AB2777" s="45" t="s">
        <v>27235</v>
      </c>
      <c r="AC2777" s="45" t="s">
        <v>647</v>
      </c>
      <c r="AD2777" s="45" t="s">
        <v>647</v>
      </c>
      <c r="AE2777" s="43" t="s">
        <v>647</v>
      </c>
      <c r="AF2777" s="45" t="s">
        <v>647</v>
      </c>
      <c r="AG2777" s="48">
        <v>1</v>
      </c>
    </row>
    <row r="2778" spans="1:33" s="1" customFormat="1">
      <c r="A2778" s="10" t="s">
        <v>27856</v>
      </c>
      <c r="B2778" s="10" t="s">
        <v>3465</v>
      </c>
      <c r="C2778" s="21" t="s">
        <v>27857</v>
      </c>
      <c r="D2778" s="10" t="s">
        <v>3491</v>
      </c>
      <c r="E2778" s="10" t="s">
        <v>1200</v>
      </c>
      <c r="F2778" s="28" t="s">
        <v>526</v>
      </c>
      <c r="G2778" s="10" t="s">
        <v>3723</v>
      </c>
      <c r="H2778" s="10" t="s">
        <v>27858</v>
      </c>
      <c r="I2778" s="11"/>
      <c r="J2778" s="10"/>
      <c r="K2778" s="47">
        <v>820.82043904</v>
      </c>
      <c r="L2778" s="39" t="s">
        <v>46</v>
      </c>
      <c r="M2778" s="41">
        <v>0</v>
      </c>
      <c r="N2778" s="47">
        <f t="shared" si="89"/>
        <v>820.82043904</v>
      </c>
      <c r="O2778" s="39" t="s">
        <v>20215</v>
      </c>
      <c r="P2778" s="13"/>
      <c r="Q2778" s="40" t="s">
        <v>647</v>
      </c>
      <c r="R2778" s="40"/>
      <c r="S2778" s="40"/>
      <c r="T2778" s="39"/>
      <c r="U2778" s="40"/>
      <c r="V2778" s="55">
        <v>616.85150464000003</v>
      </c>
      <c r="W2778" s="43" t="str">
        <f t="shared" si="88"/>
        <v>NO</v>
      </c>
      <c r="X2778" s="44">
        <v>0</v>
      </c>
      <c r="Y2778" s="55">
        <f t="shared" si="90"/>
        <v>616.85150464000003</v>
      </c>
      <c r="Z2778" s="14" t="s">
        <v>39</v>
      </c>
      <c r="AA2778" s="45"/>
      <c r="AB2778" s="45" t="s">
        <v>27235</v>
      </c>
      <c r="AC2778" s="45" t="s">
        <v>647</v>
      </c>
      <c r="AD2778" s="45" t="s">
        <v>647</v>
      </c>
      <c r="AE2778" s="43" t="s">
        <v>647</v>
      </c>
      <c r="AF2778" s="45" t="s">
        <v>647</v>
      </c>
      <c r="AG2778" s="48">
        <v>1</v>
      </c>
    </row>
    <row r="2779" spans="1:33" s="1" customFormat="1">
      <c r="A2779" s="10" t="s">
        <v>27859</v>
      </c>
      <c r="B2779" s="10" t="s">
        <v>8641</v>
      </c>
      <c r="C2779" s="21" t="s">
        <v>27860</v>
      </c>
      <c r="D2779" s="10" t="s">
        <v>27861</v>
      </c>
      <c r="E2779" s="10" t="s">
        <v>27247</v>
      </c>
      <c r="F2779" s="28" t="s">
        <v>14444</v>
      </c>
      <c r="G2779" s="10" t="s">
        <v>3723</v>
      </c>
      <c r="H2779" s="10" t="s">
        <v>27862</v>
      </c>
      <c r="I2779" s="11"/>
      <c r="J2779" s="10"/>
      <c r="K2779" s="47">
        <v>1542.7468492799999</v>
      </c>
      <c r="L2779" s="39" t="s">
        <v>46</v>
      </c>
      <c r="M2779" s="41">
        <v>0</v>
      </c>
      <c r="N2779" s="47">
        <f t="shared" si="89"/>
        <v>1542.7468492799999</v>
      </c>
      <c r="O2779" s="39" t="s">
        <v>20215</v>
      </c>
      <c r="P2779" s="13"/>
      <c r="Q2779" s="40" t="s">
        <v>647</v>
      </c>
      <c r="R2779" s="40"/>
      <c r="S2779" s="40"/>
      <c r="T2779" s="39"/>
      <c r="U2779" s="40"/>
      <c r="V2779" s="55">
        <v>1196.61774848</v>
      </c>
      <c r="W2779" s="43" t="str">
        <f t="shared" si="88"/>
        <v>NO</v>
      </c>
      <c r="X2779" s="44">
        <v>0</v>
      </c>
      <c r="Y2779" s="55">
        <f t="shared" si="90"/>
        <v>1196.61774848</v>
      </c>
      <c r="Z2779" s="14" t="s">
        <v>39</v>
      </c>
      <c r="AA2779" s="45"/>
      <c r="AB2779" s="45" t="s">
        <v>27235</v>
      </c>
      <c r="AC2779" s="45" t="s">
        <v>647</v>
      </c>
      <c r="AD2779" s="45" t="s">
        <v>647</v>
      </c>
      <c r="AE2779" s="43" t="s">
        <v>647</v>
      </c>
      <c r="AF2779" s="45" t="s">
        <v>647</v>
      </c>
      <c r="AG2779" s="48">
        <v>1</v>
      </c>
    </row>
    <row r="2780" spans="1:33" s="1" customFormat="1">
      <c r="A2780" s="10" t="s">
        <v>27863</v>
      </c>
      <c r="B2780" s="10" t="s">
        <v>27864</v>
      </c>
      <c r="C2780" s="21" t="s">
        <v>27865</v>
      </c>
      <c r="D2780" s="10" t="s">
        <v>27866</v>
      </c>
      <c r="E2780" s="10" t="s">
        <v>27243</v>
      </c>
      <c r="F2780" s="28" t="s">
        <v>14444</v>
      </c>
      <c r="G2780" s="10" t="s">
        <v>3723</v>
      </c>
      <c r="H2780" s="10" t="s">
        <v>27867</v>
      </c>
      <c r="I2780" s="11"/>
      <c r="J2780" s="10"/>
      <c r="K2780" s="47">
        <v>1667.6005606400001</v>
      </c>
      <c r="L2780" s="39" t="s">
        <v>46</v>
      </c>
      <c r="M2780" s="41">
        <v>0</v>
      </c>
      <c r="N2780" s="47">
        <f t="shared" si="89"/>
        <v>1667.6005606400001</v>
      </c>
      <c r="O2780" s="39" t="s">
        <v>20215</v>
      </c>
      <c r="P2780" s="13"/>
      <c r="Q2780" s="40" t="s">
        <v>647</v>
      </c>
      <c r="R2780" s="40"/>
      <c r="S2780" s="40"/>
      <c r="T2780" s="39"/>
      <c r="U2780" s="40"/>
      <c r="V2780" s="55">
        <v>1609.50031872</v>
      </c>
      <c r="W2780" s="43" t="str">
        <f t="shared" si="88"/>
        <v>NO</v>
      </c>
      <c r="X2780" s="44">
        <v>0</v>
      </c>
      <c r="Y2780" s="55">
        <f t="shared" si="90"/>
        <v>1609.50031872</v>
      </c>
      <c r="Z2780" s="14" t="s">
        <v>39</v>
      </c>
      <c r="AA2780" s="45"/>
      <c r="AB2780" s="45" t="s">
        <v>27235</v>
      </c>
      <c r="AC2780" s="45" t="s">
        <v>647</v>
      </c>
      <c r="AD2780" s="45" t="s">
        <v>647</v>
      </c>
      <c r="AE2780" s="43" t="s">
        <v>647</v>
      </c>
      <c r="AF2780" s="45" t="s">
        <v>647</v>
      </c>
      <c r="AG2780" s="48">
        <v>1</v>
      </c>
    </row>
    <row r="2781" spans="1:33" s="1" customFormat="1" ht="24">
      <c r="A2781" s="10" t="s">
        <v>27868</v>
      </c>
      <c r="B2781" s="10" t="s">
        <v>27230</v>
      </c>
      <c r="C2781" s="21" t="s">
        <v>27869</v>
      </c>
      <c r="D2781" s="10" t="s">
        <v>8591</v>
      </c>
      <c r="E2781" s="10" t="s">
        <v>568</v>
      </c>
      <c r="F2781" s="28" t="s">
        <v>23478</v>
      </c>
      <c r="G2781" s="10" t="s">
        <v>27870</v>
      </c>
      <c r="H2781" s="10" t="s">
        <v>27871</v>
      </c>
      <c r="I2781" s="11"/>
      <c r="J2781" s="10"/>
      <c r="K2781" s="47">
        <v>209586.11523584</v>
      </c>
      <c r="L2781" s="39" t="s">
        <v>192</v>
      </c>
      <c r="M2781" s="41">
        <v>0.19</v>
      </c>
      <c r="N2781" s="47">
        <f t="shared" si="89"/>
        <v>249407.47713064961</v>
      </c>
      <c r="O2781" s="39" t="s">
        <v>20215</v>
      </c>
      <c r="P2781" s="13"/>
      <c r="Q2781" s="40" t="s">
        <v>647</v>
      </c>
      <c r="R2781" s="40"/>
      <c r="S2781" s="40"/>
      <c r="T2781" s="39"/>
      <c r="U2781" s="40"/>
      <c r="V2781" s="55">
        <v>162248.016</v>
      </c>
      <c r="W2781" s="43" t="str">
        <f t="shared" si="88"/>
        <v>SI</v>
      </c>
      <c r="X2781" s="44">
        <v>0.19</v>
      </c>
      <c r="Y2781" s="55">
        <f t="shared" si="90"/>
        <v>193075.13904000001</v>
      </c>
      <c r="Z2781" s="14" t="s">
        <v>39</v>
      </c>
      <c r="AA2781" s="45"/>
      <c r="AB2781" s="45" t="s">
        <v>27235</v>
      </c>
      <c r="AC2781" s="45" t="s">
        <v>647</v>
      </c>
      <c r="AD2781" s="45" t="s">
        <v>647</v>
      </c>
      <c r="AE2781" s="43" t="s">
        <v>647</v>
      </c>
      <c r="AF2781" s="45" t="s">
        <v>647</v>
      </c>
      <c r="AG2781" s="48">
        <v>1</v>
      </c>
    </row>
    <row r="2782" spans="1:33" s="1" customFormat="1">
      <c r="A2782" s="10" t="s">
        <v>27872</v>
      </c>
      <c r="B2782" s="10" t="s">
        <v>3699</v>
      </c>
      <c r="C2782" s="21" t="s">
        <v>27873</v>
      </c>
      <c r="D2782" s="10" t="s">
        <v>3701</v>
      </c>
      <c r="E2782" s="10" t="s">
        <v>27243</v>
      </c>
      <c r="F2782" s="28" t="s">
        <v>14444</v>
      </c>
      <c r="G2782" s="10" t="s">
        <v>3723</v>
      </c>
      <c r="H2782" s="10" t="s">
        <v>27874</v>
      </c>
      <c r="I2782" s="11"/>
      <c r="J2782" s="10"/>
      <c r="K2782" s="47">
        <v>3225.1815142400001</v>
      </c>
      <c r="L2782" s="39" t="s">
        <v>46</v>
      </c>
      <c r="M2782" s="41">
        <v>0</v>
      </c>
      <c r="N2782" s="47">
        <f t="shared" si="89"/>
        <v>3225.1815142400001</v>
      </c>
      <c r="O2782" s="39" t="s">
        <v>20215</v>
      </c>
      <c r="P2782" s="13"/>
      <c r="Q2782" s="40" t="s">
        <v>647</v>
      </c>
      <c r="R2782" s="40"/>
      <c r="S2782" s="40"/>
      <c r="T2782" s="39"/>
      <c r="U2782" s="40"/>
      <c r="V2782" s="55">
        <v>2217.6985958400001</v>
      </c>
      <c r="W2782" s="43" t="str">
        <f t="shared" si="88"/>
        <v>NO</v>
      </c>
      <c r="X2782" s="44">
        <v>0</v>
      </c>
      <c r="Y2782" s="55">
        <f t="shared" si="90"/>
        <v>2217.6985958400001</v>
      </c>
      <c r="Z2782" s="14" t="s">
        <v>39</v>
      </c>
      <c r="AA2782" s="45"/>
      <c r="AB2782" s="45" t="s">
        <v>27235</v>
      </c>
      <c r="AC2782" s="45" t="s">
        <v>647</v>
      </c>
      <c r="AD2782" s="45" t="s">
        <v>647</v>
      </c>
      <c r="AE2782" s="43" t="s">
        <v>647</v>
      </c>
      <c r="AF2782" s="45" t="s">
        <v>647</v>
      </c>
      <c r="AG2782" s="48">
        <v>1</v>
      </c>
    </row>
    <row r="2783" spans="1:33" s="1" customFormat="1">
      <c r="A2783" s="10" t="s">
        <v>27875</v>
      </c>
      <c r="B2783" s="10" t="s">
        <v>3699</v>
      </c>
      <c r="C2783" s="21" t="s">
        <v>27876</v>
      </c>
      <c r="D2783" s="10" t="s">
        <v>3712</v>
      </c>
      <c r="E2783" s="10" t="s">
        <v>27243</v>
      </c>
      <c r="F2783" s="28" t="s">
        <v>44</v>
      </c>
      <c r="G2783" s="10" t="s">
        <v>3723</v>
      </c>
      <c r="H2783" s="10" t="s">
        <v>27877</v>
      </c>
      <c r="I2783" s="11"/>
      <c r="J2783" s="10"/>
      <c r="K2783" s="47">
        <v>15051.67118336</v>
      </c>
      <c r="L2783" s="39" t="s">
        <v>46</v>
      </c>
      <c r="M2783" s="41">
        <v>0</v>
      </c>
      <c r="N2783" s="47">
        <f t="shared" si="89"/>
        <v>15051.67118336</v>
      </c>
      <c r="O2783" s="39" t="s">
        <v>20215</v>
      </c>
      <c r="P2783" s="13"/>
      <c r="Q2783" s="40" t="s">
        <v>647</v>
      </c>
      <c r="R2783" s="40"/>
      <c r="S2783" s="40"/>
      <c r="T2783" s="39"/>
      <c r="U2783" s="40"/>
      <c r="V2783" s="55">
        <v>4435.3971916800001</v>
      </c>
      <c r="W2783" s="43" t="str">
        <f t="shared" si="88"/>
        <v>NO</v>
      </c>
      <c r="X2783" s="44">
        <v>0</v>
      </c>
      <c r="Y2783" s="55">
        <f t="shared" si="90"/>
        <v>4435.3971916800001</v>
      </c>
      <c r="Z2783" s="14" t="s">
        <v>39</v>
      </c>
      <c r="AA2783" s="45"/>
      <c r="AB2783" s="45" t="s">
        <v>27235</v>
      </c>
      <c r="AC2783" s="45" t="s">
        <v>647</v>
      </c>
      <c r="AD2783" s="45" t="s">
        <v>647</v>
      </c>
      <c r="AE2783" s="43" t="s">
        <v>647</v>
      </c>
      <c r="AF2783" s="45" t="s">
        <v>647</v>
      </c>
      <c r="AG2783" s="48">
        <v>1</v>
      </c>
    </row>
    <row r="2784" spans="1:33" s="1" customFormat="1">
      <c r="A2784" s="10" t="s">
        <v>27878</v>
      </c>
      <c r="B2784" s="10" t="s">
        <v>3699</v>
      </c>
      <c r="C2784" s="21" t="s">
        <v>27879</v>
      </c>
      <c r="D2784" s="10" t="s">
        <v>3701</v>
      </c>
      <c r="E2784" s="10" t="s">
        <v>27243</v>
      </c>
      <c r="F2784" s="28" t="s">
        <v>44</v>
      </c>
      <c r="G2784" s="10" t="s">
        <v>3723</v>
      </c>
      <c r="H2784" s="10" t="s">
        <v>27880</v>
      </c>
      <c r="I2784" s="11"/>
      <c r="J2784" s="10"/>
      <c r="K2784" s="47">
        <v>4430.4524902399999</v>
      </c>
      <c r="L2784" s="39" t="s">
        <v>46</v>
      </c>
      <c r="M2784" s="41">
        <v>0</v>
      </c>
      <c r="N2784" s="47">
        <f t="shared" si="89"/>
        <v>4430.4524902399999</v>
      </c>
      <c r="O2784" s="39" t="s">
        <v>20215</v>
      </c>
      <c r="P2784" s="13"/>
      <c r="Q2784" s="40" t="s">
        <v>647</v>
      </c>
      <c r="R2784" s="40"/>
      <c r="S2784" s="40"/>
      <c r="T2784" s="39"/>
      <c r="U2784" s="40"/>
      <c r="V2784" s="55">
        <v>5295.7752422399999</v>
      </c>
      <c r="W2784" s="43" t="str">
        <f t="shared" si="88"/>
        <v>NO</v>
      </c>
      <c r="X2784" s="44">
        <v>0</v>
      </c>
      <c r="Y2784" s="55">
        <f t="shared" si="90"/>
        <v>5295.7752422399999</v>
      </c>
      <c r="Z2784" s="14" t="s">
        <v>39</v>
      </c>
      <c r="AA2784" s="45"/>
      <c r="AB2784" s="45" t="s">
        <v>27235</v>
      </c>
      <c r="AC2784" s="45" t="s">
        <v>647</v>
      </c>
      <c r="AD2784" s="45" t="s">
        <v>647</v>
      </c>
      <c r="AE2784" s="43" t="s">
        <v>647</v>
      </c>
      <c r="AF2784" s="45" t="s">
        <v>647</v>
      </c>
      <c r="AG2784" s="48">
        <v>1</v>
      </c>
    </row>
    <row r="2785" spans="1:33" s="1" customFormat="1">
      <c r="A2785" s="10" t="s">
        <v>27881</v>
      </c>
      <c r="B2785" s="10" t="s">
        <v>3720</v>
      </c>
      <c r="C2785" s="21" t="s">
        <v>27882</v>
      </c>
      <c r="D2785" s="10" t="s">
        <v>27309</v>
      </c>
      <c r="E2785" s="10" t="s">
        <v>27565</v>
      </c>
      <c r="F2785" s="28" t="s">
        <v>62</v>
      </c>
      <c r="G2785" s="10" t="s">
        <v>3723</v>
      </c>
      <c r="H2785" s="10" t="s">
        <v>27883</v>
      </c>
      <c r="I2785" s="11"/>
      <c r="J2785" s="10"/>
      <c r="K2785" s="47">
        <v>7540.6696959999999</v>
      </c>
      <c r="L2785" s="39" t="s">
        <v>46</v>
      </c>
      <c r="M2785" s="41">
        <v>0</v>
      </c>
      <c r="N2785" s="47">
        <f t="shared" si="89"/>
        <v>7540.6696959999999</v>
      </c>
      <c r="O2785" s="39" t="s">
        <v>20215</v>
      </c>
      <c r="P2785" s="13"/>
      <c r="Q2785" s="40" t="s">
        <v>647</v>
      </c>
      <c r="R2785" s="40"/>
      <c r="S2785" s="40"/>
      <c r="T2785" s="39"/>
      <c r="U2785" s="40"/>
      <c r="V2785" s="55">
        <v>267358.77068543999</v>
      </c>
      <c r="W2785" s="43" t="str">
        <f t="shared" si="88"/>
        <v>NO</v>
      </c>
      <c r="X2785" s="44">
        <v>0</v>
      </c>
      <c r="Y2785" s="55">
        <f t="shared" si="90"/>
        <v>267358.77068543999</v>
      </c>
      <c r="Z2785" s="14" t="s">
        <v>39</v>
      </c>
      <c r="AA2785" s="45"/>
      <c r="AB2785" s="45" t="s">
        <v>27235</v>
      </c>
      <c r="AC2785" s="45" t="s">
        <v>647</v>
      </c>
      <c r="AD2785" s="45" t="s">
        <v>647</v>
      </c>
      <c r="AE2785" s="43" t="s">
        <v>647</v>
      </c>
      <c r="AF2785" s="45" t="s">
        <v>647</v>
      </c>
      <c r="AG2785" s="48">
        <v>1</v>
      </c>
    </row>
    <row r="2786" spans="1:33" s="1" customFormat="1">
      <c r="A2786" s="10" t="s">
        <v>27884</v>
      </c>
      <c r="B2786" s="10" t="s">
        <v>3758</v>
      </c>
      <c r="C2786" s="21" t="s">
        <v>27885</v>
      </c>
      <c r="D2786" s="10" t="s">
        <v>27886</v>
      </c>
      <c r="E2786" s="10" t="s">
        <v>568</v>
      </c>
      <c r="F2786" s="28" t="s">
        <v>201</v>
      </c>
      <c r="G2786" s="10" t="s">
        <v>27239</v>
      </c>
      <c r="H2786" s="10" t="s">
        <v>27887</v>
      </c>
      <c r="I2786" s="11"/>
      <c r="J2786" s="10"/>
      <c r="K2786" s="47">
        <v>6959.6672767999999</v>
      </c>
      <c r="L2786" s="39" t="s">
        <v>46</v>
      </c>
      <c r="M2786" s="41">
        <v>0</v>
      </c>
      <c r="N2786" s="47">
        <f t="shared" si="89"/>
        <v>6959.6672767999999</v>
      </c>
      <c r="O2786" s="39" t="s">
        <v>20215</v>
      </c>
      <c r="P2786" s="13"/>
      <c r="Q2786" s="40" t="s">
        <v>647</v>
      </c>
      <c r="R2786" s="40"/>
      <c r="S2786" s="40"/>
      <c r="T2786" s="39"/>
      <c r="U2786" s="40"/>
      <c r="V2786" s="55">
        <v>80685.165747199993</v>
      </c>
      <c r="W2786" s="43" t="str">
        <f t="shared" si="88"/>
        <v>NO</v>
      </c>
      <c r="X2786" s="44">
        <v>0</v>
      </c>
      <c r="Y2786" s="55">
        <f t="shared" si="90"/>
        <v>80685.165747199993</v>
      </c>
      <c r="Z2786" s="14" t="s">
        <v>39</v>
      </c>
      <c r="AA2786" s="45"/>
      <c r="AB2786" s="45" t="s">
        <v>27235</v>
      </c>
      <c r="AC2786" s="45" t="s">
        <v>647</v>
      </c>
      <c r="AD2786" s="45" t="s">
        <v>647</v>
      </c>
      <c r="AE2786" s="43" t="s">
        <v>647</v>
      </c>
      <c r="AF2786" s="45" t="s">
        <v>647</v>
      </c>
      <c r="AG2786" s="48">
        <v>1</v>
      </c>
    </row>
    <row r="2787" spans="1:33" s="1" customFormat="1">
      <c r="A2787" s="10" t="s">
        <v>27888</v>
      </c>
      <c r="B2787" s="10" t="s">
        <v>25803</v>
      </c>
      <c r="C2787" s="21" t="s">
        <v>27889</v>
      </c>
      <c r="D2787" s="10" t="s">
        <v>27890</v>
      </c>
      <c r="E2787" s="10" t="s">
        <v>27891</v>
      </c>
      <c r="F2787" s="28" t="s">
        <v>23478</v>
      </c>
      <c r="G2787" s="10" t="s">
        <v>3723</v>
      </c>
      <c r="H2787" s="10" t="s">
        <v>27892</v>
      </c>
      <c r="I2787" s="11"/>
      <c r="J2787" s="10"/>
      <c r="K2787" s="47">
        <v>99792.728286719997</v>
      </c>
      <c r="L2787" s="39" t="s">
        <v>46</v>
      </c>
      <c r="M2787" s="41">
        <v>0</v>
      </c>
      <c r="N2787" s="47">
        <f t="shared" si="89"/>
        <v>99792.728286719997</v>
      </c>
      <c r="O2787" s="39" t="s">
        <v>20215</v>
      </c>
      <c r="P2787" s="13"/>
      <c r="Q2787" s="40" t="s">
        <v>647</v>
      </c>
      <c r="R2787" s="40"/>
      <c r="S2787" s="40"/>
      <c r="T2787" s="39"/>
      <c r="U2787" s="40"/>
      <c r="V2787" s="55">
        <v>40175.699200000003</v>
      </c>
      <c r="W2787" s="43" t="str">
        <f t="shared" si="88"/>
        <v>NO</v>
      </c>
      <c r="X2787" s="44">
        <v>0</v>
      </c>
      <c r="Y2787" s="55">
        <f t="shared" si="90"/>
        <v>40175.699200000003</v>
      </c>
      <c r="Z2787" s="14" t="s">
        <v>39</v>
      </c>
      <c r="AA2787" s="45"/>
      <c r="AB2787" s="45" t="s">
        <v>27235</v>
      </c>
      <c r="AC2787" s="45" t="s">
        <v>647</v>
      </c>
      <c r="AD2787" s="45" t="s">
        <v>647</v>
      </c>
      <c r="AE2787" s="43" t="s">
        <v>647</v>
      </c>
      <c r="AF2787" s="45" t="s">
        <v>647</v>
      </c>
      <c r="AG2787" s="48">
        <v>1</v>
      </c>
    </row>
    <row r="2788" spans="1:33" s="1" customFormat="1">
      <c r="A2788" s="10" t="s">
        <v>27893</v>
      </c>
      <c r="B2788" s="10" t="s">
        <v>27894</v>
      </c>
      <c r="C2788" s="21" t="s">
        <v>27895</v>
      </c>
      <c r="D2788" s="10" t="s">
        <v>27896</v>
      </c>
      <c r="E2788" s="10" t="s">
        <v>27310</v>
      </c>
      <c r="F2788" s="28" t="s">
        <v>147</v>
      </c>
      <c r="G2788" s="10" t="s">
        <v>2564</v>
      </c>
      <c r="H2788" s="10" t="s">
        <v>27897</v>
      </c>
      <c r="I2788" s="11"/>
      <c r="J2788" s="10"/>
      <c r="K2788" s="47">
        <v>1367683.4033228799</v>
      </c>
      <c r="L2788" s="39" t="s">
        <v>46</v>
      </c>
      <c r="M2788" s="41">
        <v>0</v>
      </c>
      <c r="N2788" s="47">
        <f t="shared" si="89"/>
        <v>1367683.4033228799</v>
      </c>
      <c r="O2788" s="39" t="s">
        <v>20215</v>
      </c>
      <c r="P2788" s="13"/>
      <c r="Q2788" s="40" t="s">
        <v>647</v>
      </c>
      <c r="R2788" s="40"/>
      <c r="S2788" s="40"/>
      <c r="T2788" s="39"/>
      <c r="U2788" s="40"/>
      <c r="V2788" s="55">
        <v>511479.91695360001</v>
      </c>
      <c r="W2788" s="43" t="str">
        <f t="shared" si="88"/>
        <v>NO</v>
      </c>
      <c r="X2788" s="44">
        <v>0</v>
      </c>
      <c r="Y2788" s="55">
        <f t="shared" si="90"/>
        <v>511479.91695360001</v>
      </c>
      <c r="Z2788" s="14" t="s">
        <v>39</v>
      </c>
      <c r="AA2788" s="45"/>
      <c r="AB2788" s="45" t="s">
        <v>27235</v>
      </c>
      <c r="AC2788" s="45" t="s">
        <v>647</v>
      </c>
      <c r="AD2788" s="45" t="s">
        <v>647</v>
      </c>
      <c r="AE2788" s="43" t="s">
        <v>647</v>
      </c>
      <c r="AF2788" s="45" t="s">
        <v>647</v>
      </c>
      <c r="AG2788" s="48">
        <v>1</v>
      </c>
    </row>
    <row r="2789" spans="1:33" s="1" customFormat="1" ht="24">
      <c r="A2789" s="10" t="s">
        <v>27898</v>
      </c>
      <c r="B2789" s="10" t="s">
        <v>951</v>
      </c>
      <c r="C2789" s="21" t="s">
        <v>27899</v>
      </c>
      <c r="D2789" s="10" t="s">
        <v>27900</v>
      </c>
      <c r="E2789" s="10" t="s">
        <v>27310</v>
      </c>
      <c r="F2789" s="28" t="s">
        <v>23478</v>
      </c>
      <c r="G2789" s="10" t="s">
        <v>27704</v>
      </c>
      <c r="H2789" s="10" t="s">
        <v>27901</v>
      </c>
      <c r="I2789" s="11"/>
      <c r="J2789" s="10"/>
      <c r="K2789" s="47">
        <v>62580.141424639995</v>
      </c>
      <c r="L2789" s="39" t="s">
        <v>46</v>
      </c>
      <c r="M2789" s="41">
        <v>0</v>
      </c>
      <c r="N2789" s="47">
        <f t="shared" si="89"/>
        <v>62580.141424639995</v>
      </c>
      <c r="O2789" s="39" t="s">
        <v>20215</v>
      </c>
      <c r="P2789" s="13"/>
      <c r="Q2789" s="40" t="s">
        <v>647</v>
      </c>
      <c r="R2789" s="40"/>
      <c r="S2789" s="40"/>
      <c r="T2789" s="39"/>
      <c r="U2789" s="40"/>
      <c r="V2789" s="55">
        <v>43023.847229439998</v>
      </c>
      <c r="W2789" s="43" t="str">
        <f t="shared" si="88"/>
        <v>NO</v>
      </c>
      <c r="X2789" s="44">
        <v>0</v>
      </c>
      <c r="Y2789" s="55">
        <f t="shared" si="90"/>
        <v>43023.847229439998</v>
      </c>
      <c r="Z2789" s="14" t="s">
        <v>39</v>
      </c>
      <c r="AA2789" s="45"/>
      <c r="AB2789" s="45" t="s">
        <v>27235</v>
      </c>
      <c r="AC2789" s="45" t="s">
        <v>647</v>
      </c>
      <c r="AD2789" s="45" t="s">
        <v>647</v>
      </c>
      <c r="AE2789" s="43" t="s">
        <v>647</v>
      </c>
      <c r="AF2789" s="45" t="s">
        <v>647</v>
      </c>
      <c r="AG2789" s="48">
        <v>1</v>
      </c>
    </row>
    <row r="2790" spans="1:33" s="1" customFormat="1">
      <c r="A2790" s="10" t="s">
        <v>27902</v>
      </c>
      <c r="B2790" s="10" t="s">
        <v>3986</v>
      </c>
      <c r="C2790" s="21" t="s">
        <v>27903</v>
      </c>
      <c r="D2790" s="10" t="s">
        <v>27904</v>
      </c>
      <c r="E2790" s="10" t="s">
        <v>27905</v>
      </c>
      <c r="F2790" s="28" t="s">
        <v>14444</v>
      </c>
      <c r="G2790" s="10" t="s">
        <v>3723</v>
      </c>
      <c r="H2790" s="10" t="s">
        <v>27906</v>
      </c>
      <c r="I2790" s="11"/>
      <c r="J2790" s="10"/>
      <c r="K2790" s="47">
        <v>26240.294366720002</v>
      </c>
      <c r="L2790" s="39" t="s">
        <v>46</v>
      </c>
      <c r="M2790" s="41">
        <v>0</v>
      </c>
      <c r="N2790" s="47">
        <f t="shared" si="89"/>
        <v>26240.294366720002</v>
      </c>
      <c r="O2790" s="39" t="s">
        <v>20215</v>
      </c>
      <c r="P2790" s="13"/>
      <c r="Q2790" s="40" t="s">
        <v>647</v>
      </c>
      <c r="R2790" s="40"/>
      <c r="S2790" s="40"/>
      <c r="T2790" s="39"/>
      <c r="U2790" s="40"/>
      <c r="V2790" s="55">
        <v>22492.2106752</v>
      </c>
      <c r="W2790" s="43" t="str">
        <f t="shared" si="88"/>
        <v>NO</v>
      </c>
      <c r="X2790" s="44">
        <v>0</v>
      </c>
      <c r="Y2790" s="55">
        <f t="shared" si="90"/>
        <v>22492.2106752</v>
      </c>
      <c r="Z2790" s="14" t="s">
        <v>39</v>
      </c>
      <c r="AA2790" s="45"/>
      <c r="AB2790" s="45" t="s">
        <v>27235</v>
      </c>
      <c r="AC2790" s="45" t="s">
        <v>647</v>
      </c>
      <c r="AD2790" s="45" t="s">
        <v>647</v>
      </c>
      <c r="AE2790" s="43" t="s">
        <v>647</v>
      </c>
      <c r="AF2790" s="45" t="s">
        <v>647</v>
      </c>
      <c r="AG2790" s="48">
        <v>1</v>
      </c>
    </row>
    <row r="2791" spans="1:33" s="1" customFormat="1">
      <c r="A2791" s="10" t="s">
        <v>27907</v>
      </c>
      <c r="B2791" s="10" t="s">
        <v>27908</v>
      </c>
      <c r="C2791" s="21" t="s">
        <v>27909</v>
      </c>
      <c r="D2791" s="10" t="s">
        <v>27910</v>
      </c>
      <c r="E2791" s="10" t="s">
        <v>568</v>
      </c>
      <c r="F2791" s="28" t="s">
        <v>23478</v>
      </c>
      <c r="G2791" s="10" t="s">
        <v>12382</v>
      </c>
      <c r="H2791" s="10" t="s">
        <v>27911</v>
      </c>
      <c r="I2791" s="11"/>
      <c r="J2791" s="10"/>
      <c r="K2791" s="47">
        <v>78324.070809600002</v>
      </c>
      <c r="L2791" s="39" t="s">
        <v>46</v>
      </c>
      <c r="M2791" s="41">
        <v>0</v>
      </c>
      <c r="N2791" s="47">
        <f t="shared" si="89"/>
        <v>78324.070809600002</v>
      </c>
      <c r="O2791" s="39" t="s">
        <v>20215</v>
      </c>
      <c r="P2791" s="13"/>
      <c r="Q2791" s="40" t="s">
        <v>647</v>
      </c>
      <c r="R2791" s="40"/>
      <c r="S2791" s="40"/>
      <c r="T2791" s="39"/>
      <c r="U2791" s="40"/>
      <c r="V2791" s="55">
        <v>48172.517603839995</v>
      </c>
      <c r="W2791" s="43" t="str">
        <f t="shared" si="88"/>
        <v>NO</v>
      </c>
      <c r="X2791" s="44">
        <v>0</v>
      </c>
      <c r="Y2791" s="55">
        <f t="shared" si="90"/>
        <v>48172.517603839995</v>
      </c>
      <c r="Z2791" s="14" t="s">
        <v>39</v>
      </c>
      <c r="AA2791" s="45"/>
      <c r="AB2791" s="45" t="s">
        <v>27235</v>
      </c>
      <c r="AC2791" s="45" t="s">
        <v>647</v>
      </c>
      <c r="AD2791" s="45" t="s">
        <v>647</v>
      </c>
      <c r="AE2791" s="43" t="s">
        <v>647</v>
      </c>
      <c r="AF2791" s="45" t="s">
        <v>647</v>
      </c>
      <c r="AG2791" s="48">
        <v>1</v>
      </c>
    </row>
    <row r="2792" spans="1:33" s="1" customFormat="1">
      <c r="A2792" s="10" t="s">
        <v>27912</v>
      </c>
      <c r="B2792" s="10" t="s">
        <v>4349</v>
      </c>
      <c r="C2792" s="21" t="s">
        <v>27913</v>
      </c>
      <c r="D2792" s="10" t="s">
        <v>27914</v>
      </c>
      <c r="E2792" s="10" t="s">
        <v>27891</v>
      </c>
      <c r="F2792" s="28" t="s">
        <v>23478</v>
      </c>
      <c r="G2792" s="10" t="s">
        <v>27239</v>
      </c>
      <c r="H2792" s="10" t="s">
        <v>27915</v>
      </c>
      <c r="I2792" s="11"/>
      <c r="J2792" s="10"/>
      <c r="K2792" s="47">
        <v>202282.79120895997</v>
      </c>
      <c r="L2792" s="39" t="s">
        <v>46</v>
      </c>
      <c r="M2792" s="41">
        <v>0</v>
      </c>
      <c r="N2792" s="47">
        <f t="shared" si="89"/>
        <v>202282.79120895997</v>
      </c>
      <c r="O2792" s="39" t="s">
        <v>20215</v>
      </c>
      <c r="P2792" s="13"/>
      <c r="Q2792" s="40" t="s">
        <v>647</v>
      </c>
      <c r="R2792" s="40"/>
      <c r="S2792" s="40"/>
      <c r="T2792" s="39"/>
      <c r="U2792" s="40"/>
      <c r="V2792" s="55">
        <v>126005.82679552</v>
      </c>
      <c r="W2792" s="43" t="str">
        <f t="shared" si="88"/>
        <v>NO</v>
      </c>
      <c r="X2792" s="44">
        <v>0</v>
      </c>
      <c r="Y2792" s="55">
        <f t="shared" si="90"/>
        <v>126005.82679552</v>
      </c>
      <c r="Z2792" s="14" t="s">
        <v>39</v>
      </c>
      <c r="AA2792" s="45"/>
      <c r="AB2792" s="45" t="s">
        <v>27235</v>
      </c>
      <c r="AC2792" s="45" t="s">
        <v>647</v>
      </c>
      <c r="AD2792" s="45" t="s">
        <v>647</v>
      </c>
      <c r="AE2792" s="43" t="s">
        <v>647</v>
      </c>
      <c r="AF2792" s="45" t="s">
        <v>647</v>
      </c>
      <c r="AG2792" s="48">
        <v>1</v>
      </c>
    </row>
    <row r="2793" spans="1:33" s="1" customFormat="1">
      <c r="A2793" s="10" t="s">
        <v>27916</v>
      </c>
      <c r="B2793" s="10" t="s">
        <v>4349</v>
      </c>
      <c r="C2793" s="21" t="s">
        <v>27917</v>
      </c>
      <c r="D2793" s="10" t="s">
        <v>27914</v>
      </c>
      <c r="E2793" s="10" t="s">
        <v>27310</v>
      </c>
      <c r="F2793" s="28" t="s">
        <v>23478</v>
      </c>
      <c r="G2793" s="10" t="s">
        <v>27239</v>
      </c>
      <c r="H2793" s="10" t="s">
        <v>27918</v>
      </c>
      <c r="I2793" s="11"/>
      <c r="J2793" s="10"/>
      <c r="K2793" s="47">
        <v>149484.505408</v>
      </c>
      <c r="L2793" s="39" t="s">
        <v>46</v>
      </c>
      <c r="M2793" s="41">
        <v>0</v>
      </c>
      <c r="N2793" s="47">
        <f t="shared" si="89"/>
        <v>149484.505408</v>
      </c>
      <c r="O2793" s="39" t="s">
        <v>20215</v>
      </c>
      <c r="P2793" s="13"/>
      <c r="Q2793" s="40" t="s">
        <v>647</v>
      </c>
      <c r="R2793" s="40"/>
      <c r="S2793" s="40"/>
      <c r="T2793" s="39"/>
      <c r="U2793" s="40"/>
      <c r="V2793" s="55">
        <v>101408.40948223999</v>
      </c>
      <c r="W2793" s="43" t="str">
        <f t="shared" si="88"/>
        <v>NO</v>
      </c>
      <c r="X2793" s="44">
        <v>0</v>
      </c>
      <c r="Y2793" s="55">
        <f t="shared" si="90"/>
        <v>101408.40948223999</v>
      </c>
      <c r="Z2793" s="14" t="s">
        <v>39</v>
      </c>
      <c r="AA2793" s="45"/>
      <c r="AB2793" s="45" t="s">
        <v>27235</v>
      </c>
      <c r="AC2793" s="45" t="s">
        <v>647</v>
      </c>
      <c r="AD2793" s="45" t="s">
        <v>647</v>
      </c>
      <c r="AE2793" s="43" t="s">
        <v>647</v>
      </c>
      <c r="AF2793" s="45" t="s">
        <v>647</v>
      </c>
      <c r="AG2793" s="48">
        <v>1</v>
      </c>
    </row>
    <row r="2794" spans="1:33" s="1" customFormat="1">
      <c r="A2794" s="10" t="s">
        <v>27919</v>
      </c>
      <c r="B2794" s="10" t="s">
        <v>27920</v>
      </c>
      <c r="C2794" s="21" t="s">
        <v>27921</v>
      </c>
      <c r="D2794" s="10" t="s">
        <v>27922</v>
      </c>
      <c r="E2794" s="10" t="s">
        <v>27891</v>
      </c>
      <c r="F2794" s="28" t="s">
        <v>62</v>
      </c>
      <c r="G2794" s="10" t="s">
        <v>27923</v>
      </c>
      <c r="H2794" s="10" t="s">
        <v>27924</v>
      </c>
      <c r="I2794" s="11"/>
      <c r="J2794" s="10"/>
      <c r="K2794" s="47">
        <v>3104.03632896</v>
      </c>
      <c r="L2794" s="39" t="s">
        <v>46</v>
      </c>
      <c r="M2794" s="41">
        <v>0</v>
      </c>
      <c r="N2794" s="47">
        <f t="shared" si="89"/>
        <v>3104.03632896</v>
      </c>
      <c r="O2794" s="39" t="s">
        <v>20215</v>
      </c>
      <c r="P2794" s="13"/>
      <c r="Q2794" s="40" t="s">
        <v>647</v>
      </c>
      <c r="R2794" s="40"/>
      <c r="S2794" s="40"/>
      <c r="T2794" s="39"/>
      <c r="U2794" s="40"/>
      <c r="V2794" s="55">
        <v>30458.124695040002</v>
      </c>
      <c r="W2794" s="43" t="str">
        <f t="shared" si="88"/>
        <v>NO</v>
      </c>
      <c r="X2794" s="44">
        <v>0</v>
      </c>
      <c r="Y2794" s="55">
        <f t="shared" si="90"/>
        <v>30458.124695040002</v>
      </c>
      <c r="Z2794" s="14" t="s">
        <v>39</v>
      </c>
      <c r="AA2794" s="45"/>
      <c r="AB2794" s="45" t="s">
        <v>27235</v>
      </c>
      <c r="AC2794" s="45" t="s">
        <v>647</v>
      </c>
      <c r="AD2794" s="45" t="s">
        <v>647</v>
      </c>
      <c r="AE2794" s="43" t="s">
        <v>647</v>
      </c>
      <c r="AF2794" s="45" t="s">
        <v>647</v>
      </c>
      <c r="AG2794" s="48">
        <v>1</v>
      </c>
    </row>
    <row r="2795" spans="1:33" s="1" customFormat="1">
      <c r="A2795" s="10" t="s">
        <v>27925</v>
      </c>
      <c r="B2795" s="10" t="s">
        <v>27926</v>
      </c>
      <c r="C2795" s="21" t="s">
        <v>27927</v>
      </c>
      <c r="D2795" s="10" t="s">
        <v>27928</v>
      </c>
      <c r="E2795" s="10" t="s">
        <v>27929</v>
      </c>
      <c r="F2795" s="28" t="s">
        <v>62</v>
      </c>
      <c r="G2795" s="10" t="s">
        <v>27923</v>
      </c>
      <c r="H2795" s="10" t="s">
        <v>27930</v>
      </c>
      <c r="I2795" s="11"/>
      <c r="J2795" s="10"/>
      <c r="K2795" s="47">
        <v>8061.09952256</v>
      </c>
      <c r="L2795" s="39" t="s">
        <v>46</v>
      </c>
      <c r="M2795" s="41">
        <v>0</v>
      </c>
      <c r="N2795" s="47">
        <f t="shared" si="89"/>
        <v>8061.09952256</v>
      </c>
      <c r="O2795" s="39" t="s">
        <v>20215</v>
      </c>
      <c r="P2795" s="13"/>
      <c r="Q2795" s="40" t="s">
        <v>647</v>
      </c>
      <c r="R2795" s="40"/>
      <c r="S2795" s="40"/>
      <c r="T2795" s="39"/>
      <c r="U2795" s="40"/>
      <c r="V2795" s="55">
        <v>35515.3180928</v>
      </c>
      <c r="W2795" s="43" t="str">
        <f t="shared" si="88"/>
        <v>NO</v>
      </c>
      <c r="X2795" s="44">
        <v>0</v>
      </c>
      <c r="Y2795" s="55">
        <f t="shared" si="90"/>
        <v>35515.3180928</v>
      </c>
      <c r="Z2795" s="14" t="s">
        <v>39</v>
      </c>
      <c r="AA2795" s="45"/>
      <c r="AB2795" s="45" t="s">
        <v>27235</v>
      </c>
      <c r="AC2795" s="45" t="s">
        <v>647</v>
      </c>
      <c r="AD2795" s="45" t="s">
        <v>647</v>
      </c>
      <c r="AE2795" s="43" t="s">
        <v>647</v>
      </c>
      <c r="AF2795" s="45" t="s">
        <v>647</v>
      </c>
      <c r="AG2795" s="48">
        <v>1</v>
      </c>
    </row>
    <row r="2796" spans="1:33" s="1" customFormat="1">
      <c r="A2796" s="10" t="s">
        <v>27931</v>
      </c>
      <c r="B2796" s="10" t="s">
        <v>27932</v>
      </c>
      <c r="C2796" s="21" t="s">
        <v>27933</v>
      </c>
      <c r="D2796" s="10" t="s">
        <v>27934</v>
      </c>
      <c r="E2796" s="10" t="s">
        <v>27765</v>
      </c>
      <c r="F2796" s="28" t="s">
        <v>62</v>
      </c>
      <c r="G2796" s="10" t="s">
        <v>27704</v>
      </c>
      <c r="H2796" s="10" t="s">
        <v>27935</v>
      </c>
      <c r="I2796" s="11"/>
      <c r="J2796" s="10"/>
      <c r="K2796" s="47">
        <v>2689.9175833599998</v>
      </c>
      <c r="L2796" s="39" t="s">
        <v>46</v>
      </c>
      <c r="M2796" s="41">
        <v>0</v>
      </c>
      <c r="N2796" s="47">
        <f t="shared" si="89"/>
        <v>2689.9175833599998</v>
      </c>
      <c r="O2796" s="39" t="s">
        <v>20215</v>
      </c>
      <c r="P2796" s="13"/>
      <c r="Q2796" s="40" t="s">
        <v>647</v>
      </c>
      <c r="R2796" s="40"/>
      <c r="S2796" s="40"/>
      <c r="T2796" s="39"/>
      <c r="U2796" s="40"/>
      <c r="V2796" s="55">
        <v>11867.283456000001</v>
      </c>
      <c r="W2796" s="43" t="str">
        <f t="shared" si="88"/>
        <v>NO</v>
      </c>
      <c r="X2796" s="44">
        <v>0</v>
      </c>
      <c r="Y2796" s="55">
        <f t="shared" si="90"/>
        <v>11867.283456000001</v>
      </c>
      <c r="Z2796" s="14" t="s">
        <v>39</v>
      </c>
      <c r="AA2796" s="45"/>
      <c r="AB2796" s="45" t="s">
        <v>27235</v>
      </c>
      <c r="AC2796" s="45" t="s">
        <v>647</v>
      </c>
      <c r="AD2796" s="45" t="s">
        <v>647</v>
      </c>
      <c r="AE2796" s="43" t="s">
        <v>647</v>
      </c>
      <c r="AF2796" s="45" t="s">
        <v>647</v>
      </c>
      <c r="AG2796" s="48">
        <v>1</v>
      </c>
    </row>
    <row r="2797" spans="1:33" s="1" customFormat="1">
      <c r="A2797" s="10" t="s">
        <v>27936</v>
      </c>
      <c r="B2797" s="10" t="s">
        <v>27932</v>
      </c>
      <c r="C2797" s="21" t="s">
        <v>27937</v>
      </c>
      <c r="D2797" s="10" t="s">
        <v>27934</v>
      </c>
      <c r="E2797" s="10" t="s">
        <v>27765</v>
      </c>
      <c r="F2797" s="28" t="s">
        <v>62</v>
      </c>
      <c r="G2797" s="10" t="s">
        <v>27403</v>
      </c>
      <c r="H2797" s="10" t="s">
        <v>27938</v>
      </c>
      <c r="I2797" s="11"/>
      <c r="J2797" s="10"/>
      <c r="K2797" s="47">
        <v>2689.9175833599998</v>
      </c>
      <c r="L2797" s="39" t="s">
        <v>46</v>
      </c>
      <c r="M2797" s="41">
        <v>0</v>
      </c>
      <c r="N2797" s="47">
        <f t="shared" si="89"/>
        <v>2689.9175833599998</v>
      </c>
      <c r="O2797" s="39" t="s">
        <v>20215</v>
      </c>
      <c r="P2797" s="13"/>
      <c r="Q2797" s="40" t="s">
        <v>647</v>
      </c>
      <c r="R2797" s="40"/>
      <c r="S2797" s="40"/>
      <c r="T2797" s="39"/>
      <c r="U2797" s="40"/>
      <c r="V2797" s="55">
        <v>10971.05632</v>
      </c>
      <c r="W2797" s="43" t="str">
        <f t="shared" si="88"/>
        <v>NO</v>
      </c>
      <c r="X2797" s="44">
        <v>0</v>
      </c>
      <c r="Y2797" s="55">
        <f t="shared" si="90"/>
        <v>10971.05632</v>
      </c>
      <c r="Z2797" s="14" t="s">
        <v>39</v>
      </c>
      <c r="AA2797" s="45"/>
      <c r="AB2797" s="45" t="s">
        <v>27235</v>
      </c>
      <c r="AC2797" s="45" t="s">
        <v>647</v>
      </c>
      <c r="AD2797" s="45" t="s">
        <v>647</v>
      </c>
      <c r="AE2797" s="43" t="s">
        <v>647</v>
      </c>
      <c r="AF2797" s="45" t="s">
        <v>647</v>
      </c>
      <c r="AG2797" s="48">
        <v>1</v>
      </c>
    </row>
    <row r="2798" spans="1:33" s="1" customFormat="1">
      <c r="A2798" s="10" t="s">
        <v>27939</v>
      </c>
      <c r="B2798" s="10" t="s">
        <v>27940</v>
      </c>
      <c r="C2798" s="21" t="s">
        <v>27941</v>
      </c>
      <c r="D2798" s="10" t="s">
        <v>27942</v>
      </c>
      <c r="E2798" s="10" t="s">
        <v>27943</v>
      </c>
      <c r="F2798" s="28" t="s">
        <v>62</v>
      </c>
      <c r="G2798" s="10" t="s">
        <v>27923</v>
      </c>
      <c r="H2798" s="10" t="s">
        <v>27944</v>
      </c>
      <c r="I2798" s="11"/>
      <c r="J2798" s="10"/>
      <c r="K2798" s="47">
        <v>34192.6104576</v>
      </c>
      <c r="L2798" s="39" t="s">
        <v>46</v>
      </c>
      <c r="M2798" s="41">
        <v>0</v>
      </c>
      <c r="N2798" s="47">
        <f t="shared" si="89"/>
        <v>34192.6104576</v>
      </c>
      <c r="O2798" s="39" t="s">
        <v>20215</v>
      </c>
      <c r="P2798" s="13"/>
      <c r="Q2798" s="40" t="s">
        <v>647</v>
      </c>
      <c r="R2798" s="40"/>
      <c r="S2798" s="40"/>
      <c r="T2798" s="39"/>
      <c r="U2798" s="40"/>
      <c r="V2798" s="55">
        <v>20364.752880640001</v>
      </c>
      <c r="W2798" s="43" t="str">
        <f t="shared" si="88"/>
        <v>NO</v>
      </c>
      <c r="X2798" s="44">
        <v>0</v>
      </c>
      <c r="Y2798" s="55">
        <f t="shared" si="90"/>
        <v>20364.752880640001</v>
      </c>
      <c r="Z2798" s="14" t="s">
        <v>39</v>
      </c>
      <c r="AA2798" s="45"/>
      <c r="AB2798" s="45" t="s">
        <v>27235</v>
      </c>
      <c r="AC2798" s="45" t="s">
        <v>647</v>
      </c>
      <c r="AD2798" s="45" t="s">
        <v>647</v>
      </c>
      <c r="AE2798" s="43" t="s">
        <v>647</v>
      </c>
      <c r="AF2798" s="45" t="s">
        <v>647</v>
      </c>
      <c r="AG2798" s="48">
        <v>1</v>
      </c>
    </row>
    <row r="2799" spans="1:33" s="1" customFormat="1">
      <c r="A2799" s="10" t="s">
        <v>27945</v>
      </c>
      <c r="B2799" s="10" t="s">
        <v>4587</v>
      </c>
      <c r="C2799" s="21" t="s">
        <v>27946</v>
      </c>
      <c r="D2799" s="10" t="s">
        <v>2430</v>
      </c>
      <c r="E2799" s="10" t="s">
        <v>27243</v>
      </c>
      <c r="F2799" s="28" t="s">
        <v>44</v>
      </c>
      <c r="G2799" s="10" t="s">
        <v>3723</v>
      </c>
      <c r="H2799" s="10" t="s">
        <v>27947</v>
      </c>
      <c r="I2799" s="11"/>
      <c r="J2799" s="10"/>
      <c r="K2799" s="47">
        <v>464.80193535999996</v>
      </c>
      <c r="L2799" s="39" t="s">
        <v>46</v>
      </c>
      <c r="M2799" s="41">
        <v>0</v>
      </c>
      <c r="N2799" s="47">
        <f t="shared" si="89"/>
        <v>464.80193535999996</v>
      </c>
      <c r="O2799" s="39" t="s">
        <v>20215</v>
      </c>
      <c r="P2799" s="13"/>
      <c r="Q2799" s="40" t="s">
        <v>647</v>
      </c>
      <c r="R2799" s="40"/>
      <c r="S2799" s="40"/>
      <c r="T2799" s="39"/>
      <c r="U2799" s="40"/>
      <c r="V2799" s="55">
        <v>409.17404416000005</v>
      </c>
      <c r="W2799" s="43" t="str">
        <f t="shared" si="88"/>
        <v>NO</v>
      </c>
      <c r="X2799" s="44">
        <v>0</v>
      </c>
      <c r="Y2799" s="55">
        <f t="shared" si="90"/>
        <v>409.17404416000005</v>
      </c>
      <c r="Z2799" s="14" t="s">
        <v>39</v>
      </c>
      <c r="AA2799" s="45"/>
      <c r="AB2799" s="45" t="s">
        <v>27235</v>
      </c>
      <c r="AC2799" s="45" t="s">
        <v>647</v>
      </c>
      <c r="AD2799" s="45" t="s">
        <v>647</v>
      </c>
      <c r="AE2799" s="43" t="s">
        <v>647</v>
      </c>
      <c r="AF2799" s="45" t="s">
        <v>647</v>
      </c>
      <c r="AG2799" s="48">
        <v>1</v>
      </c>
    </row>
    <row r="2800" spans="1:33" s="1" customFormat="1">
      <c r="A2800" s="10" t="s">
        <v>27948</v>
      </c>
      <c r="B2800" s="10" t="s">
        <v>4587</v>
      </c>
      <c r="C2800" s="21" t="s">
        <v>27949</v>
      </c>
      <c r="D2800" s="10" t="s">
        <v>4589</v>
      </c>
      <c r="E2800" s="10" t="s">
        <v>3155</v>
      </c>
      <c r="F2800" s="28" t="s">
        <v>62</v>
      </c>
      <c r="G2800" s="10" t="s">
        <v>3723</v>
      </c>
      <c r="H2800" s="10" t="s">
        <v>27950</v>
      </c>
      <c r="I2800" s="11"/>
      <c r="J2800" s="10"/>
      <c r="K2800" s="47">
        <v>181.71777791999997</v>
      </c>
      <c r="L2800" s="39" t="s">
        <v>46</v>
      </c>
      <c r="M2800" s="41">
        <v>0</v>
      </c>
      <c r="N2800" s="47">
        <f t="shared" si="89"/>
        <v>181.71777791999997</v>
      </c>
      <c r="O2800" s="39" t="s">
        <v>20215</v>
      </c>
      <c r="P2800" s="13"/>
      <c r="Q2800" s="40" t="s">
        <v>647</v>
      </c>
      <c r="R2800" s="40"/>
      <c r="S2800" s="40"/>
      <c r="T2800" s="39"/>
      <c r="U2800" s="40"/>
      <c r="V2800" s="55">
        <v>28220.647293439997</v>
      </c>
      <c r="W2800" s="43" t="str">
        <f t="shared" si="88"/>
        <v>NO</v>
      </c>
      <c r="X2800" s="44">
        <v>0</v>
      </c>
      <c r="Y2800" s="55">
        <f t="shared" si="90"/>
        <v>28220.647293439997</v>
      </c>
      <c r="Z2800" s="14" t="s">
        <v>39</v>
      </c>
      <c r="AA2800" s="45"/>
      <c r="AB2800" s="45" t="s">
        <v>27235</v>
      </c>
      <c r="AC2800" s="45" t="s">
        <v>647</v>
      </c>
      <c r="AD2800" s="45" t="s">
        <v>647</v>
      </c>
      <c r="AE2800" s="43" t="s">
        <v>647</v>
      </c>
      <c r="AF2800" s="45" t="s">
        <v>647</v>
      </c>
      <c r="AG2800" s="48">
        <v>1</v>
      </c>
    </row>
    <row r="2801" spans="1:33" s="1" customFormat="1">
      <c r="A2801" s="10" t="s">
        <v>27951</v>
      </c>
      <c r="B2801" s="10" t="s">
        <v>4587</v>
      </c>
      <c r="C2801" s="21" t="s">
        <v>27952</v>
      </c>
      <c r="D2801" s="10" t="s">
        <v>4589</v>
      </c>
      <c r="E2801" s="10" t="s">
        <v>1200</v>
      </c>
      <c r="F2801" s="28" t="s">
        <v>23478</v>
      </c>
      <c r="G2801" s="10" t="s">
        <v>3723</v>
      </c>
      <c r="H2801" s="10" t="s">
        <v>27953</v>
      </c>
      <c r="I2801" s="11"/>
      <c r="J2801" s="10"/>
      <c r="K2801" s="47">
        <v>18894.9403776</v>
      </c>
      <c r="L2801" s="39" t="s">
        <v>46</v>
      </c>
      <c r="M2801" s="41">
        <v>0</v>
      </c>
      <c r="N2801" s="47">
        <f t="shared" si="89"/>
        <v>18894.9403776</v>
      </c>
      <c r="O2801" s="39" t="s">
        <v>20215</v>
      </c>
      <c r="P2801" s="13"/>
      <c r="Q2801" s="40" t="s">
        <v>647</v>
      </c>
      <c r="R2801" s="40"/>
      <c r="S2801" s="40"/>
      <c r="T2801" s="39"/>
      <c r="U2801" s="40"/>
      <c r="V2801" s="55">
        <v>17501.77074688</v>
      </c>
      <c r="W2801" s="43" t="str">
        <f t="shared" si="88"/>
        <v>NO</v>
      </c>
      <c r="X2801" s="44">
        <v>0</v>
      </c>
      <c r="Y2801" s="55">
        <f t="shared" si="90"/>
        <v>17501.77074688</v>
      </c>
      <c r="Z2801" s="14" t="s">
        <v>39</v>
      </c>
      <c r="AA2801" s="45"/>
      <c r="AB2801" s="45" t="s">
        <v>27235</v>
      </c>
      <c r="AC2801" s="45" t="s">
        <v>647</v>
      </c>
      <c r="AD2801" s="45" t="s">
        <v>647</v>
      </c>
      <c r="AE2801" s="43" t="s">
        <v>647</v>
      </c>
      <c r="AF2801" s="45" t="s">
        <v>647</v>
      </c>
      <c r="AG2801" s="48">
        <v>1</v>
      </c>
    </row>
    <row r="2802" spans="1:33" s="1" customFormat="1">
      <c r="A2802" s="10" t="s">
        <v>27954</v>
      </c>
      <c r="B2802" s="10" t="s">
        <v>4707</v>
      </c>
      <c r="C2802" s="21" t="s">
        <v>27955</v>
      </c>
      <c r="D2802" s="10" t="s">
        <v>27956</v>
      </c>
      <c r="E2802" s="10" t="s">
        <v>27243</v>
      </c>
      <c r="F2802" s="28" t="s">
        <v>14444</v>
      </c>
      <c r="G2802" s="10" t="s">
        <v>3723</v>
      </c>
      <c r="H2802" s="10" t="s">
        <v>27957</v>
      </c>
      <c r="I2802" s="11"/>
      <c r="J2802" s="10"/>
      <c r="K2802" s="47">
        <v>19328.837928960002</v>
      </c>
      <c r="L2802" s="39" t="s">
        <v>46</v>
      </c>
      <c r="M2802" s="41">
        <v>0</v>
      </c>
      <c r="N2802" s="47">
        <f t="shared" si="89"/>
        <v>19328.837928960002</v>
      </c>
      <c r="O2802" s="39" t="s">
        <v>20215</v>
      </c>
      <c r="P2802" s="13"/>
      <c r="Q2802" s="40" t="s">
        <v>647</v>
      </c>
      <c r="R2802" s="40"/>
      <c r="S2802" s="40"/>
      <c r="T2802" s="39"/>
      <c r="U2802" s="40"/>
      <c r="V2802" s="55">
        <v>16719.271743999998</v>
      </c>
      <c r="W2802" s="43" t="str">
        <f t="shared" si="88"/>
        <v>NO</v>
      </c>
      <c r="X2802" s="44">
        <v>0</v>
      </c>
      <c r="Y2802" s="55">
        <f t="shared" si="90"/>
        <v>16719.271743999998</v>
      </c>
      <c r="Z2802" s="14" t="s">
        <v>39</v>
      </c>
      <c r="AA2802" s="45"/>
      <c r="AB2802" s="45" t="s">
        <v>27235</v>
      </c>
      <c r="AC2802" s="45" t="s">
        <v>647</v>
      </c>
      <c r="AD2802" s="45" t="s">
        <v>647</v>
      </c>
      <c r="AE2802" s="43" t="s">
        <v>647</v>
      </c>
      <c r="AF2802" s="45" t="s">
        <v>647</v>
      </c>
      <c r="AG2802" s="48">
        <v>1</v>
      </c>
    </row>
    <row r="2803" spans="1:33" s="1" customFormat="1">
      <c r="A2803" s="10" t="s">
        <v>27958</v>
      </c>
      <c r="B2803" s="10" t="s">
        <v>15616</v>
      </c>
      <c r="C2803" s="21" t="s">
        <v>27959</v>
      </c>
      <c r="D2803" s="10" t="s">
        <v>15618</v>
      </c>
      <c r="E2803" s="10" t="s">
        <v>27960</v>
      </c>
      <c r="F2803" s="28" t="s">
        <v>14444</v>
      </c>
      <c r="G2803" s="10" t="s">
        <v>3723</v>
      </c>
      <c r="H2803" s="10" t="s">
        <v>27961</v>
      </c>
      <c r="I2803" s="11"/>
      <c r="J2803" s="10"/>
      <c r="K2803" s="47">
        <v>1631.7514752</v>
      </c>
      <c r="L2803" s="39" t="s">
        <v>46</v>
      </c>
      <c r="M2803" s="41">
        <v>0</v>
      </c>
      <c r="N2803" s="47">
        <f t="shared" si="89"/>
        <v>1631.7514752</v>
      </c>
      <c r="O2803" s="39" t="s">
        <v>20215</v>
      </c>
      <c r="P2803" s="13"/>
      <c r="Q2803" s="40" t="s">
        <v>647</v>
      </c>
      <c r="R2803" s="40"/>
      <c r="S2803" s="40"/>
      <c r="T2803" s="39"/>
      <c r="U2803" s="40"/>
      <c r="V2803" s="55">
        <v>1436.4357683200001</v>
      </c>
      <c r="W2803" s="43" t="str">
        <f t="shared" si="88"/>
        <v>NO</v>
      </c>
      <c r="X2803" s="44">
        <v>0</v>
      </c>
      <c r="Y2803" s="55">
        <f t="shared" si="90"/>
        <v>1436.4357683200001</v>
      </c>
      <c r="Z2803" s="14" t="s">
        <v>39</v>
      </c>
      <c r="AA2803" s="45"/>
      <c r="AB2803" s="45" t="s">
        <v>27235</v>
      </c>
      <c r="AC2803" s="45" t="s">
        <v>647</v>
      </c>
      <c r="AD2803" s="45" t="s">
        <v>647</v>
      </c>
      <c r="AE2803" s="43" t="s">
        <v>647</v>
      </c>
      <c r="AF2803" s="45" t="s">
        <v>647</v>
      </c>
      <c r="AG2803" s="48">
        <v>1</v>
      </c>
    </row>
    <row r="2804" spans="1:33" s="1" customFormat="1">
      <c r="A2804" s="10" t="s">
        <v>27962</v>
      </c>
      <c r="B2804" s="10" t="s">
        <v>4792</v>
      </c>
      <c r="C2804" s="21" t="s">
        <v>27963</v>
      </c>
      <c r="D2804" s="10" t="s">
        <v>27964</v>
      </c>
      <c r="E2804" s="10" t="s">
        <v>27854</v>
      </c>
      <c r="F2804" s="28" t="s">
        <v>14444</v>
      </c>
      <c r="G2804" s="10" t="s">
        <v>3723</v>
      </c>
      <c r="H2804" s="10" t="s">
        <v>27965</v>
      </c>
      <c r="I2804" s="11"/>
      <c r="J2804" s="10"/>
      <c r="K2804" s="47">
        <v>4477.4271539199999</v>
      </c>
      <c r="L2804" s="39" t="s">
        <v>46</v>
      </c>
      <c r="M2804" s="41">
        <v>0</v>
      </c>
      <c r="N2804" s="47">
        <f t="shared" si="89"/>
        <v>4477.4271539199999</v>
      </c>
      <c r="O2804" s="39" t="s">
        <v>20215</v>
      </c>
      <c r="P2804" s="13"/>
      <c r="Q2804" s="40" t="s">
        <v>647</v>
      </c>
      <c r="R2804" s="40"/>
      <c r="S2804" s="40"/>
      <c r="T2804" s="39"/>
      <c r="U2804" s="40"/>
      <c r="V2804" s="55">
        <v>2896.3588684800002</v>
      </c>
      <c r="W2804" s="43" t="str">
        <f t="shared" si="88"/>
        <v>NO</v>
      </c>
      <c r="X2804" s="44">
        <v>0</v>
      </c>
      <c r="Y2804" s="55">
        <f t="shared" si="90"/>
        <v>2896.3588684800002</v>
      </c>
      <c r="Z2804" s="14" t="s">
        <v>39</v>
      </c>
      <c r="AA2804" s="45"/>
      <c r="AB2804" s="45" t="s">
        <v>27235</v>
      </c>
      <c r="AC2804" s="45" t="s">
        <v>647</v>
      </c>
      <c r="AD2804" s="45" t="s">
        <v>647</v>
      </c>
      <c r="AE2804" s="43" t="s">
        <v>647</v>
      </c>
      <c r="AF2804" s="45" t="s">
        <v>647</v>
      </c>
      <c r="AG2804" s="48">
        <v>1</v>
      </c>
    </row>
    <row r="2805" spans="1:33" s="1" customFormat="1">
      <c r="A2805" s="10" t="s">
        <v>27966</v>
      </c>
      <c r="B2805" s="10" t="s">
        <v>4877</v>
      </c>
      <c r="C2805" s="21" t="s">
        <v>27967</v>
      </c>
      <c r="D2805" s="10" t="s">
        <v>27968</v>
      </c>
      <c r="E2805" s="10" t="s">
        <v>636</v>
      </c>
      <c r="F2805" s="28" t="s">
        <v>23478</v>
      </c>
      <c r="G2805" s="10" t="s">
        <v>27239</v>
      </c>
      <c r="H2805" s="10" t="s">
        <v>27969</v>
      </c>
      <c r="I2805" s="11"/>
      <c r="J2805" s="10"/>
      <c r="K2805" s="47">
        <v>168911.00119040001</v>
      </c>
      <c r="L2805" s="39" t="s">
        <v>46</v>
      </c>
      <c r="M2805" s="41">
        <v>0</v>
      </c>
      <c r="N2805" s="47">
        <f t="shared" si="89"/>
        <v>168911.00119040001</v>
      </c>
      <c r="O2805" s="39" t="s">
        <v>20215</v>
      </c>
      <c r="P2805" s="13"/>
      <c r="Q2805" s="40" t="s">
        <v>647</v>
      </c>
      <c r="R2805" s="40"/>
      <c r="S2805" s="40"/>
      <c r="T2805" s="39"/>
      <c r="U2805" s="40"/>
      <c r="V2805" s="55">
        <v>132757.81661183998</v>
      </c>
      <c r="W2805" s="43" t="str">
        <f t="shared" si="88"/>
        <v>NO</v>
      </c>
      <c r="X2805" s="44">
        <v>0</v>
      </c>
      <c r="Y2805" s="55">
        <f t="shared" si="90"/>
        <v>132757.81661183998</v>
      </c>
      <c r="Z2805" s="14" t="s">
        <v>39</v>
      </c>
      <c r="AA2805" s="45"/>
      <c r="AB2805" s="45" t="s">
        <v>27235</v>
      </c>
      <c r="AC2805" s="45" t="s">
        <v>647</v>
      </c>
      <c r="AD2805" s="45" t="s">
        <v>647</v>
      </c>
      <c r="AE2805" s="43" t="s">
        <v>647</v>
      </c>
      <c r="AF2805" s="45" t="s">
        <v>647</v>
      </c>
      <c r="AG2805" s="48">
        <v>1</v>
      </c>
    </row>
    <row r="2806" spans="1:33" s="1" customFormat="1">
      <c r="A2806" s="10" t="s">
        <v>27970</v>
      </c>
      <c r="B2806" s="10" t="s">
        <v>27971</v>
      </c>
      <c r="C2806" s="21" t="s">
        <v>27972</v>
      </c>
      <c r="D2806" s="10" t="s">
        <v>27968</v>
      </c>
      <c r="E2806" s="10" t="s">
        <v>568</v>
      </c>
      <c r="F2806" s="28" t="s">
        <v>23478</v>
      </c>
      <c r="G2806" s="10" t="s">
        <v>27239</v>
      </c>
      <c r="H2806" s="10" t="s">
        <v>27973</v>
      </c>
      <c r="I2806" s="11"/>
      <c r="J2806" s="10"/>
      <c r="K2806" s="47">
        <v>22476.14039552</v>
      </c>
      <c r="L2806" s="39" t="s">
        <v>46</v>
      </c>
      <c r="M2806" s="41">
        <v>0</v>
      </c>
      <c r="N2806" s="47">
        <f t="shared" si="89"/>
        <v>22476.14039552</v>
      </c>
      <c r="O2806" s="39" t="s">
        <v>20215</v>
      </c>
      <c r="P2806" s="13"/>
      <c r="Q2806" s="40" t="s">
        <v>647</v>
      </c>
      <c r="R2806" s="40"/>
      <c r="S2806" s="40"/>
      <c r="T2806" s="39"/>
      <c r="U2806" s="40"/>
      <c r="V2806" s="55">
        <v>48331.984225280001</v>
      </c>
      <c r="W2806" s="43" t="str">
        <f t="shared" ref="W2806:W2869" si="91">IF(X2806&gt;1%,"SI","NO")</f>
        <v>NO</v>
      </c>
      <c r="X2806" s="44">
        <v>0</v>
      </c>
      <c r="Y2806" s="55">
        <f t="shared" si="90"/>
        <v>48331.984225280001</v>
      </c>
      <c r="Z2806" s="14" t="s">
        <v>39</v>
      </c>
      <c r="AA2806" s="45"/>
      <c r="AB2806" s="45" t="s">
        <v>27235</v>
      </c>
      <c r="AC2806" s="45" t="s">
        <v>647</v>
      </c>
      <c r="AD2806" s="45" t="s">
        <v>647</v>
      </c>
      <c r="AE2806" s="43" t="s">
        <v>647</v>
      </c>
      <c r="AF2806" s="45" t="s">
        <v>647</v>
      </c>
      <c r="AG2806" s="48">
        <v>1</v>
      </c>
    </row>
    <row r="2807" spans="1:33" s="1" customFormat="1">
      <c r="A2807" s="10" t="s">
        <v>27974</v>
      </c>
      <c r="B2807" s="10" t="s">
        <v>4268</v>
      </c>
      <c r="C2807" s="21" t="s">
        <v>27975</v>
      </c>
      <c r="D2807" s="10" t="s">
        <v>27381</v>
      </c>
      <c r="E2807" s="10" t="s">
        <v>27854</v>
      </c>
      <c r="F2807" s="28" t="s">
        <v>14444</v>
      </c>
      <c r="G2807" s="10" t="s">
        <v>3723</v>
      </c>
      <c r="H2807" s="10" t="s">
        <v>27976</v>
      </c>
      <c r="I2807" s="11"/>
      <c r="J2807" s="10"/>
      <c r="K2807" s="47">
        <v>4494.7336089600003</v>
      </c>
      <c r="L2807" s="39" t="s">
        <v>46</v>
      </c>
      <c r="M2807" s="41">
        <v>0</v>
      </c>
      <c r="N2807" s="47">
        <f t="shared" si="89"/>
        <v>4494.7336089600003</v>
      </c>
      <c r="O2807" s="39" t="s">
        <v>20215</v>
      </c>
      <c r="P2807" s="13"/>
      <c r="Q2807" s="40" t="s">
        <v>647</v>
      </c>
      <c r="R2807" s="40"/>
      <c r="S2807" s="40"/>
      <c r="T2807" s="39"/>
      <c r="U2807" s="40"/>
      <c r="V2807" s="55">
        <v>3916.2035404799999</v>
      </c>
      <c r="W2807" s="43" t="str">
        <f t="shared" si="91"/>
        <v>NO</v>
      </c>
      <c r="X2807" s="44">
        <v>0</v>
      </c>
      <c r="Y2807" s="55">
        <f t="shared" si="90"/>
        <v>3916.2035404799999</v>
      </c>
      <c r="Z2807" s="14" t="s">
        <v>39</v>
      </c>
      <c r="AA2807" s="45"/>
      <c r="AB2807" s="45" t="s">
        <v>27235</v>
      </c>
      <c r="AC2807" s="45" t="s">
        <v>647</v>
      </c>
      <c r="AD2807" s="45" t="s">
        <v>647</v>
      </c>
      <c r="AE2807" s="43" t="s">
        <v>647</v>
      </c>
      <c r="AF2807" s="45" t="s">
        <v>647</v>
      </c>
      <c r="AG2807" s="48">
        <v>1</v>
      </c>
    </row>
    <row r="2808" spans="1:33" s="1" customFormat="1" ht="24">
      <c r="A2808" s="10" t="s">
        <v>27977</v>
      </c>
      <c r="B2808" s="10" t="s">
        <v>4268</v>
      </c>
      <c r="C2808" s="21" t="s">
        <v>27978</v>
      </c>
      <c r="D2808" s="10" t="s">
        <v>27979</v>
      </c>
      <c r="E2808" s="10" t="s">
        <v>27980</v>
      </c>
      <c r="F2808" s="28" t="s">
        <v>44</v>
      </c>
      <c r="G2808" s="10" t="s">
        <v>3723</v>
      </c>
      <c r="H2808" s="10" t="s">
        <v>27981</v>
      </c>
      <c r="I2808" s="11"/>
      <c r="J2808" s="10"/>
      <c r="K2808" s="47">
        <v>2687.4452326399996</v>
      </c>
      <c r="L2808" s="39" t="s">
        <v>46</v>
      </c>
      <c r="M2808" s="41">
        <v>0</v>
      </c>
      <c r="N2808" s="47">
        <f t="shared" si="89"/>
        <v>2687.4452326399996</v>
      </c>
      <c r="O2808" s="39" t="s">
        <v>20215</v>
      </c>
      <c r="P2808" s="13"/>
      <c r="Q2808" s="40" t="s">
        <v>647</v>
      </c>
      <c r="R2808" s="40"/>
      <c r="S2808" s="40"/>
      <c r="T2808" s="39"/>
      <c r="U2808" s="40"/>
      <c r="V2808" s="55">
        <v>2427.84840704</v>
      </c>
      <c r="W2808" s="43" t="str">
        <f t="shared" si="91"/>
        <v>NO</v>
      </c>
      <c r="X2808" s="44">
        <v>0</v>
      </c>
      <c r="Y2808" s="55">
        <f t="shared" si="90"/>
        <v>2427.84840704</v>
      </c>
      <c r="Z2808" s="14" t="s">
        <v>39</v>
      </c>
      <c r="AA2808" s="45"/>
      <c r="AB2808" s="45" t="s">
        <v>27235</v>
      </c>
      <c r="AC2808" s="45" t="s">
        <v>647</v>
      </c>
      <c r="AD2808" s="45" t="s">
        <v>647</v>
      </c>
      <c r="AE2808" s="43" t="s">
        <v>647</v>
      </c>
      <c r="AF2808" s="45" t="s">
        <v>647</v>
      </c>
      <c r="AG2808" s="48">
        <v>1</v>
      </c>
    </row>
    <row r="2809" spans="1:33" s="1" customFormat="1" ht="24">
      <c r="A2809" s="10" t="s">
        <v>27982</v>
      </c>
      <c r="B2809" s="10" t="s">
        <v>4268</v>
      </c>
      <c r="C2809" s="21" t="s">
        <v>27983</v>
      </c>
      <c r="D2809" s="10" t="s">
        <v>27984</v>
      </c>
      <c r="E2809" s="10" t="s">
        <v>27243</v>
      </c>
      <c r="F2809" s="28" t="s">
        <v>14444</v>
      </c>
      <c r="G2809" s="10" t="s">
        <v>3723</v>
      </c>
      <c r="H2809" s="10" t="s">
        <v>27985</v>
      </c>
      <c r="I2809" s="11"/>
      <c r="J2809" s="10"/>
      <c r="K2809" s="47">
        <v>2651.5961471999999</v>
      </c>
      <c r="L2809" s="39" t="s">
        <v>46</v>
      </c>
      <c r="M2809" s="41">
        <v>0</v>
      </c>
      <c r="N2809" s="47">
        <f t="shared" si="89"/>
        <v>2651.5961471999999</v>
      </c>
      <c r="O2809" s="39" t="s">
        <v>20215</v>
      </c>
      <c r="P2809" s="13"/>
      <c r="Q2809" s="40" t="s">
        <v>647</v>
      </c>
      <c r="R2809" s="40"/>
      <c r="S2809" s="40"/>
      <c r="T2809" s="39"/>
      <c r="U2809" s="40"/>
      <c r="V2809" s="55">
        <v>2427.84840704</v>
      </c>
      <c r="W2809" s="43" t="str">
        <f t="shared" si="91"/>
        <v>NO</v>
      </c>
      <c r="X2809" s="44">
        <v>0</v>
      </c>
      <c r="Y2809" s="55">
        <f t="shared" si="90"/>
        <v>2427.84840704</v>
      </c>
      <c r="Z2809" s="14" t="s">
        <v>39</v>
      </c>
      <c r="AA2809" s="45"/>
      <c r="AB2809" s="45" t="s">
        <v>27235</v>
      </c>
      <c r="AC2809" s="45" t="s">
        <v>647</v>
      </c>
      <c r="AD2809" s="45" t="s">
        <v>647</v>
      </c>
      <c r="AE2809" s="43" t="s">
        <v>647</v>
      </c>
      <c r="AF2809" s="45" t="s">
        <v>647</v>
      </c>
      <c r="AG2809" s="48">
        <v>1</v>
      </c>
    </row>
    <row r="2810" spans="1:33" s="1" customFormat="1">
      <c r="A2810" s="10" t="s">
        <v>27986</v>
      </c>
      <c r="B2810" s="10" t="s">
        <v>27987</v>
      </c>
      <c r="C2810" s="21" t="s">
        <v>27988</v>
      </c>
      <c r="D2810" s="10" t="s">
        <v>27989</v>
      </c>
      <c r="E2810" s="10" t="s">
        <v>27310</v>
      </c>
      <c r="F2810" s="28" t="s">
        <v>23478</v>
      </c>
      <c r="G2810" s="10" t="s">
        <v>27793</v>
      </c>
      <c r="H2810" s="10" t="s">
        <v>27990</v>
      </c>
      <c r="I2810" s="11"/>
      <c r="J2810" s="10"/>
      <c r="K2810" s="47">
        <v>49332.050091519995</v>
      </c>
      <c r="L2810" s="39" t="s">
        <v>46</v>
      </c>
      <c r="M2810" s="41">
        <v>0</v>
      </c>
      <c r="N2810" s="47">
        <f t="shared" si="89"/>
        <v>49332.050091519995</v>
      </c>
      <c r="O2810" s="39" t="s">
        <v>20215</v>
      </c>
      <c r="P2810" s="13"/>
      <c r="Q2810" s="40" t="s">
        <v>647</v>
      </c>
      <c r="R2810" s="40"/>
      <c r="S2810" s="40"/>
      <c r="T2810" s="39"/>
      <c r="U2810" s="40"/>
      <c r="V2810" s="55">
        <v>18196.501299199997</v>
      </c>
      <c r="W2810" s="43" t="str">
        <f t="shared" si="91"/>
        <v>NO</v>
      </c>
      <c r="X2810" s="44">
        <v>0</v>
      </c>
      <c r="Y2810" s="55">
        <f t="shared" si="90"/>
        <v>18196.501299199997</v>
      </c>
      <c r="Z2810" s="14" t="s">
        <v>39</v>
      </c>
      <c r="AA2810" s="45"/>
      <c r="AB2810" s="45" t="s">
        <v>27235</v>
      </c>
      <c r="AC2810" s="45" t="s">
        <v>647</v>
      </c>
      <c r="AD2810" s="45" t="s">
        <v>647</v>
      </c>
      <c r="AE2810" s="43" t="s">
        <v>647</v>
      </c>
      <c r="AF2810" s="45" t="s">
        <v>647</v>
      </c>
      <c r="AG2810" s="48">
        <v>1</v>
      </c>
    </row>
    <row r="2811" spans="1:33" s="1" customFormat="1">
      <c r="A2811" s="10" t="s">
        <v>27991</v>
      </c>
      <c r="B2811" s="10" t="s">
        <v>14734</v>
      </c>
      <c r="C2811" s="21" t="s">
        <v>27992</v>
      </c>
      <c r="D2811" s="10" t="s">
        <v>27993</v>
      </c>
      <c r="E2811" s="10" t="s">
        <v>27815</v>
      </c>
      <c r="F2811" s="28" t="s">
        <v>44</v>
      </c>
      <c r="G2811" s="10" t="s">
        <v>3723</v>
      </c>
      <c r="H2811" s="10" t="s">
        <v>27994</v>
      </c>
      <c r="I2811" s="11"/>
      <c r="J2811" s="10"/>
      <c r="K2811" s="47">
        <v>1683.67084032</v>
      </c>
      <c r="L2811" s="39" t="s">
        <v>46</v>
      </c>
      <c r="M2811" s="41">
        <v>0</v>
      </c>
      <c r="N2811" s="47">
        <f t="shared" si="89"/>
        <v>1683.67084032</v>
      </c>
      <c r="O2811" s="39" t="s">
        <v>20215</v>
      </c>
      <c r="P2811" s="13"/>
      <c r="Q2811" s="40" t="s">
        <v>647</v>
      </c>
      <c r="R2811" s="40"/>
      <c r="S2811" s="40"/>
      <c r="T2811" s="39"/>
      <c r="U2811" s="40"/>
      <c r="V2811" s="55">
        <v>11670.73157376</v>
      </c>
      <c r="W2811" s="43" t="str">
        <f t="shared" si="91"/>
        <v>NO</v>
      </c>
      <c r="X2811" s="44">
        <v>0</v>
      </c>
      <c r="Y2811" s="55">
        <f t="shared" si="90"/>
        <v>11670.73157376</v>
      </c>
      <c r="Z2811" s="14" t="s">
        <v>39</v>
      </c>
      <c r="AA2811" s="45"/>
      <c r="AB2811" s="45" t="s">
        <v>27235</v>
      </c>
      <c r="AC2811" s="45" t="s">
        <v>647</v>
      </c>
      <c r="AD2811" s="45" t="s">
        <v>647</v>
      </c>
      <c r="AE2811" s="43" t="s">
        <v>647</v>
      </c>
      <c r="AF2811" s="45" t="s">
        <v>647</v>
      </c>
      <c r="AG2811" s="48">
        <v>1</v>
      </c>
    </row>
    <row r="2812" spans="1:33" s="1" customFormat="1" ht="24">
      <c r="A2812" s="10" t="s">
        <v>27995</v>
      </c>
      <c r="B2812" s="10" t="s">
        <v>660</v>
      </c>
      <c r="C2812" s="21" t="s">
        <v>27996</v>
      </c>
      <c r="D2812" s="10" t="s">
        <v>8591</v>
      </c>
      <c r="E2812" s="10" t="s">
        <v>27997</v>
      </c>
      <c r="F2812" s="28" t="s">
        <v>526</v>
      </c>
      <c r="G2812" s="10" t="s">
        <v>3723</v>
      </c>
      <c r="H2812" s="10" t="s">
        <v>27998</v>
      </c>
      <c r="I2812" s="11"/>
      <c r="J2812" s="10"/>
      <c r="K2812" s="47">
        <v>5677.7534284800004</v>
      </c>
      <c r="L2812" s="39" t="s">
        <v>192</v>
      </c>
      <c r="M2812" s="41">
        <v>0.19</v>
      </c>
      <c r="N2812" s="47">
        <f t="shared" si="89"/>
        <v>6756.5265798912005</v>
      </c>
      <c r="O2812" s="39" t="s">
        <v>20215</v>
      </c>
      <c r="P2812" s="13"/>
      <c r="Q2812" s="40" t="s">
        <v>647</v>
      </c>
      <c r="R2812" s="40"/>
      <c r="S2812" s="40"/>
      <c r="T2812" s="39"/>
      <c r="U2812" s="40"/>
      <c r="V2812" s="55">
        <v>4107.8107212800005</v>
      </c>
      <c r="W2812" s="43" t="str">
        <f t="shared" si="91"/>
        <v>SI</v>
      </c>
      <c r="X2812" s="44">
        <v>0.19</v>
      </c>
      <c r="Y2812" s="55">
        <f t="shared" si="90"/>
        <v>4888.2947583232008</v>
      </c>
      <c r="Z2812" s="14" t="s">
        <v>39</v>
      </c>
      <c r="AA2812" s="45"/>
      <c r="AB2812" s="45" t="s">
        <v>27235</v>
      </c>
      <c r="AC2812" s="45" t="s">
        <v>647</v>
      </c>
      <c r="AD2812" s="45" t="s">
        <v>647</v>
      </c>
      <c r="AE2812" s="43" t="s">
        <v>647</v>
      </c>
      <c r="AF2812" s="45" t="s">
        <v>647</v>
      </c>
      <c r="AG2812" s="48">
        <v>1</v>
      </c>
    </row>
    <row r="2813" spans="1:33" s="1" customFormat="1">
      <c r="A2813" s="10" t="s">
        <v>27999</v>
      </c>
      <c r="B2813" s="10" t="s">
        <v>660</v>
      </c>
      <c r="C2813" s="21" t="s">
        <v>28000</v>
      </c>
      <c r="D2813" s="10" t="s">
        <v>8591</v>
      </c>
      <c r="E2813" s="10" t="s">
        <v>27997</v>
      </c>
      <c r="F2813" s="28" t="s">
        <v>526</v>
      </c>
      <c r="G2813" s="10" t="s">
        <v>3723</v>
      </c>
      <c r="H2813" s="10" t="s">
        <v>28001</v>
      </c>
      <c r="I2813" s="11"/>
      <c r="J2813" s="10"/>
      <c r="K2813" s="47">
        <v>4000.26346496</v>
      </c>
      <c r="L2813" s="39" t="s">
        <v>46</v>
      </c>
      <c r="M2813" s="41">
        <v>0</v>
      </c>
      <c r="N2813" s="47">
        <f t="shared" si="89"/>
        <v>4000.26346496</v>
      </c>
      <c r="O2813" s="39" t="s">
        <v>20215</v>
      </c>
      <c r="P2813" s="13"/>
      <c r="Q2813" s="40" t="s">
        <v>647</v>
      </c>
      <c r="R2813" s="40"/>
      <c r="S2813" s="40"/>
      <c r="T2813" s="39"/>
      <c r="U2813" s="40"/>
      <c r="V2813" s="55">
        <v>3500.8486195199998</v>
      </c>
      <c r="W2813" s="43" t="str">
        <f t="shared" si="91"/>
        <v>SI</v>
      </c>
      <c r="X2813" s="44">
        <v>0.19</v>
      </c>
      <c r="Y2813" s="55">
        <f t="shared" si="90"/>
        <v>4166.0098572287998</v>
      </c>
      <c r="Z2813" s="14" t="s">
        <v>39</v>
      </c>
      <c r="AA2813" s="45"/>
      <c r="AB2813" s="45" t="s">
        <v>27235</v>
      </c>
      <c r="AC2813" s="45" t="s">
        <v>647</v>
      </c>
      <c r="AD2813" s="45" t="s">
        <v>647</v>
      </c>
      <c r="AE2813" s="43" t="s">
        <v>647</v>
      </c>
      <c r="AF2813" s="45" t="s">
        <v>647</v>
      </c>
      <c r="AG2813" s="48">
        <v>1</v>
      </c>
    </row>
    <row r="2814" spans="1:33" s="1" customFormat="1">
      <c r="A2814" s="10" t="s">
        <v>28002</v>
      </c>
      <c r="B2814" s="10" t="s">
        <v>660</v>
      </c>
      <c r="C2814" s="21" t="s">
        <v>28003</v>
      </c>
      <c r="D2814" s="10" t="s">
        <v>8591</v>
      </c>
      <c r="E2814" s="10" t="s">
        <v>27997</v>
      </c>
      <c r="F2814" s="28" t="s">
        <v>526</v>
      </c>
      <c r="G2814" s="10" t="s">
        <v>3723</v>
      </c>
      <c r="H2814" s="10" t="s">
        <v>28001</v>
      </c>
      <c r="I2814" s="11"/>
      <c r="J2814" s="10"/>
      <c r="K2814" s="47">
        <v>4000.26346496</v>
      </c>
      <c r="L2814" s="39" t="s">
        <v>46</v>
      </c>
      <c r="M2814" s="41">
        <v>0</v>
      </c>
      <c r="N2814" s="47">
        <f t="shared" si="89"/>
        <v>4000.26346496</v>
      </c>
      <c r="O2814" s="39" t="s">
        <v>20215</v>
      </c>
      <c r="P2814" s="13"/>
      <c r="Q2814" s="40" t="s">
        <v>647</v>
      </c>
      <c r="R2814" s="40"/>
      <c r="S2814" s="40"/>
      <c r="T2814" s="39"/>
      <c r="U2814" s="40"/>
      <c r="V2814" s="55">
        <v>3736.9581132799999</v>
      </c>
      <c r="W2814" s="43" t="str">
        <f t="shared" si="91"/>
        <v>SI</v>
      </c>
      <c r="X2814" s="44">
        <v>0.19</v>
      </c>
      <c r="Y2814" s="55">
        <f t="shared" si="90"/>
        <v>4446.9801548032001</v>
      </c>
      <c r="Z2814" s="14" t="s">
        <v>39</v>
      </c>
      <c r="AA2814" s="45"/>
      <c r="AB2814" s="45" t="s">
        <v>27235</v>
      </c>
      <c r="AC2814" s="45" t="s">
        <v>647</v>
      </c>
      <c r="AD2814" s="45" t="s">
        <v>647</v>
      </c>
      <c r="AE2814" s="43" t="s">
        <v>647</v>
      </c>
      <c r="AF2814" s="45" t="s">
        <v>647</v>
      </c>
      <c r="AG2814" s="48">
        <v>1</v>
      </c>
    </row>
    <row r="2815" spans="1:33" s="1" customFormat="1" ht="24">
      <c r="A2815" s="10" t="s">
        <v>28004</v>
      </c>
      <c r="B2815" s="10" t="s">
        <v>27335</v>
      </c>
      <c r="C2815" s="21" t="s">
        <v>28005</v>
      </c>
      <c r="D2815" s="10" t="s">
        <v>8591</v>
      </c>
      <c r="E2815" s="10" t="s">
        <v>27997</v>
      </c>
      <c r="F2815" s="28" t="s">
        <v>526</v>
      </c>
      <c r="G2815" s="10" t="s">
        <v>3723</v>
      </c>
      <c r="H2815" s="10" t="s">
        <v>27998</v>
      </c>
      <c r="I2815" s="11"/>
      <c r="J2815" s="10"/>
      <c r="K2815" s="47">
        <v>5677.7534284800004</v>
      </c>
      <c r="L2815" s="39" t="s">
        <v>192</v>
      </c>
      <c r="M2815" s="41">
        <v>0.19</v>
      </c>
      <c r="N2815" s="47">
        <f t="shared" si="89"/>
        <v>6756.5265798912005</v>
      </c>
      <c r="O2815" s="39" t="s">
        <v>20215</v>
      </c>
      <c r="P2815" s="13"/>
      <c r="Q2815" s="40" t="s">
        <v>647</v>
      </c>
      <c r="R2815" s="40"/>
      <c r="S2815" s="40"/>
      <c r="T2815" s="39"/>
      <c r="U2815" s="40"/>
      <c r="V2815" s="55">
        <v>4107.8107212800005</v>
      </c>
      <c r="W2815" s="43" t="str">
        <f t="shared" si="91"/>
        <v>SI</v>
      </c>
      <c r="X2815" s="44">
        <v>0.19</v>
      </c>
      <c r="Y2815" s="55">
        <f t="shared" si="90"/>
        <v>4888.2947583232008</v>
      </c>
      <c r="Z2815" s="14" t="s">
        <v>39</v>
      </c>
      <c r="AA2815" s="45"/>
      <c r="AB2815" s="45" t="s">
        <v>27235</v>
      </c>
      <c r="AC2815" s="45" t="s">
        <v>647</v>
      </c>
      <c r="AD2815" s="45" t="s">
        <v>647</v>
      </c>
      <c r="AE2815" s="43" t="s">
        <v>647</v>
      </c>
      <c r="AF2815" s="45" t="s">
        <v>647</v>
      </c>
      <c r="AG2815" s="48">
        <v>1</v>
      </c>
    </row>
    <row r="2816" spans="1:33" s="1" customFormat="1" ht="24">
      <c r="A2816" s="10" t="s">
        <v>28006</v>
      </c>
      <c r="B2816" s="10" t="s">
        <v>660</v>
      </c>
      <c r="C2816" s="21" t="s">
        <v>28007</v>
      </c>
      <c r="D2816" s="10" t="s">
        <v>8591</v>
      </c>
      <c r="E2816" s="10" t="s">
        <v>27997</v>
      </c>
      <c r="F2816" s="28" t="s">
        <v>526</v>
      </c>
      <c r="G2816" s="10" t="s">
        <v>3723</v>
      </c>
      <c r="H2816" s="10" t="s">
        <v>28008</v>
      </c>
      <c r="I2816" s="11"/>
      <c r="J2816" s="10"/>
      <c r="K2816" s="47">
        <v>6089.3998233599996</v>
      </c>
      <c r="L2816" s="39" t="s">
        <v>46</v>
      </c>
      <c r="M2816" s="41">
        <v>0</v>
      </c>
      <c r="N2816" s="47">
        <f t="shared" si="89"/>
        <v>6089.3998233599996</v>
      </c>
      <c r="O2816" s="39" t="s">
        <v>20215</v>
      </c>
      <c r="P2816" s="13"/>
      <c r="Q2816" s="40" t="s">
        <v>647</v>
      </c>
      <c r="R2816" s="40"/>
      <c r="S2816" s="40"/>
      <c r="T2816" s="39"/>
      <c r="U2816" s="40"/>
      <c r="V2816" s="55">
        <v>4075.6701619200003</v>
      </c>
      <c r="W2816" s="43" t="str">
        <f t="shared" si="91"/>
        <v>SI</v>
      </c>
      <c r="X2816" s="44">
        <v>0.19</v>
      </c>
      <c r="Y2816" s="55">
        <f t="shared" si="90"/>
        <v>4850.0474926848001</v>
      </c>
      <c r="Z2816" s="14" t="s">
        <v>39</v>
      </c>
      <c r="AA2816" s="45"/>
      <c r="AB2816" s="45" t="s">
        <v>27235</v>
      </c>
      <c r="AC2816" s="45" t="s">
        <v>647</v>
      </c>
      <c r="AD2816" s="45" t="s">
        <v>647</v>
      </c>
      <c r="AE2816" s="43" t="s">
        <v>647</v>
      </c>
      <c r="AF2816" s="45" t="s">
        <v>647</v>
      </c>
      <c r="AG2816" s="48">
        <v>1</v>
      </c>
    </row>
    <row r="2817" spans="1:33" s="1" customFormat="1">
      <c r="A2817" s="10" t="s">
        <v>28009</v>
      </c>
      <c r="B2817" s="10" t="s">
        <v>5197</v>
      </c>
      <c r="C2817" s="21" t="s">
        <v>28010</v>
      </c>
      <c r="D2817" s="10" t="s">
        <v>28011</v>
      </c>
      <c r="E2817" s="10" t="s">
        <v>28012</v>
      </c>
      <c r="F2817" s="28" t="s">
        <v>14444</v>
      </c>
      <c r="G2817" s="10" t="s">
        <v>3723</v>
      </c>
      <c r="H2817" s="10" t="s">
        <v>28013</v>
      </c>
      <c r="I2817" s="11"/>
      <c r="J2817" s="10"/>
      <c r="K2817" s="47">
        <v>81137.605928959994</v>
      </c>
      <c r="L2817" s="39" t="s">
        <v>46</v>
      </c>
      <c r="M2817" s="41">
        <v>0</v>
      </c>
      <c r="N2817" s="47">
        <f t="shared" si="89"/>
        <v>81137.605928959994</v>
      </c>
      <c r="O2817" s="39" t="s">
        <v>20215</v>
      </c>
      <c r="P2817" s="13"/>
      <c r="Q2817" s="40" t="s">
        <v>647</v>
      </c>
      <c r="R2817" s="40"/>
      <c r="S2817" s="40"/>
      <c r="T2817" s="39"/>
      <c r="U2817" s="40"/>
      <c r="V2817" s="55">
        <v>100285.96225535999</v>
      </c>
      <c r="W2817" s="43" t="str">
        <f t="shared" si="91"/>
        <v>NO</v>
      </c>
      <c r="X2817" s="44">
        <v>0</v>
      </c>
      <c r="Y2817" s="55">
        <f t="shared" si="90"/>
        <v>100285.96225535999</v>
      </c>
      <c r="Z2817" s="14" t="s">
        <v>39</v>
      </c>
      <c r="AA2817" s="45"/>
      <c r="AB2817" s="45" t="s">
        <v>27235</v>
      </c>
      <c r="AC2817" s="45" t="s">
        <v>647</v>
      </c>
      <c r="AD2817" s="45" t="s">
        <v>647</v>
      </c>
      <c r="AE2817" s="43" t="s">
        <v>647</v>
      </c>
      <c r="AF2817" s="45" t="s">
        <v>647</v>
      </c>
      <c r="AG2817" s="48">
        <v>1</v>
      </c>
    </row>
    <row r="2818" spans="1:33" s="1" customFormat="1" ht="24">
      <c r="A2818" s="10" t="s">
        <v>28014</v>
      </c>
      <c r="B2818" s="10" t="s">
        <v>28015</v>
      </c>
      <c r="C2818" s="21" t="s">
        <v>28016</v>
      </c>
      <c r="D2818" s="10" t="s">
        <v>28017</v>
      </c>
      <c r="E2818" s="10" t="s">
        <v>27891</v>
      </c>
      <c r="F2818" s="28" t="s">
        <v>147</v>
      </c>
      <c r="G2818" s="10" t="s">
        <v>3723</v>
      </c>
      <c r="H2818" s="10" t="s">
        <v>28018</v>
      </c>
      <c r="I2818" s="11"/>
      <c r="J2818" s="10"/>
      <c r="K2818" s="47">
        <v>22358.70373632</v>
      </c>
      <c r="L2818" s="39" t="s">
        <v>46</v>
      </c>
      <c r="M2818" s="41">
        <v>0</v>
      </c>
      <c r="N2818" s="47">
        <f t="shared" si="89"/>
        <v>22358.70373632</v>
      </c>
      <c r="O2818" s="39" t="s">
        <v>20215</v>
      </c>
      <c r="P2818" s="13"/>
      <c r="Q2818" s="40" t="s">
        <v>647</v>
      </c>
      <c r="R2818" s="40"/>
      <c r="S2818" s="40"/>
      <c r="T2818" s="39"/>
      <c r="U2818" s="40"/>
      <c r="V2818" s="55">
        <v>16797.15079168</v>
      </c>
      <c r="W2818" s="43" t="str">
        <f t="shared" si="91"/>
        <v>NO</v>
      </c>
      <c r="X2818" s="44">
        <v>0</v>
      </c>
      <c r="Y2818" s="55">
        <f t="shared" si="90"/>
        <v>16797.15079168</v>
      </c>
      <c r="Z2818" s="14" t="s">
        <v>39</v>
      </c>
      <c r="AA2818" s="45"/>
      <c r="AB2818" s="45" t="s">
        <v>27235</v>
      </c>
      <c r="AC2818" s="45" t="s">
        <v>647</v>
      </c>
      <c r="AD2818" s="45" t="s">
        <v>647</v>
      </c>
      <c r="AE2818" s="43" t="s">
        <v>647</v>
      </c>
      <c r="AF2818" s="45" t="s">
        <v>647</v>
      </c>
      <c r="AG2818" s="48">
        <v>1</v>
      </c>
    </row>
    <row r="2819" spans="1:33" s="1" customFormat="1">
      <c r="A2819" s="10" t="s">
        <v>28019</v>
      </c>
      <c r="B2819" s="10" t="s">
        <v>27457</v>
      </c>
      <c r="C2819" s="21" t="s">
        <v>28020</v>
      </c>
      <c r="D2819" s="10" t="s">
        <v>27119</v>
      </c>
      <c r="E2819" s="10" t="s">
        <v>1200</v>
      </c>
      <c r="F2819" s="28" t="s">
        <v>27407</v>
      </c>
      <c r="G2819" s="10" t="s">
        <v>3723</v>
      </c>
      <c r="H2819" s="10" t="s">
        <v>28021</v>
      </c>
      <c r="I2819" s="11"/>
      <c r="J2819" s="10"/>
      <c r="K2819" s="47">
        <v>60712.280455679997</v>
      </c>
      <c r="L2819" s="39" t="s">
        <v>192</v>
      </c>
      <c r="M2819" s="41">
        <v>0.19</v>
      </c>
      <c r="N2819" s="47">
        <f t="shared" si="89"/>
        <v>72247.6137422592</v>
      </c>
      <c r="O2819" s="39" t="s">
        <v>20215</v>
      </c>
      <c r="P2819" s="13"/>
      <c r="Q2819" s="40" t="s">
        <v>647</v>
      </c>
      <c r="R2819" s="40"/>
      <c r="S2819" s="40"/>
      <c r="T2819" s="39"/>
      <c r="U2819" s="40"/>
      <c r="V2819" s="55">
        <v>54762.568448000005</v>
      </c>
      <c r="W2819" s="43" t="str">
        <f t="shared" si="91"/>
        <v>SI</v>
      </c>
      <c r="X2819" s="44">
        <v>0.19</v>
      </c>
      <c r="Y2819" s="55">
        <f t="shared" si="90"/>
        <v>65167.456453120009</v>
      </c>
      <c r="Z2819" s="14" t="s">
        <v>39</v>
      </c>
      <c r="AA2819" s="45"/>
      <c r="AB2819" s="45" t="s">
        <v>27235</v>
      </c>
      <c r="AC2819" s="45" t="s">
        <v>647</v>
      </c>
      <c r="AD2819" s="45" t="s">
        <v>647</v>
      </c>
      <c r="AE2819" s="43" t="s">
        <v>647</v>
      </c>
      <c r="AF2819" s="45" t="s">
        <v>647</v>
      </c>
      <c r="AG2819" s="48">
        <v>1</v>
      </c>
    </row>
    <row r="2820" spans="1:33" s="1" customFormat="1">
      <c r="A2820" s="10" t="s">
        <v>28022</v>
      </c>
      <c r="B2820" s="10" t="s">
        <v>660</v>
      </c>
      <c r="C2820" s="21" t="s">
        <v>28023</v>
      </c>
      <c r="D2820" s="10" t="s">
        <v>8591</v>
      </c>
      <c r="E2820" s="10" t="s">
        <v>1200</v>
      </c>
      <c r="F2820" s="28" t="s">
        <v>201</v>
      </c>
      <c r="G2820" s="10" t="s">
        <v>3723</v>
      </c>
      <c r="H2820" s="10" t="s">
        <v>28024</v>
      </c>
      <c r="I2820" s="11"/>
      <c r="J2820" s="10"/>
      <c r="K2820" s="47">
        <v>526.61070336</v>
      </c>
      <c r="L2820" s="39" t="s">
        <v>46</v>
      </c>
      <c r="M2820" s="41">
        <v>0</v>
      </c>
      <c r="N2820" s="47">
        <f t="shared" si="89"/>
        <v>526.61070336</v>
      </c>
      <c r="O2820" s="39" t="s">
        <v>20215</v>
      </c>
      <c r="P2820" s="13"/>
      <c r="Q2820" s="40" t="s">
        <v>647</v>
      </c>
      <c r="R2820" s="40"/>
      <c r="S2820" s="40"/>
      <c r="T2820" s="39"/>
      <c r="U2820" s="40"/>
      <c r="V2820" s="55">
        <v>225725.62073599998</v>
      </c>
      <c r="W2820" s="43" t="str">
        <f t="shared" si="91"/>
        <v>NO</v>
      </c>
      <c r="X2820" s="44">
        <v>0</v>
      </c>
      <c r="Y2820" s="55">
        <f t="shared" si="90"/>
        <v>225725.62073599998</v>
      </c>
      <c r="Z2820" s="14" t="s">
        <v>39</v>
      </c>
      <c r="AA2820" s="45"/>
      <c r="AB2820" s="45" t="s">
        <v>27235</v>
      </c>
      <c r="AC2820" s="45" t="s">
        <v>647</v>
      </c>
      <c r="AD2820" s="45" t="s">
        <v>647</v>
      </c>
      <c r="AE2820" s="43" t="s">
        <v>647</v>
      </c>
      <c r="AF2820" s="45" t="s">
        <v>647</v>
      </c>
      <c r="AG2820" s="48">
        <v>1</v>
      </c>
    </row>
    <row r="2821" spans="1:33" s="1" customFormat="1" ht="24">
      <c r="A2821" s="10" t="s">
        <v>28025</v>
      </c>
      <c r="B2821" s="10" t="s">
        <v>28026</v>
      </c>
      <c r="C2821" s="21" t="s">
        <v>28027</v>
      </c>
      <c r="D2821" s="10" t="s">
        <v>28028</v>
      </c>
      <c r="E2821" s="10" t="s">
        <v>27392</v>
      </c>
      <c r="F2821" s="28" t="s">
        <v>133</v>
      </c>
      <c r="G2821" s="10" t="s">
        <v>27732</v>
      </c>
      <c r="H2821" s="10" t="s">
        <v>28029</v>
      </c>
      <c r="I2821" s="11"/>
      <c r="J2821" s="10"/>
      <c r="K2821" s="47">
        <v>307109.2255616</v>
      </c>
      <c r="L2821" s="39" t="s">
        <v>46</v>
      </c>
      <c r="M2821" s="41">
        <v>0</v>
      </c>
      <c r="N2821" s="47">
        <f t="shared" si="89"/>
        <v>307109.2255616</v>
      </c>
      <c r="O2821" s="39" t="s">
        <v>20215</v>
      </c>
      <c r="P2821" s="13"/>
      <c r="Q2821" s="40" t="s">
        <v>647</v>
      </c>
      <c r="R2821" s="40"/>
      <c r="S2821" s="40"/>
      <c r="T2821" s="39"/>
      <c r="U2821" s="40"/>
      <c r="V2821" s="55">
        <v>189770.22421504001</v>
      </c>
      <c r="W2821" s="43" t="str">
        <f t="shared" si="91"/>
        <v>NO</v>
      </c>
      <c r="X2821" s="44">
        <v>0</v>
      </c>
      <c r="Y2821" s="55">
        <f t="shared" si="90"/>
        <v>189770.22421504001</v>
      </c>
      <c r="Z2821" s="14" t="s">
        <v>39</v>
      </c>
      <c r="AA2821" s="45"/>
      <c r="AB2821" s="45" t="s">
        <v>27235</v>
      </c>
      <c r="AC2821" s="45" t="s">
        <v>647</v>
      </c>
      <c r="AD2821" s="45" t="s">
        <v>647</v>
      </c>
      <c r="AE2821" s="43" t="s">
        <v>647</v>
      </c>
      <c r="AF2821" s="45" t="s">
        <v>647</v>
      </c>
      <c r="AG2821" s="48">
        <v>1</v>
      </c>
    </row>
    <row r="2822" spans="1:33" s="1" customFormat="1" ht="24">
      <c r="A2822" s="10" t="s">
        <v>28030</v>
      </c>
      <c r="B2822" s="10" t="s">
        <v>27230</v>
      </c>
      <c r="C2822" s="21" t="s">
        <v>28031</v>
      </c>
      <c r="D2822" s="10" t="s">
        <v>8591</v>
      </c>
      <c r="E2822" s="10" t="s">
        <v>568</v>
      </c>
      <c r="F2822" s="28" t="s">
        <v>23478</v>
      </c>
      <c r="G2822" s="10" t="s">
        <v>27870</v>
      </c>
      <c r="H2822" s="10" t="s">
        <v>28032</v>
      </c>
      <c r="I2822" s="11"/>
      <c r="J2822" s="10"/>
      <c r="K2822" s="47">
        <v>134855.60619776</v>
      </c>
      <c r="L2822" s="39" t="s">
        <v>192</v>
      </c>
      <c r="M2822" s="41">
        <v>0.19</v>
      </c>
      <c r="N2822" s="47">
        <f t="shared" si="89"/>
        <v>160478.17137533441</v>
      </c>
      <c r="O2822" s="39" t="s">
        <v>20215</v>
      </c>
      <c r="P2822" s="13"/>
      <c r="Q2822" s="40" t="s">
        <v>647</v>
      </c>
      <c r="R2822" s="40"/>
      <c r="S2822" s="40"/>
      <c r="T2822" s="39"/>
      <c r="U2822" s="40"/>
      <c r="V2822" s="55">
        <v>100130.20415999999</v>
      </c>
      <c r="W2822" s="43" t="str">
        <f t="shared" si="91"/>
        <v>SI</v>
      </c>
      <c r="X2822" s="44">
        <v>0.19</v>
      </c>
      <c r="Y2822" s="55">
        <f t="shared" si="90"/>
        <v>119154.9429504</v>
      </c>
      <c r="Z2822" s="14" t="s">
        <v>39</v>
      </c>
      <c r="AA2822" s="45"/>
      <c r="AB2822" s="45" t="s">
        <v>27235</v>
      </c>
      <c r="AC2822" s="45" t="s">
        <v>647</v>
      </c>
      <c r="AD2822" s="45" t="s">
        <v>647</v>
      </c>
      <c r="AE2822" s="43" t="s">
        <v>647</v>
      </c>
      <c r="AF2822" s="45" t="s">
        <v>647</v>
      </c>
      <c r="AG2822" s="48">
        <v>1</v>
      </c>
    </row>
    <row r="2823" spans="1:33" s="1" customFormat="1">
      <c r="A2823" s="10" t="s">
        <v>28033</v>
      </c>
      <c r="B2823" s="10" t="s">
        <v>27230</v>
      </c>
      <c r="C2823" s="21" t="s">
        <v>28034</v>
      </c>
      <c r="D2823" s="10" t="s">
        <v>8591</v>
      </c>
      <c r="E2823" s="10" t="s">
        <v>568</v>
      </c>
      <c r="F2823" s="28" t="s">
        <v>23478</v>
      </c>
      <c r="G2823" s="10" t="s">
        <v>28035</v>
      </c>
      <c r="H2823" s="10" t="s">
        <v>28036</v>
      </c>
      <c r="I2823" s="11"/>
      <c r="J2823" s="10"/>
      <c r="K2823" s="47">
        <v>182280.23770879998</v>
      </c>
      <c r="L2823" s="39" t="s">
        <v>192</v>
      </c>
      <c r="M2823" s="41">
        <v>0.19</v>
      </c>
      <c r="N2823" s="47">
        <f t="shared" ref="N2823:N2886" si="92">+((K2823*M2823)+K2823)</f>
        <v>216913.48287347198</v>
      </c>
      <c r="O2823" s="39" t="s">
        <v>20215</v>
      </c>
      <c r="P2823" s="13"/>
      <c r="Q2823" s="40" t="s">
        <v>647</v>
      </c>
      <c r="R2823" s="40"/>
      <c r="S2823" s="40"/>
      <c r="T2823" s="39"/>
      <c r="U2823" s="40"/>
      <c r="V2823" s="55">
        <v>137277.273728</v>
      </c>
      <c r="W2823" s="43" t="str">
        <f t="shared" si="91"/>
        <v>SI</v>
      </c>
      <c r="X2823" s="44">
        <v>0.19</v>
      </c>
      <c r="Y2823" s="55">
        <f t="shared" ref="Y2823:Y2886" si="93">+((V2823*X2823)+V2823)</f>
        <v>163359.95573632</v>
      </c>
      <c r="Z2823" s="14" t="s">
        <v>39</v>
      </c>
      <c r="AA2823" s="45"/>
      <c r="AB2823" s="45" t="s">
        <v>27235</v>
      </c>
      <c r="AC2823" s="45" t="s">
        <v>647</v>
      </c>
      <c r="AD2823" s="45" t="s">
        <v>647</v>
      </c>
      <c r="AE2823" s="43" t="s">
        <v>647</v>
      </c>
      <c r="AF2823" s="45" t="s">
        <v>647</v>
      </c>
      <c r="AG2823" s="48">
        <v>1</v>
      </c>
    </row>
    <row r="2824" spans="1:33" s="1" customFormat="1">
      <c r="A2824" s="10" t="s">
        <v>28037</v>
      </c>
      <c r="B2824" s="10" t="s">
        <v>27230</v>
      </c>
      <c r="C2824" s="21" t="s">
        <v>28038</v>
      </c>
      <c r="D2824" s="10" t="s">
        <v>8591</v>
      </c>
      <c r="E2824" s="10" t="s">
        <v>568</v>
      </c>
      <c r="F2824" s="28" t="s">
        <v>23478</v>
      </c>
      <c r="G2824" s="10" t="s">
        <v>27233</v>
      </c>
      <c r="H2824" s="10" t="s">
        <v>16949</v>
      </c>
      <c r="I2824" s="11"/>
      <c r="J2824" s="10"/>
      <c r="K2824" s="47">
        <v>30885.841369599999</v>
      </c>
      <c r="L2824" s="39" t="s">
        <v>192</v>
      </c>
      <c r="M2824" s="41">
        <v>0.19</v>
      </c>
      <c r="N2824" s="47">
        <f t="shared" si="92"/>
        <v>36754.151229823998</v>
      </c>
      <c r="O2824" s="39" t="s">
        <v>20215</v>
      </c>
      <c r="P2824" s="13"/>
      <c r="Q2824" s="40" t="s">
        <v>647</v>
      </c>
      <c r="R2824" s="40"/>
      <c r="S2824" s="40"/>
      <c r="T2824" s="39"/>
      <c r="U2824" s="40"/>
      <c r="V2824" s="55">
        <v>23593.642920960003</v>
      </c>
      <c r="W2824" s="43" t="str">
        <f t="shared" si="91"/>
        <v>SI</v>
      </c>
      <c r="X2824" s="44">
        <v>0.19</v>
      </c>
      <c r="Y2824" s="55">
        <f t="shared" si="93"/>
        <v>28076.435075942405</v>
      </c>
      <c r="Z2824" s="14" t="s">
        <v>39</v>
      </c>
      <c r="AA2824" s="45"/>
      <c r="AB2824" s="45" t="s">
        <v>27235</v>
      </c>
      <c r="AC2824" s="45" t="s">
        <v>647</v>
      </c>
      <c r="AD2824" s="45" t="s">
        <v>647</v>
      </c>
      <c r="AE2824" s="43" t="s">
        <v>647</v>
      </c>
      <c r="AF2824" s="45" t="s">
        <v>647</v>
      </c>
      <c r="AG2824" s="48">
        <v>1</v>
      </c>
    </row>
    <row r="2825" spans="1:33" s="1" customFormat="1">
      <c r="A2825" s="10" t="s">
        <v>28039</v>
      </c>
      <c r="B2825" s="10" t="s">
        <v>27230</v>
      </c>
      <c r="C2825" s="21" t="s">
        <v>28040</v>
      </c>
      <c r="D2825" s="10" t="s">
        <v>8591</v>
      </c>
      <c r="E2825" s="10" t="s">
        <v>568</v>
      </c>
      <c r="F2825" s="28" t="s">
        <v>23478</v>
      </c>
      <c r="G2825" s="10" t="s">
        <v>12382</v>
      </c>
      <c r="H2825" s="10" t="s">
        <v>28041</v>
      </c>
      <c r="I2825" s="11"/>
      <c r="J2825" s="10"/>
      <c r="K2825" s="47">
        <v>30885.841369599999</v>
      </c>
      <c r="L2825" s="39" t="s">
        <v>192</v>
      </c>
      <c r="M2825" s="41">
        <v>0.19</v>
      </c>
      <c r="N2825" s="47">
        <f t="shared" si="92"/>
        <v>36754.151229823998</v>
      </c>
      <c r="O2825" s="39" t="s">
        <v>20215</v>
      </c>
      <c r="P2825" s="13"/>
      <c r="Q2825" s="40" t="s">
        <v>647</v>
      </c>
      <c r="R2825" s="40"/>
      <c r="S2825" s="40"/>
      <c r="T2825" s="39"/>
      <c r="U2825" s="40"/>
      <c r="V2825" s="55">
        <v>23593.642920960003</v>
      </c>
      <c r="W2825" s="43" t="str">
        <f t="shared" si="91"/>
        <v>SI</v>
      </c>
      <c r="X2825" s="44">
        <v>0.19</v>
      </c>
      <c r="Y2825" s="55">
        <f t="shared" si="93"/>
        <v>28076.435075942405</v>
      </c>
      <c r="Z2825" s="14" t="s">
        <v>39</v>
      </c>
      <c r="AA2825" s="45"/>
      <c r="AB2825" s="45" t="s">
        <v>27235</v>
      </c>
      <c r="AC2825" s="45" t="s">
        <v>647</v>
      </c>
      <c r="AD2825" s="45" t="s">
        <v>647</v>
      </c>
      <c r="AE2825" s="43" t="s">
        <v>647</v>
      </c>
      <c r="AF2825" s="45" t="s">
        <v>647</v>
      </c>
      <c r="AG2825" s="48">
        <v>1</v>
      </c>
    </row>
    <row r="2826" spans="1:33" s="1" customFormat="1">
      <c r="A2826" s="10" t="s">
        <v>28042</v>
      </c>
      <c r="B2826" s="10" t="s">
        <v>27230</v>
      </c>
      <c r="C2826" s="21" t="s">
        <v>28043</v>
      </c>
      <c r="D2826" s="10" t="s">
        <v>8591</v>
      </c>
      <c r="E2826" s="10" t="s">
        <v>568</v>
      </c>
      <c r="F2826" s="28" t="s">
        <v>23478</v>
      </c>
      <c r="G2826" s="10" t="s">
        <v>28035</v>
      </c>
      <c r="H2826" s="10" t="s">
        <v>26439</v>
      </c>
      <c r="I2826" s="11"/>
      <c r="J2826" s="10"/>
      <c r="K2826" s="47">
        <v>185662.41349375999</v>
      </c>
      <c r="L2826" s="39" t="s">
        <v>192</v>
      </c>
      <c r="M2826" s="41">
        <v>0.19</v>
      </c>
      <c r="N2826" s="47">
        <f t="shared" si="92"/>
        <v>220938.27205757439</v>
      </c>
      <c r="O2826" s="39" t="s">
        <v>20215</v>
      </c>
      <c r="P2826" s="13"/>
      <c r="Q2826" s="40" t="s">
        <v>647</v>
      </c>
      <c r="R2826" s="40"/>
      <c r="S2826" s="40"/>
      <c r="T2826" s="39"/>
      <c r="U2826" s="40"/>
      <c r="V2826" s="55">
        <v>154521.91999999998</v>
      </c>
      <c r="W2826" s="43" t="str">
        <f t="shared" si="91"/>
        <v>SI</v>
      </c>
      <c r="X2826" s="44">
        <v>0.19</v>
      </c>
      <c r="Y2826" s="55">
        <f t="shared" si="93"/>
        <v>183881.08479999998</v>
      </c>
      <c r="Z2826" s="14" t="s">
        <v>39</v>
      </c>
      <c r="AA2826" s="45"/>
      <c r="AB2826" s="45" t="s">
        <v>27235</v>
      </c>
      <c r="AC2826" s="45" t="s">
        <v>647</v>
      </c>
      <c r="AD2826" s="45" t="s">
        <v>647</v>
      </c>
      <c r="AE2826" s="43" t="s">
        <v>647</v>
      </c>
      <c r="AF2826" s="45" t="s">
        <v>647</v>
      </c>
      <c r="AG2826" s="48">
        <v>1</v>
      </c>
    </row>
    <row r="2827" spans="1:33" s="1" customFormat="1">
      <c r="A2827" s="10" t="s">
        <v>28044</v>
      </c>
      <c r="B2827" s="10" t="s">
        <v>660</v>
      </c>
      <c r="C2827" s="21" t="s">
        <v>28045</v>
      </c>
      <c r="D2827" s="10" t="s">
        <v>8591</v>
      </c>
      <c r="E2827" s="10" t="s">
        <v>568</v>
      </c>
      <c r="F2827" s="28" t="s">
        <v>27407</v>
      </c>
      <c r="G2827" s="10" t="s">
        <v>27870</v>
      </c>
      <c r="H2827" s="10" t="s">
        <v>28046</v>
      </c>
      <c r="I2827" s="11"/>
      <c r="J2827" s="10"/>
      <c r="K2827" s="47">
        <v>144212.21749759998</v>
      </c>
      <c r="L2827" s="39" t="s">
        <v>192</v>
      </c>
      <c r="M2827" s="41">
        <v>0.19</v>
      </c>
      <c r="N2827" s="47">
        <f t="shared" si="92"/>
        <v>171612.53882214398</v>
      </c>
      <c r="O2827" s="39" t="s">
        <v>20215</v>
      </c>
      <c r="P2827" s="13"/>
      <c r="Q2827" s="40" t="s">
        <v>647</v>
      </c>
      <c r="R2827" s="40"/>
      <c r="S2827" s="40"/>
      <c r="T2827" s="39"/>
      <c r="U2827" s="40"/>
      <c r="V2827" s="55">
        <v>131158.20569600002</v>
      </c>
      <c r="W2827" s="43" t="str">
        <f t="shared" si="91"/>
        <v>SI</v>
      </c>
      <c r="X2827" s="44">
        <v>0.19</v>
      </c>
      <c r="Y2827" s="55">
        <f t="shared" si="93"/>
        <v>156078.26477824003</v>
      </c>
      <c r="Z2827" s="14" t="s">
        <v>39</v>
      </c>
      <c r="AA2827" s="45"/>
      <c r="AB2827" s="45" t="s">
        <v>27235</v>
      </c>
      <c r="AC2827" s="45" t="s">
        <v>647</v>
      </c>
      <c r="AD2827" s="45" t="s">
        <v>647</v>
      </c>
      <c r="AE2827" s="43" t="s">
        <v>647</v>
      </c>
      <c r="AF2827" s="45" t="s">
        <v>647</v>
      </c>
      <c r="AG2827" s="48">
        <v>1</v>
      </c>
    </row>
    <row r="2828" spans="1:33" s="1" customFormat="1" ht="24">
      <c r="A2828" s="10" t="s">
        <v>28047</v>
      </c>
      <c r="B2828" s="10" t="s">
        <v>27230</v>
      </c>
      <c r="C2828" s="21" t="s">
        <v>28048</v>
      </c>
      <c r="D2828" s="10" t="s">
        <v>8591</v>
      </c>
      <c r="E2828" s="10" t="s">
        <v>568</v>
      </c>
      <c r="F2828" s="28" t="s">
        <v>23478</v>
      </c>
      <c r="G2828" s="10" t="s">
        <v>27239</v>
      </c>
      <c r="H2828" s="10" t="s">
        <v>28049</v>
      </c>
      <c r="I2828" s="11"/>
      <c r="J2828" s="10"/>
      <c r="K2828" s="47">
        <v>142519.89342976001</v>
      </c>
      <c r="L2828" s="39" t="s">
        <v>192</v>
      </c>
      <c r="M2828" s="41">
        <v>0.19</v>
      </c>
      <c r="N2828" s="47">
        <f t="shared" si="92"/>
        <v>169598.6731814144</v>
      </c>
      <c r="O2828" s="39" t="s">
        <v>20215</v>
      </c>
      <c r="P2828" s="13"/>
      <c r="Q2828" s="40" t="s">
        <v>647</v>
      </c>
      <c r="R2828" s="40"/>
      <c r="S2828" s="40"/>
      <c r="T2828" s="39"/>
      <c r="U2828" s="40"/>
      <c r="V2828" s="55">
        <v>131158.20569600002</v>
      </c>
      <c r="W2828" s="43" t="str">
        <f t="shared" si="91"/>
        <v>SI</v>
      </c>
      <c r="X2828" s="44">
        <v>0.19</v>
      </c>
      <c r="Y2828" s="55">
        <f t="shared" si="93"/>
        <v>156078.26477824003</v>
      </c>
      <c r="Z2828" s="14" t="s">
        <v>39</v>
      </c>
      <c r="AA2828" s="45"/>
      <c r="AB2828" s="45" t="s">
        <v>27235</v>
      </c>
      <c r="AC2828" s="45" t="s">
        <v>647</v>
      </c>
      <c r="AD2828" s="45" t="s">
        <v>647</v>
      </c>
      <c r="AE2828" s="43" t="s">
        <v>647</v>
      </c>
      <c r="AF2828" s="45" t="s">
        <v>647</v>
      </c>
      <c r="AG2828" s="48">
        <v>1</v>
      </c>
    </row>
    <row r="2829" spans="1:33" s="1" customFormat="1" ht="36">
      <c r="A2829" s="10" t="s">
        <v>28050</v>
      </c>
      <c r="B2829" s="10" t="s">
        <v>27230</v>
      </c>
      <c r="C2829" s="21" t="s">
        <v>28051</v>
      </c>
      <c r="D2829" s="10" t="s">
        <v>8591</v>
      </c>
      <c r="E2829" s="10" t="s">
        <v>568</v>
      </c>
      <c r="F2829" s="28" t="s">
        <v>23478</v>
      </c>
      <c r="G2829" s="10" t="s">
        <v>27239</v>
      </c>
      <c r="H2829" s="10" t="s">
        <v>28052</v>
      </c>
      <c r="I2829" s="11"/>
      <c r="J2829" s="10"/>
      <c r="K2829" s="47">
        <v>149788.60454655997</v>
      </c>
      <c r="L2829" s="39" t="s">
        <v>192</v>
      </c>
      <c r="M2829" s="41">
        <v>0.19</v>
      </c>
      <c r="N2829" s="47">
        <f t="shared" si="92"/>
        <v>178248.43941040637</v>
      </c>
      <c r="O2829" s="39" t="s">
        <v>20215</v>
      </c>
      <c r="P2829" s="13"/>
      <c r="Q2829" s="40" t="s">
        <v>647</v>
      </c>
      <c r="R2829" s="40"/>
      <c r="S2829" s="40"/>
      <c r="T2829" s="39"/>
      <c r="U2829" s="40"/>
      <c r="V2829" s="55">
        <v>142840.062848</v>
      </c>
      <c r="W2829" s="43" t="str">
        <f t="shared" si="91"/>
        <v>SI</v>
      </c>
      <c r="X2829" s="44">
        <v>0.19</v>
      </c>
      <c r="Y2829" s="55">
        <f t="shared" si="93"/>
        <v>169979.67478912001</v>
      </c>
      <c r="Z2829" s="14" t="s">
        <v>39</v>
      </c>
      <c r="AA2829" s="45"/>
      <c r="AB2829" s="45" t="s">
        <v>27235</v>
      </c>
      <c r="AC2829" s="45" t="s">
        <v>647</v>
      </c>
      <c r="AD2829" s="45" t="s">
        <v>647</v>
      </c>
      <c r="AE2829" s="43" t="s">
        <v>647</v>
      </c>
      <c r="AF2829" s="45" t="s">
        <v>647</v>
      </c>
      <c r="AG2829" s="48">
        <v>1</v>
      </c>
    </row>
    <row r="2830" spans="1:33" s="1" customFormat="1">
      <c r="A2830" s="10" t="s">
        <v>28053</v>
      </c>
      <c r="B2830" s="10" t="s">
        <v>27230</v>
      </c>
      <c r="C2830" s="21" t="s">
        <v>28054</v>
      </c>
      <c r="D2830" s="10" t="s">
        <v>8591</v>
      </c>
      <c r="E2830" s="10" t="s">
        <v>636</v>
      </c>
      <c r="F2830" s="28" t="s">
        <v>23478</v>
      </c>
      <c r="G2830" s="10" t="s">
        <v>27239</v>
      </c>
      <c r="H2830" s="10" t="s">
        <v>28055</v>
      </c>
      <c r="I2830" s="11"/>
      <c r="J2830" s="10"/>
      <c r="K2830" s="47">
        <v>48046.427717119994</v>
      </c>
      <c r="L2830" s="39" t="s">
        <v>192</v>
      </c>
      <c r="M2830" s="41">
        <v>0.19</v>
      </c>
      <c r="N2830" s="47">
        <f t="shared" si="92"/>
        <v>57175.248983372789</v>
      </c>
      <c r="O2830" s="39" t="s">
        <v>20215</v>
      </c>
      <c r="P2830" s="13"/>
      <c r="Q2830" s="40" t="s">
        <v>647</v>
      </c>
      <c r="R2830" s="40"/>
      <c r="S2830" s="40"/>
      <c r="T2830" s="39"/>
      <c r="U2830" s="40"/>
      <c r="V2830" s="55">
        <v>43018.902527999999</v>
      </c>
      <c r="W2830" s="43" t="str">
        <f t="shared" si="91"/>
        <v>SI</v>
      </c>
      <c r="X2830" s="44">
        <v>0.19</v>
      </c>
      <c r="Y2830" s="55">
        <f t="shared" si="93"/>
        <v>51192.494008319998</v>
      </c>
      <c r="Z2830" s="14" t="s">
        <v>39</v>
      </c>
      <c r="AA2830" s="45"/>
      <c r="AB2830" s="45" t="s">
        <v>27235</v>
      </c>
      <c r="AC2830" s="45" t="s">
        <v>647</v>
      </c>
      <c r="AD2830" s="45" t="s">
        <v>647</v>
      </c>
      <c r="AE2830" s="43" t="s">
        <v>647</v>
      </c>
      <c r="AF2830" s="45" t="s">
        <v>647</v>
      </c>
      <c r="AG2830" s="48">
        <v>1</v>
      </c>
    </row>
    <row r="2831" spans="1:33" s="1" customFormat="1" ht="36">
      <c r="A2831" s="10" t="s">
        <v>28056</v>
      </c>
      <c r="B2831" s="10" t="s">
        <v>660</v>
      </c>
      <c r="C2831" s="21" t="s">
        <v>28057</v>
      </c>
      <c r="D2831" s="10" t="s">
        <v>8591</v>
      </c>
      <c r="E2831" s="10" t="s">
        <v>568</v>
      </c>
      <c r="F2831" s="28" t="s">
        <v>23478</v>
      </c>
      <c r="G2831" s="10" t="s">
        <v>27239</v>
      </c>
      <c r="H2831" s="10" t="s">
        <v>28058</v>
      </c>
      <c r="I2831" s="11"/>
      <c r="J2831" s="10"/>
      <c r="K2831" s="47">
        <v>43089.364523520002</v>
      </c>
      <c r="L2831" s="39" t="s">
        <v>192</v>
      </c>
      <c r="M2831" s="41">
        <v>0.19</v>
      </c>
      <c r="N2831" s="47">
        <f t="shared" si="92"/>
        <v>51276.343782988799</v>
      </c>
      <c r="O2831" s="39" t="s">
        <v>20215</v>
      </c>
      <c r="P2831" s="13"/>
      <c r="Q2831" s="40" t="s">
        <v>647</v>
      </c>
      <c r="R2831" s="40"/>
      <c r="S2831" s="40"/>
      <c r="T2831" s="39"/>
      <c r="U2831" s="40"/>
      <c r="V2831" s="55">
        <v>39063.141376</v>
      </c>
      <c r="W2831" s="43" t="str">
        <f t="shared" si="91"/>
        <v>SI</v>
      </c>
      <c r="X2831" s="44">
        <v>0.19</v>
      </c>
      <c r="Y2831" s="55">
        <f t="shared" si="93"/>
        <v>46485.138237439998</v>
      </c>
      <c r="Z2831" s="14" t="s">
        <v>39</v>
      </c>
      <c r="AA2831" s="45"/>
      <c r="AB2831" s="45" t="s">
        <v>27235</v>
      </c>
      <c r="AC2831" s="45" t="s">
        <v>647</v>
      </c>
      <c r="AD2831" s="45" t="s">
        <v>647</v>
      </c>
      <c r="AE2831" s="43" t="s">
        <v>647</v>
      </c>
      <c r="AF2831" s="45" t="s">
        <v>647</v>
      </c>
      <c r="AG2831" s="48">
        <v>1</v>
      </c>
    </row>
    <row r="2832" spans="1:33" s="1" customFormat="1" ht="24">
      <c r="A2832" s="10" t="s">
        <v>28059</v>
      </c>
      <c r="B2832" s="10" t="s">
        <v>27230</v>
      </c>
      <c r="C2832" s="21" t="s">
        <v>28060</v>
      </c>
      <c r="D2832" s="10" t="s">
        <v>8591</v>
      </c>
      <c r="E2832" s="10" t="s">
        <v>636</v>
      </c>
      <c r="F2832" s="28" t="s">
        <v>23478</v>
      </c>
      <c r="G2832" s="10" t="s">
        <v>27239</v>
      </c>
      <c r="H2832" s="10" t="s">
        <v>28061</v>
      </c>
      <c r="I2832" s="11"/>
      <c r="J2832" s="10"/>
      <c r="K2832" s="47">
        <v>70568.306600960001</v>
      </c>
      <c r="L2832" s="39" t="s">
        <v>192</v>
      </c>
      <c r="M2832" s="41">
        <v>0.19</v>
      </c>
      <c r="N2832" s="47">
        <f t="shared" si="92"/>
        <v>83976.284855142396</v>
      </c>
      <c r="O2832" s="39" t="s">
        <v>20215</v>
      </c>
      <c r="P2832" s="13"/>
      <c r="Q2832" s="40" t="s">
        <v>647</v>
      </c>
      <c r="R2832" s="40"/>
      <c r="S2832" s="40"/>
      <c r="T2832" s="39"/>
      <c r="U2832" s="40"/>
      <c r="V2832" s="55">
        <v>57605.771775999994</v>
      </c>
      <c r="W2832" s="43" t="str">
        <f t="shared" si="91"/>
        <v>SI</v>
      </c>
      <c r="X2832" s="44">
        <v>0.19</v>
      </c>
      <c r="Y2832" s="55">
        <f t="shared" si="93"/>
        <v>68550.868413439995</v>
      </c>
      <c r="Z2832" s="14" t="s">
        <v>39</v>
      </c>
      <c r="AA2832" s="45"/>
      <c r="AB2832" s="45" t="s">
        <v>27235</v>
      </c>
      <c r="AC2832" s="45" t="s">
        <v>647</v>
      </c>
      <c r="AD2832" s="45" t="s">
        <v>647</v>
      </c>
      <c r="AE2832" s="43" t="s">
        <v>647</v>
      </c>
      <c r="AF2832" s="45" t="s">
        <v>647</v>
      </c>
      <c r="AG2832" s="48">
        <v>1</v>
      </c>
    </row>
    <row r="2833" spans="1:33" s="1" customFormat="1">
      <c r="A2833" s="10" t="s">
        <v>28062</v>
      </c>
      <c r="B2833" s="10" t="s">
        <v>660</v>
      </c>
      <c r="C2833" s="21" t="s">
        <v>28063</v>
      </c>
      <c r="D2833" s="10" t="s">
        <v>8591</v>
      </c>
      <c r="E2833" s="10" t="s">
        <v>568</v>
      </c>
      <c r="F2833" s="28" t="s">
        <v>27407</v>
      </c>
      <c r="G2833" s="10" t="s">
        <v>27870</v>
      </c>
      <c r="H2833" s="10" t="s">
        <v>28064</v>
      </c>
      <c r="I2833" s="11"/>
      <c r="J2833" s="10"/>
      <c r="K2833" s="47">
        <v>116155.98152704</v>
      </c>
      <c r="L2833" s="39" t="s">
        <v>192</v>
      </c>
      <c r="M2833" s="41">
        <v>0.19</v>
      </c>
      <c r="N2833" s="47">
        <f t="shared" si="92"/>
        <v>138225.61801717759</v>
      </c>
      <c r="O2833" s="39" t="s">
        <v>20215</v>
      </c>
      <c r="P2833" s="13"/>
      <c r="Q2833" s="40" t="s">
        <v>647</v>
      </c>
      <c r="R2833" s="40"/>
      <c r="S2833" s="40"/>
      <c r="T2833" s="39"/>
      <c r="U2833" s="40"/>
      <c r="V2833" s="55">
        <v>82761.940351999991</v>
      </c>
      <c r="W2833" s="43" t="str">
        <f t="shared" si="91"/>
        <v>SI</v>
      </c>
      <c r="X2833" s="44">
        <v>0.19</v>
      </c>
      <c r="Y2833" s="55">
        <f t="shared" si="93"/>
        <v>98486.709018879992</v>
      </c>
      <c r="Z2833" s="14" t="s">
        <v>39</v>
      </c>
      <c r="AA2833" s="45"/>
      <c r="AB2833" s="45" t="s">
        <v>27235</v>
      </c>
      <c r="AC2833" s="45" t="s">
        <v>647</v>
      </c>
      <c r="AD2833" s="45" t="s">
        <v>647</v>
      </c>
      <c r="AE2833" s="43" t="s">
        <v>647</v>
      </c>
      <c r="AF2833" s="45" t="s">
        <v>647</v>
      </c>
      <c r="AG2833" s="48">
        <v>1</v>
      </c>
    </row>
    <row r="2834" spans="1:33" s="1" customFormat="1">
      <c r="A2834" s="10" t="s">
        <v>28065</v>
      </c>
      <c r="B2834" s="10" t="s">
        <v>27230</v>
      </c>
      <c r="C2834" s="21" t="s">
        <v>28066</v>
      </c>
      <c r="D2834" s="10" t="s">
        <v>8591</v>
      </c>
      <c r="E2834" s="10" t="s">
        <v>568</v>
      </c>
      <c r="F2834" s="28" t="s">
        <v>23478</v>
      </c>
      <c r="G2834" s="10" t="s">
        <v>28035</v>
      </c>
      <c r="H2834" s="10" t="s">
        <v>28067</v>
      </c>
      <c r="I2834" s="11"/>
      <c r="J2834" s="10"/>
      <c r="K2834" s="47">
        <v>184752.58842879999</v>
      </c>
      <c r="L2834" s="39" t="s">
        <v>192</v>
      </c>
      <c r="M2834" s="41">
        <v>0.19</v>
      </c>
      <c r="N2834" s="47">
        <f t="shared" si="92"/>
        <v>219855.580230272</v>
      </c>
      <c r="O2834" s="39" t="s">
        <v>20215</v>
      </c>
      <c r="P2834" s="13"/>
      <c r="Q2834" s="40" t="s">
        <v>647</v>
      </c>
      <c r="R2834" s="40"/>
      <c r="S2834" s="40"/>
      <c r="T2834" s="39"/>
      <c r="U2834" s="40"/>
      <c r="V2834" s="55">
        <v>145622.69358336</v>
      </c>
      <c r="W2834" s="43" t="str">
        <f t="shared" si="91"/>
        <v>SI</v>
      </c>
      <c r="X2834" s="44">
        <v>0.19</v>
      </c>
      <c r="Y2834" s="55">
        <f t="shared" si="93"/>
        <v>173291.00536419841</v>
      </c>
      <c r="Z2834" s="14" t="s">
        <v>39</v>
      </c>
      <c r="AA2834" s="45"/>
      <c r="AB2834" s="45" t="s">
        <v>27235</v>
      </c>
      <c r="AC2834" s="45" t="s">
        <v>647</v>
      </c>
      <c r="AD2834" s="45" t="s">
        <v>647</v>
      </c>
      <c r="AE2834" s="43" t="s">
        <v>647</v>
      </c>
      <c r="AF2834" s="45" t="s">
        <v>647</v>
      </c>
      <c r="AG2834" s="48">
        <v>1</v>
      </c>
    </row>
    <row r="2835" spans="1:33" s="1" customFormat="1">
      <c r="A2835" s="10" t="s">
        <v>28068</v>
      </c>
      <c r="B2835" s="10" t="s">
        <v>660</v>
      </c>
      <c r="C2835" s="21" t="s">
        <v>28069</v>
      </c>
      <c r="D2835" s="10" t="s">
        <v>8591</v>
      </c>
      <c r="E2835" s="10" t="s">
        <v>568</v>
      </c>
      <c r="F2835" s="28" t="s">
        <v>23478</v>
      </c>
      <c r="G2835" s="10" t="s">
        <v>28035</v>
      </c>
      <c r="H2835" s="10" t="s">
        <v>28070</v>
      </c>
      <c r="I2835" s="11"/>
      <c r="J2835" s="10"/>
      <c r="K2835" s="47">
        <v>136644.35194368</v>
      </c>
      <c r="L2835" s="39" t="s">
        <v>192</v>
      </c>
      <c r="M2835" s="41">
        <v>0.19</v>
      </c>
      <c r="N2835" s="47">
        <f t="shared" si="92"/>
        <v>162606.7788129792</v>
      </c>
      <c r="O2835" s="39" t="s">
        <v>20215</v>
      </c>
      <c r="P2835" s="13"/>
      <c r="Q2835" s="40" t="s">
        <v>647</v>
      </c>
      <c r="R2835" s="40"/>
      <c r="S2835" s="40"/>
      <c r="T2835" s="39"/>
      <c r="U2835" s="40"/>
      <c r="V2835" s="55">
        <v>117436.65919999999</v>
      </c>
      <c r="W2835" s="43" t="str">
        <f t="shared" si="91"/>
        <v>SI</v>
      </c>
      <c r="X2835" s="44">
        <v>0.19</v>
      </c>
      <c r="Y2835" s="55">
        <f t="shared" si="93"/>
        <v>139749.62444799999</v>
      </c>
      <c r="Z2835" s="14" t="s">
        <v>39</v>
      </c>
      <c r="AA2835" s="45"/>
      <c r="AB2835" s="45" t="s">
        <v>27235</v>
      </c>
      <c r="AC2835" s="45" t="s">
        <v>647</v>
      </c>
      <c r="AD2835" s="45" t="s">
        <v>647</v>
      </c>
      <c r="AE2835" s="43" t="s">
        <v>647</v>
      </c>
      <c r="AF2835" s="45" t="s">
        <v>647</v>
      </c>
      <c r="AG2835" s="48">
        <v>1</v>
      </c>
    </row>
    <row r="2836" spans="1:33" s="1" customFormat="1">
      <c r="A2836" s="10" t="s">
        <v>28071</v>
      </c>
      <c r="B2836" s="10" t="s">
        <v>27230</v>
      </c>
      <c r="C2836" s="21" t="s">
        <v>28072</v>
      </c>
      <c r="D2836" s="10" t="s">
        <v>8591</v>
      </c>
      <c r="E2836" s="10" t="s">
        <v>568</v>
      </c>
      <c r="F2836" s="28" t="s">
        <v>23478</v>
      </c>
      <c r="G2836" s="10" t="s">
        <v>28035</v>
      </c>
      <c r="H2836" s="10" t="s">
        <v>28073</v>
      </c>
      <c r="I2836" s="11"/>
      <c r="J2836" s="10"/>
      <c r="K2836" s="47">
        <v>40131.196887040001</v>
      </c>
      <c r="L2836" s="39" t="s">
        <v>192</v>
      </c>
      <c r="M2836" s="41">
        <v>0.19</v>
      </c>
      <c r="N2836" s="47">
        <f t="shared" si="92"/>
        <v>47756.124295577603</v>
      </c>
      <c r="O2836" s="39" t="s">
        <v>20215</v>
      </c>
      <c r="P2836" s="13"/>
      <c r="Q2836" s="40" t="s">
        <v>647</v>
      </c>
      <c r="R2836" s="40"/>
      <c r="S2836" s="40"/>
      <c r="T2836" s="39"/>
      <c r="U2836" s="40"/>
      <c r="V2836" s="55">
        <v>36590.790656000005</v>
      </c>
      <c r="W2836" s="43" t="str">
        <f t="shared" si="91"/>
        <v>SI</v>
      </c>
      <c r="X2836" s="44">
        <v>0.19</v>
      </c>
      <c r="Y2836" s="55">
        <f t="shared" si="93"/>
        <v>43543.040880640008</v>
      </c>
      <c r="Z2836" s="14" t="s">
        <v>39</v>
      </c>
      <c r="AA2836" s="45"/>
      <c r="AB2836" s="45" t="s">
        <v>27235</v>
      </c>
      <c r="AC2836" s="45" t="s">
        <v>647</v>
      </c>
      <c r="AD2836" s="45" t="s">
        <v>647</v>
      </c>
      <c r="AE2836" s="43" t="s">
        <v>647</v>
      </c>
      <c r="AF2836" s="45" t="s">
        <v>647</v>
      </c>
      <c r="AG2836" s="48">
        <v>1</v>
      </c>
    </row>
    <row r="2837" spans="1:33" s="1" customFormat="1">
      <c r="A2837" s="10" t="s">
        <v>28074</v>
      </c>
      <c r="B2837" s="10" t="s">
        <v>27230</v>
      </c>
      <c r="C2837" s="21" t="s">
        <v>28075</v>
      </c>
      <c r="D2837" s="10" t="s">
        <v>8591</v>
      </c>
      <c r="E2837" s="10" t="s">
        <v>636</v>
      </c>
      <c r="F2837" s="28" t="s">
        <v>23478</v>
      </c>
      <c r="G2837" s="10" t="s">
        <v>27239</v>
      </c>
      <c r="H2837" s="10" t="s">
        <v>28076</v>
      </c>
      <c r="I2837" s="11"/>
      <c r="J2837" s="10"/>
      <c r="K2837" s="47">
        <v>29999.50363648</v>
      </c>
      <c r="L2837" s="39" t="s">
        <v>192</v>
      </c>
      <c r="M2837" s="41">
        <v>0.19</v>
      </c>
      <c r="N2837" s="47">
        <f t="shared" si="92"/>
        <v>35699.409327411202</v>
      </c>
      <c r="O2837" s="39" t="s">
        <v>20215</v>
      </c>
      <c r="P2837" s="13"/>
      <c r="Q2837" s="40" t="s">
        <v>647</v>
      </c>
      <c r="R2837" s="40"/>
      <c r="S2837" s="40"/>
      <c r="T2837" s="39"/>
      <c r="U2837" s="40"/>
      <c r="V2837" s="55">
        <v>22251.156479999998</v>
      </c>
      <c r="W2837" s="43" t="str">
        <f t="shared" si="91"/>
        <v>SI</v>
      </c>
      <c r="X2837" s="44">
        <v>0.19</v>
      </c>
      <c r="Y2837" s="55">
        <f t="shared" si="93"/>
        <v>26478.876211199997</v>
      </c>
      <c r="Z2837" s="14" t="s">
        <v>39</v>
      </c>
      <c r="AA2837" s="45"/>
      <c r="AB2837" s="45" t="s">
        <v>27235</v>
      </c>
      <c r="AC2837" s="45" t="s">
        <v>647</v>
      </c>
      <c r="AD2837" s="45" t="s">
        <v>647</v>
      </c>
      <c r="AE2837" s="43" t="s">
        <v>647</v>
      </c>
      <c r="AF2837" s="45" t="s">
        <v>647</v>
      </c>
      <c r="AG2837" s="48">
        <v>1</v>
      </c>
    </row>
    <row r="2838" spans="1:33" s="1" customFormat="1" ht="24">
      <c r="A2838" s="10" t="s">
        <v>28077</v>
      </c>
      <c r="B2838" s="10" t="s">
        <v>27230</v>
      </c>
      <c r="C2838" s="21" t="s">
        <v>28078</v>
      </c>
      <c r="D2838" s="10" t="s">
        <v>8591</v>
      </c>
      <c r="E2838" s="10" t="s">
        <v>568</v>
      </c>
      <c r="F2838" s="28" t="s">
        <v>23478</v>
      </c>
      <c r="G2838" s="10" t="s">
        <v>28035</v>
      </c>
      <c r="H2838" s="10" t="s">
        <v>28079</v>
      </c>
      <c r="I2838" s="11"/>
      <c r="J2838" s="10"/>
      <c r="K2838" s="47">
        <v>64215.601425920002</v>
      </c>
      <c r="L2838" s="39" t="s">
        <v>192</v>
      </c>
      <c r="M2838" s="41">
        <v>0.19</v>
      </c>
      <c r="N2838" s="47">
        <f t="shared" si="92"/>
        <v>76416.565696844802</v>
      </c>
      <c r="O2838" s="39" t="s">
        <v>20215</v>
      </c>
      <c r="P2838" s="13"/>
      <c r="Q2838" s="40" t="s">
        <v>647</v>
      </c>
      <c r="R2838" s="40"/>
      <c r="S2838" s="40"/>
      <c r="T2838" s="39"/>
      <c r="U2838" s="40"/>
      <c r="V2838" s="55">
        <v>47673.102758400004</v>
      </c>
      <c r="W2838" s="43" t="str">
        <f t="shared" si="91"/>
        <v>SI</v>
      </c>
      <c r="X2838" s="44">
        <v>0.19</v>
      </c>
      <c r="Y2838" s="55">
        <f t="shared" si="93"/>
        <v>56730.992282496009</v>
      </c>
      <c r="Z2838" s="14" t="s">
        <v>39</v>
      </c>
      <c r="AA2838" s="45"/>
      <c r="AB2838" s="45" t="s">
        <v>27235</v>
      </c>
      <c r="AC2838" s="45" t="s">
        <v>647</v>
      </c>
      <c r="AD2838" s="45" t="s">
        <v>647</v>
      </c>
      <c r="AE2838" s="43" t="s">
        <v>647</v>
      </c>
      <c r="AF2838" s="45" t="s">
        <v>647</v>
      </c>
      <c r="AG2838" s="48">
        <v>1</v>
      </c>
    </row>
    <row r="2839" spans="1:33" s="1" customFormat="1">
      <c r="A2839" s="10" t="s">
        <v>28080</v>
      </c>
      <c r="B2839" s="10" t="s">
        <v>28081</v>
      </c>
      <c r="C2839" s="21" t="s">
        <v>28082</v>
      </c>
      <c r="D2839" s="10" t="s">
        <v>28083</v>
      </c>
      <c r="E2839" s="10" t="s">
        <v>27703</v>
      </c>
      <c r="F2839" s="28" t="s">
        <v>62</v>
      </c>
      <c r="G2839" s="10" t="s">
        <v>27704</v>
      </c>
      <c r="H2839" s="10" t="s">
        <v>28084</v>
      </c>
      <c r="I2839" s="11"/>
      <c r="J2839" s="10"/>
      <c r="K2839" s="47">
        <v>28142.768245759999</v>
      </c>
      <c r="L2839" s="39" t="s">
        <v>46</v>
      </c>
      <c r="M2839" s="41">
        <v>0</v>
      </c>
      <c r="N2839" s="47">
        <f t="shared" si="92"/>
        <v>28142.768245759999</v>
      </c>
      <c r="O2839" s="39" t="s">
        <v>20215</v>
      </c>
      <c r="P2839" s="13"/>
      <c r="Q2839" s="40" t="s">
        <v>647</v>
      </c>
      <c r="R2839" s="40"/>
      <c r="S2839" s="40"/>
      <c r="T2839" s="39"/>
      <c r="U2839" s="40"/>
      <c r="V2839" s="55">
        <v>82562.91611903999</v>
      </c>
      <c r="W2839" s="43" t="str">
        <f t="shared" si="91"/>
        <v>NO</v>
      </c>
      <c r="X2839" s="44">
        <v>0</v>
      </c>
      <c r="Y2839" s="55">
        <f t="shared" si="93"/>
        <v>82562.91611903999</v>
      </c>
      <c r="Z2839" s="14" t="s">
        <v>39</v>
      </c>
      <c r="AA2839" s="45"/>
      <c r="AB2839" s="45" t="s">
        <v>27235</v>
      </c>
      <c r="AC2839" s="45" t="s">
        <v>647</v>
      </c>
      <c r="AD2839" s="45" t="s">
        <v>647</v>
      </c>
      <c r="AE2839" s="43" t="s">
        <v>647</v>
      </c>
      <c r="AF2839" s="45" t="s">
        <v>647</v>
      </c>
      <c r="AG2839" s="48">
        <v>1</v>
      </c>
    </row>
    <row r="2840" spans="1:33" s="1" customFormat="1">
      <c r="A2840" s="10" t="s">
        <v>28085</v>
      </c>
      <c r="B2840" s="10" t="s">
        <v>28086</v>
      </c>
      <c r="C2840" s="21" t="s">
        <v>28087</v>
      </c>
      <c r="D2840" s="10" t="s">
        <v>28088</v>
      </c>
      <c r="E2840" s="10" t="s">
        <v>27332</v>
      </c>
      <c r="F2840" s="28" t="s">
        <v>14444</v>
      </c>
      <c r="G2840" s="10" t="s">
        <v>3723</v>
      </c>
      <c r="H2840" s="10" t="s">
        <v>28089</v>
      </c>
      <c r="I2840" s="11"/>
      <c r="J2840" s="10"/>
      <c r="K2840" s="47">
        <v>266411.86035967997</v>
      </c>
      <c r="L2840" s="39" t="s">
        <v>46</v>
      </c>
      <c r="M2840" s="41">
        <v>0</v>
      </c>
      <c r="N2840" s="47">
        <f t="shared" si="92"/>
        <v>266411.86035967997</v>
      </c>
      <c r="O2840" s="39" t="s">
        <v>20215</v>
      </c>
      <c r="P2840" s="13"/>
      <c r="Q2840" s="40" t="s">
        <v>647</v>
      </c>
      <c r="R2840" s="40"/>
      <c r="S2840" s="40"/>
      <c r="T2840" s="39"/>
      <c r="U2840" s="40"/>
      <c r="V2840" s="55">
        <v>132250.98471424001</v>
      </c>
      <c r="W2840" s="43" t="str">
        <f t="shared" si="91"/>
        <v>NO</v>
      </c>
      <c r="X2840" s="44">
        <v>0</v>
      </c>
      <c r="Y2840" s="55">
        <f t="shared" si="93"/>
        <v>132250.98471424001</v>
      </c>
      <c r="Z2840" s="14" t="s">
        <v>39</v>
      </c>
      <c r="AA2840" s="45"/>
      <c r="AB2840" s="45" t="s">
        <v>27235</v>
      </c>
      <c r="AC2840" s="45" t="s">
        <v>647</v>
      </c>
      <c r="AD2840" s="45" t="s">
        <v>647</v>
      </c>
      <c r="AE2840" s="43" t="s">
        <v>647</v>
      </c>
      <c r="AF2840" s="45" t="s">
        <v>647</v>
      </c>
      <c r="AG2840" s="48">
        <v>1</v>
      </c>
    </row>
    <row r="2841" spans="1:33" s="1" customFormat="1">
      <c r="A2841" s="10" t="s">
        <v>28090</v>
      </c>
      <c r="B2841" s="10" t="s">
        <v>28086</v>
      </c>
      <c r="C2841" s="21" t="s">
        <v>28091</v>
      </c>
      <c r="D2841" s="10" t="s">
        <v>1056</v>
      </c>
      <c r="E2841" s="10" t="s">
        <v>27332</v>
      </c>
      <c r="F2841" s="28" t="s">
        <v>44</v>
      </c>
      <c r="G2841" s="10" t="s">
        <v>3723</v>
      </c>
      <c r="H2841" s="10" t="s">
        <v>28092</v>
      </c>
      <c r="I2841" s="11"/>
      <c r="J2841" s="10"/>
      <c r="K2841" s="47">
        <v>187820.77567232001</v>
      </c>
      <c r="L2841" s="39" t="s">
        <v>46</v>
      </c>
      <c r="M2841" s="41">
        <v>0</v>
      </c>
      <c r="N2841" s="47">
        <f t="shared" si="92"/>
        <v>187820.77567232001</v>
      </c>
      <c r="O2841" s="39" t="s">
        <v>20215</v>
      </c>
      <c r="P2841" s="13"/>
      <c r="Q2841" s="40" t="s">
        <v>647</v>
      </c>
      <c r="R2841" s="40"/>
      <c r="S2841" s="40"/>
      <c r="T2841" s="39"/>
      <c r="U2841" s="40"/>
      <c r="V2841" s="55">
        <v>198376.47707136002</v>
      </c>
      <c r="W2841" s="43" t="str">
        <f t="shared" si="91"/>
        <v>NO</v>
      </c>
      <c r="X2841" s="44">
        <v>0</v>
      </c>
      <c r="Y2841" s="55">
        <f t="shared" si="93"/>
        <v>198376.47707136002</v>
      </c>
      <c r="Z2841" s="14" t="s">
        <v>39</v>
      </c>
      <c r="AA2841" s="45"/>
      <c r="AB2841" s="45" t="s">
        <v>27235</v>
      </c>
      <c r="AC2841" s="45" t="s">
        <v>647</v>
      </c>
      <c r="AD2841" s="45" t="s">
        <v>647</v>
      </c>
      <c r="AE2841" s="43" t="s">
        <v>647</v>
      </c>
      <c r="AF2841" s="45" t="s">
        <v>647</v>
      </c>
      <c r="AG2841" s="48">
        <v>1</v>
      </c>
    </row>
    <row r="2842" spans="1:33" s="1" customFormat="1">
      <c r="A2842" s="10" t="s">
        <v>28093</v>
      </c>
      <c r="B2842" s="10" t="s">
        <v>41</v>
      </c>
      <c r="C2842" s="21" t="s">
        <v>28094</v>
      </c>
      <c r="D2842" s="10" t="s">
        <v>43</v>
      </c>
      <c r="E2842" s="10" t="s">
        <v>27905</v>
      </c>
      <c r="F2842" s="28" t="s">
        <v>44</v>
      </c>
      <c r="G2842" s="10" t="s">
        <v>3723</v>
      </c>
      <c r="H2842" s="10" t="s">
        <v>28095</v>
      </c>
      <c r="I2842" s="11"/>
      <c r="J2842" s="10"/>
      <c r="K2842" s="47">
        <v>16491.815477759999</v>
      </c>
      <c r="L2842" s="39" t="s">
        <v>46</v>
      </c>
      <c r="M2842" s="41">
        <v>0</v>
      </c>
      <c r="N2842" s="47">
        <f t="shared" si="92"/>
        <v>16491.815477759999</v>
      </c>
      <c r="O2842" s="39" t="s">
        <v>20215</v>
      </c>
      <c r="P2842" s="13"/>
      <c r="Q2842" s="40" t="s">
        <v>647</v>
      </c>
      <c r="R2842" s="40"/>
      <c r="S2842" s="40"/>
      <c r="T2842" s="39"/>
      <c r="U2842" s="40"/>
      <c r="V2842" s="55">
        <v>17418.946997759998</v>
      </c>
      <c r="W2842" s="43" t="str">
        <f t="shared" si="91"/>
        <v>NO</v>
      </c>
      <c r="X2842" s="44">
        <v>0</v>
      </c>
      <c r="Y2842" s="55">
        <f t="shared" si="93"/>
        <v>17418.946997759998</v>
      </c>
      <c r="Z2842" s="14" t="s">
        <v>39</v>
      </c>
      <c r="AA2842" s="45"/>
      <c r="AB2842" s="45" t="s">
        <v>27235</v>
      </c>
      <c r="AC2842" s="45" t="s">
        <v>647</v>
      </c>
      <c r="AD2842" s="45" t="s">
        <v>647</v>
      </c>
      <c r="AE2842" s="43" t="s">
        <v>647</v>
      </c>
      <c r="AF2842" s="45" t="s">
        <v>647</v>
      </c>
      <c r="AG2842" s="48">
        <v>1</v>
      </c>
    </row>
    <row r="2843" spans="1:33" s="1" customFormat="1">
      <c r="A2843" s="10" t="s">
        <v>28096</v>
      </c>
      <c r="B2843" s="10" t="s">
        <v>9337</v>
      </c>
      <c r="C2843" s="21" t="s">
        <v>28097</v>
      </c>
      <c r="D2843" s="10" t="s">
        <v>2019</v>
      </c>
      <c r="E2843" s="10" t="s">
        <v>27310</v>
      </c>
      <c r="F2843" s="28" t="s">
        <v>147</v>
      </c>
      <c r="G2843" s="10" t="s">
        <v>27732</v>
      </c>
      <c r="H2843" s="10" t="s">
        <v>28098</v>
      </c>
      <c r="I2843" s="11"/>
      <c r="J2843" s="10"/>
      <c r="K2843" s="47">
        <v>31769.706751999998</v>
      </c>
      <c r="L2843" s="39" t="s">
        <v>46</v>
      </c>
      <c r="M2843" s="41">
        <v>0</v>
      </c>
      <c r="N2843" s="47">
        <f t="shared" si="92"/>
        <v>31769.706751999998</v>
      </c>
      <c r="O2843" s="39" t="s">
        <v>20215</v>
      </c>
      <c r="P2843" s="13"/>
      <c r="Q2843" s="40" t="s">
        <v>647</v>
      </c>
      <c r="R2843" s="40"/>
      <c r="S2843" s="40"/>
      <c r="T2843" s="39"/>
      <c r="U2843" s="40"/>
      <c r="V2843" s="55">
        <v>33500.352255999998</v>
      </c>
      <c r="W2843" s="43" t="str">
        <f t="shared" si="91"/>
        <v>NO</v>
      </c>
      <c r="X2843" s="44">
        <v>0</v>
      </c>
      <c r="Y2843" s="55">
        <f t="shared" si="93"/>
        <v>33500.352255999998</v>
      </c>
      <c r="Z2843" s="14" t="s">
        <v>39</v>
      </c>
      <c r="AA2843" s="45"/>
      <c r="AB2843" s="45" t="s">
        <v>27235</v>
      </c>
      <c r="AC2843" s="45" t="s">
        <v>647</v>
      </c>
      <c r="AD2843" s="45" t="s">
        <v>647</v>
      </c>
      <c r="AE2843" s="43" t="s">
        <v>647</v>
      </c>
      <c r="AF2843" s="45" t="s">
        <v>647</v>
      </c>
      <c r="AG2843" s="48">
        <v>1</v>
      </c>
    </row>
    <row r="2844" spans="1:33" s="1" customFormat="1">
      <c r="A2844" s="10" t="s">
        <v>28099</v>
      </c>
      <c r="B2844" s="10" t="s">
        <v>9337</v>
      </c>
      <c r="C2844" s="21" t="s">
        <v>28100</v>
      </c>
      <c r="D2844" s="10" t="s">
        <v>28101</v>
      </c>
      <c r="E2844" s="10" t="s">
        <v>27392</v>
      </c>
      <c r="F2844" s="28" t="s">
        <v>8473</v>
      </c>
      <c r="G2844" s="10" t="s">
        <v>27732</v>
      </c>
      <c r="H2844" s="10" t="s">
        <v>28102</v>
      </c>
      <c r="I2844" s="11"/>
      <c r="J2844" s="10"/>
      <c r="K2844" s="47">
        <v>7942.4266879999996</v>
      </c>
      <c r="L2844" s="39" t="s">
        <v>46</v>
      </c>
      <c r="M2844" s="41">
        <v>0</v>
      </c>
      <c r="N2844" s="47">
        <f t="shared" si="92"/>
        <v>7942.4266879999996</v>
      </c>
      <c r="O2844" s="39" t="s">
        <v>20215</v>
      </c>
      <c r="P2844" s="13"/>
      <c r="Q2844" s="40" t="s">
        <v>647</v>
      </c>
      <c r="R2844" s="40"/>
      <c r="S2844" s="40"/>
      <c r="T2844" s="39"/>
      <c r="U2844" s="40"/>
      <c r="V2844" s="55">
        <v>8388.6859929599996</v>
      </c>
      <c r="W2844" s="43" t="str">
        <f t="shared" si="91"/>
        <v>NO</v>
      </c>
      <c r="X2844" s="44">
        <v>0</v>
      </c>
      <c r="Y2844" s="55">
        <f t="shared" si="93"/>
        <v>8388.6859929599996</v>
      </c>
      <c r="Z2844" s="14" t="s">
        <v>39</v>
      </c>
      <c r="AA2844" s="45"/>
      <c r="AB2844" s="45" t="s">
        <v>27235</v>
      </c>
      <c r="AC2844" s="45" t="s">
        <v>647</v>
      </c>
      <c r="AD2844" s="45" t="s">
        <v>647</v>
      </c>
      <c r="AE2844" s="43" t="s">
        <v>647</v>
      </c>
      <c r="AF2844" s="45" t="s">
        <v>647</v>
      </c>
      <c r="AG2844" s="48">
        <v>1</v>
      </c>
    </row>
    <row r="2845" spans="1:33" s="1" customFormat="1" ht="24">
      <c r="A2845" s="10" t="s">
        <v>28103</v>
      </c>
      <c r="B2845" s="10" t="s">
        <v>28104</v>
      </c>
      <c r="C2845" s="21" t="s">
        <v>28105</v>
      </c>
      <c r="D2845" s="10" t="s">
        <v>28106</v>
      </c>
      <c r="E2845" s="10" t="s">
        <v>27392</v>
      </c>
      <c r="F2845" s="28" t="s">
        <v>134</v>
      </c>
      <c r="G2845" s="10" t="s">
        <v>27732</v>
      </c>
      <c r="H2845" s="10" t="s">
        <v>28107</v>
      </c>
      <c r="I2845" s="11"/>
      <c r="J2845" s="10"/>
      <c r="K2845" s="47">
        <v>15884.853375999999</v>
      </c>
      <c r="L2845" s="39" t="s">
        <v>46</v>
      </c>
      <c r="M2845" s="41">
        <v>0</v>
      </c>
      <c r="N2845" s="47">
        <f t="shared" si="92"/>
        <v>15884.853375999999</v>
      </c>
      <c r="O2845" s="39" t="s">
        <v>20215</v>
      </c>
      <c r="P2845" s="13"/>
      <c r="Q2845" s="40" t="s">
        <v>647</v>
      </c>
      <c r="R2845" s="40"/>
      <c r="S2845" s="40"/>
      <c r="T2845" s="39"/>
      <c r="U2845" s="40"/>
      <c r="V2845" s="55">
        <v>15884.853375999999</v>
      </c>
      <c r="W2845" s="43" t="str">
        <f t="shared" si="91"/>
        <v>NO</v>
      </c>
      <c r="X2845" s="44">
        <v>0</v>
      </c>
      <c r="Y2845" s="55">
        <f t="shared" si="93"/>
        <v>15884.853375999999</v>
      </c>
      <c r="Z2845" s="14" t="s">
        <v>39</v>
      </c>
      <c r="AA2845" s="45"/>
      <c r="AB2845" s="45" t="s">
        <v>27235</v>
      </c>
      <c r="AC2845" s="45" t="s">
        <v>647</v>
      </c>
      <c r="AD2845" s="45" t="s">
        <v>647</v>
      </c>
      <c r="AE2845" s="43" t="s">
        <v>647</v>
      </c>
      <c r="AF2845" s="45" t="s">
        <v>647</v>
      </c>
      <c r="AG2845" s="48">
        <v>1</v>
      </c>
    </row>
    <row r="2846" spans="1:33" s="1" customFormat="1">
      <c r="A2846" s="10" t="s">
        <v>28108</v>
      </c>
      <c r="B2846" s="10" t="s">
        <v>28109</v>
      </c>
      <c r="C2846" s="21" t="s">
        <v>28110</v>
      </c>
      <c r="D2846" s="10" t="s">
        <v>19735</v>
      </c>
      <c r="E2846" s="10" t="s">
        <v>27243</v>
      </c>
      <c r="F2846" s="28" t="s">
        <v>44</v>
      </c>
      <c r="G2846" s="10" t="s">
        <v>3723</v>
      </c>
      <c r="H2846" s="10" t="s">
        <v>28111</v>
      </c>
      <c r="I2846" s="11"/>
      <c r="J2846" s="10"/>
      <c r="K2846" s="47">
        <v>5457.7142143999999</v>
      </c>
      <c r="L2846" s="39" t="s">
        <v>46</v>
      </c>
      <c r="M2846" s="41">
        <v>0</v>
      </c>
      <c r="N2846" s="47">
        <f t="shared" si="92"/>
        <v>5457.7142143999999</v>
      </c>
      <c r="O2846" s="39" t="s">
        <v>20215</v>
      </c>
      <c r="P2846" s="13"/>
      <c r="Q2846" s="40" t="s">
        <v>647</v>
      </c>
      <c r="R2846" s="40"/>
      <c r="S2846" s="40"/>
      <c r="T2846" s="39"/>
      <c r="U2846" s="40"/>
      <c r="V2846" s="55">
        <v>5458.9503897600007</v>
      </c>
      <c r="W2846" s="43" t="str">
        <f t="shared" si="91"/>
        <v>NO</v>
      </c>
      <c r="X2846" s="44">
        <v>0</v>
      </c>
      <c r="Y2846" s="55">
        <f t="shared" si="93"/>
        <v>5458.9503897600007</v>
      </c>
      <c r="Z2846" s="14" t="s">
        <v>39</v>
      </c>
      <c r="AA2846" s="45"/>
      <c r="AB2846" s="45" t="s">
        <v>27235</v>
      </c>
      <c r="AC2846" s="45" t="s">
        <v>647</v>
      </c>
      <c r="AD2846" s="45" t="s">
        <v>647</v>
      </c>
      <c r="AE2846" s="43" t="s">
        <v>647</v>
      </c>
      <c r="AF2846" s="45" t="s">
        <v>647</v>
      </c>
      <c r="AG2846" s="48">
        <v>1</v>
      </c>
    </row>
    <row r="2847" spans="1:33" s="1" customFormat="1" ht="24">
      <c r="A2847" s="10" t="s">
        <v>28112</v>
      </c>
      <c r="B2847" s="10" t="s">
        <v>5498</v>
      </c>
      <c r="C2847" s="21" t="s">
        <v>28113</v>
      </c>
      <c r="D2847" s="10" t="s">
        <v>5500</v>
      </c>
      <c r="E2847" s="10" t="s">
        <v>27815</v>
      </c>
      <c r="F2847" s="28" t="s">
        <v>44</v>
      </c>
      <c r="G2847" s="10" t="s">
        <v>3723</v>
      </c>
      <c r="H2847" s="10" t="s">
        <v>28114</v>
      </c>
      <c r="I2847" s="11"/>
      <c r="J2847" s="10"/>
      <c r="K2847" s="47">
        <v>6101.7615769599997</v>
      </c>
      <c r="L2847" s="39" t="s">
        <v>46</v>
      </c>
      <c r="M2847" s="41">
        <v>0</v>
      </c>
      <c r="N2847" s="47">
        <f t="shared" si="92"/>
        <v>6101.7615769599997</v>
      </c>
      <c r="O2847" s="39" t="s">
        <v>20215</v>
      </c>
      <c r="P2847" s="13"/>
      <c r="Q2847" s="40" t="s">
        <v>647</v>
      </c>
      <c r="R2847" s="40"/>
      <c r="S2847" s="40"/>
      <c r="T2847" s="39"/>
      <c r="U2847" s="40"/>
      <c r="V2847" s="55">
        <v>6102.9977523200005</v>
      </c>
      <c r="W2847" s="43" t="str">
        <f t="shared" si="91"/>
        <v>NO</v>
      </c>
      <c r="X2847" s="44">
        <v>0</v>
      </c>
      <c r="Y2847" s="55">
        <f t="shared" si="93"/>
        <v>6102.9977523200005</v>
      </c>
      <c r="Z2847" s="14" t="s">
        <v>39</v>
      </c>
      <c r="AA2847" s="45"/>
      <c r="AB2847" s="45" t="s">
        <v>27235</v>
      </c>
      <c r="AC2847" s="45" t="s">
        <v>647</v>
      </c>
      <c r="AD2847" s="45" t="s">
        <v>647</v>
      </c>
      <c r="AE2847" s="43" t="s">
        <v>647</v>
      </c>
      <c r="AF2847" s="45" t="s">
        <v>647</v>
      </c>
      <c r="AG2847" s="48">
        <v>1</v>
      </c>
    </row>
    <row r="2848" spans="1:33" s="1" customFormat="1" ht="24">
      <c r="A2848" s="10" t="s">
        <v>28115</v>
      </c>
      <c r="B2848" s="10" t="s">
        <v>5498</v>
      </c>
      <c r="C2848" s="21" t="s">
        <v>28116</v>
      </c>
      <c r="D2848" s="10" t="s">
        <v>5509</v>
      </c>
      <c r="E2848" s="10" t="s">
        <v>28117</v>
      </c>
      <c r="F2848" s="28" t="s">
        <v>44</v>
      </c>
      <c r="G2848" s="10" t="s">
        <v>3723</v>
      </c>
      <c r="H2848" s="10" t="s">
        <v>28118</v>
      </c>
      <c r="I2848" s="11"/>
      <c r="J2848" s="10"/>
      <c r="K2848" s="47">
        <v>3050.8807884799999</v>
      </c>
      <c r="L2848" s="39" t="s">
        <v>46</v>
      </c>
      <c r="M2848" s="41">
        <v>0</v>
      </c>
      <c r="N2848" s="47">
        <f t="shared" si="92"/>
        <v>3050.8807884799999</v>
      </c>
      <c r="O2848" s="39" t="s">
        <v>20215</v>
      </c>
      <c r="P2848" s="13"/>
      <c r="Q2848" s="40" t="s">
        <v>647</v>
      </c>
      <c r="R2848" s="40"/>
      <c r="S2848" s="40"/>
      <c r="T2848" s="39"/>
      <c r="U2848" s="40"/>
      <c r="V2848" s="55">
        <v>3050.8807884799999</v>
      </c>
      <c r="W2848" s="43" t="str">
        <f t="shared" si="91"/>
        <v>NO</v>
      </c>
      <c r="X2848" s="44">
        <v>0</v>
      </c>
      <c r="Y2848" s="55">
        <f t="shared" si="93"/>
        <v>3050.8807884799999</v>
      </c>
      <c r="Z2848" s="14" t="s">
        <v>39</v>
      </c>
      <c r="AA2848" s="45"/>
      <c r="AB2848" s="45" t="s">
        <v>27235</v>
      </c>
      <c r="AC2848" s="45" t="s">
        <v>647</v>
      </c>
      <c r="AD2848" s="45" t="s">
        <v>647</v>
      </c>
      <c r="AE2848" s="43" t="s">
        <v>647</v>
      </c>
      <c r="AF2848" s="45" t="s">
        <v>647</v>
      </c>
      <c r="AG2848" s="48">
        <v>1</v>
      </c>
    </row>
    <row r="2849" spans="1:33" s="1" customFormat="1">
      <c r="A2849" s="10" t="s">
        <v>28119</v>
      </c>
      <c r="B2849" s="10" t="s">
        <v>28120</v>
      </c>
      <c r="C2849" s="21" t="s">
        <v>28121</v>
      </c>
      <c r="D2849" s="10" t="s">
        <v>27672</v>
      </c>
      <c r="E2849" s="10" t="s">
        <v>27243</v>
      </c>
      <c r="F2849" s="28" t="s">
        <v>44</v>
      </c>
      <c r="G2849" s="10" t="s">
        <v>3723</v>
      </c>
      <c r="H2849" s="10" t="s">
        <v>28122</v>
      </c>
      <c r="I2849" s="11">
        <v>311818.39</v>
      </c>
      <c r="J2849" s="10"/>
      <c r="K2849" s="47">
        <v>311818.39</v>
      </c>
      <c r="L2849" s="39" t="s">
        <v>46</v>
      </c>
      <c r="M2849" s="41">
        <v>0</v>
      </c>
      <c r="N2849" s="47">
        <f t="shared" si="92"/>
        <v>311818.39</v>
      </c>
      <c r="O2849" s="39" t="s">
        <v>20215</v>
      </c>
      <c r="P2849" s="13"/>
      <c r="Q2849" s="40" t="s">
        <v>647</v>
      </c>
      <c r="R2849" s="40"/>
      <c r="S2849" s="40"/>
      <c r="T2849" s="39"/>
      <c r="U2849" s="40"/>
      <c r="V2849" s="55">
        <v>311818.39</v>
      </c>
      <c r="W2849" s="43" t="str">
        <f t="shared" si="91"/>
        <v>NO</v>
      </c>
      <c r="X2849" s="44">
        <v>0</v>
      </c>
      <c r="Y2849" s="55">
        <f t="shared" si="93"/>
        <v>311818.39</v>
      </c>
      <c r="Z2849" s="14" t="s">
        <v>39</v>
      </c>
      <c r="AA2849" s="45"/>
      <c r="AB2849" s="45" t="s">
        <v>27235</v>
      </c>
      <c r="AC2849" s="45" t="s">
        <v>647</v>
      </c>
      <c r="AD2849" s="45" t="s">
        <v>647</v>
      </c>
      <c r="AE2849" s="43" t="s">
        <v>647</v>
      </c>
      <c r="AF2849" s="45" t="s">
        <v>647</v>
      </c>
      <c r="AG2849" s="48">
        <v>1</v>
      </c>
    </row>
    <row r="2850" spans="1:33" s="1" customFormat="1">
      <c r="A2850" s="10" t="s">
        <v>28123</v>
      </c>
      <c r="B2850" s="10" t="s">
        <v>28120</v>
      </c>
      <c r="C2850" s="21" t="s">
        <v>28124</v>
      </c>
      <c r="D2850" s="10" t="s">
        <v>28125</v>
      </c>
      <c r="E2850" s="10" t="s">
        <v>27243</v>
      </c>
      <c r="F2850" s="28" t="s">
        <v>44</v>
      </c>
      <c r="G2850" s="10" t="s">
        <v>3723</v>
      </c>
      <c r="H2850" s="10" t="s">
        <v>28126</v>
      </c>
      <c r="I2850" s="11"/>
      <c r="J2850" s="10"/>
      <c r="K2850" s="47">
        <v>255465.52754688001</v>
      </c>
      <c r="L2850" s="39" t="s">
        <v>46</v>
      </c>
      <c r="M2850" s="41">
        <v>0</v>
      </c>
      <c r="N2850" s="47">
        <f t="shared" si="92"/>
        <v>255465.52754688001</v>
      </c>
      <c r="O2850" s="39" t="s">
        <v>20215</v>
      </c>
      <c r="P2850" s="13"/>
      <c r="Q2850" s="40" t="s">
        <v>647</v>
      </c>
      <c r="R2850" s="40"/>
      <c r="S2850" s="40"/>
      <c r="T2850" s="39"/>
      <c r="U2850" s="40"/>
      <c r="V2850" s="55">
        <v>255466.76372224002</v>
      </c>
      <c r="W2850" s="43" t="str">
        <f t="shared" si="91"/>
        <v>NO</v>
      </c>
      <c r="X2850" s="44">
        <v>0</v>
      </c>
      <c r="Y2850" s="55">
        <f t="shared" si="93"/>
        <v>255466.76372224002</v>
      </c>
      <c r="Z2850" s="14" t="s">
        <v>39</v>
      </c>
      <c r="AA2850" s="45"/>
      <c r="AB2850" s="45" t="s">
        <v>27235</v>
      </c>
      <c r="AC2850" s="45" t="s">
        <v>647</v>
      </c>
      <c r="AD2850" s="45" t="s">
        <v>647</v>
      </c>
      <c r="AE2850" s="43" t="s">
        <v>647</v>
      </c>
      <c r="AF2850" s="45" t="s">
        <v>647</v>
      </c>
      <c r="AG2850" s="48">
        <v>1</v>
      </c>
    </row>
    <row r="2851" spans="1:33" s="1" customFormat="1" ht="24">
      <c r="A2851" s="10" t="s">
        <v>28127</v>
      </c>
      <c r="B2851" s="10" t="s">
        <v>28120</v>
      </c>
      <c r="C2851" s="21" t="s">
        <v>28128</v>
      </c>
      <c r="D2851" s="10" t="s">
        <v>27672</v>
      </c>
      <c r="E2851" s="10" t="s">
        <v>27287</v>
      </c>
      <c r="F2851" s="28" t="s">
        <v>44</v>
      </c>
      <c r="G2851" s="10" t="s">
        <v>3723</v>
      </c>
      <c r="H2851" s="10" t="s">
        <v>28129</v>
      </c>
      <c r="I2851" s="11">
        <v>311818.39</v>
      </c>
      <c r="J2851" s="10"/>
      <c r="K2851" s="47">
        <v>311818.39</v>
      </c>
      <c r="L2851" s="39" t="s">
        <v>46</v>
      </c>
      <c r="M2851" s="41">
        <v>0</v>
      </c>
      <c r="N2851" s="47">
        <f t="shared" si="92"/>
        <v>311818.39</v>
      </c>
      <c r="O2851" s="39" t="s">
        <v>20215</v>
      </c>
      <c r="P2851" s="13"/>
      <c r="Q2851" s="40" t="s">
        <v>647</v>
      </c>
      <c r="R2851" s="40"/>
      <c r="S2851" s="40"/>
      <c r="T2851" s="39"/>
      <c r="U2851" s="40"/>
      <c r="V2851" s="55">
        <v>311818.39</v>
      </c>
      <c r="W2851" s="43" t="str">
        <f t="shared" si="91"/>
        <v>NO</v>
      </c>
      <c r="X2851" s="44">
        <v>0</v>
      </c>
      <c r="Y2851" s="55">
        <f t="shared" si="93"/>
        <v>311818.39</v>
      </c>
      <c r="Z2851" s="14" t="s">
        <v>39</v>
      </c>
      <c r="AA2851" s="45"/>
      <c r="AB2851" s="45" t="s">
        <v>27235</v>
      </c>
      <c r="AC2851" s="45" t="s">
        <v>647</v>
      </c>
      <c r="AD2851" s="45" t="s">
        <v>647</v>
      </c>
      <c r="AE2851" s="43" t="s">
        <v>647</v>
      </c>
      <c r="AF2851" s="45" t="s">
        <v>647</v>
      </c>
      <c r="AG2851" s="48">
        <v>1</v>
      </c>
    </row>
    <row r="2852" spans="1:33" s="1" customFormat="1">
      <c r="A2852" s="10" t="s">
        <v>28130</v>
      </c>
      <c r="B2852" s="10" t="s">
        <v>5680</v>
      </c>
      <c r="C2852" s="21" t="s">
        <v>28131</v>
      </c>
      <c r="D2852" s="10" t="s">
        <v>5682</v>
      </c>
      <c r="E2852" s="10" t="s">
        <v>27243</v>
      </c>
      <c r="F2852" s="28" t="s">
        <v>44</v>
      </c>
      <c r="G2852" s="10" t="s">
        <v>3723</v>
      </c>
      <c r="H2852" s="10" t="s">
        <v>28132</v>
      </c>
      <c r="I2852" s="11"/>
      <c r="J2852" s="10"/>
      <c r="K2852" s="47">
        <v>33915.707176960001</v>
      </c>
      <c r="L2852" s="39" t="s">
        <v>46</v>
      </c>
      <c r="M2852" s="41">
        <v>0</v>
      </c>
      <c r="N2852" s="47">
        <f t="shared" si="92"/>
        <v>33915.707176960001</v>
      </c>
      <c r="O2852" s="39" t="s">
        <v>20215</v>
      </c>
      <c r="P2852" s="13"/>
      <c r="Q2852" s="40" t="s">
        <v>647</v>
      </c>
      <c r="R2852" s="40"/>
      <c r="S2852" s="40"/>
      <c r="T2852" s="39"/>
      <c r="U2852" s="40"/>
      <c r="V2852" s="55">
        <v>35821.889582080003</v>
      </c>
      <c r="W2852" s="43" t="str">
        <f t="shared" si="91"/>
        <v>NO</v>
      </c>
      <c r="X2852" s="44">
        <v>0</v>
      </c>
      <c r="Y2852" s="55">
        <f t="shared" si="93"/>
        <v>35821.889582080003</v>
      </c>
      <c r="Z2852" s="14" t="s">
        <v>39</v>
      </c>
      <c r="AA2852" s="45"/>
      <c r="AB2852" s="45" t="s">
        <v>27235</v>
      </c>
      <c r="AC2852" s="45" t="s">
        <v>647</v>
      </c>
      <c r="AD2852" s="45" t="s">
        <v>647</v>
      </c>
      <c r="AE2852" s="43" t="s">
        <v>647</v>
      </c>
      <c r="AF2852" s="45" t="s">
        <v>647</v>
      </c>
      <c r="AG2852" s="48">
        <v>1</v>
      </c>
    </row>
    <row r="2853" spans="1:33" s="1" customFormat="1">
      <c r="A2853" s="10" t="s">
        <v>28133</v>
      </c>
      <c r="B2853" s="10" t="s">
        <v>5680</v>
      </c>
      <c r="C2853" s="21" t="s">
        <v>28134</v>
      </c>
      <c r="D2853" s="10" t="s">
        <v>5699</v>
      </c>
      <c r="E2853" s="10" t="s">
        <v>27243</v>
      </c>
      <c r="F2853" s="28" t="s">
        <v>44</v>
      </c>
      <c r="G2853" s="10" t="s">
        <v>3723</v>
      </c>
      <c r="H2853" s="10" t="s">
        <v>28135</v>
      </c>
      <c r="I2853" s="11"/>
      <c r="J2853" s="10"/>
      <c r="K2853" s="47">
        <v>67832.650529279999</v>
      </c>
      <c r="L2853" s="39" t="s">
        <v>46</v>
      </c>
      <c r="M2853" s="41">
        <v>0</v>
      </c>
      <c r="N2853" s="47">
        <f t="shared" si="92"/>
        <v>67832.650529279999</v>
      </c>
      <c r="O2853" s="39" t="s">
        <v>20215</v>
      </c>
      <c r="P2853" s="13"/>
      <c r="Q2853" s="40" t="s">
        <v>647</v>
      </c>
      <c r="R2853" s="40"/>
      <c r="S2853" s="40"/>
      <c r="T2853" s="39"/>
      <c r="U2853" s="40"/>
      <c r="V2853" s="55">
        <v>71643.779164160005</v>
      </c>
      <c r="W2853" s="43" t="str">
        <f t="shared" si="91"/>
        <v>NO</v>
      </c>
      <c r="X2853" s="44">
        <v>0</v>
      </c>
      <c r="Y2853" s="55">
        <f t="shared" si="93"/>
        <v>71643.779164160005</v>
      </c>
      <c r="Z2853" s="14" t="s">
        <v>39</v>
      </c>
      <c r="AA2853" s="45"/>
      <c r="AB2853" s="45" t="s">
        <v>27235</v>
      </c>
      <c r="AC2853" s="45" t="s">
        <v>647</v>
      </c>
      <c r="AD2853" s="45" t="s">
        <v>647</v>
      </c>
      <c r="AE2853" s="43" t="s">
        <v>647</v>
      </c>
      <c r="AF2853" s="45" t="s">
        <v>647</v>
      </c>
      <c r="AG2853" s="48">
        <v>1</v>
      </c>
    </row>
    <row r="2854" spans="1:33" s="1" customFormat="1">
      <c r="A2854" s="10" t="s">
        <v>28136</v>
      </c>
      <c r="B2854" s="10" t="s">
        <v>5793</v>
      </c>
      <c r="C2854" s="21" t="s">
        <v>28137</v>
      </c>
      <c r="D2854" s="10" t="s">
        <v>28138</v>
      </c>
      <c r="E2854" s="10" t="s">
        <v>27243</v>
      </c>
      <c r="F2854" s="28" t="s">
        <v>14444</v>
      </c>
      <c r="G2854" s="10" t="s">
        <v>3723</v>
      </c>
      <c r="H2854" s="10" t="s">
        <v>28139</v>
      </c>
      <c r="I2854" s="11"/>
      <c r="J2854" s="10"/>
      <c r="K2854" s="47">
        <v>7913.9946547199997</v>
      </c>
      <c r="L2854" s="39" t="s">
        <v>46</v>
      </c>
      <c r="M2854" s="41">
        <v>0</v>
      </c>
      <c r="N2854" s="47">
        <f t="shared" si="92"/>
        <v>7913.9946547199997</v>
      </c>
      <c r="O2854" s="39" t="s">
        <v>20215</v>
      </c>
      <c r="P2854" s="13"/>
      <c r="Q2854" s="40" t="s">
        <v>647</v>
      </c>
      <c r="R2854" s="40"/>
      <c r="S2854" s="40"/>
      <c r="T2854" s="39"/>
      <c r="U2854" s="40"/>
      <c r="V2854" s="55">
        <v>7938.7181619200001</v>
      </c>
      <c r="W2854" s="43" t="str">
        <f t="shared" si="91"/>
        <v>NO</v>
      </c>
      <c r="X2854" s="44">
        <v>0</v>
      </c>
      <c r="Y2854" s="55">
        <f t="shared" si="93"/>
        <v>7938.7181619200001</v>
      </c>
      <c r="Z2854" s="14" t="s">
        <v>39</v>
      </c>
      <c r="AA2854" s="45"/>
      <c r="AB2854" s="45" t="s">
        <v>27235</v>
      </c>
      <c r="AC2854" s="45" t="s">
        <v>647</v>
      </c>
      <c r="AD2854" s="45" t="s">
        <v>647</v>
      </c>
      <c r="AE2854" s="43" t="s">
        <v>647</v>
      </c>
      <c r="AF2854" s="45" t="s">
        <v>647</v>
      </c>
      <c r="AG2854" s="48">
        <v>1</v>
      </c>
    </row>
    <row r="2855" spans="1:33" s="1" customFormat="1">
      <c r="A2855" s="10" t="s">
        <v>28140</v>
      </c>
      <c r="B2855" s="10" t="s">
        <v>5793</v>
      </c>
      <c r="C2855" s="21" t="s">
        <v>28141</v>
      </c>
      <c r="D2855" s="10" t="s">
        <v>28138</v>
      </c>
      <c r="E2855" s="10" t="s">
        <v>27247</v>
      </c>
      <c r="F2855" s="28" t="s">
        <v>14444</v>
      </c>
      <c r="G2855" s="10" t="s">
        <v>3723</v>
      </c>
      <c r="H2855" s="10" t="s">
        <v>28142</v>
      </c>
      <c r="I2855" s="11"/>
      <c r="J2855" s="10"/>
      <c r="K2855" s="47">
        <v>7293.4346239999995</v>
      </c>
      <c r="L2855" s="39" t="s">
        <v>46</v>
      </c>
      <c r="M2855" s="41">
        <v>0</v>
      </c>
      <c r="N2855" s="47">
        <f t="shared" si="92"/>
        <v>7293.4346239999995</v>
      </c>
      <c r="O2855" s="39" t="s">
        <v>20215</v>
      </c>
      <c r="P2855" s="13"/>
      <c r="Q2855" s="40" t="s">
        <v>647</v>
      </c>
      <c r="R2855" s="40"/>
      <c r="S2855" s="40"/>
      <c r="T2855" s="39"/>
      <c r="U2855" s="40"/>
      <c r="V2855" s="55">
        <v>5094.2786585599997</v>
      </c>
      <c r="W2855" s="43" t="str">
        <f t="shared" si="91"/>
        <v>NO</v>
      </c>
      <c r="X2855" s="44">
        <v>0</v>
      </c>
      <c r="Y2855" s="55">
        <f t="shared" si="93"/>
        <v>5094.2786585599997</v>
      </c>
      <c r="Z2855" s="14" t="s">
        <v>39</v>
      </c>
      <c r="AA2855" s="45"/>
      <c r="AB2855" s="45" t="s">
        <v>27235</v>
      </c>
      <c r="AC2855" s="45" t="s">
        <v>647</v>
      </c>
      <c r="AD2855" s="45" t="s">
        <v>647</v>
      </c>
      <c r="AE2855" s="43" t="s">
        <v>647</v>
      </c>
      <c r="AF2855" s="45" t="s">
        <v>647</v>
      </c>
      <c r="AG2855" s="48">
        <v>1</v>
      </c>
    </row>
    <row r="2856" spans="1:33" s="1" customFormat="1" ht="24">
      <c r="A2856" s="10" t="s">
        <v>28143</v>
      </c>
      <c r="B2856" s="10" t="s">
        <v>5817</v>
      </c>
      <c r="C2856" s="21" t="s">
        <v>28144</v>
      </c>
      <c r="D2856" s="10" t="s">
        <v>5819</v>
      </c>
      <c r="E2856" s="10" t="s">
        <v>28145</v>
      </c>
      <c r="F2856" s="28" t="s">
        <v>44</v>
      </c>
      <c r="G2856" s="10" t="s">
        <v>3723</v>
      </c>
      <c r="H2856" s="10" t="s">
        <v>28146</v>
      </c>
      <c r="I2856" s="11"/>
      <c r="J2856" s="10"/>
      <c r="K2856" s="47">
        <v>4863.1138662399999</v>
      </c>
      <c r="L2856" s="39" t="s">
        <v>46</v>
      </c>
      <c r="M2856" s="41">
        <v>0</v>
      </c>
      <c r="N2856" s="47">
        <f t="shared" si="92"/>
        <v>4863.1138662399999</v>
      </c>
      <c r="O2856" s="39" t="s">
        <v>20215</v>
      </c>
      <c r="P2856" s="13"/>
      <c r="Q2856" s="40" t="s">
        <v>647</v>
      </c>
      <c r="R2856" s="40"/>
      <c r="S2856" s="40"/>
      <c r="T2856" s="39"/>
      <c r="U2856" s="40"/>
      <c r="V2856" s="55">
        <v>5136.3086208000004</v>
      </c>
      <c r="W2856" s="43" t="str">
        <f t="shared" si="91"/>
        <v>NO</v>
      </c>
      <c r="X2856" s="44">
        <v>0</v>
      </c>
      <c r="Y2856" s="55">
        <f t="shared" si="93"/>
        <v>5136.3086208000004</v>
      </c>
      <c r="Z2856" s="14" t="s">
        <v>39</v>
      </c>
      <c r="AA2856" s="45"/>
      <c r="AB2856" s="45" t="s">
        <v>27235</v>
      </c>
      <c r="AC2856" s="45" t="s">
        <v>647</v>
      </c>
      <c r="AD2856" s="45" t="s">
        <v>647</v>
      </c>
      <c r="AE2856" s="43" t="s">
        <v>647</v>
      </c>
      <c r="AF2856" s="45" t="s">
        <v>647</v>
      </c>
      <c r="AG2856" s="48">
        <v>1</v>
      </c>
    </row>
    <row r="2857" spans="1:33" s="1" customFormat="1">
      <c r="A2857" s="10" t="s">
        <v>28147</v>
      </c>
      <c r="B2857" s="10" t="s">
        <v>5817</v>
      </c>
      <c r="C2857" s="21" t="s">
        <v>28148</v>
      </c>
      <c r="D2857" s="10" t="s">
        <v>28149</v>
      </c>
      <c r="E2857" s="10" t="s">
        <v>28150</v>
      </c>
      <c r="F2857" s="28" t="s">
        <v>62</v>
      </c>
      <c r="G2857" s="10" t="s">
        <v>28151</v>
      </c>
      <c r="H2857" s="10" t="s">
        <v>28152</v>
      </c>
      <c r="I2857" s="87">
        <v>18054.189554600001</v>
      </c>
      <c r="J2857" s="10"/>
      <c r="K2857" s="47">
        <v>18053.63</v>
      </c>
      <c r="L2857" s="39" t="s">
        <v>46</v>
      </c>
      <c r="M2857" s="41">
        <v>0</v>
      </c>
      <c r="N2857" s="47">
        <f t="shared" si="92"/>
        <v>18053.63</v>
      </c>
      <c r="O2857" s="39" t="s">
        <v>20215</v>
      </c>
      <c r="P2857" s="13"/>
      <c r="Q2857" s="40" t="s">
        <v>647</v>
      </c>
      <c r="R2857" s="40"/>
      <c r="S2857" s="40"/>
      <c r="T2857" s="39"/>
      <c r="U2857" s="40"/>
      <c r="V2857" s="55">
        <v>18054.189999999999</v>
      </c>
      <c r="W2857" s="43" t="str">
        <f t="shared" si="91"/>
        <v>NO</v>
      </c>
      <c r="X2857" s="44">
        <v>0</v>
      </c>
      <c r="Y2857" s="55">
        <f t="shared" si="93"/>
        <v>18054.189999999999</v>
      </c>
      <c r="Z2857" s="14" t="s">
        <v>39</v>
      </c>
      <c r="AA2857" s="45"/>
      <c r="AB2857" s="45" t="s">
        <v>27235</v>
      </c>
      <c r="AC2857" s="45" t="s">
        <v>647</v>
      </c>
      <c r="AD2857" s="45" t="s">
        <v>647</v>
      </c>
      <c r="AE2857" s="43" t="s">
        <v>647</v>
      </c>
      <c r="AF2857" s="45" t="s">
        <v>647</v>
      </c>
      <c r="AG2857" s="48">
        <v>1</v>
      </c>
    </row>
    <row r="2858" spans="1:33" s="1" customFormat="1">
      <c r="A2858" s="10" t="s">
        <v>28153</v>
      </c>
      <c r="B2858" s="10" t="s">
        <v>5853</v>
      </c>
      <c r="C2858" s="21" t="s">
        <v>28154</v>
      </c>
      <c r="D2858" s="10" t="s">
        <v>28155</v>
      </c>
      <c r="E2858" s="10" t="s">
        <v>636</v>
      </c>
      <c r="F2858" s="28" t="s">
        <v>201</v>
      </c>
      <c r="G2858" s="10" t="s">
        <v>27239</v>
      </c>
      <c r="H2858" s="10" t="s">
        <v>28156</v>
      </c>
      <c r="I2858" s="11"/>
      <c r="J2858" s="10"/>
      <c r="K2858" s="47">
        <v>681.13262336000003</v>
      </c>
      <c r="L2858" s="39" t="s">
        <v>46</v>
      </c>
      <c r="M2858" s="41">
        <v>0</v>
      </c>
      <c r="N2858" s="47">
        <f t="shared" si="92"/>
        <v>681.13262336000003</v>
      </c>
      <c r="O2858" s="39" t="s">
        <v>20215</v>
      </c>
      <c r="P2858" s="13"/>
      <c r="Q2858" s="40" t="s">
        <v>647</v>
      </c>
      <c r="R2858" s="40"/>
      <c r="S2858" s="40"/>
      <c r="T2858" s="39"/>
      <c r="U2858" s="40"/>
      <c r="V2858" s="55">
        <v>8663.116922879999</v>
      </c>
      <c r="W2858" s="43" t="str">
        <f t="shared" si="91"/>
        <v>NO</v>
      </c>
      <c r="X2858" s="44">
        <v>0</v>
      </c>
      <c r="Y2858" s="55">
        <f t="shared" si="93"/>
        <v>8663.116922879999</v>
      </c>
      <c r="Z2858" s="14" t="s">
        <v>39</v>
      </c>
      <c r="AA2858" s="45"/>
      <c r="AB2858" s="45" t="s">
        <v>27235</v>
      </c>
      <c r="AC2858" s="45" t="s">
        <v>647</v>
      </c>
      <c r="AD2858" s="45" t="s">
        <v>647</v>
      </c>
      <c r="AE2858" s="43" t="s">
        <v>647</v>
      </c>
      <c r="AF2858" s="45" t="s">
        <v>647</v>
      </c>
      <c r="AG2858" s="48">
        <v>1</v>
      </c>
    </row>
    <row r="2859" spans="1:33" s="1" customFormat="1">
      <c r="A2859" s="10" t="s">
        <v>28157</v>
      </c>
      <c r="B2859" s="10" t="s">
        <v>5958</v>
      </c>
      <c r="C2859" s="21" t="s">
        <v>28158</v>
      </c>
      <c r="D2859" s="10" t="s">
        <v>28159</v>
      </c>
      <c r="E2859" s="10" t="s">
        <v>27243</v>
      </c>
      <c r="F2859" s="28" t="s">
        <v>14444</v>
      </c>
      <c r="G2859" s="10" t="s">
        <v>3723</v>
      </c>
      <c r="H2859" s="10" t="s">
        <v>28160</v>
      </c>
      <c r="I2859" s="11"/>
      <c r="J2859" s="10"/>
      <c r="K2859" s="47">
        <v>927.13151999999991</v>
      </c>
      <c r="L2859" s="39" t="s">
        <v>46</v>
      </c>
      <c r="M2859" s="41">
        <v>0</v>
      </c>
      <c r="N2859" s="47">
        <f t="shared" si="92"/>
        <v>927.13151999999991</v>
      </c>
      <c r="O2859" s="39" t="s">
        <v>20215</v>
      </c>
      <c r="P2859" s="13"/>
      <c r="Q2859" s="40" t="s">
        <v>647</v>
      </c>
      <c r="R2859" s="40"/>
      <c r="S2859" s="40"/>
      <c r="T2859" s="39"/>
      <c r="U2859" s="40"/>
      <c r="V2859" s="55">
        <v>8498.7055999999993</v>
      </c>
      <c r="W2859" s="43" t="str">
        <f t="shared" si="91"/>
        <v>NO</v>
      </c>
      <c r="X2859" s="44">
        <v>0</v>
      </c>
      <c r="Y2859" s="55">
        <f t="shared" si="93"/>
        <v>8498.7055999999993</v>
      </c>
      <c r="Z2859" s="14" t="s">
        <v>39</v>
      </c>
      <c r="AA2859" s="45"/>
      <c r="AB2859" s="45" t="s">
        <v>27235</v>
      </c>
      <c r="AC2859" s="45" t="s">
        <v>647</v>
      </c>
      <c r="AD2859" s="45" t="s">
        <v>647</v>
      </c>
      <c r="AE2859" s="43" t="s">
        <v>647</v>
      </c>
      <c r="AF2859" s="45" t="s">
        <v>647</v>
      </c>
      <c r="AG2859" s="48">
        <v>1</v>
      </c>
    </row>
    <row r="2860" spans="1:33" s="1" customFormat="1">
      <c r="A2860" s="10" t="s">
        <v>28161</v>
      </c>
      <c r="B2860" s="10" t="s">
        <v>5958</v>
      </c>
      <c r="C2860" s="21" t="s">
        <v>28162</v>
      </c>
      <c r="D2860" s="10" t="s">
        <v>2430</v>
      </c>
      <c r="E2860" s="10" t="s">
        <v>27243</v>
      </c>
      <c r="F2860" s="28" t="s">
        <v>44</v>
      </c>
      <c r="G2860" s="10" t="s">
        <v>3723</v>
      </c>
      <c r="H2860" s="10" t="s">
        <v>28163</v>
      </c>
      <c r="I2860" s="11"/>
      <c r="J2860" s="10"/>
      <c r="K2860" s="47">
        <v>7167.3447372799992</v>
      </c>
      <c r="L2860" s="39" t="s">
        <v>46</v>
      </c>
      <c r="M2860" s="41">
        <v>0</v>
      </c>
      <c r="N2860" s="47">
        <f t="shared" si="92"/>
        <v>7167.3447372799992</v>
      </c>
      <c r="O2860" s="39" t="s">
        <v>20215</v>
      </c>
      <c r="P2860" s="13"/>
      <c r="Q2860" s="40" t="s">
        <v>647</v>
      </c>
      <c r="R2860" s="40"/>
      <c r="S2860" s="40"/>
      <c r="T2860" s="39"/>
      <c r="U2860" s="40"/>
      <c r="V2860" s="55">
        <v>8498.7055999999993</v>
      </c>
      <c r="W2860" s="43" t="str">
        <f t="shared" si="91"/>
        <v>NO</v>
      </c>
      <c r="X2860" s="44">
        <v>0</v>
      </c>
      <c r="Y2860" s="55">
        <f t="shared" si="93"/>
        <v>8498.7055999999993</v>
      </c>
      <c r="Z2860" s="14" t="s">
        <v>39</v>
      </c>
      <c r="AA2860" s="45"/>
      <c r="AB2860" s="45" t="s">
        <v>27235</v>
      </c>
      <c r="AC2860" s="45" t="s">
        <v>647</v>
      </c>
      <c r="AD2860" s="45" t="s">
        <v>647</v>
      </c>
      <c r="AE2860" s="43" t="s">
        <v>647</v>
      </c>
      <c r="AF2860" s="45" t="s">
        <v>647</v>
      </c>
      <c r="AG2860" s="48">
        <v>1</v>
      </c>
    </row>
    <row r="2861" spans="1:33" s="1" customFormat="1">
      <c r="A2861" s="10" t="s">
        <v>28164</v>
      </c>
      <c r="B2861" s="10" t="s">
        <v>5904</v>
      </c>
      <c r="C2861" s="21" t="s">
        <v>28165</v>
      </c>
      <c r="D2861" s="10" t="s">
        <v>28166</v>
      </c>
      <c r="E2861" s="10" t="s">
        <v>28167</v>
      </c>
      <c r="F2861" s="28" t="s">
        <v>5917</v>
      </c>
      <c r="G2861" s="10" t="s">
        <v>28168</v>
      </c>
      <c r="H2861" s="10" t="s">
        <v>28169</v>
      </c>
      <c r="I2861" s="11"/>
      <c r="J2861" s="10"/>
      <c r="K2861" s="47">
        <v>8448283.2432409599</v>
      </c>
      <c r="L2861" s="39" t="s">
        <v>46</v>
      </c>
      <c r="M2861" s="41">
        <v>0</v>
      </c>
      <c r="N2861" s="47">
        <f t="shared" si="92"/>
        <v>8448283.2432409599</v>
      </c>
      <c r="O2861" s="39" t="s">
        <v>20215</v>
      </c>
      <c r="P2861" s="13"/>
      <c r="Q2861" s="40" t="s">
        <v>647</v>
      </c>
      <c r="R2861" s="40"/>
      <c r="S2861" s="40"/>
      <c r="T2861" s="39"/>
      <c r="U2861" s="40"/>
      <c r="V2861" s="55">
        <v>4516091.0106547195</v>
      </c>
      <c r="W2861" s="43" t="str">
        <f t="shared" si="91"/>
        <v>NO</v>
      </c>
      <c r="X2861" s="44">
        <v>0</v>
      </c>
      <c r="Y2861" s="55">
        <f t="shared" si="93"/>
        <v>4516091.0106547195</v>
      </c>
      <c r="Z2861" s="14" t="s">
        <v>39</v>
      </c>
      <c r="AA2861" s="45"/>
      <c r="AB2861" s="45" t="s">
        <v>27235</v>
      </c>
      <c r="AC2861" s="45" t="s">
        <v>647</v>
      </c>
      <c r="AD2861" s="45" t="s">
        <v>647</v>
      </c>
      <c r="AE2861" s="43" t="s">
        <v>647</v>
      </c>
      <c r="AF2861" s="45" t="s">
        <v>647</v>
      </c>
      <c r="AG2861" s="48">
        <v>1</v>
      </c>
    </row>
    <row r="2862" spans="1:33" s="1" customFormat="1" ht="24">
      <c r="A2862" s="10" t="s">
        <v>28170</v>
      </c>
      <c r="B2862" s="10" t="s">
        <v>5958</v>
      </c>
      <c r="C2862" s="21" t="s">
        <v>28171</v>
      </c>
      <c r="D2862" s="10" t="s">
        <v>28172</v>
      </c>
      <c r="E2862" s="10" t="s">
        <v>28173</v>
      </c>
      <c r="F2862" s="28" t="s">
        <v>147</v>
      </c>
      <c r="G2862" s="10" t="s">
        <v>28174</v>
      </c>
      <c r="H2862" s="10" t="s">
        <v>28175</v>
      </c>
      <c r="I2862" s="11"/>
      <c r="J2862" s="10"/>
      <c r="K2862" s="47">
        <v>11125.578239999999</v>
      </c>
      <c r="L2862" s="39" t="s">
        <v>46</v>
      </c>
      <c r="M2862" s="41">
        <v>0</v>
      </c>
      <c r="N2862" s="47">
        <f t="shared" si="92"/>
        <v>11125.578239999999</v>
      </c>
      <c r="O2862" s="39" t="s">
        <v>20215</v>
      </c>
      <c r="P2862" s="13"/>
      <c r="Q2862" s="40" t="s">
        <v>647</v>
      </c>
      <c r="R2862" s="40"/>
      <c r="S2862" s="40"/>
      <c r="T2862" s="39"/>
      <c r="U2862" s="40"/>
      <c r="V2862" s="55">
        <v>10769.55973632</v>
      </c>
      <c r="W2862" s="43" t="str">
        <f t="shared" si="91"/>
        <v>NO</v>
      </c>
      <c r="X2862" s="44">
        <v>0</v>
      </c>
      <c r="Y2862" s="55">
        <f t="shared" si="93"/>
        <v>10769.55973632</v>
      </c>
      <c r="Z2862" s="14" t="s">
        <v>39</v>
      </c>
      <c r="AA2862" s="45"/>
      <c r="AB2862" s="45" t="s">
        <v>27235</v>
      </c>
      <c r="AC2862" s="45" t="s">
        <v>647</v>
      </c>
      <c r="AD2862" s="45" t="s">
        <v>647</v>
      </c>
      <c r="AE2862" s="43" t="s">
        <v>647</v>
      </c>
      <c r="AF2862" s="45" t="s">
        <v>647</v>
      </c>
      <c r="AG2862" s="48">
        <v>1</v>
      </c>
    </row>
    <row r="2863" spans="1:33" s="1" customFormat="1">
      <c r="A2863" s="10" t="s">
        <v>28176</v>
      </c>
      <c r="B2863" s="10" t="s">
        <v>27230</v>
      </c>
      <c r="C2863" s="21" t="s">
        <v>28177</v>
      </c>
      <c r="D2863" s="10" t="s">
        <v>27238</v>
      </c>
      <c r="E2863" s="10" t="s">
        <v>568</v>
      </c>
      <c r="F2863" s="28" t="s">
        <v>27407</v>
      </c>
      <c r="G2863" s="10" t="s">
        <v>27870</v>
      </c>
      <c r="H2863" s="10" t="s">
        <v>28178</v>
      </c>
      <c r="I2863" s="11"/>
      <c r="J2863" s="10"/>
      <c r="K2863" s="47">
        <v>163197.39867647999</v>
      </c>
      <c r="L2863" s="39" t="s">
        <v>192</v>
      </c>
      <c r="M2863" s="41">
        <v>0.19</v>
      </c>
      <c r="N2863" s="47">
        <f t="shared" si="92"/>
        <v>194204.90442501119</v>
      </c>
      <c r="O2863" s="39" t="s">
        <v>20215</v>
      </c>
      <c r="P2863" s="13"/>
      <c r="Q2863" s="40" t="s">
        <v>647</v>
      </c>
      <c r="R2863" s="40"/>
      <c r="S2863" s="40"/>
      <c r="T2863" s="39"/>
      <c r="U2863" s="40"/>
      <c r="V2863" s="55">
        <v>125719.03411200001</v>
      </c>
      <c r="W2863" s="43" t="str">
        <f t="shared" si="91"/>
        <v>SI</v>
      </c>
      <c r="X2863" s="44">
        <v>0.19</v>
      </c>
      <c r="Y2863" s="55">
        <f t="shared" si="93"/>
        <v>149605.65059328001</v>
      </c>
      <c r="Z2863" s="14" t="s">
        <v>39</v>
      </c>
      <c r="AA2863" s="45"/>
      <c r="AB2863" s="45" t="s">
        <v>27235</v>
      </c>
      <c r="AC2863" s="45" t="s">
        <v>647</v>
      </c>
      <c r="AD2863" s="45" t="s">
        <v>647</v>
      </c>
      <c r="AE2863" s="43" t="s">
        <v>647</v>
      </c>
      <c r="AF2863" s="45" t="s">
        <v>647</v>
      </c>
      <c r="AG2863" s="48">
        <v>1</v>
      </c>
    </row>
    <row r="2864" spans="1:33" s="1" customFormat="1">
      <c r="A2864" s="10" t="s">
        <v>28179</v>
      </c>
      <c r="B2864" s="10" t="s">
        <v>424</v>
      </c>
      <c r="C2864" s="21" t="s">
        <v>28180</v>
      </c>
      <c r="D2864" s="10" t="s">
        <v>28181</v>
      </c>
      <c r="E2864" s="10" t="s">
        <v>27243</v>
      </c>
      <c r="F2864" s="28" t="s">
        <v>44</v>
      </c>
      <c r="G2864" s="10" t="s">
        <v>3723</v>
      </c>
      <c r="H2864" s="10" t="s">
        <v>28182</v>
      </c>
      <c r="I2864" s="11"/>
      <c r="J2864" s="10"/>
      <c r="K2864" s="47">
        <v>2591.0235545599999</v>
      </c>
      <c r="L2864" s="39" t="s">
        <v>46</v>
      </c>
      <c r="M2864" s="41">
        <v>0</v>
      </c>
      <c r="N2864" s="47">
        <f t="shared" si="92"/>
        <v>2591.0235545599999</v>
      </c>
      <c r="O2864" s="39" t="s">
        <v>20215</v>
      </c>
      <c r="P2864" s="13"/>
      <c r="Q2864" s="40" t="s">
        <v>647</v>
      </c>
      <c r="R2864" s="40"/>
      <c r="S2864" s="40"/>
      <c r="T2864" s="39"/>
      <c r="U2864" s="40"/>
      <c r="V2864" s="55">
        <v>969.16148224000005</v>
      </c>
      <c r="W2864" s="43" t="str">
        <f t="shared" si="91"/>
        <v>NO</v>
      </c>
      <c r="X2864" s="44">
        <v>0</v>
      </c>
      <c r="Y2864" s="55">
        <f t="shared" si="93"/>
        <v>969.16148224000005</v>
      </c>
      <c r="Z2864" s="14" t="s">
        <v>39</v>
      </c>
      <c r="AA2864" s="45"/>
      <c r="AB2864" s="45" t="s">
        <v>27235</v>
      </c>
      <c r="AC2864" s="45" t="s">
        <v>647</v>
      </c>
      <c r="AD2864" s="45" t="s">
        <v>647</v>
      </c>
      <c r="AE2864" s="43" t="s">
        <v>647</v>
      </c>
      <c r="AF2864" s="45" t="s">
        <v>647</v>
      </c>
      <c r="AG2864" s="48">
        <v>1</v>
      </c>
    </row>
    <row r="2865" spans="1:33" s="1" customFormat="1">
      <c r="A2865" s="10" t="s">
        <v>28183</v>
      </c>
      <c r="B2865" s="10" t="s">
        <v>424</v>
      </c>
      <c r="C2865" s="21" t="s">
        <v>28184</v>
      </c>
      <c r="D2865" s="10" t="s">
        <v>18919</v>
      </c>
      <c r="E2865" s="10" t="s">
        <v>27243</v>
      </c>
      <c r="F2865" s="28" t="s">
        <v>44</v>
      </c>
      <c r="G2865" s="10" t="s">
        <v>3723</v>
      </c>
      <c r="H2865" s="10" t="s">
        <v>28185</v>
      </c>
      <c r="I2865" s="11"/>
      <c r="J2865" s="10"/>
      <c r="K2865" s="47">
        <v>2591.0235545599999</v>
      </c>
      <c r="L2865" s="39" t="s">
        <v>46</v>
      </c>
      <c r="M2865" s="41">
        <v>0</v>
      </c>
      <c r="N2865" s="47">
        <f t="shared" si="92"/>
        <v>2591.0235545599999</v>
      </c>
      <c r="O2865" s="39" t="s">
        <v>20215</v>
      </c>
      <c r="P2865" s="13"/>
      <c r="Q2865" s="40" t="s">
        <v>647</v>
      </c>
      <c r="R2865" s="40"/>
      <c r="S2865" s="40"/>
      <c r="T2865" s="39"/>
      <c r="U2865" s="40"/>
      <c r="V2865" s="55">
        <v>1060.6384588800001</v>
      </c>
      <c r="W2865" s="43" t="str">
        <f t="shared" si="91"/>
        <v>NO</v>
      </c>
      <c r="X2865" s="44">
        <v>0</v>
      </c>
      <c r="Y2865" s="55">
        <f t="shared" si="93"/>
        <v>1060.6384588800001</v>
      </c>
      <c r="Z2865" s="14" t="s">
        <v>39</v>
      </c>
      <c r="AA2865" s="45"/>
      <c r="AB2865" s="45" t="s">
        <v>27235</v>
      </c>
      <c r="AC2865" s="45" t="s">
        <v>647</v>
      </c>
      <c r="AD2865" s="45" t="s">
        <v>647</v>
      </c>
      <c r="AE2865" s="43" t="s">
        <v>647</v>
      </c>
      <c r="AF2865" s="45" t="s">
        <v>647</v>
      </c>
      <c r="AG2865" s="48">
        <v>1</v>
      </c>
    </row>
    <row r="2866" spans="1:33" s="1" customFormat="1">
      <c r="A2866" s="10" t="s">
        <v>28186</v>
      </c>
      <c r="B2866" s="10" t="s">
        <v>6239</v>
      </c>
      <c r="C2866" s="21" t="s">
        <v>28187</v>
      </c>
      <c r="D2866" s="10" t="s">
        <v>804</v>
      </c>
      <c r="E2866" s="10" t="s">
        <v>27243</v>
      </c>
      <c r="F2866" s="28" t="s">
        <v>44</v>
      </c>
      <c r="G2866" s="10" t="s">
        <v>3723</v>
      </c>
      <c r="H2866" s="10" t="s">
        <v>28188</v>
      </c>
      <c r="I2866" s="11"/>
      <c r="J2866" s="10"/>
      <c r="K2866" s="47">
        <v>5032.4698905599998</v>
      </c>
      <c r="L2866" s="39" t="s">
        <v>46</v>
      </c>
      <c r="M2866" s="41">
        <v>0</v>
      </c>
      <c r="N2866" s="47">
        <f t="shared" si="92"/>
        <v>5032.4698905599998</v>
      </c>
      <c r="O2866" s="39" t="s">
        <v>20215</v>
      </c>
      <c r="P2866" s="13"/>
      <c r="Q2866" s="40" t="s">
        <v>647</v>
      </c>
      <c r="R2866" s="40"/>
      <c r="S2866" s="40"/>
      <c r="T2866" s="39"/>
      <c r="U2866" s="40"/>
      <c r="V2866" s="55">
        <v>2205.3368422399999</v>
      </c>
      <c r="W2866" s="43" t="str">
        <f t="shared" si="91"/>
        <v>NO</v>
      </c>
      <c r="X2866" s="44">
        <v>0</v>
      </c>
      <c r="Y2866" s="55">
        <f t="shared" si="93"/>
        <v>2205.3368422399999</v>
      </c>
      <c r="Z2866" s="14" t="s">
        <v>39</v>
      </c>
      <c r="AA2866" s="45"/>
      <c r="AB2866" s="45" t="s">
        <v>27235</v>
      </c>
      <c r="AC2866" s="45" t="s">
        <v>647</v>
      </c>
      <c r="AD2866" s="45" t="s">
        <v>647</v>
      </c>
      <c r="AE2866" s="43" t="s">
        <v>647</v>
      </c>
      <c r="AF2866" s="45" t="s">
        <v>647</v>
      </c>
      <c r="AG2866" s="48">
        <v>1</v>
      </c>
    </row>
    <row r="2867" spans="1:33" s="1" customFormat="1">
      <c r="A2867" s="10" t="s">
        <v>28189</v>
      </c>
      <c r="B2867" s="10" t="s">
        <v>6239</v>
      </c>
      <c r="C2867" s="21" t="s">
        <v>28190</v>
      </c>
      <c r="D2867" s="10" t="s">
        <v>804</v>
      </c>
      <c r="E2867" s="10" t="s">
        <v>27243</v>
      </c>
      <c r="F2867" s="28" t="s">
        <v>14444</v>
      </c>
      <c r="G2867" s="10" t="s">
        <v>3723</v>
      </c>
      <c r="H2867" s="10" t="s">
        <v>28191</v>
      </c>
      <c r="I2867" s="11"/>
      <c r="J2867" s="10"/>
      <c r="K2867" s="47">
        <v>5315.554048</v>
      </c>
      <c r="L2867" s="39" t="s">
        <v>46</v>
      </c>
      <c r="M2867" s="41">
        <v>0</v>
      </c>
      <c r="N2867" s="47">
        <f t="shared" si="92"/>
        <v>5315.554048</v>
      </c>
      <c r="O2867" s="39" t="s">
        <v>20215</v>
      </c>
      <c r="P2867" s="13"/>
      <c r="Q2867" s="40" t="s">
        <v>647</v>
      </c>
      <c r="R2867" s="40"/>
      <c r="S2867" s="40"/>
      <c r="T2867" s="39"/>
      <c r="U2867" s="40"/>
      <c r="V2867" s="55">
        <v>5032.4698905599998</v>
      </c>
      <c r="W2867" s="43" t="str">
        <f t="shared" si="91"/>
        <v>NO</v>
      </c>
      <c r="X2867" s="44">
        <v>0</v>
      </c>
      <c r="Y2867" s="55">
        <f t="shared" si="93"/>
        <v>5032.4698905599998</v>
      </c>
      <c r="Z2867" s="14" t="s">
        <v>39</v>
      </c>
      <c r="AA2867" s="45"/>
      <c r="AB2867" s="45" t="s">
        <v>27235</v>
      </c>
      <c r="AC2867" s="45" t="s">
        <v>647</v>
      </c>
      <c r="AD2867" s="45" t="s">
        <v>647</v>
      </c>
      <c r="AE2867" s="43" t="s">
        <v>647</v>
      </c>
      <c r="AF2867" s="45" t="s">
        <v>647</v>
      </c>
      <c r="AG2867" s="48">
        <v>1</v>
      </c>
    </row>
    <row r="2868" spans="1:33" s="1" customFormat="1">
      <c r="A2868" s="10" t="s">
        <v>28192</v>
      </c>
      <c r="B2868" s="10" t="s">
        <v>6293</v>
      </c>
      <c r="C2868" s="21" t="s">
        <v>28193</v>
      </c>
      <c r="D2868" s="10" t="s">
        <v>698</v>
      </c>
      <c r="E2868" s="10" t="s">
        <v>27332</v>
      </c>
      <c r="F2868" s="28" t="s">
        <v>44</v>
      </c>
      <c r="G2868" s="10" t="s">
        <v>3723</v>
      </c>
      <c r="H2868" s="10" t="s">
        <v>28194</v>
      </c>
      <c r="I2868" s="11"/>
      <c r="J2868" s="10"/>
      <c r="K2868" s="47">
        <v>263.30535168</v>
      </c>
      <c r="L2868" s="39" t="s">
        <v>46</v>
      </c>
      <c r="M2868" s="41">
        <v>0</v>
      </c>
      <c r="N2868" s="47">
        <f t="shared" si="92"/>
        <v>263.30535168</v>
      </c>
      <c r="O2868" s="39" t="s">
        <v>20215</v>
      </c>
      <c r="P2868" s="13"/>
      <c r="Q2868" s="40" t="s">
        <v>647</v>
      </c>
      <c r="R2868" s="40"/>
      <c r="S2868" s="40"/>
      <c r="T2868" s="39"/>
      <c r="U2868" s="40"/>
      <c r="V2868" s="55">
        <v>203.96893439999999</v>
      </c>
      <c r="W2868" s="43" t="str">
        <f t="shared" si="91"/>
        <v>NO</v>
      </c>
      <c r="X2868" s="44">
        <v>0</v>
      </c>
      <c r="Y2868" s="55">
        <f t="shared" si="93"/>
        <v>203.96893439999999</v>
      </c>
      <c r="Z2868" s="14" t="s">
        <v>39</v>
      </c>
      <c r="AA2868" s="45"/>
      <c r="AB2868" s="45" t="s">
        <v>27235</v>
      </c>
      <c r="AC2868" s="45" t="s">
        <v>647</v>
      </c>
      <c r="AD2868" s="45" t="s">
        <v>647</v>
      </c>
      <c r="AE2868" s="43" t="s">
        <v>647</v>
      </c>
      <c r="AF2868" s="45" t="s">
        <v>647</v>
      </c>
      <c r="AG2868" s="48">
        <v>1</v>
      </c>
    </row>
    <row r="2869" spans="1:33" s="1" customFormat="1">
      <c r="A2869" s="10" t="s">
        <v>28195</v>
      </c>
      <c r="B2869" s="10" t="s">
        <v>6293</v>
      </c>
      <c r="C2869" s="21" t="s">
        <v>28196</v>
      </c>
      <c r="D2869" s="10" t="s">
        <v>27402</v>
      </c>
      <c r="E2869" s="10" t="s">
        <v>27891</v>
      </c>
      <c r="F2869" s="28" t="s">
        <v>62</v>
      </c>
      <c r="G2869" s="10" t="s">
        <v>3723</v>
      </c>
      <c r="H2869" s="10" t="s">
        <v>28197</v>
      </c>
      <c r="I2869" s="11"/>
      <c r="J2869" s="10"/>
      <c r="K2869" s="47">
        <v>18.5426304</v>
      </c>
      <c r="L2869" s="39" t="s">
        <v>46</v>
      </c>
      <c r="M2869" s="41">
        <v>0</v>
      </c>
      <c r="N2869" s="47">
        <f t="shared" si="92"/>
        <v>18.5426304</v>
      </c>
      <c r="O2869" s="39" t="s">
        <v>20215</v>
      </c>
      <c r="P2869" s="13"/>
      <c r="Q2869" s="40" t="s">
        <v>647</v>
      </c>
      <c r="R2869" s="40"/>
      <c r="S2869" s="40"/>
      <c r="T2869" s="39"/>
      <c r="U2869" s="40"/>
      <c r="V2869" s="55">
        <v>4944.7014399999998</v>
      </c>
      <c r="W2869" s="43" t="str">
        <f t="shared" si="91"/>
        <v>NO</v>
      </c>
      <c r="X2869" s="44">
        <v>0</v>
      </c>
      <c r="Y2869" s="55">
        <f t="shared" si="93"/>
        <v>4944.7014399999998</v>
      </c>
      <c r="Z2869" s="14" t="s">
        <v>39</v>
      </c>
      <c r="AA2869" s="45"/>
      <c r="AB2869" s="45" t="s">
        <v>27235</v>
      </c>
      <c r="AC2869" s="45" t="s">
        <v>647</v>
      </c>
      <c r="AD2869" s="45" t="s">
        <v>647</v>
      </c>
      <c r="AE2869" s="43" t="s">
        <v>647</v>
      </c>
      <c r="AF2869" s="45" t="s">
        <v>647</v>
      </c>
      <c r="AG2869" s="48">
        <v>1</v>
      </c>
    </row>
    <row r="2870" spans="1:33" s="1" customFormat="1" ht="24">
      <c r="A2870" s="10" t="s">
        <v>28198</v>
      </c>
      <c r="B2870" s="10" t="s">
        <v>6371</v>
      </c>
      <c r="C2870" s="21" t="s">
        <v>28199</v>
      </c>
      <c r="D2870" s="10" t="s">
        <v>19674</v>
      </c>
      <c r="E2870" s="10" t="s">
        <v>28012</v>
      </c>
      <c r="F2870" s="28" t="s">
        <v>44</v>
      </c>
      <c r="G2870" s="10" t="s">
        <v>3723</v>
      </c>
      <c r="H2870" s="10" t="s">
        <v>28200</v>
      </c>
      <c r="I2870" s="11"/>
      <c r="J2870" s="10"/>
      <c r="K2870" s="47">
        <v>88348.216803839998</v>
      </c>
      <c r="L2870" s="39" t="s">
        <v>46</v>
      </c>
      <c r="M2870" s="41">
        <v>0</v>
      </c>
      <c r="N2870" s="47">
        <f t="shared" si="92"/>
        <v>88348.216803839998</v>
      </c>
      <c r="O2870" s="39" t="s">
        <v>20215</v>
      </c>
      <c r="P2870" s="13"/>
      <c r="Q2870" s="40" t="s">
        <v>647</v>
      </c>
      <c r="R2870" s="40"/>
      <c r="S2870" s="40"/>
      <c r="T2870" s="39"/>
      <c r="U2870" s="40"/>
      <c r="V2870" s="55">
        <v>93315.16940032001</v>
      </c>
      <c r="W2870" s="43" t="str">
        <f t="shared" ref="W2870:W2933" si="94">IF(X2870&gt;1%,"SI","NO")</f>
        <v>NO</v>
      </c>
      <c r="X2870" s="44">
        <v>0</v>
      </c>
      <c r="Y2870" s="55">
        <f t="shared" si="93"/>
        <v>93315.16940032001</v>
      </c>
      <c r="Z2870" s="14" t="s">
        <v>39</v>
      </c>
      <c r="AA2870" s="45"/>
      <c r="AB2870" s="45" t="s">
        <v>27235</v>
      </c>
      <c r="AC2870" s="45" t="s">
        <v>647</v>
      </c>
      <c r="AD2870" s="45" t="s">
        <v>647</v>
      </c>
      <c r="AE2870" s="43" t="s">
        <v>647</v>
      </c>
      <c r="AF2870" s="45" t="s">
        <v>647</v>
      </c>
      <c r="AG2870" s="48">
        <v>1</v>
      </c>
    </row>
    <row r="2871" spans="1:33" s="1" customFormat="1">
      <c r="A2871" s="10" t="s">
        <v>28201</v>
      </c>
      <c r="B2871" s="10" t="s">
        <v>8755</v>
      </c>
      <c r="C2871" s="21" t="s">
        <v>28202</v>
      </c>
      <c r="D2871" s="10" t="s">
        <v>4698</v>
      </c>
      <c r="E2871" s="10" t="s">
        <v>12199</v>
      </c>
      <c r="F2871" s="28" t="s">
        <v>526</v>
      </c>
      <c r="G2871" s="10" t="s">
        <v>3723</v>
      </c>
      <c r="H2871" s="10" t="s">
        <v>28203</v>
      </c>
      <c r="I2871" s="11"/>
      <c r="J2871" s="10"/>
      <c r="K2871" s="47">
        <v>11967.413660159998</v>
      </c>
      <c r="L2871" s="39" t="s">
        <v>46</v>
      </c>
      <c r="M2871" s="41">
        <v>0</v>
      </c>
      <c r="N2871" s="47">
        <f t="shared" si="92"/>
        <v>11967.413660159998</v>
      </c>
      <c r="O2871" s="39" t="s">
        <v>20215</v>
      </c>
      <c r="P2871" s="13"/>
      <c r="Q2871" s="40" t="s">
        <v>647</v>
      </c>
      <c r="R2871" s="40"/>
      <c r="S2871" s="40"/>
      <c r="T2871" s="39"/>
      <c r="U2871" s="40"/>
      <c r="V2871" s="55">
        <v>4681.3960883199998</v>
      </c>
      <c r="W2871" s="43" t="str">
        <f t="shared" si="94"/>
        <v>NO</v>
      </c>
      <c r="X2871" s="44">
        <v>0</v>
      </c>
      <c r="Y2871" s="55">
        <f t="shared" si="93"/>
        <v>4681.3960883199998</v>
      </c>
      <c r="Z2871" s="14" t="s">
        <v>39</v>
      </c>
      <c r="AA2871" s="45"/>
      <c r="AB2871" s="45" t="s">
        <v>27235</v>
      </c>
      <c r="AC2871" s="45" t="s">
        <v>647</v>
      </c>
      <c r="AD2871" s="45" t="s">
        <v>647</v>
      </c>
      <c r="AE2871" s="43" t="s">
        <v>647</v>
      </c>
      <c r="AF2871" s="45" t="s">
        <v>647</v>
      </c>
      <c r="AG2871" s="48">
        <v>1</v>
      </c>
    </row>
    <row r="2872" spans="1:33" s="1" customFormat="1" ht="24">
      <c r="A2872" s="10" t="s">
        <v>28204</v>
      </c>
      <c r="B2872" s="10" t="s">
        <v>6445</v>
      </c>
      <c r="C2872" s="21" t="s">
        <v>28205</v>
      </c>
      <c r="D2872" s="10" t="s">
        <v>28206</v>
      </c>
      <c r="E2872" s="10" t="s">
        <v>27565</v>
      </c>
      <c r="F2872" s="28" t="s">
        <v>62</v>
      </c>
      <c r="G2872" s="10" t="s">
        <v>3723</v>
      </c>
      <c r="H2872" s="10" t="s">
        <v>28207</v>
      </c>
      <c r="I2872" s="11"/>
      <c r="J2872" s="10"/>
      <c r="K2872" s="47">
        <v>1494.53601024</v>
      </c>
      <c r="L2872" s="39" t="s">
        <v>46</v>
      </c>
      <c r="M2872" s="41">
        <v>0</v>
      </c>
      <c r="N2872" s="47">
        <f t="shared" si="92"/>
        <v>1494.53601024</v>
      </c>
      <c r="O2872" s="39" t="s">
        <v>20215</v>
      </c>
      <c r="P2872" s="13"/>
      <c r="Q2872" s="40" t="s">
        <v>647</v>
      </c>
      <c r="R2872" s="40"/>
      <c r="S2872" s="40"/>
      <c r="T2872" s="39"/>
      <c r="U2872" s="40"/>
      <c r="V2872" s="55">
        <v>21756.686335999999</v>
      </c>
      <c r="W2872" s="43" t="str">
        <f t="shared" si="94"/>
        <v>NO</v>
      </c>
      <c r="X2872" s="44">
        <v>0</v>
      </c>
      <c r="Y2872" s="55">
        <f t="shared" si="93"/>
        <v>21756.686335999999</v>
      </c>
      <c r="Z2872" s="14" t="s">
        <v>39</v>
      </c>
      <c r="AA2872" s="45"/>
      <c r="AB2872" s="45" t="s">
        <v>27235</v>
      </c>
      <c r="AC2872" s="45" t="s">
        <v>647</v>
      </c>
      <c r="AD2872" s="45" t="s">
        <v>647</v>
      </c>
      <c r="AE2872" s="43" t="s">
        <v>647</v>
      </c>
      <c r="AF2872" s="45" t="s">
        <v>647</v>
      </c>
      <c r="AG2872" s="48">
        <v>1</v>
      </c>
    </row>
    <row r="2873" spans="1:33" s="1" customFormat="1">
      <c r="A2873" s="10" t="s">
        <v>28208</v>
      </c>
      <c r="B2873" s="10" t="s">
        <v>6445</v>
      </c>
      <c r="C2873" s="21" t="s">
        <v>28209</v>
      </c>
      <c r="D2873" s="10" t="s">
        <v>28210</v>
      </c>
      <c r="E2873" s="10" t="s">
        <v>27243</v>
      </c>
      <c r="F2873" s="28" t="s">
        <v>14444</v>
      </c>
      <c r="G2873" s="10" t="s">
        <v>3723</v>
      </c>
      <c r="H2873" s="10" t="s">
        <v>28211</v>
      </c>
      <c r="I2873" s="11"/>
      <c r="J2873" s="10"/>
      <c r="K2873" s="47">
        <v>642.81118720000006</v>
      </c>
      <c r="L2873" s="39" t="s">
        <v>46</v>
      </c>
      <c r="M2873" s="41">
        <v>0</v>
      </c>
      <c r="N2873" s="47">
        <f t="shared" si="92"/>
        <v>642.81118720000006</v>
      </c>
      <c r="O2873" s="39" t="s">
        <v>20215</v>
      </c>
      <c r="P2873" s="13"/>
      <c r="Q2873" s="40" t="s">
        <v>647</v>
      </c>
      <c r="R2873" s="40"/>
      <c r="S2873" s="40"/>
      <c r="T2873" s="39"/>
      <c r="U2873" s="40"/>
      <c r="V2873" s="55">
        <v>871.5036288</v>
      </c>
      <c r="W2873" s="43" t="str">
        <f t="shared" si="94"/>
        <v>NO</v>
      </c>
      <c r="X2873" s="44">
        <v>0</v>
      </c>
      <c r="Y2873" s="55">
        <f t="shared" si="93"/>
        <v>871.5036288</v>
      </c>
      <c r="Z2873" s="14" t="s">
        <v>39</v>
      </c>
      <c r="AA2873" s="45"/>
      <c r="AB2873" s="45" t="s">
        <v>27235</v>
      </c>
      <c r="AC2873" s="45" t="s">
        <v>647</v>
      </c>
      <c r="AD2873" s="45" t="s">
        <v>647</v>
      </c>
      <c r="AE2873" s="43" t="s">
        <v>647</v>
      </c>
      <c r="AF2873" s="45" t="s">
        <v>647</v>
      </c>
      <c r="AG2873" s="48">
        <v>1</v>
      </c>
    </row>
    <row r="2874" spans="1:33" s="1" customFormat="1">
      <c r="A2874" s="10" t="s">
        <v>28212</v>
      </c>
      <c r="B2874" s="10" t="s">
        <v>6598</v>
      </c>
      <c r="C2874" s="21" t="s">
        <v>28213</v>
      </c>
      <c r="D2874" s="10" t="s">
        <v>6600</v>
      </c>
      <c r="E2874" s="10" t="s">
        <v>28214</v>
      </c>
      <c r="F2874" s="28" t="s">
        <v>147</v>
      </c>
      <c r="G2874" s="10" t="s">
        <v>27305</v>
      </c>
      <c r="H2874" s="10" t="s">
        <v>28215</v>
      </c>
      <c r="I2874" s="11"/>
      <c r="J2874" s="10"/>
      <c r="K2874" s="47">
        <v>91364.48468224</v>
      </c>
      <c r="L2874" s="39" t="s">
        <v>46</v>
      </c>
      <c r="M2874" s="41">
        <v>0</v>
      </c>
      <c r="N2874" s="47">
        <f t="shared" si="92"/>
        <v>91364.48468224</v>
      </c>
      <c r="O2874" s="39" t="s">
        <v>20215</v>
      </c>
      <c r="P2874" s="13"/>
      <c r="Q2874" s="40" t="s">
        <v>647</v>
      </c>
      <c r="R2874" s="40"/>
      <c r="S2874" s="40"/>
      <c r="T2874" s="39"/>
      <c r="U2874" s="40"/>
      <c r="V2874" s="55">
        <v>96499.557127680004</v>
      </c>
      <c r="W2874" s="43" t="str">
        <f t="shared" si="94"/>
        <v>NO</v>
      </c>
      <c r="X2874" s="44">
        <v>0</v>
      </c>
      <c r="Y2874" s="55">
        <f t="shared" si="93"/>
        <v>96499.557127680004</v>
      </c>
      <c r="Z2874" s="14" t="s">
        <v>39</v>
      </c>
      <c r="AA2874" s="45"/>
      <c r="AB2874" s="45" t="s">
        <v>27235</v>
      </c>
      <c r="AC2874" s="45" t="s">
        <v>647</v>
      </c>
      <c r="AD2874" s="45" t="s">
        <v>647</v>
      </c>
      <c r="AE2874" s="43" t="s">
        <v>647</v>
      </c>
      <c r="AF2874" s="45" t="s">
        <v>647</v>
      </c>
      <c r="AG2874" s="48">
        <v>1</v>
      </c>
    </row>
    <row r="2875" spans="1:33" s="1" customFormat="1">
      <c r="A2875" s="10" t="s">
        <v>28216</v>
      </c>
      <c r="B2875" s="10" t="s">
        <v>27230</v>
      </c>
      <c r="C2875" s="21" t="s">
        <v>28217</v>
      </c>
      <c r="D2875" s="10" t="s">
        <v>8591</v>
      </c>
      <c r="E2875" s="10" t="s">
        <v>28218</v>
      </c>
      <c r="F2875" s="28" t="s">
        <v>28219</v>
      </c>
      <c r="G2875" s="10" t="s">
        <v>27239</v>
      </c>
      <c r="H2875" s="10" t="s">
        <v>28220</v>
      </c>
      <c r="I2875" s="11"/>
      <c r="J2875" s="10"/>
      <c r="K2875" s="47">
        <v>5157.3236019199994</v>
      </c>
      <c r="L2875" s="39" t="s">
        <v>192</v>
      </c>
      <c r="M2875" s="41">
        <v>0.19</v>
      </c>
      <c r="N2875" s="47">
        <f t="shared" si="92"/>
        <v>6137.2150862847993</v>
      </c>
      <c r="O2875" s="39" t="s">
        <v>20215</v>
      </c>
      <c r="P2875" s="13"/>
      <c r="Q2875" s="40" t="s">
        <v>647</v>
      </c>
      <c r="R2875" s="40"/>
      <c r="S2875" s="40"/>
      <c r="T2875" s="39"/>
      <c r="U2875" s="40"/>
      <c r="V2875" s="55">
        <v>5191.9365120000002</v>
      </c>
      <c r="W2875" s="43" t="str">
        <f t="shared" si="94"/>
        <v>SI</v>
      </c>
      <c r="X2875" s="44">
        <v>0.19</v>
      </c>
      <c r="Y2875" s="55">
        <f t="shared" si="93"/>
        <v>6178.4044492800003</v>
      </c>
      <c r="Z2875" s="14" t="s">
        <v>39</v>
      </c>
      <c r="AA2875" s="45"/>
      <c r="AB2875" s="45" t="s">
        <v>27235</v>
      </c>
      <c r="AC2875" s="45" t="s">
        <v>647</v>
      </c>
      <c r="AD2875" s="45" t="s">
        <v>647</v>
      </c>
      <c r="AE2875" s="43" t="s">
        <v>647</v>
      </c>
      <c r="AF2875" s="45" t="s">
        <v>647</v>
      </c>
      <c r="AG2875" s="48">
        <v>1</v>
      </c>
    </row>
    <row r="2876" spans="1:33" s="1" customFormat="1">
      <c r="A2876" s="10" t="s">
        <v>28221</v>
      </c>
      <c r="B2876" s="10" t="s">
        <v>6647</v>
      </c>
      <c r="C2876" s="21" t="s">
        <v>28222</v>
      </c>
      <c r="D2876" s="10" t="s">
        <v>27993</v>
      </c>
      <c r="E2876" s="10" t="s">
        <v>28223</v>
      </c>
      <c r="F2876" s="28" t="s">
        <v>14444</v>
      </c>
      <c r="G2876" s="10" t="s">
        <v>3723</v>
      </c>
      <c r="H2876" s="10" t="s">
        <v>28224</v>
      </c>
      <c r="I2876" s="11"/>
      <c r="J2876" s="10"/>
      <c r="K2876" s="47">
        <v>6985.6269593599991</v>
      </c>
      <c r="L2876" s="39" t="s">
        <v>46</v>
      </c>
      <c r="M2876" s="41">
        <v>0</v>
      </c>
      <c r="N2876" s="47">
        <f t="shared" si="92"/>
        <v>6985.6269593599991</v>
      </c>
      <c r="O2876" s="39" t="s">
        <v>20215</v>
      </c>
      <c r="P2876" s="13"/>
      <c r="Q2876" s="40" t="s">
        <v>647</v>
      </c>
      <c r="R2876" s="40"/>
      <c r="S2876" s="40"/>
      <c r="T2876" s="39"/>
      <c r="U2876" s="40"/>
      <c r="V2876" s="55">
        <v>4362.4628454399999</v>
      </c>
      <c r="W2876" s="43" t="str">
        <f t="shared" si="94"/>
        <v>NO</v>
      </c>
      <c r="X2876" s="44">
        <v>0</v>
      </c>
      <c r="Y2876" s="55">
        <f t="shared" si="93"/>
        <v>4362.4628454399999</v>
      </c>
      <c r="Z2876" s="14" t="s">
        <v>39</v>
      </c>
      <c r="AA2876" s="45"/>
      <c r="AB2876" s="45" t="s">
        <v>27235</v>
      </c>
      <c r="AC2876" s="45" t="s">
        <v>647</v>
      </c>
      <c r="AD2876" s="45" t="s">
        <v>647</v>
      </c>
      <c r="AE2876" s="43" t="s">
        <v>647</v>
      </c>
      <c r="AF2876" s="45" t="s">
        <v>647</v>
      </c>
      <c r="AG2876" s="48">
        <v>1</v>
      </c>
    </row>
    <row r="2877" spans="1:33" s="1" customFormat="1">
      <c r="A2877" s="10" t="s">
        <v>28225</v>
      </c>
      <c r="B2877" s="10" t="s">
        <v>6660</v>
      </c>
      <c r="C2877" s="21" t="s">
        <v>28226</v>
      </c>
      <c r="D2877" s="10" t="s">
        <v>2516</v>
      </c>
      <c r="E2877" s="10" t="s">
        <v>27243</v>
      </c>
      <c r="F2877" s="28" t="s">
        <v>44</v>
      </c>
      <c r="G2877" s="10" t="s">
        <v>3723</v>
      </c>
      <c r="H2877" s="10" t="s">
        <v>28227</v>
      </c>
      <c r="I2877" s="11"/>
      <c r="J2877" s="10"/>
      <c r="K2877" s="47">
        <v>4340.2116889600002</v>
      </c>
      <c r="L2877" s="39" t="s">
        <v>46</v>
      </c>
      <c r="M2877" s="41">
        <v>0</v>
      </c>
      <c r="N2877" s="47">
        <f t="shared" si="92"/>
        <v>4340.2116889600002</v>
      </c>
      <c r="O2877" s="39" t="s">
        <v>20215</v>
      </c>
      <c r="P2877" s="13"/>
      <c r="Q2877" s="40" t="s">
        <v>647</v>
      </c>
      <c r="R2877" s="40"/>
      <c r="S2877" s="40"/>
      <c r="T2877" s="39"/>
      <c r="U2877" s="40"/>
      <c r="V2877" s="55">
        <v>4530.5826944</v>
      </c>
      <c r="W2877" s="43" t="str">
        <f t="shared" si="94"/>
        <v>NO</v>
      </c>
      <c r="X2877" s="44">
        <v>0</v>
      </c>
      <c r="Y2877" s="55">
        <f t="shared" si="93"/>
        <v>4530.5826944</v>
      </c>
      <c r="Z2877" s="14" t="s">
        <v>39</v>
      </c>
      <c r="AA2877" s="45"/>
      <c r="AB2877" s="45" t="s">
        <v>27235</v>
      </c>
      <c r="AC2877" s="45" t="s">
        <v>647</v>
      </c>
      <c r="AD2877" s="45" t="s">
        <v>647</v>
      </c>
      <c r="AE2877" s="43" t="s">
        <v>647</v>
      </c>
      <c r="AF2877" s="45" t="s">
        <v>647</v>
      </c>
      <c r="AG2877" s="48">
        <v>1</v>
      </c>
    </row>
    <row r="2878" spans="1:33" s="1" customFormat="1">
      <c r="A2878" s="10" t="s">
        <v>28228</v>
      </c>
      <c r="B2878" s="10" t="s">
        <v>28229</v>
      </c>
      <c r="C2878" s="21" t="s">
        <v>28230</v>
      </c>
      <c r="D2878" s="10" t="s">
        <v>28231</v>
      </c>
      <c r="E2878" s="10" t="s">
        <v>27243</v>
      </c>
      <c r="F2878" s="28" t="s">
        <v>44</v>
      </c>
      <c r="G2878" s="10" t="s">
        <v>3723</v>
      </c>
      <c r="H2878" s="10" t="s">
        <v>28232</v>
      </c>
      <c r="I2878" s="11"/>
      <c r="J2878" s="10"/>
      <c r="K2878" s="47">
        <v>10791.8108928</v>
      </c>
      <c r="L2878" s="39" t="s">
        <v>46</v>
      </c>
      <c r="M2878" s="41">
        <v>0</v>
      </c>
      <c r="N2878" s="47">
        <f t="shared" si="92"/>
        <v>10791.8108928</v>
      </c>
      <c r="O2878" s="39" t="s">
        <v>20215</v>
      </c>
      <c r="P2878" s="13"/>
      <c r="Q2878" s="40" t="s">
        <v>647</v>
      </c>
      <c r="R2878" s="40"/>
      <c r="S2878" s="40"/>
      <c r="T2878" s="39"/>
      <c r="U2878" s="40"/>
      <c r="V2878" s="55">
        <v>5879.2500121599996</v>
      </c>
      <c r="W2878" s="43" t="str">
        <f t="shared" si="94"/>
        <v>NO</v>
      </c>
      <c r="X2878" s="44">
        <v>0</v>
      </c>
      <c r="Y2878" s="55">
        <f t="shared" si="93"/>
        <v>5879.2500121599996</v>
      </c>
      <c r="Z2878" s="14" t="s">
        <v>39</v>
      </c>
      <c r="AA2878" s="45"/>
      <c r="AB2878" s="45" t="s">
        <v>27235</v>
      </c>
      <c r="AC2878" s="45" t="s">
        <v>647</v>
      </c>
      <c r="AD2878" s="45" t="s">
        <v>647</v>
      </c>
      <c r="AE2878" s="43" t="s">
        <v>647</v>
      </c>
      <c r="AF2878" s="45" t="s">
        <v>647</v>
      </c>
      <c r="AG2878" s="48">
        <v>1</v>
      </c>
    </row>
    <row r="2879" spans="1:33" s="1" customFormat="1" ht="24">
      <c r="A2879" s="10" t="s">
        <v>28233</v>
      </c>
      <c r="B2879" s="10" t="s">
        <v>6741</v>
      </c>
      <c r="C2879" s="21" t="s">
        <v>28234</v>
      </c>
      <c r="D2879" s="10" t="s">
        <v>28235</v>
      </c>
      <c r="E2879" s="10" t="s">
        <v>27243</v>
      </c>
      <c r="F2879" s="28" t="s">
        <v>14444</v>
      </c>
      <c r="G2879" s="10" t="s">
        <v>3723</v>
      </c>
      <c r="H2879" s="10" t="s">
        <v>28236</v>
      </c>
      <c r="I2879" s="11"/>
      <c r="J2879" s="10"/>
      <c r="K2879" s="47">
        <v>1254.7179904</v>
      </c>
      <c r="L2879" s="39" t="s">
        <v>46</v>
      </c>
      <c r="M2879" s="41">
        <v>0</v>
      </c>
      <c r="N2879" s="47">
        <f t="shared" si="92"/>
        <v>1254.7179904</v>
      </c>
      <c r="O2879" s="39" t="s">
        <v>20215</v>
      </c>
      <c r="P2879" s="13"/>
      <c r="Q2879" s="40" t="s">
        <v>647</v>
      </c>
      <c r="R2879" s="40"/>
      <c r="S2879" s="40"/>
      <c r="T2879" s="39"/>
      <c r="U2879" s="40"/>
      <c r="V2879" s="55">
        <v>1388.22492928</v>
      </c>
      <c r="W2879" s="43" t="str">
        <f t="shared" si="94"/>
        <v>NO</v>
      </c>
      <c r="X2879" s="44">
        <v>0</v>
      </c>
      <c r="Y2879" s="55">
        <f t="shared" si="93"/>
        <v>1388.22492928</v>
      </c>
      <c r="Z2879" s="14" t="s">
        <v>39</v>
      </c>
      <c r="AA2879" s="45"/>
      <c r="AB2879" s="45" t="s">
        <v>27235</v>
      </c>
      <c r="AC2879" s="45" t="s">
        <v>647</v>
      </c>
      <c r="AD2879" s="45" t="s">
        <v>647</v>
      </c>
      <c r="AE2879" s="43" t="s">
        <v>647</v>
      </c>
      <c r="AF2879" s="45" t="s">
        <v>647</v>
      </c>
      <c r="AG2879" s="48">
        <v>1</v>
      </c>
    </row>
    <row r="2880" spans="1:33" s="1" customFormat="1">
      <c r="A2880" s="10" t="s">
        <v>28237</v>
      </c>
      <c r="B2880" s="10" t="s">
        <v>6727</v>
      </c>
      <c r="C2880" s="21" t="s">
        <v>28238</v>
      </c>
      <c r="D2880" s="10" t="s">
        <v>28239</v>
      </c>
      <c r="E2880" s="10" t="s">
        <v>27243</v>
      </c>
      <c r="F2880" s="28" t="s">
        <v>44</v>
      </c>
      <c r="G2880" s="10" t="s">
        <v>3723</v>
      </c>
      <c r="H2880" s="10" t="s">
        <v>28240</v>
      </c>
      <c r="I2880" s="11"/>
      <c r="J2880" s="10"/>
      <c r="K2880" s="47">
        <v>1671.3090867199999</v>
      </c>
      <c r="L2880" s="39" t="s">
        <v>46</v>
      </c>
      <c r="M2880" s="41">
        <v>0</v>
      </c>
      <c r="N2880" s="47">
        <f t="shared" si="92"/>
        <v>1671.3090867199999</v>
      </c>
      <c r="O2880" s="39" t="s">
        <v>20215</v>
      </c>
      <c r="P2880" s="13"/>
      <c r="Q2880" s="40" t="s">
        <v>647</v>
      </c>
      <c r="R2880" s="40"/>
      <c r="S2880" s="40"/>
      <c r="T2880" s="39"/>
      <c r="U2880" s="40"/>
      <c r="V2880" s="55">
        <v>1765.25841408</v>
      </c>
      <c r="W2880" s="43" t="str">
        <f t="shared" si="94"/>
        <v>NO</v>
      </c>
      <c r="X2880" s="44">
        <v>0</v>
      </c>
      <c r="Y2880" s="55">
        <f t="shared" si="93"/>
        <v>1765.25841408</v>
      </c>
      <c r="Z2880" s="14" t="s">
        <v>39</v>
      </c>
      <c r="AA2880" s="45"/>
      <c r="AB2880" s="45" t="s">
        <v>27235</v>
      </c>
      <c r="AC2880" s="45" t="s">
        <v>647</v>
      </c>
      <c r="AD2880" s="45" t="s">
        <v>647</v>
      </c>
      <c r="AE2880" s="43" t="s">
        <v>647</v>
      </c>
      <c r="AF2880" s="45" t="s">
        <v>647</v>
      </c>
      <c r="AG2880" s="48">
        <v>1</v>
      </c>
    </row>
    <row r="2881" spans="1:33" s="1" customFormat="1">
      <c r="A2881" s="10" t="s">
        <v>28241</v>
      </c>
      <c r="B2881" s="10" t="s">
        <v>6727</v>
      </c>
      <c r="C2881" s="21" t="s">
        <v>28242</v>
      </c>
      <c r="D2881" s="10" t="s">
        <v>6729</v>
      </c>
      <c r="E2881" s="10" t="s">
        <v>27243</v>
      </c>
      <c r="F2881" s="28" t="s">
        <v>44</v>
      </c>
      <c r="G2881" s="10" t="s">
        <v>3723</v>
      </c>
      <c r="H2881" s="10" t="s">
        <v>28243</v>
      </c>
      <c r="I2881" s="11"/>
      <c r="J2881" s="10"/>
      <c r="K2881" s="47">
        <v>1671.3090867199999</v>
      </c>
      <c r="L2881" s="39" t="s">
        <v>46</v>
      </c>
      <c r="M2881" s="41">
        <v>0</v>
      </c>
      <c r="N2881" s="47">
        <f t="shared" si="92"/>
        <v>1671.3090867199999</v>
      </c>
      <c r="O2881" s="39" t="s">
        <v>20215</v>
      </c>
      <c r="P2881" s="13"/>
      <c r="Q2881" s="40" t="s">
        <v>647</v>
      </c>
      <c r="R2881" s="40"/>
      <c r="S2881" s="40"/>
      <c r="T2881" s="39"/>
      <c r="U2881" s="40"/>
      <c r="V2881" s="55">
        <v>1671.3090867199999</v>
      </c>
      <c r="W2881" s="43" t="str">
        <f t="shared" si="94"/>
        <v>NO</v>
      </c>
      <c r="X2881" s="44">
        <v>0</v>
      </c>
      <c r="Y2881" s="55">
        <f t="shared" si="93"/>
        <v>1671.3090867199999</v>
      </c>
      <c r="Z2881" s="14" t="s">
        <v>39</v>
      </c>
      <c r="AA2881" s="45"/>
      <c r="AB2881" s="45" t="s">
        <v>27235</v>
      </c>
      <c r="AC2881" s="45" t="s">
        <v>647</v>
      </c>
      <c r="AD2881" s="45" t="s">
        <v>647</v>
      </c>
      <c r="AE2881" s="43" t="s">
        <v>647</v>
      </c>
      <c r="AF2881" s="45" t="s">
        <v>647</v>
      </c>
      <c r="AG2881" s="48">
        <v>1</v>
      </c>
    </row>
    <row r="2882" spans="1:33" s="1" customFormat="1">
      <c r="A2882" s="10" t="s">
        <v>28244</v>
      </c>
      <c r="B2882" s="10" t="s">
        <v>6741</v>
      </c>
      <c r="C2882" s="21" t="s">
        <v>28245</v>
      </c>
      <c r="D2882" s="10" t="s">
        <v>22136</v>
      </c>
      <c r="E2882" s="10" t="s">
        <v>27243</v>
      </c>
      <c r="F2882" s="28" t="s">
        <v>14444</v>
      </c>
      <c r="G2882" s="10" t="s">
        <v>3723</v>
      </c>
      <c r="H2882" s="10" t="s">
        <v>28246</v>
      </c>
      <c r="I2882" s="11"/>
      <c r="J2882" s="10"/>
      <c r="K2882" s="47">
        <v>1386.9887539199999</v>
      </c>
      <c r="L2882" s="39" t="s">
        <v>46</v>
      </c>
      <c r="M2882" s="41">
        <v>0</v>
      </c>
      <c r="N2882" s="47">
        <f t="shared" si="92"/>
        <v>1386.9887539199999</v>
      </c>
      <c r="O2882" s="39" t="s">
        <v>20215</v>
      </c>
      <c r="P2882" s="13"/>
      <c r="Q2882" s="40" t="s">
        <v>647</v>
      </c>
      <c r="R2882" s="40"/>
      <c r="S2882" s="40"/>
      <c r="T2882" s="39"/>
      <c r="U2882" s="40"/>
      <c r="V2882" s="55">
        <v>1388.22492928</v>
      </c>
      <c r="W2882" s="43" t="str">
        <f t="shared" si="94"/>
        <v>NO</v>
      </c>
      <c r="X2882" s="44">
        <v>0</v>
      </c>
      <c r="Y2882" s="55">
        <f t="shared" si="93"/>
        <v>1388.22492928</v>
      </c>
      <c r="Z2882" s="14" t="s">
        <v>39</v>
      </c>
      <c r="AA2882" s="45"/>
      <c r="AB2882" s="45" t="s">
        <v>27235</v>
      </c>
      <c r="AC2882" s="45" t="s">
        <v>647</v>
      </c>
      <c r="AD2882" s="45" t="s">
        <v>647</v>
      </c>
      <c r="AE2882" s="43" t="s">
        <v>647</v>
      </c>
      <c r="AF2882" s="45" t="s">
        <v>647</v>
      </c>
      <c r="AG2882" s="48">
        <v>1</v>
      </c>
    </row>
    <row r="2883" spans="1:33" s="1" customFormat="1">
      <c r="A2883" s="10" t="s">
        <v>28247</v>
      </c>
      <c r="B2883" s="10" t="s">
        <v>6741</v>
      </c>
      <c r="C2883" s="21" t="s">
        <v>28248</v>
      </c>
      <c r="D2883" s="10" t="s">
        <v>6743</v>
      </c>
      <c r="E2883" s="10" t="s">
        <v>27243</v>
      </c>
      <c r="F2883" s="28" t="s">
        <v>44</v>
      </c>
      <c r="G2883" s="10" t="s">
        <v>3723</v>
      </c>
      <c r="H2883" s="10" t="s">
        <v>28249</v>
      </c>
      <c r="I2883" s="11"/>
      <c r="J2883" s="10"/>
      <c r="K2883" s="47">
        <v>1039.62347776</v>
      </c>
      <c r="L2883" s="39" t="s">
        <v>46</v>
      </c>
      <c r="M2883" s="41">
        <v>0</v>
      </c>
      <c r="N2883" s="47">
        <f t="shared" si="92"/>
        <v>1039.62347776</v>
      </c>
      <c r="O2883" s="39" t="s">
        <v>20215</v>
      </c>
      <c r="P2883" s="13"/>
      <c r="Q2883" s="40" t="s">
        <v>647</v>
      </c>
      <c r="R2883" s="40"/>
      <c r="S2883" s="40"/>
      <c r="T2883" s="39"/>
      <c r="U2883" s="40"/>
      <c r="V2883" s="55">
        <v>1281.9138483199999</v>
      </c>
      <c r="W2883" s="43" t="str">
        <f t="shared" si="94"/>
        <v>NO</v>
      </c>
      <c r="X2883" s="44">
        <v>0</v>
      </c>
      <c r="Y2883" s="55">
        <f t="shared" si="93"/>
        <v>1281.9138483199999</v>
      </c>
      <c r="Z2883" s="14" t="s">
        <v>39</v>
      </c>
      <c r="AA2883" s="45"/>
      <c r="AB2883" s="45" t="s">
        <v>27235</v>
      </c>
      <c r="AC2883" s="45" t="s">
        <v>647</v>
      </c>
      <c r="AD2883" s="45" t="s">
        <v>647</v>
      </c>
      <c r="AE2883" s="43" t="s">
        <v>647</v>
      </c>
      <c r="AF2883" s="45" t="s">
        <v>647</v>
      </c>
      <c r="AG2883" s="48">
        <v>1</v>
      </c>
    </row>
    <row r="2884" spans="1:33" s="1" customFormat="1">
      <c r="A2884" s="10" t="s">
        <v>28250</v>
      </c>
      <c r="B2884" s="10" t="s">
        <v>951</v>
      </c>
      <c r="C2884" s="21" t="s">
        <v>28251</v>
      </c>
      <c r="D2884" s="10" t="s">
        <v>5949</v>
      </c>
      <c r="E2884" s="10" t="s">
        <v>27310</v>
      </c>
      <c r="F2884" s="28" t="s">
        <v>133</v>
      </c>
      <c r="G2884" s="10" t="s">
        <v>27704</v>
      </c>
      <c r="H2884" s="10" t="s">
        <v>28252</v>
      </c>
      <c r="I2884" s="11"/>
      <c r="J2884" s="10"/>
      <c r="K2884" s="47">
        <v>3546.58710784</v>
      </c>
      <c r="L2884" s="39" t="s">
        <v>46</v>
      </c>
      <c r="M2884" s="41">
        <v>0</v>
      </c>
      <c r="N2884" s="47">
        <f t="shared" si="92"/>
        <v>3546.58710784</v>
      </c>
      <c r="O2884" s="39" t="s">
        <v>20215</v>
      </c>
      <c r="P2884" s="13"/>
      <c r="Q2884" s="40" t="s">
        <v>647</v>
      </c>
      <c r="R2884" s="40"/>
      <c r="S2884" s="40"/>
      <c r="T2884" s="39"/>
      <c r="U2884" s="40"/>
      <c r="V2884" s="55">
        <v>4593.6276377599997</v>
      </c>
      <c r="W2884" s="43" t="str">
        <f t="shared" si="94"/>
        <v>NO</v>
      </c>
      <c r="X2884" s="44">
        <v>0</v>
      </c>
      <c r="Y2884" s="55">
        <f t="shared" si="93"/>
        <v>4593.6276377599997</v>
      </c>
      <c r="Z2884" s="14" t="s">
        <v>39</v>
      </c>
      <c r="AA2884" s="45"/>
      <c r="AB2884" s="45" t="s">
        <v>27235</v>
      </c>
      <c r="AC2884" s="45" t="s">
        <v>647</v>
      </c>
      <c r="AD2884" s="45" t="s">
        <v>647</v>
      </c>
      <c r="AE2884" s="43" t="s">
        <v>647</v>
      </c>
      <c r="AF2884" s="45" t="s">
        <v>647</v>
      </c>
      <c r="AG2884" s="48">
        <v>1</v>
      </c>
    </row>
    <row r="2885" spans="1:33" s="1" customFormat="1">
      <c r="A2885" s="10" t="s">
        <v>28253</v>
      </c>
      <c r="B2885" s="10" t="s">
        <v>28254</v>
      </c>
      <c r="C2885" s="21" t="s">
        <v>28255</v>
      </c>
      <c r="D2885" s="10" t="s">
        <v>6756</v>
      </c>
      <c r="E2885" s="10" t="s">
        <v>27392</v>
      </c>
      <c r="F2885" s="28" t="s">
        <v>134</v>
      </c>
      <c r="G2885" s="10" t="s">
        <v>27732</v>
      </c>
      <c r="H2885" s="10" t="s">
        <v>28256</v>
      </c>
      <c r="I2885" s="11"/>
      <c r="J2885" s="10"/>
      <c r="K2885" s="47">
        <v>71616.583306239991</v>
      </c>
      <c r="L2885" s="39" t="s">
        <v>46</v>
      </c>
      <c r="M2885" s="41">
        <v>0</v>
      </c>
      <c r="N2885" s="47">
        <f t="shared" si="92"/>
        <v>71616.583306239991</v>
      </c>
      <c r="O2885" s="39" t="s">
        <v>20215</v>
      </c>
      <c r="P2885" s="13"/>
      <c r="Q2885" s="40" t="s">
        <v>647</v>
      </c>
      <c r="R2885" s="40"/>
      <c r="S2885" s="40"/>
      <c r="T2885" s="39"/>
      <c r="U2885" s="40"/>
      <c r="V2885" s="55">
        <v>75640.33410303999</v>
      </c>
      <c r="W2885" s="43" t="str">
        <f t="shared" si="94"/>
        <v>NO</v>
      </c>
      <c r="X2885" s="44">
        <v>0</v>
      </c>
      <c r="Y2885" s="55">
        <f t="shared" si="93"/>
        <v>75640.33410303999</v>
      </c>
      <c r="Z2885" s="14" t="s">
        <v>39</v>
      </c>
      <c r="AA2885" s="45"/>
      <c r="AB2885" s="45" t="s">
        <v>27235</v>
      </c>
      <c r="AC2885" s="45" t="s">
        <v>647</v>
      </c>
      <c r="AD2885" s="45" t="s">
        <v>647</v>
      </c>
      <c r="AE2885" s="43" t="s">
        <v>647</v>
      </c>
      <c r="AF2885" s="45" t="s">
        <v>647</v>
      </c>
      <c r="AG2885" s="48">
        <v>1</v>
      </c>
    </row>
    <row r="2886" spans="1:33" s="1" customFormat="1">
      <c r="A2886" s="10" t="s">
        <v>28257</v>
      </c>
      <c r="B2886" s="10" t="s">
        <v>28254</v>
      </c>
      <c r="C2886" s="21" t="s">
        <v>28258</v>
      </c>
      <c r="D2886" s="10" t="s">
        <v>6766</v>
      </c>
      <c r="E2886" s="10" t="s">
        <v>27392</v>
      </c>
      <c r="F2886" s="28" t="s">
        <v>134</v>
      </c>
      <c r="G2886" s="10" t="s">
        <v>27732</v>
      </c>
      <c r="H2886" s="10" t="s">
        <v>28259</v>
      </c>
      <c r="I2886" s="11"/>
      <c r="J2886" s="10"/>
      <c r="K2886" s="47">
        <v>143233.16661247998</v>
      </c>
      <c r="L2886" s="39" t="s">
        <v>46</v>
      </c>
      <c r="M2886" s="41">
        <v>0</v>
      </c>
      <c r="N2886" s="47">
        <f t="shared" si="92"/>
        <v>143233.16661247998</v>
      </c>
      <c r="O2886" s="39" t="s">
        <v>20215</v>
      </c>
      <c r="P2886" s="13"/>
      <c r="Q2886" s="40" t="s">
        <v>647</v>
      </c>
      <c r="R2886" s="40"/>
      <c r="S2886" s="40"/>
      <c r="T2886" s="39"/>
      <c r="U2886" s="40"/>
      <c r="V2886" s="55">
        <v>143233.16661247998</v>
      </c>
      <c r="W2886" s="43" t="str">
        <f t="shared" si="94"/>
        <v>NO</v>
      </c>
      <c r="X2886" s="44">
        <v>0</v>
      </c>
      <c r="Y2886" s="55">
        <f t="shared" si="93"/>
        <v>143233.16661247998</v>
      </c>
      <c r="Z2886" s="14" t="s">
        <v>39</v>
      </c>
      <c r="AA2886" s="45"/>
      <c r="AB2886" s="45" t="s">
        <v>27235</v>
      </c>
      <c r="AC2886" s="45" t="s">
        <v>647</v>
      </c>
      <c r="AD2886" s="45" t="s">
        <v>647</v>
      </c>
      <c r="AE2886" s="43" t="s">
        <v>647</v>
      </c>
      <c r="AF2886" s="45" t="s">
        <v>647</v>
      </c>
      <c r="AG2886" s="48">
        <v>1</v>
      </c>
    </row>
    <row r="2887" spans="1:33" s="1" customFormat="1">
      <c r="A2887" s="10" t="s">
        <v>28260</v>
      </c>
      <c r="B2887" s="10" t="s">
        <v>28261</v>
      </c>
      <c r="C2887" s="21" t="s">
        <v>28262</v>
      </c>
      <c r="D2887" s="10" t="s">
        <v>17973</v>
      </c>
      <c r="E2887" s="10" t="s">
        <v>27332</v>
      </c>
      <c r="F2887" s="28" t="s">
        <v>14444</v>
      </c>
      <c r="G2887" s="10" t="s">
        <v>3723</v>
      </c>
      <c r="H2887" s="10" t="s">
        <v>28263</v>
      </c>
      <c r="I2887" s="11">
        <v>2195.63</v>
      </c>
      <c r="J2887" s="10"/>
      <c r="K2887" s="47">
        <v>2195.63</v>
      </c>
      <c r="L2887" s="39" t="s">
        <v>46</v>
      </c>
      <c r="M2887" s="41">
        <v>0</v>
      </c>
      <c r="N2887" s="47">
        <f t="shared" ref="N2887:N2950" si="95">+((K2887*M2887)+K2887)</f>
        <v>2195.63</v>
      </c>
      <c r="O2887" s="39" t="s">
        <v>20215</v>
      </c>
      <c r="P2887" s="13"/>
      <c r="Q2887" s="40" t="s">
        <v>647</v>
      </c>
      <c r="R2887" s="40"/>
      <c r="S2887" s="40"/>
      <c r="T2887" s="39"/>
      <c r="U2887" s="40"/>
      <c r="V2887" s="55">
        <v>2195.63</v>
      </c>
      <c r="W2887" s="43" t="str">
        <f t="shared" si="94"/>
        <v>NO</v>
      </c>
      <c r="X2887" s="44">
        <v>0</v>
      </c>
      <c r="Y2887" s="55">
        <f t="shared" ref="Y2887:Y2950" si="96">+((V2887*X2887)+V2887)</f>
        <v>2195.63</v>
      </c>
      <c r="Z2887" s="14" t="s">
        <v>39</v>
      </c>
      <c r="AA2887" s="45"/>
      <c r="AB2887" s="45" t="s">
        <v>27235</v>
      </c>
      <c r="AC2887" s="45" t="s">
        <v>647</v>
      </c>
      <c r="AD2887" s="45" t="s">
        <v>647</v>
      </c>
      <c r="AE2887" s="43" t="s">
        <v>647</v>
      </c>
      <c r="AF2887" s="45" t="s">
        <v>647</v>
      </c>
      <c r="AG2887" s="48">
        <v>1</v>
      </c>
    </row>
    <row r="2888" spans="1:33" s="1" customFormat="1">
      <c r="A2888" s="10" t="s">
        <v>28264</v>
      </c>
      <c r="B2888" s="10" t="s">
        <v>6824</v>
      </c>
      <c r="C2888" s="21" t="s">
        <v>28265</v>
      </c>
      <c r="D2888" s="10" t="s">
        <v>1111</v>
      </c>
      <c r="E2888" s="10" t="s">
        <v>28266</v>
      </c>
      <c r="F2888" s="28" t="s">
        <v>147</v>
      </c>
      <c r="G2888" s="10" t="s">
        <v>2564</v>
      </c>
      <c r="H2888" s="10" t="s">
        <v>28267</v>
      </c>
      <c r="I2888" s="11"/>
      <c r="J2888" s="10"/>
      <c r="K2888" s="47">
        <v>16905972.544796161</v>
      </c>
      <c r="L2888" s="39" t="s">
        <v>46</v>
      </c>
      <c r="M2888" s="41">
        <v>0</v>
      </c>
      <c r="N2888" s="47">
        <f t="shared" si="95"/>
        <v>16905972.544796161</v>
      </c>
      <c r="O2888" s="39" t="s">
        <v>20215</v>
      </c>
      <c r="P2888" s="13"/>
      <c r="Q2888" s="40" t="s">
        <v>647</v>
      </c>
      <c r="R2888" s="40"/>
      <c r="S2888" s="40"/>
      <c r="T2888" s="39"/>
      <c r="U2888" s="40"/>
      <c r="V2888" s="55">
        <v>17856087.037089281</v>
      </c>
      <c r="W2888" s="43" t="str">
        <f t="shared" si="94"/>
        <v>NO</v>
      </c>
      <c r="X2888" s="44">
        <v>0</v>
      </c>
      <c r="Y2888" s="55">
        <f t="shared" si="96"/>
        <v>17856087.037089281</v>
      </c>
      <c r="Z2888" s="14" t="s">
        <v>39</v>
      </c>
      <c r="AA2888" s="45"/>
      <c r="AB2888" s="45" t="s">
        <v>27235</v>
      </c>
      <c r="AC2888" s="45" t="s">
        <v>647</v>
      </c>
      <c r="AD2888" s="45" t="s">
        <v>647</v>
      </c>
      <c r="AE2888" s="43" t="s">
        <v>647</v>
      </c>
      <c r="AF2888" s="45" t="s">
        <v>647</v>
      </c>
      <c r="AG2888" s="48">
        <v>1</v>
      </c>
    </row>
    <row r="2889" spans="1:33" s="1" customFormat="1">
      <c r="A2889" s="10" t="s">
        <v>28268</v>
      </c>
      <c r="B2889" s="10" t="s">
        <v>27230</v>
      </c>
      <c r="C2889" s="21" t="s">
        <v>28269</v>
      </c>
      <c r="D2889" s="10" t="s">
        <v>8591</v>
      </c>
      <c r="E2889" s="10" t="s">
        <v>568</v>
      </c>
      <c r="F2889" s="28" t="s">
        <v>23478</v>
      </c>
      <c r="G2889" s="10" t="s">
        <v>27239</v>
      </c>
      <c r="H2889" s="10" t="s">
        <v>28270</v>
      </c>
      <c r="I2889" s="11"/>
      <c r="J2889" s="10"/>
      <c r="K2889" s="47">
        <v>174399.61978879999</v>
      </c>
      <c r="L2889" s="39" t="s">
        <v>192</v>
      </c>
      <c r="M2889" s="41">
        <v>0.19</v>
      </c>
      <c r="N2889" s="47">
        <f t="shared" si="95"/>
        <v>207535.54754867198</v>
      </c>
      <c r="O2889" s="39" t="s">
        <v>20215</v>
      </c>
      <c r="P2889" s="13"/>
      <c r="Q2889" s="40" t="s">
        <v>647</v>
      </c>
      <c r="R2889" s="40"/>
      <c r="S2889" s="40"/>
      <c r="T2889" s="39"/>
      <c r="U2889" s="40"/>
      <c r="V2889" s="55">
        <v>152544.03942400002</v>
      </c>
      <c r="W2889" s="43" t="str">
        <f t="shared" si="94"/>
        <v>SI</v>
      </c>
      <c r="X2889" s="44">
        <v>0.19</v>
      </c>
      <c r="Y2889" s="55">
        <f t="shared" si="96"/>
        <v>181527.40691456001</v>
      </c>
      <c r="Z2889" s="14" t="s">
        <v>39</v>
      </c>
      <c r="AA2889" s="45"/>
      <c r="AB2889" s="45" t="s">
        <v>27235</v>
      </c>
      <c r="AC2889" s="45" t="s">
        <v>647</v>
      </c>
      <c r="AD2889" s="45" t="s">
        <v>647</v>
      </c>
      <c r="AE2889" s="43" t="s">
        <v>647</v>
      </c>
      <c r="AF2889" s="45" t="s">
        <v>647</v>
      </c>
      <c r="AG2889" s="48">
        <v>1</v>
      </c>
    </row>
    <row r="2890" spans="1:33" s="1" customFormat="1" ht="24">
      <c r="A2890" s="10" t="s">
        <v>28271</v>
      </c>
      <c r="B2890" s="10" t="s">
        <v>6883</v>
      </c>
      <c r="C2890" s="21" t="s">
        <v>28272</v>
      </c>
      <c r="D2890" s="10" t="s">
        <v>6893</v>
      </c>
      <c r="E2890" s="10" t="s">
        <v>27392</v>
      </c>
      <c r="F2890" s="28" t="s">
        <v>147</v>
      </c>
      <c r="G2890" s="10" t="s">
        <v>27732</v>
      </c>
      <c r="H2890" s="10" t="s">
        <v>28273</v>
      </c>
      <c r="I2890" s="11"/>
      <c r="J2890" s="10"/>
      <c r="K2890" s="47">
        <v>30682138.212902401</v>
      </c>
      <c r="L2890" s="39" t="s">
        <v>46</v>
      </c>
      <c r="M2890" s="41">
        <v>0</v>
      </c>
      <c r="N2890" s="47">
        <f t="shared" si="95"/>
        <v>30682138.212902401</v>
      </c>
      <c r="O2890" s="39" t="s">
        <v>20215</v>
      </c>
      <c r="P2890" s="13"/>
      <c r="Q2890" s="40" t="s">
        <v>647</v>
      </c>
      <c r="R2890" s="40"/>
      <c r="S2890" s="40"/>
      <c r="T2890" s="39"/>
      <c r="U2890" s="40"/>
      <c r="V2890" s="55">
        <v>30306339.667287041</v>
      </c>
      <c r="W2890" s="43" t="str">
        <f t="shared" si="94"/>
        <v>NO</v>
      </c>
      <c r="X2890" s="44">
        <v>0</v>
      </c>
      <c r="Y2890" s="55">
        <f t="shared" si="96"/>
        <v>30306339.667287041</v>
      </c>
      <c r="Z2890" s="14" t="s">
        <v>39</v>
      </c>
      <c r="AA2890" s="45"/>
      <c r="AB2890" s="45" t="s">
        <v>27235</v>
      </c>
      <c r="AC2890" s="45" t="s">
        <v>647</v>
      </c>
      <c r="AD2890" s="45" t="s">
        <v>647</v>
      </c>
      <c r="AE2890" s="43" t="s">
        <v>647</v>
      </c>
      <c r="AF2890" s="45" t="s">
        <v>647</v>
      </c>
      <c r="AG2890" s="48">
        <v>1</v>
      </c>
    </row>
    <row r="2891" spans="1:33" s="1" customFormat="1" ht="24">
      <c r="A2891" s="10" t="s">
        <v>28274</v>
      </c>
      <c r="B2891" s="10" t="s">
        <v>660</v>
      </c>
      <c r="C2891" s="21" t="s">
        <v>28275</v>
      </c>
      <c r="D2891" s="10" t="s">
        <v>8591</v>
      </c>
      <c r="E2891" s="10" t="s">
        <v>568</v>
      </c>
      <c r="F2891" s="28" t="s">
        <v>23478</v>
      </c>
      <c r="G2891" s="10" t="s">
        <v>27239</v>
      </c>
      <c r="H2891" s="10" t="s">
        <v>28276</v>
      </c>
      <c r="I2891" s="11"/>
      <c r="J2891" s="10"/>
      <c r="K2891" s="47">
        <v>159156.34142464001</v>
      </c>
      <c r="L2891" s="39" t="s">
        <v>192</v>
      </c>
      <c r="M2891" s="41">
        <v>0.19</v>
      </c>
      <c r="N2891" s="47">
        <f t="shared" si="95"/>
        <v>189396.0462953216</v>
      </c>
      <c r="O2891" s="39" t="s">
        <v>20215</v>
      </c>
      <c r="P2891" s="13"/>
      <c r="Q2891" s="40" t="s">
        <v>647</v>
      </c>
      <c r="R2891" s="40"/>
      <c r="S2891" s="40"/>
      <c r="T2891" s="39"/>
      <c r="U2891" s="40"/>
      <c r="V2891" s="55">
        <v>102478.93734399999</v>
      </c>
      <c r="W2891" s="43" t="str">
        <f t="shared" si="94"/>
        <v>SI</v>
      </c>
      <c r="X2891" s="44">
        <v>0.19</v>
      </c>
      <c r="Y2891" s="55">
        <f t="shared" si="96"/>
        <v>121949.93543935999</v>
      </c>
      <c r="Z2891" s="14" t="s">
        <v>39</v>
      </c>
      <c r="AA2891" s="45"/>
      <c r="AB2891" s="45" t="s">
        <v>27235</v>
      </c>
      <c r="AC2891" s="45" t="s">
        <v>647</v>
      </c>
      <c r="AD2891" s="45" t="s">
        <v>647</v>
      </c>
      <c r="AE2891" s="43" t="s">
        <v>647</v>
      </c>
      <c r="AF2891" s="45" t="s">
        <v>647</v>
      </c>
      <c r="AG2891" s="48">
        <v>1</v>
      </c>
    </row>
    <row r="2892" spans="1:33" s="1" customFormat="1" ht="24">
      <c r="A2892" s="10" t="s">
        <v>28277</v>
      </c>
      <c r="B2892" s="10" t="s">
        <v>28278</v>
      </c>
      <c r="C2892" s="21" t="s">
        <v>28279</v>
      </c>
      <c r="D2892" s="10" t="s">
        <v>28280</v>
      </c>
      <c r="E2892" s="10" t="s">
        <v>27854</v>
      </c>
      <c r="F2892" s="28" t="s">
        <v>14444</v>
      </c>
      <c r="G2892" s="10" t="s">
        <v>3723</v>
      </c>
      <c r="H2892" s="10" t="s">
        <v>28281</v>
      </c>
      <c r="I2892" s="11"/>
      <c r="J2892" s="10"/>
      <c r="K2892" s="47">
        <v>29971.071603199998</v>
      </c>
      <c r="L2892" s="39" t="s">
        <v>46</v>
      </c>
      <c r="M2892" s="41">
        <v>0</v>
      </c>
      <c r="N2892" s="47">
        <f t="shared" si="95"/>
        <v>29971.071603199998</v>
      </c>
      <c r="O2892" s="39" t="s">
        <v>20215</v>
      </c>
      <c r="P2892" s="13"/>
      <c r="Q2892" s="40" t="s">
        <v>647</v>
      </c>
      <c r="R2892" s="40"/>
      <c r="S2892" s="40"/>
      <c r="T2892" s="39"/>
      <c r="U2892" s="40"/>
      <c r="V2892" s="55">
        <v>22032.35344128</v>
      </c>
      <c r="W2892" s="43" t="str">
        <f t="shared" si="94"/>
        <v>NO</v>
      </c>
      <c r="X2892" s="44">
        <v>0</v>
      </c>
      <c r="Y2892" s="55">
        <f t="shared" si="96"/>
        <v>22032.35344128</v>
      </c>
      <c r="Z2892" s="14" t="s">
        <v>39</v>
      </c>
      <c r="AA2892" s="45"/>
      <c r="AB2892" s="45" t="s">
        <v>27235</v>
      </c>
      <c r="AC2892" s="45" t="s">
        <v>647</v>
      </c>
      <c r="AD2892" s="45" t="s">
        <v>647</v>
      </c>
      <c r="AE2892" s="43" t="s">
        <v>647</v>
      </c>
      <c r="AF2892" s="45" t="s">
        <v>647</v>
      </c>
      <c r="AG2892" s="48">
        <v>1</v>
      </c>
    </row>
    <row r="2893" spans="1:33" s="1" customFormat="1">
      <c r="A2893" s="10" t="s">
        <v>28282</v>
      </c>
      <c r="B2893" s="10" t="s">
        <v>27230</v>
      </c>
      <c r="C2893" s="21" t="s">
        <v>28283</v>
      </c>
      <c r="D2893" s="10" t="s">
        <v>8591</v>
      </c>
      <c r="E2893" s="10" t="s">
        <v>636</v>
      </c>
      <c r="F2893" s="28" t="s">
        <v>23478</v>
      </c>
      <c r="G2893" s="10" t="s">
        <v>27239</v>
      </c>
      <c r="H2893" s="10" t="s">
        <v>28284</v>
      </c>
      <c r="I2893" s="11"/>
      <c r="J2893" s="10"/>
      <c r="K2893" s="47">
        <v>124741.21940224001</v>
      </c>
      <c r="L2893" s="39" t="s">
        <v>192</v>
      </c>
      <c r="M2893" s="41">
        <v>0.19</v>
      </c>
      <c r="N2893" s="47">
        <f t="shared" si="95"/>
        <v>148442.05108866561</v>
      </c>
      <c r="O2893" s="39" t="s">
        <v>20215</v>
      </c>
      <c r="P2893" s="13"/>
      <c r="Q2893" s="40" t="s">
        <v>647</v>
      </c>
      <c r="R2893" s="40"/>
      <c r="S2893" s="40"/>
      <c r="T2893" s="39"/>
      <c r="U2893" s="40"/>
      <c r="V2893" s="55">
        <v>83268.772249599991</v>
      </c>
      <c r="W2893" s="43" t="str">
        <f t="shared" si="94"/>
        <v>SI</v>
      </c>
      <c r="X2893" s="44">
        <v>0.19</v>
      </c>
      <c r="Y2893" s="55">
        <f t="shared" si="96"/>
        <v>99089.838977023988</v>
      </c>
      <c r="Z2893" s="14" t="s">
        <v>39</v>
      </c>
      <c r="AA2893" s="45"/>
      <c r="AB2893" s="45" t="s">
        <v>27235</v>
      </c>
      <c r="AC2893" s="45" t="s">
        <v>647</v>
      </c>
      <c r="AD2893" s="45" t="s">
        <v>647</v>
      </c>
      <c r="AE2893" s="43" t="s">
        <v>647</v>
      </c>
      <c r="AF2893" s="45" t="s">
        <v>647</v>
      </c>
      <c r="AG2893" s="48">
        <v>1</v>
      </c>
    </row>
    <row r="2894" spans="1:33" s="1" customFormat="1">
      <c r="A2894" s="10" t="s">
        <v>28285</v>
      </c>
      <c r="B2894" s="10" t="s">
        <v>28286</v>
      </c>
      <c r="C2894" s="21" t="s">
        <v>28287</v>
      </c>
      <c r="D2894" s="10" t="s">
        <v>14042</v>
      </c>
      <c r="E2894" s="10" t="s">
        <v>27392</v>
      </c>
      <c r="F2894" s="28" t="s">
        <v>147</v>
      </c>
      <c r="G2894" s="10" t="s">
        <v>28288</v>
      </c>
      <c r="H2894" s="10" t="s">
        <v>28289</v>
      </c>
      <c r="I2894" s="11"/>
      <c r="J2894" s="10"/>
      <c r="K2894" s="47">
        <v>9763.3129932800002</v>
      </c>
      <c r="L2894" s="39" t="s">
        <v>46</v>
      </c>
      <c r="M2894" s="41">
        <v>0</v>
      </c>
      <c r="N2894" s="47">
        <f t="shared" si="95"/>
        <v>9763.3129932800002</v>
      </c>
      <c r="O2894" s="39" t="s">
        <v>20215</v>
      </c>
      <c r="P2894" s="13"/>
      <c r="Q2894" s="40" t="s">
        <v>647</v>
      </c>
      <c r="R2894" s="40"/>
      <c r="S2894" s="40"/>
      <c r="T2894" s="39"/>
      <c r="U2894" s="40"/>
      <c r="V2894" s="55">
        <v>10310.938677760001</v>
      </c>
      <c r="W2894" s="43" t="str">
        <f t="shared" si="94"/>
        <v>NO</v>
      </c>
      <c r="X2894" s="44">
        <v>0</v>
      </c>
      <c r="Y2894" s="55">
        <f t="shared" si="96"/>
        <v>10310.938677760001</v>
      </c>
      <c r="Z2894" s="14" t="s">
        <v>39</v>
      </c>
      <c r="AA2894" s="45"/>
      <c r="AB2894" s="45" t="s">
        <v>27235</v>
      </c>
      <c r="AC2894" s="45" t="s">
        <v>647</v>
      </c>
      <c r="AD2894" s="45" t="s">
        <v>647</v>
      </c>
      <c r="AE2894" s="43" t="s">
        <v>647</v>
      </c>
      <c r="AF2894" s="45" t="s">
        <v>647</v>
      </c>
      <c r="AG2894" s="48">
        <v>1</v>
      </c>
    </row>
    <row r="2895" spans="1:33" s="1" customFormat="1" ht="24">
      <c r="A2895" s="10" t="s">
        <v>28290</v>
      </c>
      <c r="B2895" s="10" t="s">
        <v>28286</v>
      </c>
      <c r="C2895" s="21" t="s">
        <v>28291</v>
      </c>
      <c r="D2895" s="10" t="s">
        <v>14042</v>
      </c>
      <c r="E2895" s="10" t="s">
        <v>27392</v>
      </c>
      <c r="F2895" s="28" t="s">
        <v>147</v>
      </c>
      <c r="G2895" s="10" t="s">
        <v>28288</v>
      </c>
      <c r="H2895" s="10" t="s">
        <v>28292</v>
      </c>
      <c r="I2895" s="11"/>
      <c r="J2895" s="10"/>
      <c r="K2895" s="47">
        <v>9763.3129932800002</v>
      </c>
      <c r="L2895" s="39" t="s">
        <v>46</v>
      </c>
      <c r="M2895" s="41">
        <v>0</v>
      </c>
      <c r="N2895" s="47">
        <f t="shared" si="95"/>
        <v>9763.3129932800002</v>
      </c>
      <c r="O2895" s="39" t="s">
        <v>20215</v>
      </c>
      <c r="P2895" s="13"/>
      <c r="Q2895" s="40" t="s">
        <v>647</v>
      </c>
      <c r="R2895" s="40"/>
      <c r="S2895" s="40"/>
      <c r="T2895" s="39"/>
      <c r="U2895" s="40"/>
      <c r="V2895" s="55">
        <v>9763.3129932800002</v>
      </c>
      <c r="W2895" s="43" t="str">
        <f t="shared" si="94"/>
        <v>NO</v>
      </c>
      <c r="X2895" s="44">
        <v>0</v>
      </c>
      <c r="Y2895" s="55">
        <f t="shared" si="96"/>
        <v>9763.3129932800002</v>
      </c>
      <c r="Z2895" s="14" t="s">
        <v>39</v>
      </c>
      <c r="AA2895" s="45"/>
      <c r="AB2895" s="45" t="s">
        <v>27235</v>
      </c>
      <c r="AC2895" s="45" t="s">
        <v>647</v>
      </c>
      <c r="AD2895" s="45" t="s">
        <v>647</v>
      </c>
      <c r="AE2895" s="43" t="s">
        <v>647</v>
      </c>
      <c r="AF2895" s="45" t="s">
        <v>647</v>
      </c>
      <c r="AG2895" s="48">
        <v>1</v>
      </c>
    </row>
    <row r="2896" spans="1:33" s="1" customFormat="1" ht="24">
      <c r="A2896" s="10" t="s">
        <v>28293</v>
      </c>
      <c r="B2896" s="10" t="s">
        <v>9364</v>
      </c>
      <c r="C2896" s="21" t="s">
        <v>28294</v>
      </c>
      <c r="D2896" s="10" t="s">
        <v>28295</v>
      </c>
      <c r="E2896" s="10" t="s">
        <v>28296</v>
      </c>
      <c r="F2896" s="28" t="s">
        <v>134</v>
      </c>
      <c r="G2896" s="10" t="s">
        <v>27393</v>
      </c>
      <c r="H2896" s="10" t="s">
        <v>28297</v>
      </c>
      <c r="I2896" s="11"/>
      <c r="J2896" s="10"/>
      <c r="K2896" s="47">
        <v>17483.228116480001</v>
      </c>
      <c r="L2896" s="39" t="s">
        <v>46</v>
      </c>
      <c r="M2896" s="41">
        <v>0</v>
      </c>
      <c r="N2896" s="47">
        <f t="shared" si="95"/>
        <v>17483.228116480001</v>
      </c>
      <c r="O2896" s="39" t="s">
        <v>20215</v>
      </c>
      <c r="P2896" s="13"/>
      <c r="Q2896" s="40" t="s">
        <v>647</v>
      </c>
      <c r="R2896" s="40"/>
      <c r="S2896" s="40"/>
      <c r="T2896" s="39"/>
      <c r="U2896" s="40"/>
      <c r="V2896" s="55">
        <v>7471.4438758400001</v>
      </c>
      <c r="W2896" s="43" t="str">
        <f t="shared" si="94"/>
        <v>NO</v>
      </c>
      <c r="X2896" s="44">
        <v>0</v>
      </c>
      <c r="Y2896" s="55">
        <f t="shared" si="96"/>
        <v>7471.4438758400001</v>
      </c>
      <c r="Z2896" s="14" t="s">
        <v>39</v>
      </c>
      <c r="AA2896" s="45"/>
      <c r="AB2896" s="45" t="s">
        <v>27235</v>
      </c>
      <c r="AC2896" s="45" t="s">
        <v>647</v>
      </c>
      <c r="AD2896" s="45" t="s">
        <v>647</v>
      </c>
      <c r="AE2896" s="43" t="s">
        <v>647</v>
      </c>
      <c r="AF2896" s="45" t="s">
        <v>647</v>
      </c>
      <c r="AG2896" s="48">
        <v>1</v>
      </c>
    </row>
    <row r="2897" spans="1:33" s="1" customFormat="1">
      <c r="A2897" s="10" t="s">
        <v>28298</v>
      </c>
      <c r="B2897" s="10" t="s">
        <v>9364</v>
      </c>
      <c r="C2897" s="21" t="s">
        <v>28299</v>
      </c>
      <c r="D2897" s="10" t="s">
        <v>28295</v>
      </c>
      <c r="E2897" s="10" t="s">
        <v>27392</v>
      </c>
      <c r="F2897" s="28" t="s">
        <v>133</v>
      </c>
      <c r="G2897" s="10" t="s">
        <v>27732</v>
      </c>
      <c r="H2897" s="10" t="s">
        <v>28300</v>
      </c>
      <c r="I2897" s="11"/>
      <c r="J2897" s="10"/>
      <c r="K2897" s="47">
        <v>7472.6800512</v>
      </c>
      <c r="L2897" s="39" t="s">
        <v>46</v>
      </c>
      <c r="M2897" s="41">
        <v>0</v>
      </c>
      <c r="N2897" s="47">
        <f t="shared" si="95"/>
        <v>7472.6800512</v>
      </c>
      <c r="O2897" s="39" t="s">
        <v>20215</v>
      </c>
      <c r="P2897" s="13"/>
      <c r="Q2897" s="40" t="s">
        <v>647</v>
      </c>
      <c r="R2897" s="40"/>
      <c r="S2897" s="40"/>
      <c r="T2897" s="39"/>
      <c r="U2897" s="40"/>
      <c r="V2897" s="55">
        <v>7471.4438758400001</v>
      </c>
      <c r="W2897" s="43" t="str">
        <f t="shared" si="94"/>
        <v>NO</v>
      </c>
      <c r="X2897" s="44">
        <v>0</v>
      </c>
      <c r="Y2897" s="55">
        <f t="shared" si="96"/>
        <v>7471.4438758400001</v>
      </c>
      <c r="Z2897" s="14" t="s">
        <v>39</v>
      </c>
      <c r="AA2897" s="45"/>
      <c r="AB2897" s="45" t="s">
        <v>27235</v>
      </c>
      <c r="AC2897" s="45" t="s">
        <v>647</v>
      </c>
      <c r="AD2897" s="45" t="s">
        <v>647</v>
      </c>
      <c r="AE2897" s="43" t="s">
        <v>647</v>
      </c>
      <c r="AF2897" s="45" t="s">
        <v>647</v>
      </c>
      <c r="AG2897" s="48">
        <v>1</v>
      </c>
    </row>
    <row r="2898" spans="1:33" s="1" customFormat="1" ht="24">
      <c r="A2898" s="10" t="s">
        <v>28301</v>
      </c>
      <c r="B2898" s="10" t="s">
        <v>28302</v>
      </c>
      <c r="C2898" s="21" t="s">
        <v>28303</v>
      </c>
      <c r="D2898" s="10" t="s">
        <v>28304</v>
      </c>
      <c r="E2898" s="10" t="s">
        <v>27392</v>
      </c>
      <c r="F2898" s="28" t="s">
        <v>134</v>
      </c>
      <c r="G2898" s="10" t="s">
        <v>2564</v>
      </c>
      <c r="H2898" s="10" t="s">
        <v>28305</v>
      </c>
      <c r="I2898" s="11"/>
      <c r="J2898" s="10"/>
      <c r="K2898" s="47">
        <v>17483.228116480001</v>
      </c>
      <c r="L2898" s="39" t="s">
        <v>46</v>
      </c>
      <c r="M2898" s="41">
        <v>0</v>
      </c>
      <c r="N2898" s="47">
        <f t="shared" si="95"/>
        <v>17483.228116480001</v>
      </c>
      <c r="O2898" s="39" t="s">
        <v>20215</v>
      </c>
      <c r="P2898" s="13"/>
      <c r="Q2898" s="40" t="s">
        <v>647</v>
      </c>
      <c r="R2898" s="40"/>
      <c r="S2898" s="40"/>
      <c r="T2898" s="39"/>
      <c r="U2898" s="40"/>
      <c r="V2898" s="55">
        <v>7471.4438758400001</v>
      </c>
      <c r="W2898" s="43" t="str">
        <f t="shared" si="94"/>
        <v>NO</v>
      </c>
      <c r="X2898" s="44">
        <v>0</v>
      </c>
      <c r="Y2898" s="55">
        <f t="shared" si="96"/>
        <v>7471.4438758400001</v>
      </c>
      <c r="Z2898" s="14" t="s">
        <v>39</v>
      </c>
      <c r="AA2898" s="45"/>
      <c r="AB2898" s="45" t="s">
        <v>27235</v>
      </c>
      <c r="AC2898" s="45" t="s">
        <v>647</v>
      </c>
      <c r="AD2898" s="45" t="s">
        <v>647</v>
      </c>
      <c r="AE2898" s="43" t="s">
        <v>647</v>
      </c>
      <c r="AF2898" s="45" t="s">
        <v>647</v>
      </c>
      <c r="AG2898" s="48">
        <v>1</v>
      </c>
    </row>
    <row r="2899" spans="1:33" s="1" customFormat="1">
      <c r="A2899" s="10" t="s">
        <v>28306</v>
      </c>
      <c r="B2899" s="10" t="s">
        <v>7072</v>
      </c>
      <c r="C2899" s="21" t="s">
        <v>28307</v>
      </c>
      <c r="D2899" s="10" t="s">
        <v>27993</v>
      </c>
      <c r="E2899" s="10" t="s">
        <v>27324</v>
      </c>
      <c r="F2899" s="28" t="s">
        <v>44</v>
      </c>
      <c r="G2899" s="10" t="s">
        <v>3723</v>
      </c>
      <c r="H2899" s="10" t="s">
        <v>28308</v>
      </c>
      <c r="I2899" s="11">
        <v>86533.13</v>
      </c>
      <c r="J2899" s="10"/>
      <c r="K2899" s="47">
        <v>86533.13</v>
      </c>
      <c r="L2899" s="39" t="s">
        <v>46</v>
      </c>
      <c r="M2899" s="41">
        <v>0</v>
      </c>
      <c r="N2899" s="47">
        <f t="shared" si="95"/>
        <v>86533.13</v>
      </c>
      <c r="O2899" s="39" t="s">
        <v>20215</v>
      </c>
      <c r="P2899" s="13"/>
      <c r="Q2899" s="40" t="s">
        <v>647</v>
      </c>
      <c r="R2899" s="40" t="s">
        <v>28309</v>
      </c>
      <c r="S2899" s="40"/>
      <c r="T2899" s="39"/>
      <c r="U2899" s="40"/>
      <c r="V2899" s="55">
        <v>86533.13</v>
      </c>
      <c r="W2899" s="43" t="str">
        <f t="shared" si="94"/>
        <v>NO</v>
      </c>
      <c r="X2899" s="44">
        <v>0</v>
      </c>
      <c r="Y2899" s="55">
        <f t="shared" si="96"/>
        <v>86533.13</v>
      </c>
      <c r="Z2899" s="14" t="s">
        <v>39</v>
      </c>
      <c r="AA2899" s="45"/>
      <c r="AB2899" s="45" t="s">
        <v>27235</v>
      </c>
      <c r="AC2899" s="45" t="s">
        <v>647</v>
      </c>
      <c r="AD2899" s="45" t="s">
        <v>647</v>
      </c>
      <c r="AE2899" s="43" t="s">
        <v>647</v>
      </c>
      <c r="AF2899" s="45" t="s">
        <v>647</v>
      </c>
      <c r="AG2899" s="48">
        <v>1</v>
      </c>
    </row>
    <row r="2900" spans="1:33" s="1" customFormat="1">
      <c r="A2900" s="10" t="s">
        <v>28310</v>
      </c>
      <c r="B2900" s="10" t="s">
        <v>28311</v>
      </c>
      <c r="C2900" s="21" t="s">
        <v>28312</v>
      </c>
      <c r="D2900" s="10" t="s">
        <v>7086</v>
      </c>
      <c r="E2900" s="10" t="s">
        <v>27703</v>
      </c>
      <c r="F2900" s="28" t="s">
        <v>62</v>
      </c>
      <c r="G2900" s="10" t="s">
        <v>28168</v>
      </c>
      <c r="H2900" s="10" t="s">
        <v>28313</v>
      </c>
      <c r="I2900" s="11"/>
      <c r="J2900" s="10"/>
      <c r="K2900" s="47">
        <v>25701.321909760001</v>
      </c>
      <c r="L2900" s="39" t="s">
        <v>46</v>
      </c>
      <c r="M2900" s="41">
        <v>0</v>
      </c>
      <c r="N2900" s="47">
        <f t="shared" si="95"/>
        <v>25701.321909760001</v>
      </c>
      <c r="O2900" s="39" t="s">
        <v>20215</v>
      </c>
      <c r="P2900" s="13"/>
      <c r="Q2900" s="40" t="s">
        <v>647</v>
      </c>
      <c r="R2900" s="40"/>
      <c r="S2900" s="40"/>
      <c r="T2900" s="39"/>
      <c r="U2900" s="40"/>
      <c r="V2900" s="55">
        <v>126615.261248</v>
      </c>
      <c r="W2900" s="43" t="str">
        <f t="shared" si="94"/>
        <v>NO</v>
      </c>
      <c r="X2900" s="44">
        <v>0</v>
      </c>
      <c r="Y2900" s="55">
        <f t="shared" si="96"/>
        <v>126615.261248</v>
      </c>
      <c r="Z2900" s="14" t="s">
        <v>39</v>
      </c>
      <c r="AA2900" s="45"/>
      <c r="AB2900" s="45" t="s">
        <v>27235</v>
      </c>
      <c r="AC2900" s="45" t="s">
        <v>647</v>
      </c>
      <c r="AD2900" s="45" t="s">
        <v>647</v>
      </c>
      <c r="AE2900" s="43" t="s">
        <v>647</v>
      </c>
      <c r="AF2900" s="45" t="s">
        <v>647</v>
      </c>
      <c r="AG2900" s="48">
        <v>1</v>
      </c>
    </row>
    <row r="2901" spans="1:33" s="1" customFormat="1">
      <c r="A2901" s="10" t="s">
        <v>28314</v>
      </c>
      <c r="B2901" s="10" t="s">
        <v>28315</v>
      </c>
      <c r="C2901" s="21" t="s">
        <v>28316</v>
      </c>
      <c r="D2901" s="10" t="s">
        <v>7219</v>
      </c>
      <c r="E2901" s="10" t="s">
        <v>27392</v>
      </c>
      <c r="F2901" s="28" t="s">
        <v>147</v>
      </c>
      <c r="G2901" s="10" t="s">
        <v>27732</v>
      </c>
      <c r="H2901" s="10" t="s">
        <v>28317</v>
      </c>
      <c r="I2901" s="11"/>
      <c r="J2901" s="10"/>
      <c r="K2901" s="47">
        <v>406976.12436992</v>
      </c>
      <c r="L2901" s="39" t="s">
        <v>46</v>
      </c>
      <c r="M2901" s="41">
        <v>0</v>
      </c>
      <c r="N2901" s="47">
        <f t="shared" si="95"/>
        <v>406976.12436992</v>
      </c>
      <c r="O2901" s="39" t="s">
        <v>20215</v>
      </c>
      <c r="P2901" s="13"/>
      <c r="Q2901" s="40" t="s">
        <v>647</v>
      </c>
      <c r="R2901" s="40"/>
      <c r="S2901" s="40"/>
      <c r="T2901" s="39"/>
      <c r="U2901" s="40"/>
      <c r="V2901" s="55">
        <v>429818.17267200002</v>
      </c>
      <c r="W2901" s="43" t="str">
        <f t="shared" si="94"/>
        <v>NO</v>
      </c>
      <c r="X2901" s="44">
        <v>0</v>
      </c>
      <c r="Y2901" s="55">
        <f t="shared" si="96"/>
        <v>429818.17267200002</v>
      </c>
      <c r="Z2901" s="14" t="s">
        <v>39</v>
      </c>
      <c r="AA2901" s="45"/>
      <c r="AB2901" s="45" t="s">
        <v>27235</v>
      </c>
      <c r="AC2901" s="45" t="s">
        <v>647</v>
      </c>
      <c r="AD2901" s="45" t="s">
        <v>647</v>
      </c>
      <c r="AE2901" s="43" t="s">
        <v>647</v>
      </c>
      <c r="AF2901" s="45" t="s">
        <v>647</v>
      </c>
      <c r="AG2901" s="48">
        <v>1</v>
      </c>
    </row>
    <row r="2902" spans="1:33" s="1" customFormat="1">
      <c r="A2902" s="10" t="s">
        <v>28318</v>
      </c>
      <c r="B2902" s="10" t="s">
        <v>28319</v>
      </c>
      <c r="C2902" s="21" t="s">
        <v>28320</v>
      </c>
      <c r="D2902" s="10" t="s">
        <v>27672</v>
      </c>
      <c r="E2902" s="10" t="s">
        <v>27243</v>
      </c>
      <c r="F2902" s="28" t="s">
        <v>14444</v>
      </c>
      <c r="G2902" s="10" t="s">
        <v>3723</v>
      </c>
      <c r="H2902" s="10" t="s">
        <v>28321</v>
      </c>
      <c r="I2902" s="11"/>
      <c r="J2902" s="10"/>
      <c r="K2902" s="47">
        <v>183253.10771712</v>
      </c>
      <c r="L2902" s="39" t="s">
        <v>46</v>
      </c>
      <c r="M2902" s="41">
        <v>0</v>
      </c>
      <c r="N2902" s="47">
        <f t="shared" si="95"/>
        <v>183253.10771712</v>
      </c>
      <c r="O2902" s="39" t="s">
        <v>20215</v>
      </c>
      <c r="P2902" s="13"/>
      <c r="Q2902" s="40" t="s">
        <v>647</v>
      </c>
      <c r="R2902" s="40"/>
      <c r="S2902" s="40"/>
      <c r="T2902" s="39"/>
      <c r="U2902" s="40"/>
      <c r="V2902" s="55">
        <v>183253.10771712</v>
      </c>
      <c r="W2902" s="43" t="str">
        <f t="shared" si="94"/>
        <v>NO</v>
      </c>
      <c r="X2902" s="44">
        <v>0</v>
      </c>
      <c r="Y2902" s="55">
        <f t="shared" si="96"/>
        <v>183253.10771712</v>
      </c>
      <c r="Z2902" s="14" t="s">
        <v>39</v>
      </c>
      <c r="AA2902" s="45"/>
      <c r="AB2902" s="45" t="s">
        <v>27235</v>
      </c>
      <c r="AC2902" s="45" t="s">
        <v>647</v>
      </c>
      <c r="AD2902" s="45" t="s">
        <v>647</v>
      </c>
      <c r="AE2902" s="43" t="s">
        <v>647</v>
      </c>
      <c r="AF2902" s="45" t="s">
        <v>647</v>
      </c>
      <c r="AG2902" s="48">
        <v>1</v>
      </c>
    </row>
    <row r="2903" spans="1:33" s="1" customFormat="1">
      <c r="A2903" s="10" t="s">
        <v>28322</v>
      </c>
      <c r="B2903" s="10" t="s">
        <v>7259</v>
      </c>
      <c r="C2903" s="21" t="s">
        <v>28323</v>
      </c>
      <c r="D2903" s="10" t="s">
        <v>27381</v>
      </c>
      <c r="E2903" s="10" t="s">
        <v>27243</v>
      </c>
      <c r="F2903" s="28" t="s">
        <v>14444</v>
      </c>
      <c r="G2903" s="10" t="s">
        <v>3723</v>
      </c>
      <c r="H2903" s="10" t="s">
        <v>28324</v>
      </c>
      <c r="I2903" s="11"/>
      <c r="J2903" s="10"/>
      <c r="K2903" s="47">
        <v>4979.3143500800006</v>
      </c>
      <c r="L2903" s="39" t="s">
        <v>46</v>
      </c>
      <c r="M2903" s="41">
        <v>0</v>
      </c>
      <c r="N2903" s="47">
        <f t="shared" si="95"/>
        <v>4979.3143500800006</v>
      </c>
      <c r="O2903" s="39" t="s">
        <v>20215</v>
      </c>
      <c r="P2903" s="13"/>
      <c r="Q2903" s="40" t="s">
        <v>647</v>
      </c>
      <c r="R2903" s="40"/>
      <c r="S2903" s="40"/>
      <c r="T2903" s="39"/>
      <c r="U2903" s="40"/>
      <c r="V2903" s="55">
        <v>3955.761152</v>
      </c>
      <c r="W2903" s="43" t="str">
        <f t="shared" si="94"/>
        <v>NO</v>
      </c>
      <c r="X2903" s="44">
        <v>0</v>
      </c>
      <c r="Y2903" s="55">
        <f t="shared" si="96"/>
        <v>3955.761152</v>
      </c>
      <c r="Z2903" s="14" t="s">
        <v>39</v>
      </c>
      <c r="AA2903" s="45"/>
      <c r="AB2903" s="45" t="s">
        <v>27235</v>
      </c>
      <c r="AC2903" s="45" t="s">
        <v>647</v>
      </c>
      <c r="AD2903" s="45" t="s">
        <v>647</v>
      </c>
      <c r="AE2903" s="43" t="s">
        <v>647</v>
      </c>
      <c r="AF2903" s="45" t="s">
        <v>647</v>
      </c>
      <c r="AG2903" s="48">
        <v>1</v>
      </c>
    </row>
    <row r="2904" spans="1:33" s="1" customFormat="1">
      <c r="A2904" s="10" t="s">
        <v>28325</v>
      </c>
      <c r="B2904" s="10" t="s">
        <v>7281</v>
      </c>
      <c r="C2904" s="21" t="s">
        <v>28326</v>
      </c>
      <c r="D2904" s="10" t="s">
        <v>28295</v>
      </c>
      <c r="E2904" s="10" t="s">
        <v>27243</v>
      </c>
      <c r="F2904" s="28" t="s">
        <v>14444</v>
      </c>
      <c r="G2904" s="10" t="s">
        <v>3723</v>
      </c>
      <c r="H2904" s="10" t="s">
        <v>28327</v>
      </c>
      <c r="I2904" s="11"/>
      <c r="J2904" s="10"/>
      <c r="K2904" s="47">
        <v>2079.24695552</v>
      </c>
      <c r="L2904" s="39" t="s">
        <v>46</v>
      </c>
      <c r="M2904" s="41">
        <v>0</v>
      </c>
      <c r="N2904" s="47">
        <f t="shared" si="95"/>
        <v>2079.24695552</v>
      </c>
      <c r="O2904" s="39" t="s">
        <v>20215</v>
      </c>
      <c r="P2904" s="13"/>
      <c r="Q2904" s="40" t="s">
        <v>647</v>
      </c>
      <c r="R2904" s="40"/>
      <c r="S2904" s="40"/>
      <c r="T2904" s="39"/>
      <c r="U2904" s="40"/>
      <c r="V2904" s="55">
        <v>1829.5395328</v>
      </c>
      <c r="W2904" s="43" t="str">
        <f t="shared" si="94"/>
        <v>NO</v>
      </c>
      <c r="X2904" s="44">
        <v>0</v>
      </c>
      <c r="Y2904" s="55">
        <f t="shared" si="96"/>
        <v>1829.5395328</v>
      </c>
      <c r="Z2904" s="14" t="s">
        <v>39</v>
      </c>
      <c r="AA2904" s="45"/>
      <c r="AB2904" s="45" t="s">
        <v>27235</v>
      </c>
      <c r="AC2904" s="45" t="s">
        <v>647</v>
      </c>
      <c r="AD2904" s="45" t="s">
        <v>647</v>
      </c>
      <c r="AE2904" s="43" t="s">
        <v>647</v>
      </c>
      <c r="AF2904" s="45" t="s">
        <v>647</v>
      </c>
      <c r="AG2904" s="48">
        <v>1</v>
      </c>
    </row>
    <row r="2905" spans="1:33" s="1" customFormat="1">
      <c r="A2905" s="10" t="s">
        <v>28328</v>
      </c>
      <c r="B2905" s="10" t="s">
        <v>7281</v>
      </c>
      <c r="C2905" s="21" t="s">
        <v>28329</v>
      </c>
      <c r="D2905" s="10" t="s">
        <v>2831</v>
      </c>
      <c r="E2905" s="10" t="s">
        <v>28330</v>
      </c>
      <c r="F2905" s="28" t="s">
        <v>44</v>
      </c>
      <c r="G2905" s="10" t="s">
        <v>3723</v>
      </c>
      <c r="H2905" s="10" t="s">
        <v>28331</v>
      </c>
      <c r="I2905" s="11"/>
      <c r="J2905" s="10"/>
      <c r="K2905" s="47">
        <v>862.85040127999991</v>
      </c>
      <c r="L2905" s="39" t="s">
        <v>46</v>
      </c>
      <c r="M2905" s="41">
        <v>0</v>
      </c>
      <c r="N2905" s="47">
        <f t="shared" si="95"/>
        <v>862.85040127999991</v>
      </c>
      <c r="O2905" s="39" t="s">
        <v>20215</v>
      </c>
      <c r="P2905" s="13"/>
      <c r="Q2905" s="40" t="s">
        <v>647</v>
      </c>
      <c r="R2905" s="40"/>
      <c r="S2905" s="40"/>
      <c r="T2905" s="39"/>
      <c r="U2905" s="40"/>
      <c r="V2905" s="55">
        <v>6796.49212928</v>
      </c>
      <c r="W2905" s="43" t="str">
        <f t="shared" si="94"/>
        <v>NO</v>
      </c>
      <c r="X2905" s="44">
        <v>0</v>
      </c>
      <c r="Y2905" s="55">
        <f t="shared" si="96"/>
        <v>6796.49212928</v>
      </c>
      <c r="Z2905" s="14" t="s">
        <v>39</v>
      </c>
      <c r="AA2905" s="45"/>
      <c r="AB2905" s="45" t="s">
        <v>27235</v>
      </c>
      <c r="AC2905" s="45" t="s">
        <v>647</v>
      </c>
      <c r="AD2905" s="45" t="s">
        <v>647</v>
      </c>
      <c r="AE2905" s="43" t="s">
        <v>647</v>
      </c>
      <c r="AF2905" s="45" t="s">
        <v>647</v>
      </c>
      <c r="AG2905" s="48">
        <v>1</v>
      </c>
    </row>
    <row r="2906" spans="1:33" s="1" customFormat="1" ht="24">
      <c r="A2906" s="10" t="s">
        <v>28332</v>
      </c>
      <c r="B2906" s="10" t="s">
        <v>27230</v>
      </c>
      <c r="C2906" s="21" t="s">
        <v>28333</v>
      </c>
      <c r="D2906" s="10" t="s">
        <v>8591</v>
      </c>
      <c r="E2906" s="10" t="s">
        <v>568</v>
      </c>
      <c r="F2906" s="28" t="s">
        <v>23478</v>
      </c>
      <c r="G2906" s="10" t="s">
        <v>28035</v>
      </c>
      <c r="H2906" s="10" t="s">
        <v>28334</v>
      </c>
      <c r="I2906" s="11"/>
      <c r="J2906" s="10"/>
      <c r="K2906" s="47">
        <v>107884.73219328001</v>
      </c>
      <c r="L2906" s="39" t="s">
        <v>192</v>
      </c>
      <c r="M2906" s="41">
        <v>0.19</v>
      </c>
      <c r="N2906" s="47">
        <f t="shared" si="95"/>
        <v>128382.83131000321</v>
      </c>
      <c r="O2906" s="39" t="s">
        <v>20215</v>
      </c>
      <c r="P2906" s="13"/>
      <c r="Q2906" s="40" t="s">
        <v>647</v>
      </c>
      <c r="R2906" s="40"/>
      <c r="S2906" s="40"/>
      <c r="T2906" s="39"/>
      <c r="U2906" s="40"/>
      <c r="V2906" s="55">
        <v>103406.068864</v>
      </c>
      <c r="W2906" s="43" t="str">
        <f t="shared" si="94"/>
        <v>SI</v>
      </c>
      <c r="X2906" s="44">
        <v>0.19</v>
      </c>
      <c r="Y2906" s="55">
        <f t="shared" si="96"/>
        <v>123053.22194816</v>
      </c>
      <c r="Z2906" s="14" t="s">
        <v>39</v>
      </c>
      <c r="AA2906" s="45"/>
      <c r="AB2906" s="45" t="s">
        <v>27235</v>
      </c>
      <c r="AC2906" s="45" t="s">
        <v>647</v>
      </c>
      <c r="AD2906" s="45" t="s">
        <v>647</v>
      </c>
      <c r="AE2906" s="43" t="s">
        <v>647</v>
      </c>
      <c r="AF2906" s="45" t="s">
        <v>647</v>
      </c>
      <c r="AG2906" s="48">
        <v>1</v>
      </c>
    </row>
    <row r="2907" spans="1:33" s="1" customFormat="1">
      <c r="A2907" s="10" t="s">
        <v>28335</v>
      </c>
      <c r="B2907" s="10" t="s">
        <v>20182</v>
      </c>
      <c r="C2907" s="21" t="s">
        <v>28336</v>
      </c>
      <c r="D2907" s="10" t="s">
        <v>28337</v>
      </c>
      <c r="E2907" s="10" t="s">
        <v>27247</v>
      </c>
      <c r="F2907" s="28" t="s">
        <v>44</v>
      </c>
      <c r="G2907" s="10" t="s">
        <v>3723</v>
      </c>
      <c r="H2907" s="10" t="s">
        <v>28338</v>
      </c>
      <c r="I2907" s="11"/>
      <c r="J2907" s="10"/>
      <c r="K2907" s="47">
        <v>1482.1742566400001</v>
      </c>
      <c r="L2907" s="39" t="s">
        <v>46</v>
      </c>
      <c r="M2907" s="41">
        <v>0</v>
      </c>
      <c r="N2907" s="47">
        <f t="shared" si="95"/>
        <v>1482.1742566400001</v>
      </c>
      <c r="O2907" s="39" t="s">
        <v>20215</v>
      </c>
      <c r="P2907" s="13"/>
      <c r="Q2907" s="40" t="s">
        <v>647</v>
      </c>
      <c r="R2907" s="40"/>
      <c r="S2907" s="40"/>
      <c r="T2907" s="39"/>
      <c r="U2907" s="40"/>
      <c r="V2907" s="55">
        <v>1482.1742566400001</v>
      </c>
      <c r="W2907" s="43" t="str">
        <f t="shared" si="94"/>
        <v>NO</v>
      </c>
      <c r="X2907" s="44">
        <v>0</v>
      </c>
      <c r="Y2907" s="55">
        <f t="shared" si="96"/>
        <v>1482.1742566400001</v>
      </c>
      <c r="Z2907" s="14" t="s">
        <v>39</v>
      </c>
      <c r="AA2907" s="45"/>
      <c r="AB2907" s="45" t="s">
        <v>27235</v>
      </c>
      <c r="AC2907" s="45" t="s">
        <v>647</v>
      </c>
      <c r="AD2907" s="45" t="s">
        <v>647</v>
      </c>
      <c r="AE2907" s="43" t="s">
        <v>647</v>
      </c>
      <c r="AF2907" s="45" t="s">
        <v>647</v>
      </c>
      <c r="AG2907" s="48">
        <v>1</v>
      </c>
    </row>
    <row r="2908" spans="1:33" s="1" customFormat="1">
      <c r="A2908" s="10" t="s">
        <v>28339</v>
      </c>
      <c r="B2908" s="10" t="s">
        <v>4617</v>
      </c>
      <c r="C2908" s="21" t="s">
        <v>28340</v>
      </c>
      <c r="D2908" s="10" t="s">
        <v>4619</v>
      </c>
      <c r="E2908" s="10" t="s">
        <v>27243</v>
      </c>
      <c r="F2908" s="28" t="s">
        <v>44</v>
      </c>
      <c r="G2908" s="10" t="s">
        <v>3723</v>
      </c>
      <c r="H2908" s="10" t="s">
        <v>28341</v>
      </c>
      <c r="I2908" s="11"/>
      <c r="J2908" s="10"/>
      <c r="K2908" s="47">
        <v>510.54042367999995</v>
      </c>
      <c r="L2908" s="39" t="s">
        <v>46</v>
      </c>
      <c r="M2908" s="41">
        <v>0</v>
      </c>
      <c r="N2908" s="47">
        <f t="shared" si="95"/>
        <v>510.54042367999995</v>
      </c>
      <c r="O2908" s="39" t="s">
        <v>20215</v>
      </c>
      <c r="P2908" s="13"/>
      <c r="Q2908" s="40" t="s">
        <v>647</v>
      </c>
      <c r="R2908" s="40"/>
      <c r="S2908" s="40"/>
      <c r="T2908" s="39"/>
      <c r="U2908" s="40"/>
      <c r="V2908" s="55">
        <v>538.97245695999993</v>
      </c>
      <c r="W2908" s="43" t="str">
        <f t="shared" si="94"/>
        <v>NO</v>
      </c>
      <c r="X2908" s="44">
        <v>0</v>
      </c>
      <c r="Y2908" s="55">
        <f t="shared" si="96"/>
        <v>538.97245695999993</v>
      </c>
      <c r="Z2908" s="14" t="s">
        <v>39</v>
      </c>
      <c r="AA2908" s="45"/>
      <c r="AB2908" s="45" t="s">
        <v>27235</v>
      </c>
      <c r="AC2908" s="45" t="s">
        <v>647</v>
      </c>
      <c r="AD2908" s="45" t="s">
        <v>647</v>
      </c>
      <c r="AE2908" s="43" t="s">
        <v>647</v>
      </c>
      <c r="AF2908" s="45" t="s">
        <v>647</v>
      </c>
      <c r="AG2908" s="48">
        <v>1</v>
      </c>
    </row>
    <row r="2909" spans="1:33" s="1" customFormat="1">
      <c r="A2909" s="10" t="s">
        <v>28342</v>
      </c>
      <c r="B2909" s="10" t="s">
        <v>4617</v>
      </c>
      <c r="C2909" s="21" t="s">
        <v>28343</v>
      </c>
      <c r="D2909" s="10" t="s">
        <v>28344</v>
      </c>
      <c r="E2909" s="10" t="s">
        <v>27243</v>
      </c>
      <c r="F2909" s="28" t="s">
        <v>44</v>
      </c>
      <c r="G2909" s="10" t="s">
        <v>3723</v>
      </c>
      <c r="H2909" s="10" t="s">
        <v>28345</v>
      </c>
      <c r="I2909" s="11"/>
      <c r="J2909" s="10"/>
      <c r="K2909" s="47">
        <v>381.97818624000001</v>
      </c>
      <c r="L2909" s="39" t="s">
        <v>46</v>
      </c>
      <c r="M2909" s="41">
        <v>0</v>
      </c>
      <c r="N2909" s="47">
        <f t="shared" si="95"/>
        <v>381.97818624000001</v>
      </c>
      <c r="O2909" s="39" t="s">
        <v>20215</v>
      </c>
      <c r="P2909" s="13"/>
      <c r="Q2909" s="40" t="s">
        <v>647</v>
      </c>
      <c r="R2909" s="40"/>
      <c r="S2909" s="40"/>
      <c r="T2909" s="39"/>
      <c r="U2909" s="40"/>
      <c r="V2909" s="55">
        <v>510.54042368</v>
      </c>
      <c r="W2909" s="43" t="str">
        <f t="shared" si="94"/>
        <v>NO</v>
      </c>
      <c r="X2909" s="44">
        <v>0</v>
      </c>
      <c r="Y2909" s="55">
        <f t="shared" si="96"/>
        <v>510.54042368</v>
      </c>
      <c r="Z2909" s="14" t="s">
        <v>39</v>
      </c>
      <c r="AA2909" s="45"/>
      <c r="AB2909" s="45" t="s">
        <v>27235</v>
      </c>
      <c r="AC2909" s="45" t="s">
        <v>647</v>
      </c>
      <c r="AD2909" s="45" t="s">
        <v>647</v>
      </c>
      <c r="AE2909" s="43" t="s">
        <v>647</v>
      </c>
      <c r="AF2909" s="45" t="s">
        <v>647</v>
      </c>
      <c r="AG2909" s="48">
        <v>1</v>
      </c>
    </row>
    <row r="2910" spans="1:33" s="1" customFormat="1">
      <c r="A2910" s="10" t="s">
        <v>28346</v>
      </c>
      <c r="B2910" s="10" t="s">
        <v>4617</v>
      </c>
      <c r="C2910" s="21" t="s">
        <v>28347</v>
      </c>
      <c r="D2910" s="10" t="s">
        <v>28348</v>
      </c>
      <c r="E2910" s="10" t="s">
        <v>27243</v>
      </c>
      <c r="F2910" s="28" t="s">
        <v>14444</v>
      </c>
      <c r="G2910" s="10" t="s">
        <v>3723</v>
      </c>
      <c r="H2910" s="10" t="s">
        <v>28349</v>
      </c>
      <c r="I2910" s="11"/>
      <c r="J2910" s="10"/>
      <c r="K2910" s="47">
        <v>404.22934271999998</v>
      </c>
      <c r="L2910" s="39" t="s">
        <v>46</v>
      </c>
      <c r="M2910" s="41">
        <v>0</v>
      </c>
      <c r="N2910" s="47">
        <f t="shared" si="95"/>
        <v>404.22934271999998</v>
      </c>
      <c r="O2910" s="39" t="s">
        <v>20215</v>
      </c>
      <c r="P2910" s="13"/>
      <c r="Q2910" s="40" t="s">
        <v>647</v>
      </c>
      <c r="R2910" s="40"/>
      <c r="S2910" s="40"/>
      <c r="T2910" s="39"/>
      <c r="U2910" s="40"/>
      <c r="V2910" s="55">
        <v>510.54042368</v>
      </c>
      <c r="W2910" s="43" t="str">
        <f t="shared" si="94"/>
        <v>NO</v>
      </c>
      <c r="X2910" s="44">
        <v>0</v>
      </c>
      <c r="Y2910" s="55">
        <f t="shared" si="96"/>
        <v>510.54042368</v>
      </c>
      <c r="Z2910" s="14" t="s">
        <v>39</v>
      </c>
      <c r="AA2910" s="45"/>
      <c r="AB2910" s="45" t="s">
        <v>27235</v>
      </c>
      <c r="AC2910" s="45" t="s">
        <v>647</v>
      </c>
      <c r="AD2910" s="45" t="s">
        <v>647</v>
      </c>
      <c r="AE2910" s="43" t="s">
        <v>647</v>
      </c>
      <c r="AF2910" s="45" t="s">
        <v>647</v>
      </c>
      <c r="AG2910" s="48">
        <v>1</v>
      </c>
    </row>
    <row r="2911" spans="1:33" s="1" customFormat="1">
      <c r="A2911" s="10" t="s">
        <v>28350</v>
      </c>
      <c r="B2911" s="10" t="s">
        <v>7646</v>
      </c>
      <c r="C2911" s="21" t="s">
        <v>28351</v>
      </c>
      <c r="D2911" s="10" t="s">
        <v>43</v>
      </c>
      <c r="E2911" s="10" t="s">
        <v>27243</v>
      </c>
      <c r="F2911" s="28" t="s">
        <v>44</v>
      </c>
      <c r="G2911" s="10" t="s">
        <v>3723</v>
      </c>
      <c r="H2911" s="10" t="s">
        <v>28352</v>
      </c>
      <c r="I2911" s="11">
        <v>514780.48</v>
      </c>
      <c r="J2911" s="10"/>
      <c r="K2911" s="47">
        <v>514780.48</v>
      </c>
      <c r="L2911" s="39" t="s">
        <v>46</v>
      </c>
      <c r="M2911" s="41">
        <v>0</v>
      </c>
      <c r="N2911" s="47">
        <f t="shared" si="95"/>
        <v>514780.48</v>
      </c>
      <c r="O2911" s="39" t="s">
        <v>20215</v>
      </c>
      <c r="P2911" s="13"/>
      <c r="Q2911" s="40" t="s">
        <v>647</v>
      </c>
      <c r="R2911" s="40"/>
      <c r="S2911" s="40"/>
      <c r="T2911" s="39"/>
      <c r="U2911" s="40"/>
      <c r="V2911" s="55">
        <v>514780.26179999934</v>
      </c>
      <c r="W2911" s="43" t="str">
        <f t="shared" si="94"/>
        <v>NO</v>
      </c>
      <c r="X2911" s="44">
        <v>0</v>
      </c>
      <c r="Y2911" s="55">
        <f t="shared" si="96"/>
        <v>514780.26179999934</v>
      </c>
      <c r="Z2911" s="14" t="s">
        <v>39</v>
      </c>
      <c r="AA2911" s="45"/>
      <c r="AB2911" s="45" t="s">
        <v>27235</v>
      </c>
      <c r="AC2911" s="45" t="s">
        <v>647</v>
      </c>
      <c r="AD2911" s="45" t="s">
        <v>647</v>
      </c>
      <c r="AE2911" s="43" t="s">
        <v>647</v>
      </c>
      <c r="AF2911" s="45" t="s">
        <v>647</v>
      </c>
      <c r="AG2911" s="48">
        <v>1</v>
      </c>
    </row>
    <row r="2912" spans="1:33" s="1" customFormat="1">
      <c r="A2912" s="10" t="s">
        <v>28353</v>
      </c>
      <c r="B2912" s="10" t="s">
        <v>7646</v>
      </c>
      <c r="C2912" s="21" t="s">
        <v>28354</v>
      </c>
      <c r="D2912" s="10" t="s">
        <v>28355</v>
      </c>
      <c r="E2912" s="10" t="s">
        <v>27243</v>
      </c>
      <c r="F2912" s="28" t="s">
        <v>14444</v>
      </c>
      <c r="G2912" s="10" t="s">
        <v>3723</v>
      </c>
      <c r="H2912" s="10" t="s">
        <v>28356</v>
      </c>
      <c r="I2912" s="11"/>
      <c r="J2912" s="10"/>
      <c r="K2912" s="47">
        <v>115179.40299264</v>
      </c>
      <c r="L2912" s="39" t="s">
        <v>46</v>
      </c>
      <c r="M2912" s="41">
        <v>0</v>
      </c>
      <c r="N2912" s="47">
        <f t="shared" si="95"/>
        <v>115179.40299264</v>
      </c>
      <c r="O2912" s="39" t="s">
        <v>20215</v>
      </c>
      <c r="P2912" s="13"/>
      <c r="Q2912" s="40" t="s">
        <v>647</v>
      </c>
      <c r="R2912" s="40"/>
      <c r="S2912" s="40"/>
      <c r="T2912" s="39"/>
      <c r="U2912" s="40"/>
      <c r="V2912" s="55">
        <v>150624.25908992</v>
      </c>
      <c r="W2912" s="43" t="str">
        <f t="shared" si="94"/>
        <v>NO</v>
      </c>
      <c r="X2912" s="44">
        <v>0</v>
      </c>
      <c r="Y2912" s="55">
        <f t="shared" si="96"/>
        <v>150624.25908992</v>
      </c>
      <c r="Z2912" s="14" t="s">
        <v>39</v>
      </c>
      <c r="AA2912" s="45"/>
      <c r="AB2912" s="45" t="s">
        <v>27235</v>
      </c>
      <c r="AC2912" s="45" t="s">
        <v>647</v>
      </c>
      <c r="AD2912" s="45" t="s">
        <v>647</v>
      </c>
      <c r="AE2912" s="43" t="s">
        <v>647</v>
      </c>
      <c r="AF2912" s="45" t="s">
        <v>647</v>
      </c>
      <c r="AG2912" s="48">
        <v>1</v>
      </c>
    </row>
    <row r="2913" spans="1:33" s="1" customFormat="1">
      <c r="A2913" s="10" t="s">
        <v>28357</v>
      </c>
      <c r="B2913" s="10" t="s">
        <v>7646</v>
      </c>
      <c r="C2913" s="21" t="s">
        <v>28351</v>
      </c>
      <c r="D2913" s="10" t="s">
        <v>829</v>
      </c>
      <c r="E2913" s="10" t="s">
        <v>27243</v>
      </c>
      <c r="F2913" s="28" t="s">
        <v>44</v>
      </c>
      <c r="G2913" s="10" t="s">
        <v>3723</v>
      </c>
      <c r="H2913" s="10" t="s">
        <v>28358</v>
      </c>
      <c r="I2913" s="11">
        <v>257390.24</v>
      </c>
      <c r="J2913" s="10"/>
      <c r="K2913" s="47">
        <v>257390.24</v>
      </c>
      <c r="L2913" s="39" t="s">
        <v>46</v>
      </c>
      <c r="M2913" s="41">
        <v>0</v>
      </c>
      <c r="N2913" s="47">
        <f t="shared" si="95"/>
        <v>257390.24</v>
      </c>
      <c r="O2913" s="39" t="s">
        <v>20215</v>
      </c>
      <c r="P2913" s="13"/>
      <c r="Q2913" s="40" t="s">
        <v>647</v>
      </c>
      <c r="R2913" s="40"/>
      <c r="S2913" s="40"/>
      <c r="T2913" s="39"/>
      <c r="U2913" s="40"/>
      <c r="V2913" s="55">
        <v>257390.24</v>
      </c>
      <c r="W2913" s="43" t="str">
        <f t="shared" si="94"/>
        <v>NO</v>
      </c>
      <c r="X2913" s="44">
        <v>0</v>
      </c>
      <c r="Y2913" s="55">
        <f t="shared" si="96"/>
        <v>257390.24</v>
      </c>
      <c r="Z2913" s="14" t="s">
        <v>39</v>
      </c>
      <c r="AA2913" s="45"/>
      <c r="AB2913" s="45" t="s">
        <v>27235</v>
      </c>
      <c r="AC2913" s="45" t="s">
        <v>647</v>
      </c>
      <c r="AD2913" s="45" t="s">
        <v>647</v>
      </c>
      <c r="AE2913" s="43" t="s">
        <v>647</v>
      </c>
      <c r="AF2913" s="45" t="s">
        <v>647</v>
      </c>
      <c r="AG2913" s="48">
        <v>1</v>
      </c>
    </row>
    <row r="2914" spans="1:33" s="1" customFormat="1">
      <c r="A2914" s="10" t="s">
        <v>28359</v>
      </c>
      <c r="B2914" s="10" t="s">
        <v>7619</v>
      </c>
      <c r="C2914" s="21" t="s">
        <v>28360</v>
      </c>
      <c r="D2914" s="10" t="s">
        <v>28361</v>
      </c>
      <c r="E2914" s="10" t="s">
        <v>27243</v>
      </c>
      <c r="F2914" s="28" t="s">
        <v>44</v>
      </c>
      <c r="G2914" s="10" t="s">
        <v>3723</v>
      </c>
      <c r="H2914" s="10" t="s">
        <v>28362</v>
      </c>
      <c r="I2914" s="11"/>
      <c r="J2914" s="10"/>
      <c r="K2914" s="47">
        <v>14963.902732799999</v>
      </c>
      <c r="L2914" s="39" t="s">
        <v>46</v>
      </c>
      <c r="M2914" s="41">
        <v>0</v>
      </c>
      <c r="N2914" s="47">
        <f t="shared" si="95"/>
        <v>14963.902732799999</v>
      </c>
      <c r="O2914" s="39" t="s">
        <v>20215</v>
      </c>
      <c r="P2914" s="13"/>
      <c r="Q2914" s="40" t="s">
        <v>647</v>
      </c>
      <c r="R2914" s="40"/>
      <c r="S2914" s="40"/>
      <c r="T2914" s="39"/>
      <c r="U2914" s="40"/>
      <c r="V2914" s="55">
        <v>15804.501977599999</v>
      </c>
      <c r="W2914" s="43" t="str">
        <f t="shared" si="94"/>
        <v>NO</v>
      </c>
      <c r="X2914" s="44">
        <v>0</v>
      </c>
      <c r="Y2914" s="55">
        <f t="shared" si="96"/>
        <v>15804.501977599999</v>
      </c>
      <c r="Z2914" s="14" t="s">
        <v>39</v>
      </c>
      <c r="AA2914" s="45"/>
      <c r="AB2914" s="45" t="s">
        <v>27235</v>
      </c>
      <c r="AC2914" s="45" t="s">
        <v>647</v>
      </c>
      <c r="AD2914" s="45" t="s">
        <v>647</v>
      </c>
      <c r="AE2914" s="43" t="s">
        <v>647</v>
      </c>
      <c r="AF2914" s="45" t="s">
        <v>647</v>
      </c>
      <c r="AG2914" s="48">
        <v>1</v>
      </c>
    </row>
    <row r="2915" spans="1:33" s="1" customFormat="1">
      <c r="A2915" s="10" t="s">
        <v>28363</v>
      </c>
      <c r="B2915" s="10" t="s">
        <v>7619</v>
      </c>
      <c r="C2915" s="21" t="s">
        <v>28364</v>
      </c>
      <c r="D2915" s="10" t="s">
        <v>28365</v>
      </c>
      <c r="E2915" s="10" t="s">
        <v>27243</v>
      </c>
      <c r="F2915" s="28" t="s">
        <v>44</v>
      </c>
      <c r="G2915" s="10" t="s">
        <v>3723</v>
      </c>
      <c r="H2915" s="10" t="s">
        <v>28366</v>
      </c>
      <c r="I2915" s="11"/>
      <c r="J2915" s="10"/>
      <c r="K2915" s="47">
        <v>22446.472186880001</v>
      </c>
      <c r="L2915" s="39" t="s">
        <v>46</v>
      </c>
      <c r="M2915" s="41">
        <v>0</v>
      </c>
      <c r="N2915" s="47">
        <f t="shared" si="95"/>
        <v>22446.472186880001</v>
      </c>
      <c r="O2915" s="39" t="s">
        <v>20215</v>
      </c>
      <c r="P2915" s="13"/>
      <c r="Q2915" s="40" t="s">
        <v>647</v>
      </c>
      <c r="R2915" s="40"/>
      <c r="S2915" s="40"/>
      <c r="T2915" s="39"/>
      <c r="U2915" s="40"/>
      <c r="V2915" s="55">
        <v>23707.371054080002</v>
      </c>
      <c r="W2915" s="43" t="str">
        <f t="shared" si="94"/>
        <v>NO</v>
      </c>
      <c r="X2915" s="44">
        <v>0</v>
      </c>
      <c r="Y2915" s="55">
        <f t="shared" si="96"/>
        <v>23707.371054080002</v>
      </c>
      <c r="Z2915" s="14" t="s">
        <v>39</v>
      </c>
      <c r="AA2915" s="45"/>
      <c r="AB2915" s="45" t="s">
        <v>27235</v>
      </c>
      <c r="AC2915" s="45" t="s">
        <v>647</v>
      </c>
      <c r="AD2915" s="45" t="s">
        <v>647</v>
      </c>
      <c r="AE2915" s="43" t="s">
        <v>647</v>
      </c>
      <c r="AF2915" s="45" t="s">
        <v>647</v>
      </c>
      <c r="AG2915" s="48">
        <v>1</v>
      </c>
    </row>
    <row r="2916" spans="1:33" s="1" customFormat="1" ht="24">
      <c r="A2916" s="10" t="s">
        <v>28367</v>
      </c>
      <c r="B2916" s="10" t="s">
        <v>28368</v>
      </c>
      <c r="C2916" s="21" t="s">
        <v>28369</v>
      </c>
      <c r="D2916" s="10" t="s">
        <v>28370</v>
      </c>
      <c r="E2916" s="10" t="s">
        <v>27243</v>
      </c>
      <c r="F2916" s="28" t="s">
        <v>14444</v>
      </c>
      <c r="G2916" s="10" t="s">
        <v>3723</v>
      </c>
      <c r="H2916" s="10" t="s">
        <v>28371</v>
      </c>
      <c r="I2916" s="11"/>
      <c r="J2916" s="10"/>
      <c r="K2916" s="47">
        <v>4144.8959820800001</v>
      </c>
      <c r="L2916" s="39" t="s">
        <v>46</v>
      </c>
      <c r="M2916" s="41">
        <v>0</v>
      </c>
      <c r="N2916" s="47">
        <f t="shared" si="95"/>
        <v>4144.8959820800001</v>
      </c>
      <c r="O2916" s="39" t="s">
        <v>20215</v>
      </c>
      <c r="P2916" s="13"/>
      <c r="Q2916" s="40" t="s">
        <v>647</v>
      </c>
      <c r="R2916" s="40"/>
      <c r="S2916" s="40"/>
      <c r="T2916" s="39"/>
      <c r="U2916" s="40"/>
      <c r="V2916" s="55">
        <v>3409.3716428799999</v>
      </c>
      <c r="W2916" s="43" t="str">
        <f t="shared" si="94"/>
        <v>NO</v>
      </c>
      <c r="X2916" s="44">
        <v>0</v>
      </c>
      <c r="Y2916" s="55">
        <f t="shared" si="96"/>
        <v>3409.3716428799999</v>
      </c>
      <c r="Z2916" s="14" t="s">
        <v>39</v>
      </c>
      <c r="AA2916" s="45"/>
      <c r="AB2916" s="45" t="s">
        <v>27235</v>
      </c>
      <c r="AC2916" s="45" t="s">
        <v>647</v>
      </c>
      <c r="AD2916" s="45" t="s">
        <v>647</v>
      </c>
      <c r="AE2916" s="43" t="s">
        <v>647</v>
      </c>
      <c r="AF2916" s="45" t="s">
        <v>647</v>
      </c>
      <c r="AG2916" s="48">
        <v>1</v>
      </c>
    </row>
    <row r="2917" spans="1:33" s="1" customFormat="1">
      <c r="A2917" s="10" t="s">
        <v>28372</v>
      </c>
      <c r="B2917" s="10" t="s">
        <v>7699</v>
      </c>
      <c r="C2917" s="21" t="s">
        <v>28373</v>
      </c>
      <c r="D2917" s="10" t="s">
        <v>43</v>
      </c>
      <c r="E2917" s="10" t="s">
        <v>27243</v>
      </c>
      <c r="F2917" s="28" t="s">
        <v>44</v>
      </c>
      <c r="G2917" s="10" t="s">
        <v>3723</v>
      </c>
      <c r="H2917" s="10" t="s">
        <v>28374</v>
      </c>
      <c r="I2917" s="87">
        <v>3846.5677832246502</v>
      </c>
      <c r="J2917" s="10"/>
      <c r="K2917" s="47">
        <v>2878.145</v>
      </c>
      <c r="L2917" s="39" t="s">
        <v>46</v>
      </c>
      <c r="M2917" s="41">
        <v>0</v>
      </c>
      <c r="N2917" s="47">
        <f t="shared" si="95"/>
        <v>2878.145</v>
      </c>
      <c r="O2917" s="39" t="s">
        <v>20215</v>
      </c>
      <c r="P2917" s="13"/>
      <c r="Q2917" s="40" t="s">
        <v>647</v>
      </c>
      <c r="R2917" s="40"/>
      <c r="S2917" s="40"/>
      <c r="T2917" s="39"/>
      <c r="U2917" s="40"/>
      <c r="V2917" s="55">
        <v>3846.57</v>
      </c>
      <c r="W2917" s="43" t="str">
        <f t="shared" si="94"/>
        <v>NO</v>
      </c>
      <c r="X2917" s="44">
        <v>0</v>
      </c>
      <c r="Y2917" s="55">
        <f t="shared" si="96"/>
        <v>3846.57</v>
      </c>
      <c r="Z2917" s="14" t="s">
        <v>39</v>
      </c>
      <c r="AA2917" s="45"/>
      <c r="AB2917" s="45" t="s">
        <v>27235</v>
      </c>
      <c r="AC2917" s="45" t="s">
        <v>647</v>
      </c>
      <c r="AD2917" s="45" t="s">
        <v>647</v>
      </c>
      <c r="AE2917" s="43" t="s">
        <v>647</v>
      </c>
      <c r="AF2917" s="45" t="s">
        <v>647</v>
      </c>
      <c r="AG2917" s="48">
        <v>1</v>
      </c>
    </row>
    <row r="2918" spans="1:33" s="1" customFormat="1">
      <c r="A2918" s="10" t="s">
        <v>28375</v>
      </c>
      <c r="B2918" s="10" t="s">
        <v>7699</v>
      </c>
      <c r="C2918" s="21" t="s">
        <v>28376</v>
      </c>
      <c r="D2918" s="10" t="s">
        <v>14461</v>
      </c>
      <c r="E2918" s="10" t="s">
        <v>27243</v>
      </c>
      <c r="F2918" s="28" t="s">
        <v>44</v>
      </c>
      <c r="G2918" s="10" t="s">
        <v>3723</v>
      </c>
      <c r="H2918" s="10" t="s">
        <v>28377</v>
      </c>
      <c r="I2918" s="11"/>
      <c r="J2918" s="10"/>
      <c r="K2918" s="47">
        <v>12730.13385728</v>
      </c>
      <c r="L2918" s="39" t="s">
        <v>46</v>
      </c>
      <c r="M2918" s="41">
        <v>0</v>
      </c>
      <c r="N2918" s="47">
        <f t="shared" si="95"/>
        <v>12730.13385728</v>
      </c>
      <c r="O2918" s="39" t="s">
        <v>20215</v>
      </c>
      <c r="P2918" s="13"/>
      <c r="Q2918" s="40" t="s">
        <v>647</v>
      </c>
      <c r="R2918" s="40"/>
      <c r="S2918" s="40"/>
      <c r="T2918" s="39"/>
      <c r="U2918" s="40"/>
      <c r="V2918" s="55">
        <v>9959.8648755200011</v>
      </c>
      <c r="W2918" s="43" t="str">
        <f t="shared" si="94"/>
        <v>NO</v>
      </c>
      <c r="X2918" s="44">
        <v>0</v>
      </c>
      <c r="Y2918" s="55">
        <f t="shared" si="96"/>
        <v>9959.8648755200011</v>
      </c>
      <c r="Z2918" s="14" t="s">
        <v>39</v>
      </c>
      <c r="AA2918" s="45"/>
      <c r="AB2918" s="45" t="s">
        <v>27235</v>
      </c>
      <c r="AC2918" s="45" t="s">
        <v>647</v>
      </c>
      <c r="AD2918" s="45" t="s">
        <v>647</v>
      </c>
      <c r="AE2918" s="43" t="s">
        <v>647</v>
      </c>
      <c r="AF2918" s="45" t="s">
        <v>647</v>
      </c>
      <c r="AG2918" s="48">
        <v>1</v>
      </c>
    </row>
    <row r="2919" spans="1:33" s="1" customFormat="1">
      <c r="A2919" s="10" t="s">
        <v>28378</v>
      </c>
      <c r="B2919" s="10" t="s">
        <v>7846</v>
      </c>
      <c r="C2919" s="21" t="s">
        <v>28379</v>
      </c>
      <c r="D2919" s="10" t="s">
        <v>2506</v>
      </c>
      <c r="E2919" s="10" t="s">
        <v>27324</v>
      </c>
      <c r="F2919" s="28" t="s">
        <v>44</v>
      </c>
      <c r="G2919" s="10" t="s">
        <v>3723</v>
      </c>
      <c r="H2919" s="10" t="s">
        <v>28380</v>
      </c>
      <c r="I2919" s="11"/>
      <c r="J2919" s="10"/>
      <c r="K2919" s="47">
        <v>3495.9039180799996</v>
      </c>
      <c r="L2919" s="39" t="s">
        <v>46</v>
      </c>
      <c r="M2919" s="41">
        <v>0</v>
      </c>
      <c r="N2919" s="47">
        <f t="shared" si="95"/>
        <v>3495.9039180799996</v>
      </c>
      <c r="O2919" s="39" t="s">
        <v>20215</v>
      </c>
      <c r="P2919" s="13"/>
      <c r="Q2919" s="40" t="s">
        <v>647</v>
      </c>
      <c r="R2919" s="40"/>
      <c r="S2919" s="40"/>
      <c r="T2919" s="39"/>
      <c r="U2919" s="40"/>
      <c r="V2919" s="55">
        <v>2076.7746047999999</v>
      </c>
      <c r="W2919" s="43" t="str">
        <f t="shared" si="94"/>
        <v>NO</v>
      </c>
      <c r="X2919" s="44">
        <v>0</v>
      </c>
      <c r="Y2919" s="55">
        <f t="shared" si="96"/>
        <v>2076.7746047999999</v>
      </c>
      <c r="Z2919" s="14" t="s">
        <v>39</v>
      </c>
      <c r="AA2919" s="45"/>
      <c r="AB2919" s="45" t="s">
        <v>27235</v>
      </c>
      <c r="AC2919" s="45" t="s">
        <v>647</v>
      </c>
      <c r="AD2919" s="45" t="s">
        <v>647</v>
      </c>
      <c r="AE2919" s="43" t="s">
        <v>647</v>
      </c>
      <c r="AF2919" s="45" t="s">
        <v>647</v>
      </c>
      <c r="AG2919" s="48">
        <v>1</v>
      </c>
    </row>
    <row r="2920" spans="1:33" s="1" customFormat="1">
      <c r="A2920" s="10" t="s">
        <v>28381</v>
      </c>
      <c r="B2920" s="10" t="s">
        <v>7846</v>
      </c>
      <c r="C2920" s="21" t="s">
        <v>28382</v>
      </c>
      <c r="D2920" s="10" t="s">
        <v>2066</v>
      </c>
      <c r="E2920" s="10" t="s">
        <v>27324</v>
      </c>
      <c r="F2920" s="28" t="s">
        <v>44</v>
      </c>
      <c r="G2920" s="10" t="s">
        <v>3723</v>
      </c>
      <c r="H2920" s="10" t="s">
        <v>28383</v>
      </c>
      <c r="I2920" s="11"/>
      <c r="J2920" s="10"/>
      <c r="K2920" s="47">
        <v>2481.0039475200001</v>
      </c>
      <c r="L2920" s="39" t="s">
        <v>46</v>
      </c>
      <c r="M2920" s="41">
        <v>0</v>
      </c>
      <c r="N2920" s="47">
        <f t="shared" si="95"/>
        <v>2481.0039475200001</v>
      </c>
      <c r="O2920" s="39" t="s">
        <v>20215</v>
      </c>
      <c r="P2920" s="13"/>
      <c r="Q2920" s="40" t="s">
        <v>647</v>
      </c>
      <c r="R2920" s="40"/>
      <c r="S2920" s="40"/>
      <c r="T2920" s="39"/>
      <c r="U2920" s="40"/>
      <c r="V2920" s="55">
        <v>1740.5349068800001</v>
      </c>
      <c r="W2920" s="43" t="str">
        <f t="shared" si="94"/>
        <v>NO</v>
      </c>
      <c r="X2920" s="44">
        <v>0</v>
      </c>
      <c r="Y2920" s="55">
        <f t="shared" si="96"/>
        <v>1740.5349068800001</v>
      </c>
      <c r="Z2920" s="14" t="s">
        <v>39</v>
      </c>
      <c r="AA2920" s="45"/>
      <c r="AB2920" s="45" t="s">
        <v>27235</v>
      </c>
      <c r="AC2920" s="45" t="s">
        <v>647</v>
      </c>
      <c r="AD2920" s="45" t="s">
        <v>647</v>
      </c>
      <c r="AE2920" s="43" t="s">
        <v>647</v>
      </c>
      <c r="AF2920" s="45" t="s">
        <v>647</v>
      </c>
      <c r="AG2920" s="48">
        <v>1</v>
      </c>
    </row>
    <row r="2921" spans="1:33" s="1" customFormat="1" ht="24">
      <c r="A2921" s="10" t="s">
        <v>28384</v>
      </c>
      <c r="B2921" s="10" t="s">
        <v>27335</v>
      </c>
      <c r="C2921" s="21" t="s">
        <v>28385</v>
      </c>
      <c r="D2921" s="10" t="s">
        <v>27335</v>
      </c>
      <c r="E2921" s="10" t="s">
        <v>27332</v>
      </c>
      <c r="F2921" s="28" t="s">
        <v>44</v>
      </c>
      <c r="G2921" s="10" t="s">
        <v>3723</v>
      </c>
      <c r="H2921" s="10" t="s">
        <v>28386</v>
      </c>
      <c r="I2921" s="11"/>
      <c r="J2921" s="10"/>
      <c r="K2921" s="47">
        <v>2343.7884825599999</v>
      </c>
      <c r="L2921" s="39" t="s">
        <v>46</v>
      </c>
      <c r="M2921" s="41">
        <v>0</v>
      </c>
      <c r="N2921" s="47">
        <f t="shared" si="95"/>
        <v>2343.7884825599999</v>
      </c>
      <c r="O2921" s="39" t="s">
        <v>20215</v>
      </c>
      <c r="P2921" s="13"/>
      <c r="Q2921" s="40" t="s">
        <v>647</v>
      </c>
      <c r="R2921" s="40"/>
      <c r="S2921" s="40"/>
      <c r="T2921" s="39"/>
      <c r="U2921" s="40"/>
      <c r="V2921" s="55">
        <v>2107.6789887999998</v>
      </c>
      <c r="W2921" s="43" t="str">
        <f t="shared" si="94"/>
        <v>SI</v>
      </c>
      <c r="X2921" s="44">
        <v>0.19</v>
      </c>
      <c r="Y2921" s="55">
        <f t="shared" si="96"/>
        <v>2508.1379966719996</v>
      </c>
      <c r="Z2921" s="14" t="s">
        <v>39</v>
      </c>
      <c r="AA2921" s="45"/>
      <c r="AB2921" s="45" t="s">
        <v>27235</v>
      </c>
      <c r="AC2921" s="45" t="s">
        <v>647</v>
      </c>
      <c r="AD2921" s="45" t="s">
        <v>647</v>
      </c>
      <c r="AE2921" s="43" t="s">
        <v>647</v>
      </c>
      <c r="AF2921" s="45" t="s">
        <v>647</v>
      </c>
      <c r="AG2921" s="48">
        <v>1</v>
      </c>
    </row>
    <row r="2922" spans="1:33" s="1" customFormat="1">
      <c r="A2922" s="10" t="s">
        <v>28387</v>
      </c>
      <c r="B2922" s="10" t="s">
        <v>8011</v>
      </c>
      <c r="C2922" s="21" t="s">
        <v>28388</v>
      </c>
      <c r="D2922" s="10" t="s">
        <v>2506</v>
      </c>
      <c r="E2922" s="10" t="s">
        <v>27243</v>
      </c>
      <c r="F2922" s="28" t="s">
        <v>14444</v>
      </c>
      <c r="G2922" s="10" t="s">
        <v>3723</v>
      </c>
      <c r="H2922" s="10" t="s">
        <v>28389</v>
      </c>
      <c r="I2922" s="11"/>
      <c r="J2922" s="10"/>
      <c r="K2922" s="47">
        <v>13155.378181120001</v>
      </c>
      <c r="L2922" s="39" t="s">
        <v>46</v>
      </c>
      <c r="M2922" s="41">
        <v>0</v>
      </c>
      <c r="N2922" s="47">
        <f t="shared" si="95"/>
        <v>13155.378181120001</v>
      </c>
      <c r="O2922" s="39" t="s">
        <v>20215</v>
      </c>
      <c r="P2922" s="13"/>
      <c r="Q2922" s="40" t="s">
        <v>647</v>
      </c>
      <c r="R2922" s="40"/>
      <c r="S2922" s="40"/>
      <c r="T2922" s="39"/>
      <c r="U2922" s="40"/>
      <c r="V2922" s="55">
        <v>9188.4914508799993</v>
      </c>
      <c r="W2922" s="43" t="str">
        <f t="shared" si="94"/>
        <v>NO</v>
      </c>
      <c r="X2922" s="44">
        <v>0</v>
      </c>
      <c r="Y2922" s="55">
        <f t="shared" si="96"/>
        <v>9188.4914508799993</v>
      </c>
      <c r="Z2922" s="14" t="s">
        <v>39</v>
      </c>
      <c r="AA2922" s="45"/>
      <c r="AB2922" s="45" t="s">
        <v>27235</v>
      </c>
      <c r="AC2922" s="45" t="s">
        <v>647</v>
      </c>
      <c r="AD2922" s="45" t="s">
        <v>647</v>
      </c>
      <c r="AE2922" s="43" t="s">
        <v>647</v>
      </c>
      <c r="AF2922" s="45" t="s">
        <v>647</v>
      </c>
      <c r="AG2922" s="48">
        <v>1</v>
      </c>
    </row>
    <row r="2923" spans="1:33" s="1" customFormat="1">
      <c r="A2923" s="10" t="s">
        <v>28390</v>
      </c>
      <c r="B2923" s="10" t="s">
        <v>8011</v>
      </c>
      <c r="C2923" s="21" t="s">
        <v>28391</v>
      </c>
      <c r="D2923" s="10" t="s">
        <v>5682</v>
      </c>
      <c r="E2923" s="10" t="s">
        <v>27243</v>
      </c>
      <c r="F2923" s="28" t="s">
        <v>14444</v>
      </c>
      <c r="G2923" s="10" t="s">
        <v>3723</v>
      </c>
      <c r="H2923" s="10" t="s">
        <v>28392</v>
      </c>
      <c r="I2923" s="11"/>
      <c r="J2923" s="10"/>
      <c r="K2923" s="47">
        <v>18007.366469119999</v>
      </c>
      <c r="L2923" s="39" t="s">
        <v>46</v>
      </c>
      <c r="M2923" s="41">
        <v>0</v>
      </c>
      <c r="N2923" s="47">
        <f t="shared" si="95"/>
        <v>18007.366469119999</v>
      </c>
      <c r="O2923" s="39" t="s">
        <v>20215</v>
      </c>
      <c r="P2923" s="13"/>
      <c r="Q2923" s="40" t="s">
        <v>647</v>
      </c>
      <c r="R2923" s="40"/>
      <c r="S2923" s="40"/>
      <c r="T2923" s="39"/>
      <c r="U2923" s="40"/>
      <c r="V2923" s="55">
        <v>13613.999239680001</v>
      </c>
      <c r="W2923" s="43" t="str">
        <f t="shared" si="94"/>
        <v>NO</v>
      </c>
      <c r="X2923" s="44">
        <v>0</v>
      </c>
      <c r="Y2923" s="55">
        <f t="shared" si="96"/>
        <v>13613.999239680001</v>
      </c>
      <c r="Z2923" s="14" t="s">
        <v>39</v>
      </c>
      <c r="AA2923" s="45"/>
      <c r="AB2923" s="45" t="s">
        <v>27235</v>
      </c>
      <c r="AC2923" s="45" t="s">
        <v>647</v>
      </c>
      <c r="AD2923" s="45" t="s">
        <v>647</v>
      </c>
      <c r="AE2923" s="43" t="s">
        <v>647</v>
      </c>
      <c r="AF2923" s="45" t="s">
        <v>647</v>
      </c>
      <c r="AG2923" s="48">
        <v>1</v>
      </c>
    </row>
    <row r="2924" spans="1:33" s="1" customFormat="1">
      <c r="A2924" s="10" t="s">
        <v>28393</v>
      </c>
      <c r="B2924" s="10" t="s">
        <v>8011</v>
      </c>
      <c r="C2924" s="21" t="s">
        <v>28394</v>
      </c>
      <c r="D2924" s="10" t="s">
        <v>8013</v>
      </c>
      <c r="E2924" s="10" t="s">
        <v>28173</v>
      </c>
      <c r="F2924" s="28" t="s">
        <v>62</v>
      </c>
      <c r="G2924" s="10" t="s">
        <v>3723</v>
      </c>
      <c r="H2924" s="10" t="s">
        <v>28395</v>
      </c>
      <c r="I2924" s="11"/>
      <c r="J2924" s="10"/>
      <c r="K2924" s="47">
        <v>379.50583551999995</v>
      </c>
      <c r="L2924" s="39" t="s">
        <v>46</v>
      </c>
      <c r="M2924" s="41">
        <v>0</v>
      </c>
      <c r="N2924" s="47">
        <f t="shared" si="95"/>
        <v>379.50583551999995</v>
      </c>
      <c r="O2924" s="39" t="s">
        <v>20215</v>
      </c>
      <c r="P2924" s="13"/>
      <c r="Q2924" s="40" t="s">
        <v>647</v>
      </c>
      <c r="R2924" s="40"/>
      <c r="S2924" s="40"/>
      <c r="T2924" s="39"/>
      <c r="U2924" s="40"/>
      <c r="V2924" s="55">
        <v>83998.115712000013</v>
      </c>
      <c r="W2924" s="43" t="str">
        <f t="shared" si="94"/>
        <v>NO</v>
      </c>
      <c r="X2924" s="44">
        <v>0</v>
      </c>
      <c r="Y2924" s="55">
        <f t="shared" si="96"/>
        <v>83998.115712000013</v>
      </c>
      <c r="Z2924" s="14" t="s">
        <v>39</v>
      </c>
      <c r="AA2924" s="45"/>
      <c r="AB2924" s="45" t="s">
        <v>27235</v>
      </c>
      <c r="AC2924" s="45" t="s">
        <v>647</v>
      </c>
      <c r="AD2924" s="45" t="s">
        <v>647</v>
      </c>
      <c r="AE2924" s="43" t="s">
        <v>647</v>
      </c>
      <c r="AF2924" s="45" t="s">
        <v>647</v>
      </c>
      <c r="AG2924" s="48">
        <v>1</v>
      </c>
    </row>
    <row r="2925" spans="1:33" s="1" customFormat="1" ht="24">
      <c r="A2925" s="10" t="s">
        <v>28396</v>
      </c>
      <c r="B2925" s="10" t="s">
        <v>8011</v>
      </c>
      <c r="C2925" s="21" t="s">
        <v>28397</v>
      </c>
      <c r="D2925" s="10" t="s">
        <v>28398</v>
      </c>
      <c r="E2925" s="10" t="s">
        <v>27287</v>
      </c>
      <c r="F2925" s="28" t="s">
        <v>14444</v>
      </c>
      <c r="G2925" s="10" t="s">
        <v>3723</v>
      </c>
      <c r="H2925" s="10" t="s">
        <v>28399</v>
      </c>
      <c r="I2925" s="11"/>
      <c r="J2925" s="10"/>
      <c r="K2925" s="47">
        <v>1573.6512332799998</v>
      </c>
      <c r="L2925" s="39" t="s">
        <v>46</v>
      </c>
      <c r="M2925" s="41">
        <v>0</v>
      </c>
      <c r="N2925" s="47">
        <f t="shared" si="95"/>
        <v>1573.6512332799998</v>
      </c>
      <c r="O2925" s="39" t="s">
        <v>20215</v>
      </c>
      <c r="P2925" s="13"/>
      <c r="Q2925" s="40" t="s">
        <v>647</v>
      </c>
      <c r="R2925" s="40"/>
      <c r="S2925" s="40"/>
      <c r="T2925" s="39"/>
      <c r="U2925" s="40"/>
      <c r="V2925" s="55">
        <v>1384.5164032</v>
      </c>
      <c r="W2925" s="43" t="str">
        <f t="shared" si="94"/>
        <v>NO</v>
      </c>
      <c r="X2925" s="44">
        <v>0</v>
      </c>
      <c r="Y2925" s="55">
        <f t="shared" si="96"/>
        <v>1384.5164032</v>
      </c>
      <c r="Z2925" s="14" t="s">
        <v>39</v>
      </c>
      <c r="AA2925" s="45"/>
      <c r="AB2925" s="45" t="s">
        <v>27235</v>
      </c>
      <c r="AC2925" s="45" t="s">
        <v>647</v>
      </c>
      <c r="AD2925" s="45" t="s">
        <v>647</v>
      </c>
      <c r="AE2925" s="43" t="s">
        <v>647</v>
      </c>
      <c r="AF2925" s="45" t="s">
        <v>647</v>
      </c>
      <c r="AG2925" s="48">
        <v>1</v>
      </c>
    </row>
    <row r="2926" spans="1:33" s="1" customFormat="1">
      <c r="A2926" s="10" t="s">
        <v>28400</v>
      </c>
      <c r="B2926" s="10" t="s">
        <v>27230</v>
      </c>
      <c r="C2926" s="21" t="s">
        <v>28401</v>
      </c>
      <c r="D2926" s="10" t="s">
        <v>8591</v>
      </c>
      <c r="E2926" s="10" t="s">
        <v>636</v>
      </c>
      <c r="F2926" s="28" t="s">
        <v>23478</v>
      </c>
      <c r="G2926" s="10" t="s">
        <v>27239</v>
      </c>
      <c r="H2926" s="10" t="s">
        <v>28402</v>
      </c>
      <c r="I2926" s="11"/>
      <c r="J2926" s="10"/>
      <c r="K2926" s="47">
        <v>161606.44098815997</v>
      </c>
      <c r="L2926" s="39" t="s">
        <v>192</v>
      </c>
      <c r="M2926" s="41">
        <v>0.19</v>
      </c>
      <c r="N2926" s="47">
        <f t="shared" si="95"/>
        <v>192311.66477591038</v>
      </c>
      <c r="O2926" s="39" t="s">
        <v>20215</v>
      </c>
      <c r="P2926" s="13"/>
      <c r="Q2926" s="40" t="s">
        <v>647</v>
      </c>
      <c r="R2926" s="40"/>
      <c r="S2926" s="40"/>
      <c r="T2926" s="39"/>
      <c r="U2926" s="40"/>
      <c r="V2926" s="55">
        <v>132579.80736000001</v>
      </c>
      <c r="W2926" s="43" t="str">
        <f t="shared" si="94"/>
        <v>SI</v>
      </c>
      <c r="X2926" s="44">
        <v>0.19</v>
      </c>
      <c r="Y2926" s="55">
        <f t="shared" si="96"/>
        <v>157769.97075840001</v>
      </c>
      <c r="Z2926" s="14" t="s">
        <v>39</v>
      </c>
      <c r="AA2926" s="45"/>
      <c r="AB2926" s="45" t="s">
        <v>27235</v>
      </c>
      <c r="AC2926" s="45" t="s">
        <v>647</v>
      </c>
      <c r="AD2926" s="45" t="s">
        <v>647</v>
      </c>
      <c r="AE2926" s="43" t="s">
        <v>647</v>
      </c>
      <c r="AF2926" s="45" t="s">
        <v>647</v>
      </c>
      <c r="AG2926" s="48">
        <v>1</v>
      </c>
    </row>
    <row r="2927" spans="1:33" s="1" customFormat="1">
      <c r="A2927" s="10" t="s">
        <v>28403</v>
      </c>
      <c r="B2927" s="10" t="s">
        <v>27230</v>
      </c>
      <c r="C2927" s="21" t="s">
        <v>28404</v>
      </c>
      <c r="D2927" s="10" t="s">
        <v>8591</v>
      </c>
      <c r="E2927" s="10" t="s">
        <v>636</v>
      </c>
      <c r="F2927" s="28" t="s">
        <v>23478</v>
      </c>
      <c r="G2927" s="10" t="s">
        <v>27239</v>
      </c>
      <c r="H2927" s="10" t="s">
        <v>28405</v>
      </c>
      <c r="I2927" s="11"/>
      <c r="J2927" s="10"/>
      <c r="K2927" s="47">
        <v>166883.67360000001</v>
      </c>
      <c r="L2927" s="39" t="s">
        <v>192</v>
      </c>
      <c r="M2927" s="41">
        <v>0.19</v>
      </c>
      <c r="N2927" s="47">
        <f t="shared" si="95"/>
        <v>198591.57158400002</v>
      </c>
      <c r="O2927" s="39" t="s">
        <v>20215</v>
      </c>
      <c r="P2927" s="13"/>
      <c r="Q2927" s="40" t="s">
        <v>647</v>
      </c>
      <c r="R2927" s="40"/>
      <c r="S2927" s="40"/>
      <c r="T2927" s="39"/>
      <c r="U2927" s="40"/>
      <c r="V2927" s="55">
        <v>99730.919518720009</v>
      </c>
      <c r="W2927" s="43" t="str">
        <f t="shared" si="94"/>
        <v>SI</v>
      </c>
      <c r="X2927" s="44">
        <v>0.19</v>
      </c>
      <c r="Y2927" s="55">
        <f t="shared" si="96"/>
        <v>118679.79422727681</v>
      </c>
      <c r="Z2927" s="14" t="s">
        <v>39</v>
      </c>
      <c r="AA2927" s="45"/>
      <c r="AB2927" s="45" t="s">
        <v>27235</v>
      </c>
      <c r="AC2927" s="45" t="s">
        <v>647</v>
      </c>
      <c r="AD2927" s="45" t="s">
        <v>647</v>
      </c>
      <c r="AE2927" s="43" t="s">
        <v>647</v>
      </c>
      <c r="AF2927" s="45" t="s">
        <v>647</v>
      </c>
      <c r="AG2927" s="48">
        <v>1</v>
      </c>
    </row>
    <row r="2928" spans="1:33" s="1" customFormat="1">
      <c r="A2928" s="10" t="s">
        <v>28406</v>
      </c>
      <c r="B2928" s="10" t="s">
        <v>660</v>
      </c>
      <c r="C2928" s="21" t="s">
        <v>28407</v>
      </c>
      <c r="D2928" s="10" t="s">
        <v>8591</v>
      </c>
      <c r="E2928" s="10" t="s">
        <v>636</v>
      </c>
      <c r="F2928" s="28" t="s">
        <v>23478</v>
      </c>
      <c r="G2928" s="10" t="s">
        <v>27239</v>
      </c>
      <c r="H2928" s="10" t="s">
        <v>28408</v>
      </c>
      <c r="I2928" s="11"/>
      <c r="J2928" s="10"/>
      <c r="K2928" s="47">
        <v>166883.67360000001</v>
      </c>
      <c r="L2928" s="39" t="s">
        <v>192</v>
      </c>
      <c r="M2928" s="41">
        <v>0.19</v>
      </c>
      <c r="N2928" s="47">
        <f t="shared" si="95"/>
        <v>198591.57158400002</v>
      </c>
      <c r="O2928" s="39" t="s">
        <v>20215</v>
      </c>
      <c r="P2928" s="13"/>
      <c r="Q2928" s="40" t="s">
        <v>647</v>
      </c>
      <c r="R2928" s="40"/>
      <c r="S2928" s="40"/>
      <c r="T2928" s="39"/>
      <c r="U2928" s="40"/>
      <c r="V2928" s="55">
        <v>99730.919518720009</v>
      </c>
      <c r="W2928" s="43" t="str">
        <f t="shared" si="94"/>
        <v>SI</v>
      </c>
      <c r="X2928" s="44">
        <v>0.19</v>
      </c>
      <c r="Y2928" s="55">
        <f t="shared" si="96"/>
        <v>118679.79422727681</v>
      </c>
      <c r="Z2928" s="14" t="s">
        <v>39</v>
      </c>
      <c r="AA2928" s="45"/>
      <c r="AB2928" s="45" t="s">
        <v>27235</v>
      </c>
      <c r="AC2928" s="45" t="s">
        <v>647</v>
      </c>
      <c r="AD2928" s="45" t="s">
        <v>647</v>
      </c>
      <c r="AE2928" s="43" t="s">
        <v>647</v>
      </c>
      <c r="AF2928" s="45" t="s">
        <v>647</v>
      </c>
      <c r="AG2928" s="48">
        <v>1</v>
      </c>
    </row>
    <row r="2929" spans="1:33" s="1" customFormat="1">
      <c r="A2929" s="10" t="s">
        <v>28409</v>
      </c>
      <c r="B2929" s="10" t="s">
        <v>660</v>
      </c>
      <c r="C2929" s="21" t="s">
        <v>28410</v>
      </c>
      <c r="D2929" s="10" t="s">
        <v>28411</v>
      </c>
      <c r="E2929" s="10" t="s">
        <v>568</v>
      </c>
      <c r="F2929" s="28" t="s">
        <v>23478</v>
      </c>
      <c r="G2929" s="10" t="s">
        <v>27239</v>
      </c>
      <c r="H2929" s="10" t="s">
        <v>28412</v>
      </c>
      <c r="I2929" s="11"/>
      <c r="J2929" s="10"/>
      <c r="K2929" s="47">
        <v>132056.90518271999</v>
      </c>
      <c r="L2929" s="39" t="s">
        <v>192</v>
      </c>
      <c r="M2929" s="41">
        <v>0.19</v>
      </c>
      <c r="N2929" s="47">
        <f t="shared" si="95"/>
        <v>157147.71716743679</v>
      </c>
      <c r="O2929" s="39" t="s">
        <v>20215</v>
      </c>
      <c r="P2929" s="13"/>
      <c r="Q2929" s="40" t="s">
        <v>647</v>
      </c>
      <c r="R2929" s="40"/>
      <c r="S2929" s="40"/>
      <c r="T2929" s="39"/>
      <c r="U2929" s="40"/>
      <c r="V2929" s="55">
        <v>129365.751424</v>
      </c>
      <c r="W2929" s="43" t="str">
        <f t="shared" si="94"/>
        <v>SI</v>
      </c>
      <c r="X2929" s="44">
        <v>0.19</v>
      </c>
      <c r="Y2929" s="55">
        <f t="shared" si="96"/>
        <v>153945.24419456001</v>
      </c>
      <c r="Z2929" s="14" t="s">
        <v>39</v>
      </c>
      <c r="AA2929" s="45"/>
      <c r="AB2929" s="45" t="s">
        <v>27235</v>
      </c>
      <c r="AC2929" s="45" t="s">
        <v>647</v>
      </c>
      <c r="AD2929" s="45" t="s">
        <v>647</v>
      </c>
      <c r="AE2929" s="43" t="s">
        <v>647</v>
      </c>
      <c r="AF2929" s="45" t="s">
        <v>647</v>
      </c>
      <c r="AG2929" s="48">
        <v>1</v>
      </c>
    </row>
    <row r="2930" spans="1:33" s="1" customFormat="1">
      <c r="A2930" s="10" t="s">
        <v>28413</v>
      </c>
      <c r="B2930" s="10" t="s">
        <v>660</v>
      </c>
      <c r="C2930" s="21" t="s">
        <v>28414</v>
      </c>
      <c r="D2930" s="10" t="s">
        <v>28415</v>
      </c>
      <c r="E2930" s="10" t="s">
        <v>737</v>
      </c>
      <c r="F2930" s="28" t="s">
        <v>23478</v>
      </c>
      <c r="G2930" s="10" t="s">
        <v>27870</v>
      </c>
      <c r="H2930" s="10" t="s">
        <v>28416</v>
      </c>
      <c r="I2930" s="11"/>
      <c r="J2930" s="10"/>
      <c r="K2930" s="47">
        <v>113566.19414784</v>
      </c>
      <c r="L2930" s="39" t="s">
        <v>192</v>
      </c>
      <c r="M2930" s="41">
        <v>0.19</v>
      </c>
      <c r="N2930" s="47">
        <f t="shared" si="95"/>
        <v>135143.77103592959</v>
      </c>
      <c r="O2930" s="39" t="s">
        <v>20215</v>
      </c>
      <c r="P2930" s="13"/>
      <c r="Q2930" s="40" t="s">
        <v>647</v>
      </c>
      <c r="R2930" s="40"/>
      <c r="S2930" s="40"/>
      <c r="T2930" s="39"/>
      <c r="U2930" s="40"/>
      <c r="V2930" s="55">
        <v>121763.27296</v>
      </c>
      <c r="W2930" s="43" t="str">
        <f t="shared" si="94"/>
        <v>SI</v>
      </c>
      <c r="X2930" s="44">
        <v>0.19</v>
      </c>
      <c r="Y2930" s="55">
        <f t="shared" si="96"/>
        <v>144898.2948224</v>
      </c>
      <c r="Z2930" s="14" t="s">
        <v>39</v>
      </c>
      <c r="AA2930" s="45"/>
      <c r="AB2930" s="45" t="s">
        <v>27235</v>
      </c>
      <c r="AC2930" s="45" t="s">
        <v>647</v>
      </c>
      <c r="AD2930" s="45" t="s">
        <v>647</v>
      </c>
      <c r="AE2930" s="43" t="s">
        <v>647</v>
      </c>
      <c r="AF2930" s="45" t="s">
        <v>647</v>
      </c>
      <c r="AG2930" s="48">
        <v>1</v>
      </c>
    </row>
    <row r="2931" spans="1:33" s="1" customFormat="1">
      <c r="A2931" s="10" t="s">
        <v>28417</v>
      </c>
      <c r="B2931" s="10" t="s">
        <v>660</v>
      </c>
      <c r="C2931" s="21" t="s">
        <v>28418</v>
      </c>
      <c r="D2931" s="10" t="s">
        <v>28411</v>
      </c>
      <c r="E2931" s="10" t="s">
        <v>636</v>
      </c>
      <c r="F2931" s="28" t="s">
        <v>23478</v>
      </c>
      <c r="G2931" s="10" t="s">
        <v>27239</v>
      </c>
      <c r="H2931" s="10" t="s">
        <v>28419</v>
      </c>
      <c r="I2931" s="11"/>
      <c r="J2931" s="10"/>
      <c r="K2931" s="47">
        <v>175408.33888255997</v>
      </c>
      <c r="L2931" s="39" t="s">
        <v>192</v>
      </c>
      <c r="M2931" s="41">
        <v>0.19</v>
      </c>
      <c r="N2931" s="47">
        <f t="shared" si="95"/>
        <v>208735.92327024636</v>
      </c>
      <c r="O2931" s="39" t="s">
        <v>20215</v>
      </c>
      <c r="P2931" s="13"/>
      <c r="Q2931" s="40" t="s">
        <v>647</v>
      </c>
      <c r="R2931" s="40"/>
      <c r="S2931" s="40"/>
      <c r="T2931" s="39"/>
      <c r="U2931" s="40"/>
      <c r="V2931" s="55">
        <v>184128.31987199999</v>
      </c>
      <c r="W2931" s="43" t="str">
        <f t="shared" si="94"/>
        <v>SI</v>
      </c>
      <c r="X2931" s="44">
        <v>0.19</v>
      </c>
      <c r="Y2931" s="55">
        <f t="shared" si="96"/>
        <v>219112.70064768</v>
      </c>
      <c r="Z2931" s="14" t="s">
        <v>39</v>
      </c>
      <c r="AA2931" s="45"/>
      <c r="AB2931" s="45" t="s">
        <v>27235</v>
      </c>
      <c r="AC2931" s="45" t="s">
        <v>647</v>
      </c>
      <c r="AD2931" s="45" t="s">
        <v>647</v>
      </c>
      <c r="AE2931" s="43" t="s">
        <v>647</v>
      </c>
      <c r="AF2931" s="45" t="s">
        <v>647</v>
      </c>
      <c r="AG2931" s="48">
        <v>1</v>
      </c>
    </row>
    <row r="2932" spans="1:33" s="1" customFormat="1">
      <c r="A2932" s="10" t="s">
        <v>28420</v>
      </c>
      <c r="B2932" s="10" t="s">
        <v>28421</v>
      </c>
      <c r="C2932" s="21" t="s">
        <v>28422</v>
      </c>
      <c r="D2932" s="10" t="s">
        <v>27964</v>
      </c>
      <c r="E2932" s="10" t="s">
        <v>27324</v>
      </c>
      <c r="F2932" s="28" t="s">
        <v>44</v>
      </c>
      <c r="G2932" s="10" t="s">
        <v>3723</v>
      </c>
      <c r="H2932" s="10" t="s">
        <v>28423</v>
      </c>
      <c r="I2932" s="11"/>
      <c r="J2932" s="10"/>
      <c r="K2932" s="47">
        <v>2253.5476812799998</v>
      </c>
      <c r="L2932" s="39" t="s">
        <v>46</v>
      </c>
      <c r="M2932" s="41">
        <v>0</v>
      </c>
      <c r="N2932" s="47">
        <f t="shared" si="95"/>
        <v>2253.5476812799998</v>
      </c>
      <c r="O2932" s="39" t="s">
        <v>20215</v>
      </c>
      <c r="P2932" s="13"/>
      <c r="Q2932" s="40" t="s">
        <v>647</v>
      </c>
      <c r="R2932" s="40"/>
      <c r="S2932" s="40"/>
      <c r="T2932" s="39"/>
      <c r="U2932" s="40"/>
      <c r="V2932" s="55">
        <v>1186.7283456</v>
      </c>
      <c r="W2932" s="43" t="str">
        <f t="shared" si="94"/>
        <v>NO</v>
      </c>
      <c r="X2932" s="44">
        <v>0</v>
      </c>
      <c r="Y2932" s="55">
        <f t="shared" si="96"/>
        <v>1186.7283456</v>
      </c>
      <c r="Z2932" s="14" t="s">
        <v>39</v>
      </c>
      <c r="AA2932" s="45"/>
      <c r="AB2932" s="45" t="s">
        <v>27235</v>
      </c>
      <c r="AC2932" s="45" t="s">
        <v>647</v>
      </c>
      <c r="AD2932" s="45" t="s">
        <v>647</v>
      </c>
      <c r="AE2932" s="43" t="s">
        <v>647</v>
      </c>
      <c r="AF2932" s="45" t="s">
        <v>647</v>
      </c>
      <c r="AG2932" s="48">
        <v>1</v>
      </c>
    </row>
    <row r="2933" spans="1:33" s="1" customFormat="1">
      <c r="A2933" s="10" t="s">
        <v>28424</v>
      </c>
      <c r="B2933" s="10" t="s">
        <v>8175</v>
      </c>
      <c r="C2933" s="21" t="s">
        <v>28425</v>
      </c>
      <c r="D2933" s="10" t="s">
        <v>2759</v>
      </c>
      <c r="E2933" s="10" t="s">
        <v>27243</v>
      </c>
      <c r="F2933" s="28" t="s">
        <v>44</v>
      </c>
      <c r="G2933" s="10" t="s">
        <v>3723</v>
      </c>
      <c r="H2933" s="10" t="s">
        <v>28426</v>
      </c>
      <c r="I2933" s="11"/>
      <c r="J2933" s="10"/>
      <c r="K2933" s="47">
        <v>3468.7080601600001</v>
      </c>
      <c r="L2933" s="39" t="s">
        <v>46</v>
      </c>
      <c r="M2933" s="41">
        <v>0</v>
      </c>
      <c r="N2933" s="47">
        <f t="shared" si="95"/>
        <v>3468.7080601600001</v>
      </c>
      <c r="O2933" s="39" t="s">
        <v>20215</v>
      </c>
      <c r="P2933" s="13"/>
      <c r="Q2933" s="40" t="s">
        <v>647</v>
      </c>
      <c r="R2933" s="40"/>
      <c r="S2933" s="40"/>
      <c r="T2933" s="39"/>
      <c r="U2933" s="40"/>
      <c r="V2933" s="55">
        <v>1856.7353907199999</v>
      </c>
      <c r="W2933" s="43" t="str">
        <f t="shared" si="94"/>
        <v>NO</v>
      </c>
      <c r="X2933" s="44">
        <v>0</v>
      </c>
      <c r="Y2933" s="55">
        <f t="shared" si="96"/>
        <v>1856.7353907199999</v>
      </c>
      <c r="Z2933" s="14" t="s">
        <v>39</v>
      </c>
      <c r="AA2933" s="45"/>
      <c r="AB2933" s="45" t="s">
        <v>27235</v>
      </c>
      <c r="AC2933" s="45" t="s">
        <v>647</v>
      </c>
      <c r="AD2933" s="45" t="s">
        <v>647</v>
      </c>
      <c r="AE2933" s="43" t="s">
        <v>647</v>
      </c>
      <c r="AF2933" s="45" t="s">
        <v>647</v>
      </c>
      <c r="AG2933" s="48">
        <v>1</v>
      </c>
    </row>
    <row r="2934" spans="1:33" s="1" customFormat="1">
      <c r="A2934" s="10" t="s">
        <v>28427</v>
      </c>
      <c r="B2934" s="10" t="s">
        <v>8212</v>
      </c>
      <c r="C2934" s="21" t="s">
        <v>28428</v>
      </c>
      <c r="D2934" s="10" t="s">
        <v>28138</v>
      </c>
      <c r="E2934" s="10" t="s">
        <v>27243</v>
      </c>
      <c r="F2934" s="28" t="s">
        <v>14444</v>
      </c>
      <c r="G2934" s="10" t="s">
        <v>3723</v>
      </c>
      <c r="H2934" s="10" t="s">
        <v>28429</v>
      </c>
      <c r="I2934" s="11"/>
      <c r="J2934" s="10"/>
      <c r="K2934" s="47">
        <v>150.81339391999998</v>
      </c>
      <c r="L2934" s="39" t="s">
        <v>46</v>
      </c>
      <c r="M2934" s="41">
        <v>0</v>
      </c>
      <c r="N2934" s="47">
        <f t="shared" si="95"/>
        <v>150.81339391999998</v>
      </c>
      <c r="O2934" s="39" t="s">
        <v>20215</v>
      </c>
      <c r="P2934" s="13"/>
      <c r="Q2934" s="40" t="s">
        <v>647</v>
      </c>
      <c r="R2934" s="40"/>
      <c r="S2934" s="40"/>
      <c r="T2934" s="39"/>
      <c r="U2934" s="40"/>
      <c r="V2934" s="55">
        <v>132.27076352</v>
      </c>
      <c r="W2934" s="43" t="str">
        <f t="shared" ref="W2934:W2997" si="97">IF(X2934&gt;1%,"SI","NO")</f>
        <v>NO</v>
      </c>
      <c r="X2934" s="44">
        <v>0</v>
      </c>
      <c r="Y2934" s="55">
        <f t="shared" si="96"/>
        <v>132.27076352</v>
      </c>
      <c r="Z2934" s="14" t="s">
        <v>39</v>
      </c>
      <c r="AA2934" s="45"/>
      <c r="AB2934" s="45" t="s">
        <v>27235</v>
      </c>
      <c r="AC2934" s="45" t="s">
        <v>647</v>
      </c>
      <c r="AD2934" s="45" t="s">
        <v>647</v>
      </c>
      <c r="AE2934" s="43" t="s">
        <v>647</v>
      </c>
      <c r="AF2934" s="45" t="s">
        <v>647</v>
      </c>
      <c r="AG2934" s="48">
        <v>1</v>
      </c>
    </row>
    <row r="2935" spans="1:33" s="1" customFormat="1" ht="24">
      <c r="A2935" s="10" t="s">
        <v>28430</v>
      </c>
      <c r="B2935" s="10" t="s">
        <v>27354</v>
      </c>
      <c r="C2935" s="21" t="s">
        <v>28431</v>
      </c>
      <c r="D2935" s="10" t="s">
        <v>27354</v>
      </c>
      <c r="E2935" s="10" t="s">
        <v>2551</v>
      </c>
      <c r="F2935" s="28" t="s">
        <v>23478</v>
      </c>
      <c r="G2935" s="10" t="s">
        <v>12382</v>
      </c>
      <c r="H2935" s="10" t="s">
        <v>28432</v>
      </c>
      <c r="I2935" s="11"/>
      <c r="J2935" s="10"/>
      <c r="K2935" s="47">
        <v>328148.93018879998</v>
      </c>
      <c r="L2935" s="39" t="s">
        <v>46</v>
      </c>
      <c r="M2935" s="41">
        <v>0</v>
      </c>
      <c r="N2935" s="47">
        <f t="shared" si="95"/>
        <v>328148.93018879998</v>
      </c>
      <c r="O2935" s="39" t="s">
        <v>20215</v>
      </c>
      <c r="P2935" s="13"/>
      <c r="Q2935" s="40" t="s">
        <v>647</v>
      </c>
      <c r="R2935" s="40"/>
      <c r="S2935" s="40"/>
      <c r="T2935" s="39"/>
      <c r="U2935" s="40"/>
      <c r="V2935" s="55">
        <v>216577.92307199998</v>
      </c>
      <c r="W2935" s="43" t="str">
        <f t="shared" si="97"/>
        <v>NO</v>
      </c>
      <c r="X2935" s="44">
        <v>0</v>
      </c>
      <c r="Y2935" s="55">
        <f t="shared" si="96"/>
        <v>216577.92307199998</v>
      </c>
      <c r="Z2935" s="14" t="s">
        <v>39</v>
      </c>
      <c r="AA2935" s="45"/>
      <c r="AB2935" s="45" t="s">
        <v>27235</v>
      </c>
      <c r="AC2935" s="45" t="s">
        <v>647</v>
      </c>
      <c r="AD2935" s="45" t="s">
        <v>647</v>
      </c>
      <c r="AE2935" s="43" t="s">
        <v>647</v>
      </c>
      <c r="AF2935" s="45" t="s">
        <v>647</v>
      </c>
      <c r="AG2935" s="48">
        <v>1</v>
      </c>
    </row>
    <row r="2936" spans="1:33" s="1" customFormat="1">
      <c r="A2936" s="10" t="s">
        <v>28433</v>
      </c>
      <c r="B2936" s="10" t="s">
        <v>8369</v>
      </c>
      <c r="C2936" s="21" t="s">
        <v>28434</v>
      </c>
      <c r="D2936" s="10" t="s">
        <v>16664</v>
      </c>
      <c r="E2936" s="10" t="s">
        <v>27804</v>
      </c>
      <c r="F2936" s="28" t="s">
        <v>2295</v>
      </c>
      <c r="G2936" s="10" t="s">
        <v>27305</v>
      </c>
      <c r="H2936" s="10" t="s">
        <v>28435</v>
      </c>
      <c r="I2936" s="11"/>
      <c r="J2936" s="10"/>
      <c r="K2936" s="47">
        <v>1118.7387008000001</v>
      </c>
      <c r="L2936" s="39" t="s">
        <v>46</v>
      </c>
      <c r="M2936" s="41">
        <v>0</v>
      </c>
      <c r="N2936" s="47">
        <f t="shared" si="95"/>
        <v>1118.7387008000001</v>
      </c>
      <c r="O2936" s="39" t="s">
        <v>20215</v>
      </c>
      <c r="P2936" s="13"/>
      <c r="Q2936" s="40" t="s">
        <v>647</v>
      </c>
      <c r="R2936" s="40"/>
      <c r="S2936" s="40"/>
      <c r="T2936" s="39"/>
      <c r="U2936" s="40"/>
      <c r="V2936" s="55">
        <v>70895.893071359998</v>
      </c>
      <c r="W2936" s="43" t="str">
        <f t="shared" si="97"/>
        <v>NO</v>
      </c>
      <c r="X2936" s="44">
        <v>0</v>
      </c>
      <c r="Y2936" s="55">
        <f t="shared" si="96"/>
        <v>70895.893071359998</v>
      </c>
      <c r="Z2936" s="14" t="s">
        <v>39</v>
      </c>
      <c r="AA2936" s="45"/>
      <c r="AB2936" s="45" t="s">
        <v>27235</v>
      </c>
      <c r="AC2936" s="45" t="s">
        <v>647</v>
      </c>
      <c r="AD2936" s="45" t="s">
        <v>647</v>
      </c>
      <c r="AE2936" s="43" t="s">
        <v>647</v>
      </c>
      <c r="AF2936" s="45" t="s">
        <v>647</v>
      </c>
      <c r="AG2936" s="48">
        <v>1</v>
      </c>
    </row>
    <row r="2937" spans="1:33" s="1" customFormat="1" ht="24">
      <c r="A2937" s="10" t="s">
        <v>28436</v>
      </c>
      <c r="B2937" s="10" t="s">
        <v>8369</v>
      </c>
      <c r="C2937" s="21" t="s">
        <v>28437</v>
      </c>
      <c r="D2937" s="10" t="s">
        <v>11623</v>
      </c>
      <c r="E2937" s="10" t="s">
        <v>28438</v>
      </c>
      <c r="F2937" s="28" t="s">
        <v>2295</v>
      </c>
      <c r="G2937" s="10" t="s">
        <v>27305</v>
      </c>
      <c r="H2937" s="10" t="s">
        <v>28439</v>
      </c>
      <c r="I2937" s="11"/>
      <c r="J2937" s="10"/>
      <c r="K2937" s="47">
        <v>558.75126272</v>
      </c>
      <c r="L2937" s="39" t="s">
        <v>46</v>
      </c>
      <c r="M2937" s="41">
        <v>0</v>
      </c>
      <c r="N2937" s="47">
        <f t="shared" si="95"/>
        <v>558.75126272</v>
      </c>
      <c r="O2937" s="39" t="s">
        <v>20215</v>
      </c>
      <c r="P2937" s="13"/>
      <c r="Q2937" s="40" t="s">
        <v>647</v>
      </c>
      <c r="R2937" s="40"/>
      <c r="S2937" s="40"/>
      <c r="T2937" s="39"/>
      <c r="U2937" s="40"/>
      <c r="V2937" s="55">
        <v>70895.893071359998</v>
      </c>
      <c r="W2937" s="43" t="str">
        <f t="shared" si="97"/>
        <v>NO</v>
      </c>
      <c r="X2937" s="44">
        <v>0</v>
      </c>
      <c r="Y2937" s="55">
        <f t="shared" si="96"/>
        <v>70895.893071359998</v>
      </c>
      <c r="Z2937" s="14" t="s">
        <v>39</v>
      </c>
      <c r="AA2937" s="45"/>
      <c r="AB2937" s="45" t="s">
        <v>27235</v>
      </c>
      <c r="AC2937" s="45" t="s">
        <v>647</v>
      </c>
      <c r="AD2937" s="45" t="s">
        <v>647</v>
      </c>
      <c r="AE2937" s="43" t="s">
        <v>647</v>
      </c>
      <c r="AF2937" s="45" t="s">
        <v>647</v>
      </c>
      <c r="AG2937" s="48">
        <v>1</v>
      </c>
    </row>
    <row r="2938" spans="1:33" s="1" customFormat="1" ht="24">
      <c r="A2938" s="10" t="s">
        <v>28440</v>
      </c>
      <c r="B2938" s="10" t="s">
        <v>28441</v>
      </c>
      <c r="C2938" s="21" t="s">
        <v>28442</v>
      </c>
      <c r="D2938" s="10" t="s">
        <v>28443</v>
      </c>
      <c r="E2938" s="10" t="s">
        <v>19204</v>
      </c>
      <c r="F2938" s="28" t="s">
        <v>2295</v>
      </c>
      <c r="G2938" s="10" t="s">
        <v>27305</v>
      </c>
      <c r="H2938" s="10" t="s">
        <v>28444</v>
      </c>
      <c r="I2938" s="11"/>
      <c r="J2938" s="10"/>
      <c r="K2938" s="47">
        <v>809.69486080000001</v>
      </c>
      <c r="L2938" s="39" t="s">
        <v>46</v>
      </c>
      <c r="M2938" s="41">
        <v>0</v>
      </c>
      <c r="N2938" s="47">
        <f t="shared" si="95"/>
        <v>809.69486080000001</v>
      </c>
      <c r="O2938" s="39" t="s">
        <v>20215</v>
      </c>
      <c r="P2938" s="13"/>
      <c r="Q2938" s="40" t="s">
        <v>647</v>
      </c>
      <c r="R2938" s="40"/>
      <c r="S2938" s="40"/>
      <c r="T2938" s="39"/>
      <c r="U2938" s="40"/>
      <c r="V2938" s="55">
        <v>2346.26083328</v>
      </c>
      <c r="W2938" s="43" t="str">
        <f t="shared" si="97"/>
        <v>NO</v>
      </c>
      <c r="X2938" s="44">
        <v>0</v>
      </c>
      <c r="Y2938" s="55">
        <f t="shared" si="96"/>
        <v>2346.26083328</v>
      </c>
      <c r="Z2938" s="14" t="s">
        <v>39</v>
      </c>
      <c r="AA2938" s="45"/>
      <c r="AB2938" s="45" t="s">
        <v>27235</v>
      </c>
      <c r="AC2938" s="45" t="s">
        <v>647</v>
      </c>
      <c r="AD2938" s="45" t="s">
        <v>647</v>
      </c>
      <c r="AE2938" s="43" t="s">
        <v>647</v>
      </c>
      <c r="AF2938" s="45" t="s">
        <v>647</v>
      </c>
      <c r="AG2938" s="48">
        <v>1</v>
      </c>
    </row>
    <row r="2939" spans="1:33" s="1" customFormat="1">
      <c r="A2939" s="10" t="s">
        <v>28445</v>
      </c>
      <c r="B2939" s="10" t="s">
        <v>16963</v>
      </c>
      <c r="C2939" s="21" t="s">
        <v>28446</v>
      </c>
      <c r="D2939" s="10" t="s">
        <v>28447</v>
      </c>
      <c r="E2939" s="10" t="s">
        <v>19204</v>
      </c>
      <c r="F2939" s="28" t="s">
        <v>3224</v>
      </c>
      <c r="G2939" s="10" t="s">
        <v>27305</v>
      </c>
      <c r="H2939" s="10" t="s">
        <v>17020</v>
      </c>
      <c r="I2939" s="11"/>
      <c r="J2939" s="10"/>
      <c r="K2939" s="47">
        <v>102576.59519743999</v>
      </c>
      <c r="L2939" s="39" t="s">
        <v>46</v>
      </c>
      <c r="M2939" s="41">
        <v>0</v>
      </c>
      <c r="N2939" s="47">
        <f t="shared" si="95"/>
        <v>102576.59519743999</v>
      </c>
      <c r="O2939" s="39" t="s">
        <v>20215</v>
      </c>
      <c r="P2939" s="13"/>
      <c r="Q2939" s="40" t="s">
        <v>647</v>
      </c>
      <c r="R2939" s="40"/>
      <c r="S2939" s="40"/>
      <c r="T2939" s="39"/>
      <c r="U2939" s="40"/>
      <c r="V2939" s="55">
        <v>71203.700735999999</v>
      </c>
      <c r="W2939" s="43" t="str">
        <f t="shared" si="97"/>
        <v>NO</v>
      </c>
      <c r="X2939" s="44">
        <v>0</v>
      </c>
      <c r="Y2939" s="55">
        <f t="shared" si="96"/>
        <v>71203.700735999999</v>
      </c>
      <c r="Z2939" s="14" t="s">
        <v>39</v>
      </c>
      <c r="AA2939" s="45"/>
      <c r="AB2939" s="45" t="s">
        <v>27235</v>
      </c>
      <c r="AC2939" s="45" t="s">
        <v>647</v>
      </c>
      <c r="AD2939" s="45" t="s">
        <v>647</v>
      </c>
      <c r="AE2939" s="43" t="s">
        <v>647</v>
      </c>
      <c r="AF2939" s="45" t="s">
        <v>647</v>
      </c>
      <c r="AG2939" s="48">
        <v>1</v>
      </c>
    </row>
    <row r="2940" spans="1:33" s="1" customFormat="1">
      <c r="A2940" s="10" t="s">
        <v>28448</v>
      </c>
      <c r="B2940" s="10" t="s">
        <v>16963</v>
      </c>
      <c r="C2940" s="21" t="s">
        <v>28449</v>
      </c>
      <c r="D2940" s="10" t="s">
        <v>28450</v>
      </c>
      <c r="E2940" s="10" t="s">
        <v>28451</v>
      </c>
      <c r="F2940" s="28" t="s">
        <v>2295</v>
      </c>
      <c r="G2940" s="10" t="s">
        <v>27305</v>
      </c>
      <c r="H2940" s="10" t="s">
        <v>28452</v>
      </c>
      <c r="I2940" s="11">
        <v>777.63</v>
      </c>
      <c r="J2940" s="10"/>
      <c r="K2940" s="47">
        <v>777.63</v>
      </c>
      <c r="L2940" s="39" t="s">
        <v>46</v>
      </c>
      <c r="M2940" s="41">
        <v>0</v>
      </c>
      <c r="N2940" s="47">
        <f t="shared" si="95"/>
        <v>777.63</v>
      </c>
      <c r="O2940" s="39" t="s">
        <v>20215</v>
      </c>
      <c r="P2940" s="13"/>
      <c r="Q2940" s="40" t="s">
        <v>647</v>
      </c>
      <c r="R2940" s="40"/>
      <c r="S2940" s="40"/>
      <c r="T2940" s="39"/>
      <c r="U2940" s="40"/>
      <c r="V2940" s="55">
        <v>777.63</v>
      </c>
      <c r="W2940" s="43" t="str">
        <f t="shared" si="97"/>
        <v>NO</v>
      </c>
      <c r="X2940" s="44">
        <v>0</v>
      </c>
      <c r="Y2940" s="55">
        <f t="shared" si="96"/>
        <v>777.63</v>
      </c>
      <c r="Z2940" s="14" t="s">
        <v>39</v>
      </c>
      <c r="AA2940" s="45"/>
      <c r="AB2940" s="45" t="s">
        <v>27235</v>
      </c>
      <c r="AC2940" s="45" t="s">
        <v>647</v>
      </c>
      <c r="AD2940" s="45" t="s">
        <v>647</v>
      </c>
      <c r="AE2940" s="43" t="s">
        <v>647</v>
      </c>
      <c r="AF2940" s="45" t="s">
        <v>647</v>
      </c>
      <c r="AG2940" s="48">
        <v>1</v>
      </c>
    </row>
    <row r="2941" spans="1:33" s="1" customFormat="1">
      <c r="A2941" s="10" t="s">
        <v>28453</v>
      </c>
      <c r="B2941" s="10" t="s">
        <v>16963</v>
      </c>
      <c r="C2941" s="21" t="s">
        <v>28449</v>
      </c>
      <c r="D2941" s="10" t="s">
        <v>28454</v>
      </c>
      <c r="E2941" s="10" t="s">
        <v>28451</v>
      </c>
      <c r="F2941" s="28" t="s">
        <v>2295</v>
      </c>
      <c r="G2941" s="10" t="s">
        <v>27305</v>
      </c>
      <c r="H2941" s="10" t="s">
        <v>28455</v>
      </c>
      <c r="I2941" s="11">
        <v>950.58</v>
      </c>
      <c r="J2941" s="10"/>
      <c r="K2941" s="47">
        <v>950.58</v>
      </c>
      <c r="L2941" s="39" t="s">
        <v>46</v>
      </c>
      <c r="M2941" s="41">
        <v>0</v>
      </c>
      <c r="N2941" s="47">
        <f t="shared" si="95"/>
        <v>950.58</v>
      </c>
      <c r="O2941" s="39" t="s">
        <v>20215</v>
      </c>
      <c r="P2941" s="13"/>
      <c r="Q2941" s="40" t="s">
        <v>647</v>
      </c>
      <c r="R2941" s="40"/>
      <c r="S2941" s="40"/>
      <c r="T2941" s="39"/>
      <c r="U2941" s="40"/>
      <c r="V2941" s="55">
        <v>950.58</v>
      </c>
      <c r="W2941" s="43" t="str">
        <f t="shared" si="97"/>
        <v>NO</v>
      </c>
      <c r="X2941" s="44">
        <v>0</v>
      </c>
      <c r="Y2941" s="55">
        <f t="shared" si="96"/>
        <v>950.58</v>
      </c>
      <c r="Z2941" s="14" t="s">
        <v>39</v>
      </c>
      <c r="AA2941" s="45"/>
      <c r="AB2941" s="45" t="s">
        <v>27235</v>
      </c>
      <c r="AC2941" s="45" t="s">
        <v>647</v>
      </c>
      <c r="AD2941" s="45" t="s">
        <v>647</v>
      </c>
      <c r="AE2941" s="43" t="s">
        <v>647</v>
      </c>
      <c r="AF2941" s="45" t="s">
        <v>647</v>
      </c>
      <c r="AG2941" s="48">
        <v>1</v>
      </c>
    </row>
    <row r="2942" spans="1:33" s="1" customFormat="1">
      <c r="A2942" s="10" t="s">
        <v>28456</v>
      </c>
      <c r="B2942" s="10" t="s">
        <v>27457</v>
      </c>
      <c r="C2942" s="21" t="s">
        <v>28457</v>
      </c>
      <c r="D2942" s="10" t="s">
        <v>8591</v>
      </c>
      <c r="E2942" s="10" t="s">
        <v>1200</v>
      </c>
      <c r="F2942" s="28" t="s">
        <v>8598</v>
      </c>
      <c r="G2942" s="10" t="s">
        <v>3723</v>
      </c>
      <c r="H2942" s="10" t="s">
        <v>27518</v>
      </c>
      <c r="I2942" s="11"/>
      <c r="J2942" s="10"/>
      <c r="K2942" s="47">
        <v>326319.390656</v>
      </c>
      <c r="L2942" s="39" t="s">
        <v>192</v>
      </c>
      <c r="M2942" s="41">
        <v>0.19</v>
      </c>
      <c r="N2942" s="47">
        <f t="shared" si="95"/>
        <v>388320.07488064002</v>
      </c>
      <c r="O2942" s="39" t="s">
        <v>20215</v>
      </c>
      <c r="P2942" s="13"/>
      <c r="Q2942" s="40" t="s">
        <v>647</v>
      </c>
      <c r="R2942" s="40"/>
      <c r="S2942" s="40"/>
      <c r="T2942" s="39"/>
      <c r="U2942" s="40"/>
      <c r="V2942" s="55">
        <v>213734.719744</v>
      </c>
      <c r="W2942" s="43" t="str">
        <f t="shared" si="97"/>
        <v>SI</v>
      </c>
      <c r="X2942" s="44">
        <v>0.19</v>
      </c>
      <c r="Y2942" s="55">
        <f t="shared" si="96"/>
        <v>254344.31649535999</v>
      </c>
      <c r="Z2942" s="14" t="s">
        <v>39</v>
      </c>
      <c r="AA2942" s="45"/>
      <c r="AB2942" s="45" t="s">
        <v>27235</v>
      </c>
      <c r="AC2942" s="45" t="s">
        <v>647</v>
      </c>
      <c r="AD2942" s="45" t="s">
        <v>647</v>
      </c>
      <c r="AE2942" s="43" t="s">
        <v>647</v>
      </c>
      <c r="AF2942" s="45" t="s">
        <v>647</v>
      </c>
      <c r="AG2942" s="48">
        <v>1</v>
      </c>
    </row>
    <row r="2943" spans="1:33" s="1" customFormat="1" ht="36">
      <c r="A2943" s="10" t="s">
        <v>28458</v>
      </c>
      <c r="B2943" s="10" t="s">
        <v>27457</v>
      </c>
      <c r="C2943" s="21" t="s">
        <v>28459</v>
      </c>
      <c r="D2943" s="10" t="s">
        <v>27119</v>
      </c>
      <c r="E2943" s="10" t="s">
        <v>1200</v>
      </c>
      <c r="F2943" s="28" t="s">
        <v>8598</v>
      </c>
      <c r="G2943" s="10" t="s">
        <v>3723</v>
      </c>
      <c r="H2943" s="10" t="s">
        <v>28460</v>
      </c>
      <c r="I2943" s="11"/>
      <c r="J2943" s="10"/>
      <c r="K2943" s="47">
        <v>191206.65998335998</v>
      </c>
      <c r="L2943" s="39" t="s">
        <v>46</v>
      </c>
      <c r="M2943" s="41">
        <v>0</v>
      </c>
      <c r="N2943" s="47">
        <f t="shared" si="95"/>
        <v>191206.65998335998</v>
      </c>
      <c r="O2943" s="39" t="s">
        <v>20215</v>
      </c>
      <c r="P2943" s="13"/>
      <c r="Q2943" s="40" t="s">
        <v>647</v>
      </c>
      <c r="R2943" s="40"/>
      <c r="S2943" s="40"/>
      <c r="T2943" s="39"/>
      <c r="U2943" s="40"/>
      <c r="V2943" s="55">
        <v>108350.77030399999</v>
      </c>
      <c r="W2943" s="43" t="str">
        <f t="shared" si="97"/>
        <v>NO</v>
      </c>
      <c r="X2943" s="44">
        <v>0</v>
      </c>
      <c r="Y2943" s="55">
        <f t="shared" si="96"/>
        <v>108350.77030399999</v>
      </c>
      <c r="Z2943" s="14" t="s">
        <v>39</v>
      </c>
      <c r="AA2943" s="45"/>
      <c r="AB2943" s="45" t="s">
        <v>27235</v>
      </c>
      <c r="AC2943" s="45" t="s">
        <v>647</v>
      </c>
      <c r="AD2943" s="45" t="s">
        <v>647</v>
      </c>
      <c r="AE2943" s="43" t="s">
        <v>647</v>
      </c>
      <c r="AF2943" s="45" t="s">
        <v>647</v>
      </c>
      <c r="AG2943" s="48">
        <v>1</v>
      </c>
    </row>
    <row r="2944" spans="1:33" s="1" customFormat="1">
      <c r="A2944" s="10" t="s">
        <v>28461</v>
      </c>
      <c r="B2944" s="10" t="s">
        <v>27457</v>
      </c>
      <c r="C2944" s="21" t="s">
        <v>28462</v>
      </c>
      <c r="D2944" s="10" t="s">
        <v>8591</v>
      </c>
      <c r="E2944" s="10" t="s">
        <v>1200</v>
      </c>
      <c r="F2944" s="28" t="s">
        <v>8598</v>
      </c>
      <c r="G2944" s="10" t="s">
        <v>3723</v>
      </c>
      <c r="H2944" s="10" t="s">
        <v>27455</v>
      </c>
      <c r="I2944" s="11"/>
      <c r="J2944" s="10"/>
      <c r="K2944" s="47">
        <v>124018.05681663999</v>
      </c>
      <c r="L2944" s="39" t="s">
        <v>46</v>
      </c>
      <c r="M2944" s="41">
        <v>0</v>
      </c>
      <c r="N2944" s="47">
        <f t="shared" si="95"/>
        <v>124018.05681663999</v>
      </c>
      <c r="O2944" s="39" t="s">
        <v>20215</v>
      </c>
      <c r="P2944" s="13"/>
      <c r="Q2944" s="40" t="s">
        <v>647</v>
      </c>
      <c r="R2944" s="40"/>
      <c r="S2944" s="40"/>
      <c r="T2944" s="39"/>
      <c r="U2944" s="40"/>
      <c r="V2944" s="55">
        <v>64157.501184000001</v>
      </c>
      <c r="W2944" s="43" t="str">
        <f t="shared" si="97"/>
        <v>NO</v>
      </c>
      <c r="X2944" s="44">
        <v>0</v>
      </c>
      <c r="Y2944" s="55">
        <f t="shared" si="96"/>
        <v>64157.501184000001</v>
      </c>
      <c r="Z2944" s="14" t="s">
        <v>39</v>
      </c>
      <c r="AA2944" s="45"/>
      <c r="AB2944" s="45" t="s">
        <v>27235</v>
      </c>
      <c r="AC2944" s="45" t="s">
        <v>647</v>
      </c>
      <c r="AD2944" s="45" t="s">
        <v>647</v>
      </c>
      <c r="AE2944" s="43" t="s">
        <v>647</v>
      </c>
      <c r="AF2944" s="45" t="s">
        <v>647</v>
      </c>
      <c r="AG2944" s="48">
        <v>1</v>
      </c>
    </row>
    <row r="2945" spans="1:33" s="1" customFormat="1" ht="24">
      <c r="A2945" s="10" t="s">
        <v>28463</v>
      </c>
      <c r="B2945" s="10" t="s">
        <v>27457</v>
      </c>
      <c r="C2945" s="21" t="s">
        <v>28464</v>
      </c>
      <c r="D2945" s="10" t="s">
        <v>8591</v>
      </c>
      <c r="E2945" s="10" t="s">
        <v>1200</v>
      </c>
      <c r="F2945" s="28" t="s">
        <v>8598</v>
      </c>
      <c r="G2945" s="10" t="s">
        <v>3723</v>
      </c>
      <c r="H2945" s="10" t="s">
        <v>27455</v>
      </c>
      <c r="I2945" s="11"/>
      <c r="J2945" s="10"/>
      <c r="K2945" s="47">
        <v>123026.64417792</v>
      </c>
      <c r="L2945" s="39" t="s">
        <v>46</v>
      </c>
      <c r="M2945" s="41">
        <v>0</v>
      </c>
      <c r="N2945" s="47">
        <f t="shared" si="95"/>
        <v>123026.64417792</v>
      </c>
      <c r="O2945" s="39" t="s">
        <v>20215</v>
      </c>
      <c r="P2945" s="13"/>
      <c r="Q2945" s="40" t="s">
        <v>647</v>
      </c>
      <c r="R2945" s="40"/>
      <c r="S2945" s="40"/>
      <c r="T2945" s="39"/>
      <c r="U2945" s="40"/>
      <c r="V2945" s="55">
        <v>72955.361221120009</v>
      </c>
      <c r="W2945" s="43" t="str">
        <f t="shared" si="97"/>
        <v>NO</v>
      </c>
      <c r="X2945" s="44">
        <v>0</v>
      </c>
      <c r="Y2945" s="55">
        <f t="shared" si="96"/>
        <v>72955.361221120009</v>
      </c>
      <c r="Z2945" s="14" t="s">
        <v>39</v>
      </c>
      <c r="AA2945" s="45"/>
      <c r="AB2945" s="45" t="s">
        <v>27235</v>
      </c>
      <c r="AC2945" s="45" t="s">
        <v>647</v>
      </c>
      <c r="AD2945" s="45" t="s">
        <v>647</v>
      </c>
      <c r="AE2945" s="43" t="s">
        <v>647</v>
      </c>
      <c r="AF2945" s="45" t="s">
        <v>647</v>
      </c>
      <c r="AG2945" s="48">
        <v>1</v>
      </c>
    </row>
    <row r="2946" spans="1:33" s="1" customFormat="1" ht="24">
      <c r="A2946" s="10" t="s">
        <v>28465</v>
      </c>
      <c r="B2946" s="10" t="s">
        <v>27457</v>
      </c>
      <c r="C2946" s="21" t="s">
        <v>28466</v>
      </c>
      <c r="D2946" s="10" t="s">
        <v>8591</v>
      </c>
      <c r="E2946" s="10" t="s">
        <v>28467</v>
      </c>
      <c r="F2946" s="28" t="s">
        <v>8598</v>
      </c>
      <c r="G2946" s="10" t="s">
        <v>3723</v>
      </c>
      <c r="H2946" s="10" t="s">
        <v>28468</v>
      </c>
      <c r="I2946" s="11"/>
      <c r="J2946" s="10"/>
      <c r="K2946" s="47">
        <v>94264.552076799999</v>
      </c>
      <c r="L2946" s="39" t="s">
        <v>46</v>
      </c>
      <c r="M2946" s="41">
        <v>0</v>
      </c>
      <c r="N2946" s="47">
        <f t="shared" si="95"/>
        <v>94264.552076799999</v>
      </c>
      <c r="O2946" s="39" t="s">
        <v>20215</v>
      </c>
      <c r="P2946" s="13"/>
      <c r="Q2946" s="40" t="s">
        <v>647</v>
      </c>
      <c r="R2946" s="40"/>
      <c r="S2946" s="40"/>
      <c r="T2946" s="39"/>
      <c r="U2946" s="40"/>
      <c r="V2946" s="55">
        <v>114098.985728</v>
      </c>
      <c r="W2946" s="43" t="str">
        <f t="shared" si="97"/>
        <v>NO</v>
      </c>
      <c r="X2946" s="44">
        <v>0</v>
      </c>
      <c r="Y2946" s="55">
        <f t="shared" si="96"/>
        <v>114098.985728</v>
      </c>
      <c r="Z2946" s="14" t="s">
        <v>39</v>
      </c>
      <c r="AA2946" s="45"/>
      <c r="AB2946" s="45" t="s">
        <v>27235</v>
      </c>
      <c r="AC2946" s="45" t="s">
        <v>647</v>
      </c>
      <c r="AD2946" s="45" t="s">
        <v>647</v>
      </c>
      <c r="AE2946" s="43" t="s">
        <v>647</v>
      </c>
      <c r="AF2946" s="45" t="s">
        <v>647</v>
      </c>
      <c r="AG2946" s="48">
        <v>1</v>
      </c>
    </row>
    <row r="2947" spans="1:33" s="1" customFormat="1">
      <c r="A2947" s="10" t="s">
        <v>28469</v>
      </c>
      <c r="B2947" s="10" t="s">
        <v>660</v>
      </c>
      <c r="C2947" s="21" t="s">
        <v>28470</v>
      </c>
      <c r="D2947" s="10" t="s">
        <v>8591</v>
      </c>
      <c r="E2947" s="10" t="s">
        <v>1200</v>
      </c>
      <c r="F2947" s="28" t="s">
        <v>8598</v>
      </c>
      <c r="G2947" s="10" t="s">
        <v>3723</v>
      </c>
      <c r="H2947" s="10" t="s">
        <v>27455</v>
      </c>
      <c r="I2947" s="11"/>
      <c r="J2947" s="10"/>
      <c r="K2947" s="47">
        <v>48664.515397120005</v>
      </c>
      <c r="L2947" s="39" t="s">
        <v>46</v>
      </c>
      <c r="M2947" s="41">
        <v>0</v>
      </c>
      <c r="N2947" s="47">
        <f t="shared" si="95"/>
        <v>48664.515397120005</v>
      </c>
      <c r="O2947" s="39" t="s">
        <v>20215</v>
      </c>
      <c r="P2947" s="13"/>
      <c r="Q2947" s="40" t="s">
        <v>647</v>
      </c>
      <c r="R2947" s="40"/>
      <c r="S2947" s="40"/>
      <c r="T2947" s="39"/>
      <c r="U2947" s="40"/>
      <c r="V2947" s="55">
        <v>53847.798681599998</v>
      </c>
      <c r="W2947" s="43" t="str">
        <f t="shared" si="97"/>
        <v>NO</v>
      </c>
      <c r="X2947" s="44">
        <v>0</v>
      </c>
      <c r="Y2947" s="55">
        <f t="shared" si="96"/>
        <v>53847.798681599998</v>
      </c>
      <c r="Z2947" s="14" t="s">
        <v>39</v>
      </c>
      <c r="AA2947" s="45"/>
      <c r="AB2947" s="45" t="s">
        <v>27235</v>
      </c>
      <c r="AC2947" s="45" t="s">
        <v>647</v>
      </c>
      <c r="AD2947" s="45" t="s">
        <v>647</v>
      </c>
      <c r="AE2947" s="43" t="s">
        <v>647</v>
      </c>
      <c r="AF2947" s="45" t="s">
        <v>647</v>
      </c>
      <c r="AG2947" s="48">
        <v>1</v>
      </c>
    </row>
    <row r="2948" spans="1:33" s="1" customFormat="1" ht="24">
      <c r="A2948" s="10" t="s">
        <v>28471</v>
      </c>
      <c r="B2948" s="10" t="s">
        <v>27457</v>
      </c>
      <c r="C2948" s="21" t="s">
        <v>28472</v>
      </c>
      <c r="D2948" s="10" t="s">
        <v>8591</v>
      </c>
      <c r="E2948" s="10" t="s">
        <v>1200</v>
      </c>
      <c r="F2948" s="28" t="s">
        <v>8598</v>
      </c>
      <c r="G2948" s="10" t="s">
        <v>3723</v>
      </c>
      <c r="H2948" s="10" t="s">
        <v>27455</v>
      </c>
      <c r="I2948" s="11"/>
      <c r="J2948" s="10"/>
      <c r="K2948" s="47">
        <v>94487.063641599991</v>
      </c>
      <c r="L2948" s="39" t="s">
        <v>46</v>
      </c>
      <c r="M2948" s="41">
        <v>0</v>
      </c>
      <c r="N2948" s="47">
        <f t="shared" si="95"/>
        <v>94487.063641599991</v>
      </c>
      <c r="O2948" s="39" t="s">
        <v>20215</v>
      </c>
      <c r="P2948" s="13"/>
      <c r="Q2948" s="40" t="s">
        <v>647</v>
      </c>
      <c r="R2948" s="40"/>
      <c r="S2948" s="40"/>
      <c r="T2948" s="39"/>
      <c r="U2948" s="40"/>
      <c r="V2948" s="55">
        <v>53847.798681599998</v>
      </c>
      <c r="W2948" s="43" t="str">
        <f t="shared" si="97"/>
        <v>NO</v>
      </c>
      <c r="X2948" s="44">
        <v>0</v>
      </c>
      <c r="Y2948" s="55">
        <f t="shared" si="96"/>
        <v>53847.798681599998</v>
      </c>
      <c r="Z2948" s="14" t="s">
        <v>39</v>
      </c>
      <c r="AA2948" s="45"/>
      <c r="AB2948" s="45" t="s">
        <v>27235</v>
      </c>
      <c r="AC2948" s="45" t="s">
        <v>647</v>
      </c>
      <c r="AD2948" s="45" t="s">
        <v>647</v>
      </c>
      <c r="AE2948" s="43" t="s">
        <v>647</v>
      </c>
      <c r="AF2948" s="45" t="s">
        <v>647</v>
      </c>
      <c r="AG2948" s="48">
        <v>1</v>
      </c>
    </row>
    <row r="2949" spans="1:33" s="1" customFormat="1" ht="24">
      <c r="A2949" s="10" t="s">
        <v>28473</v>
      </c>
      <c r="B2949" s="10" t="s">
        <v>27457</v>
      </c>
      <c r="C2949" s="21" t="s">
        <v>28474</v>
      </c>
      <c r="D2949" s="10" t="s">
        <v>8591</v>
      </c>
      <c r="E2949" s="10" t="s">
        <v>1200</v>
      </c>
      <c r="F2949" s="28" t="s">
        <v>8568</v>
      </c>
      <c r="G2949" s="10" t="s">
        <v>3723</v>
      </c>
      <c r="H2949" s="10" t="s">
        <v>28475</v>
      </c>
      <c r="I2949" s="11"/>
      <c r="J2949" s="10"/>
      <c r="K2949" s="47">
        <v>198770.81701120001</v>
      </c>
      <c r="L2949" s="39" t="s">
        <v>46</v>
      </c>
      <c r="M2949" s="41">
        <v>0</v>
      </c>
      <c r="N2949" s="47">
        <f t="shared" si="95"/>
        <v>198770.81701120001</v>
      </c>
      <c r="O2949" s="39" t="s">
        <v>20215</v>
      </c>
      <c r="P2949" s="13"/>
      <c r="Q2949" s="40" t="s">
        <v>647</v>
      </c>
      <c r="R2949" s="40"/>
      <c r="S2949" s="40"/>
      <c r="T2949" s="39"/>
      <c r="U2949" s="40"/>
      <c r="V2949" s="55">
        <v>130663.735552</v>
      </c>
      <c r="W2949" s="43" t="str">
        <f t="shared" si="97"/>
        <v>NO</v>
      </c>
      <c r="X2949" s="44">
        <v>0</v>
      </c>
      <c r="Y2949" s="55">
        <f t="shared" si="96"/>
        <v>130663.735552</v>
      </c>
      <c r="Z2949" s="14" t="s">
        <v>39</v>
      </c>
      <c r="AA2949" s="45"/>
      <c r="AB2949" s="45" t="s">
        <v>27235</v>
      </c>
      <c r="AC2949" s="45" t="s">
        <v>647</v>
      </c>
      <c r="AD2949" s="45" t="s">
        <v>647</v>
      </c>
      <c r="AE2949" s="43" t="s">
        <v>647</v>
      </c>
      <c r="AF2949" s="45" t="s">
        <v>647</v>
      </c>
      <c r="AG2949" s="48">
        <v>1</v>
      </c>
    </row>
    <row r="2950" spans="1:33" s="1" customFormat="1" ht="24">
      <c r="A2950" s="10" t="s">
        <v>28476</v>
      </c>
      <c r="B2950" s="10" t="s">
        <v>27457</v>
      </c>
      <c r="C2950" s="21" t="s">
        <v>28477</v>
      </c>
      <c r="D2950" s="10" t="s">
        <v>8591</v>
      </c>
      <c r="E2950" s="10" t="s">
        <v>28467</v>
      </c>
      <c r="F2950" s="28" t="s">
        <v>201</v>
      </c>
      <c r="G2950" s="10" t="s">
        <v>3723</v>
      </c>
      <c r="H2950" s="10" t="s">
        <v>28478</v>
      </c>
      <c r="I2950" s="11"/>
      <c r="J2950" s="10"/>
      <c r="K2950" s="47">
        <v>5704.9492864000003</v>
      </c>
      <c r="L2950" s="39" t="s">
        <v>46</v>
      </c>
      <c r="M2950" s="41">
        <v>0</v>
      </c>
      <c r="N2950" s="47">
        <f t="shared" si="95"/>
        <v>5704.9492864000003</v>
      </c>
      <c r="O2950" s="39" t="s">
        <v>20215</v>
      </c>
      <c r="P2950" s="13"/>
      <c r="Q2950" s="40" t="s">
        <v>647</v>
      </c>
      <c r="R2950" s="40"/>
      <c r="S2950" s="40"/>
      <c r="T2950" s="39"/>
      <c r="U2950" s="40"/>
      <c r="V2950" s="55">
        <v>1049074.0383872001</v>
      </c>
      <c r="W2950" s="43" t="str">
        <f t="shared" si="97"/>
        <v>NO</v>
      </c>
      <c r="X2950" s="44">
        <v>0</v>
      </c>
      <c r="Y2950" s="55">
        <f t="shared" si="96"/>
        <v>1049074.0383872001</v>
      </c>
      <c r="Z2950" s="14" t="s">
        <v>39</v>
      </c>
      <c r="AA2950" s="45"/>
      <c r="AB2950" s="45" t="s">
        <v>27235</v>
      </c>
      <c r="AC2950" s="45" t="s">
        <v>647</v>
      </c>
      <c r="AD2950" s="45" t="s">
        <v>647</v>
      </c>
      <c r="AE2950" s="43" t="s">
        <v>647</v>
      </c>
      <c r="AF2950" s="45" t="s">
        <v>647</v>
      </c>
      <c r="AG2950" s="48">
        <v>1</v>
      </c>
    </row>
    <row r="2951" spans="1:33" s="1" customFormat="1" ht="24">
      <c r="A2951" s="10" t="s">
        <v>28479</v>
      </c>
      <c r="B2951" s="10" t="s">
        <v>27335</v>
      </c>
      <c r="C2951" s="21" t="s">
        <v>28480</v>
      </c>
      <c r="D2951" s="10" t="s">
        <v>8591</v>
      </c>
      <c r="E2951" s="10" t="s">
        <v>27997</v>
      </c>
      <c r="F2951" s="28" t="s">
        <v>8598</v>
      </c>
      <c r="G2951" s="10" t="s">
        <v>3723</v>
      </c>
      <c r="H2951" s="10" t="s">
        <v>28481</v>
      </c>
      <c r="I2951" s="11"/>
      <c r="J2951" s="10"/>
      <c r="K2951" s="47">
        <v>125664.64239615999</v>
      </c>
      <c r="L2951" s="39" t="s">
        <v>46</v>
      </c>
      <c r="M2951" s="41">
        <v>0</v>
      </c>
      <c r="N2951" s="47">
        <f t="shared" ref="N2951:N3014" si="98">+((K2951*M2951)+K2951)</f>
        <v>125664.64239615999</v>
      </c>
      <c r="O2951" s="39" t="s">
        <v>20215</v>
      </c>
      <c r="P2951" s="13"/>
      <c r="Q2951" s="40" t="s">
        <v>647</v>
      </c>
      <c r="R2951" s="40"/>
      <c r="S2951" s="40"/>
      <c r="T2951" s="39"/>
      <c r="U2951" s="40"/>
      <c r="V2951" s="55">
        <v>76272.019712000008</v>
      </c>
      <c r="W2951" s="43" t="str">
        <f t="shared" si="97"/>
        <v>NO</v>
      </c>
      <c r="X2951" s="44">
        <v>0</v>
      </c>
      <c r="Y2951" s="55">
        <f t="shared" ref="Y2951:Y3014" si="99">+((V2951*X2951)+V2951)</f>
        <v>76272.019712000008</v>
      </c>
      <c r="Z2951" s="14" t="s">
        <v>39</v>
      </c>
      <c r="AA2951" s="45"/>
      <c r="AB2951" s="45" t="s">
        <v>27235</v>
      </c>
      <c r="AC2951" s="45" t="s">
        <v>647</v>
      </c>
      <c r="AD2951" s="45" t="s">
        <v>647</v>
      </c>
      <c r="AE2951" s="43" t="s">
        <v>647</v>
      </c>
      <c r="AF2951" s="45" t="s">
        <v>647</v>
      </c>
      <c r="AG2951" s="48">
        <v>1</v>
      </c>
    </row>
    <row r="2952" spans="1:33" s="1" customFormat="1">
      <c r="A2952" s="10" t="s">
        <v>28482</v>
      </c>
      <c r="B2952" s="10" t="s">
        <v>660</v>
      </c>
      <c r="C2952" s="21" t="s">
        <v>28483</v>
      </c>
      <c r="D2952" s="10" t="s">
        <v>8591</v>
      </c>
      <c r="E2952" s="10" t="s">
        <v>1200</v>
      </c>
      <c r="F2952" s="28" t="s">
        <v>8598</v>
      </c>
      <c r="G2952" s="10" t="s">
        <v>3723</v>
      </c>
      <c r="H2952" s="10" t="s">
        <v>27455</v>
      </c>
      <c r="I2952" s="11"/>
      <c r="J2952" s="10"/>
      <c r="K2952" s="47">
        <v>119122.80239103999</v>
      </c>
      <c r="L2952" s="39" t="s">
        <v>46</v>
      </c>
      <c r="M2952" s="41">
        <v>0</v>
      </c>
      <c r="N2952" s="47">
        <f t="shared" si="98"/>
        <v>119122.80239103999</v>
      </c>
      <c r="O2952" s="39" t="s">
        <v>20215</v>
      </c>
      <c r="P2952" s="13"/>
      <c r="Q2952" s="40" t="s">
        <v>647</v>
      </c>
      <c r="R2952" s="40"/>
      <c r="S2952" s="40"/>
      <c r="T2952" s="39"/>
      <c r="U2952" s="40"/>
      <c r="V2952" s="55">
        <v>83689.071872</v>
      </c>
      <c r="W2952" s="43" t="str">
        <f t="shared" si="97"/>
        <v>NO</v>
      </c>
      <c r="X2952" s="44">
        <v>0</v>
      </c>
      <c r="Y2952" s="55">
        <f t="shared" si="99"/>
        <v>83689.071872</v>
      </c>
      <c r="Z2952" s="14" t="s">
        <v>39</v>
      </c>
      <c r="AA2952" s="45"/>
      <c r="AB2952" s="45" t="s">
        <v>27235</v>
      </c>
      <c r="AC2952" s="45" t="s">
        <v>647</v>
      </c>
      <c r="AD2952" s="45" t="s">
        <v>647</v>
      </c>
      <c r="AE2952" s="43" t="s">
        <v>647</v>
      </c>
      <c r="AF2952" s="45" t="s">
        <v>647</v>
      </c>
      <c r="AG2952" s="48">
        <v>1</v>
      </c>
    </row>
    <row r="2953" spans="1:33" s="1" customFormat="1" ht="24">
      <c r="A2953" s="10" t="s">
        <v>28484</v>
      </c>
      <c r="B2953" s="10" t="s">
        <v>660</v>
      </c>
      <c r="C2953" s="21" t="s">
        <v>28485</v>
      </c>
      <c r="D2953" s="10" t="s">
        <v>8591</v>
      </c>
      <c r="E2953" s="10" t="s">
        <v>27232</v>
      </c>
      <c r="F2953" s="28" t="s">
        <v>23478</v>
      </c>
      <c r="G2953" s="10" t="s">
        <v>3723</v>
      </c>
      <c r="H2953" s="10" t="s">
        <v>27338</v>
      </c>
      <c r="I2953" s="11"/>
      <c r="J2953" s="10"/>
      <c r="K2953" s="47">
        <v>27443.092991999998</v>
      </c>
      <c r="L2953" s="39" t="s">
        <v>46</v>
      </c>
      <c r="M2953" s="41">
        <v>0</v>
      </c>
      <c r="N2953" s="47">
        <f t="shared" si="98"/>
        <v>27443.092991999998</v>
      </c>
      <c r="O2953" s="39" t="s">
        <v>20215</v>
      </c>
      <c r="P2953" s="13"/>
      <c r="Q2953" s="40" t="s">
        <v>647</v>
      </c>
      <c r="R2953" s="40"/>
      <c r="S2953" s="40"/>
      <c r="T2953" s="39"/>
      <c r="U2953" s="40"/>
      <c r="V2953" s="55">
        <v>23839.641817600001</v>
      </c>
      <c r="W2953" s="43" t="str">
        <f t="shared" si="97"/>
        <v>NO</v>
      </c>
      <c r="X2953" s="44">
        <v>0</v>
      </c>
      <c r="Y2953" s="55">
        <f t="shared" si="99"/>
        <v>23839.641817600001</v>
      </c>
      <c r="Z2953" s="14" t="s">
        <v>39</v>
      </c>
      <c r="AA2953" s="45"/>
      <c r="AB2953" s="45" t="s">
        <v>27235</v>
      </c>
      <c r="AC2953" s="45" t="s">
        <v>647</v>
      </c>
      <c r="AD2953" s="45" t="s">
        <v>647</v>
      </c>
      <c r="AE2953" s="43" t="s">
        <v>647</v>
      </c>
      <c r="AF2953" s="45" t="s">
        <v>647</v>
      </c>
      <c r="AG2953" s="48">
        <v>1</v>
      </c>
    </row>
    <row r="2954" spans="1:33" s="1" customFormat="1" ht="36">
      <c r="A2954" s="10" t="s">
        <v>28486</v>
      </c>
      <c r="B2954" s="10" t="s">
        <v>660</v>
      </c>
      <c r="C2954" s="21" t="s">
        <v>28487</v>
      </c>
      <c r="D2954" s="10" t="s">
        <v>8591</v>
      </c>
      <c r="E2954" s="10" t="s">
        <v>23320</v>
      </c>
      <c r="F2954" s="28" t="s">
        <v>23478</v>
      </c>
      <c r="G2954" s="10" t="s">
        <v>3723</v>
      </c>
      <c r="H2954" s="10" t="s">
        <v>28488</v>
      </c>
      <c r="I2954" s="11"/>
      <c r="J2954" s="10"/>
      <c r="K2954" s="47">
        <v>112096.3816448</v>
      </c>
      <c r="L2954" s="39" t="s">
        <v>46</v>
      </c>
      <c r="M2954" s="41">
        <v>0</v>
      </c>
      <c r="N2954" s="47">
        <f t="shared" si="98"/>
        <v>112096.3816448</v>
      </c>
      <c r="O2954" s="39" t="s">
        <v>20215</v>
      </c>
      <c r="P2954" s="13"/>
      <c r="Q2954" s="40" t="s">
        <v>647</v>
      </c>
      <c r="R2954" s="40"/>
      <c r="S2954" s="40"/>
      <c r="T2954" s="39"/>
      <c r="U2954" s="40"/>
      <c r="V2954" s="55">
        <v>63920.155514879996</v>
      </c>
      <c r="W2954" s="43" t="str">
        <f t="shared" si="97"/>
        <v>NO</v>
      </c>
      <c r="X2954" s="44">
        <v>0</v>
      </c>
      <c r="Y2954" s="55">
        <f t="shared" si="99"/>
        <v>63920.155514879996</v>
      </c>
      <c r="Z2954" s="14" t="s">
        <v>39</v>
      </c>
      <c r="AA2954" s="45"/>
      <c r="AB2954" s="45" t="s">
        <v>27235</v>
      </c>
      <c r="AC2954" s="45" t="s">
        <v>647</v>
      </c>
      <c r="AD2954" s="45" t="s">
        <v>647</v>
      </c>
      <c r="AE2954" s="43" t="s">
        <v>647</v>
      </c>
      <c r="AF2954" s="45" t="s">
        <v>647</v>
      </c>
      <c r="AG2954" s="48">
        <v>1</v>
      </c>
    </row>
    <row r="2955" spans="1:33" s="1" customFormat="1" ht="24">
      <c r="A2955" s="10" t="s">
        <v>28489</v>
      </c>
      <c r="B2955" s="10" t="s">
        <v>660</v>
      </c>
      <c r="C2955" s="21" t="s">
        <v>28490</v>
      </c>
      <c r="D2955" s="10" t="s">
        <v>8591</v>
      </c>
      <c r="E2955" s="10" t="s">
        <v>27997</v>
      </c>
      <c r="F2955" s="28" t="s">
        <v>8598</v>
      </c>
      <c r="G2955" s="10" t="s">
        <v>3723</v>
      </c>
      <c r="H2955" s="10" t="s">
        <v>28491</v>
      </c>
      <c r="I2955" s="11"/>
      <c r="J2955" s="10"/>
      <c r="K2955" s="47">
        <v>124741.21940224001</v>
      </c>
      <c r="L2955" s="39" t="s">
        <v>192</v>
      </c>
      <c r="M2955" s="41">
        <v>0.19</v>
      </c>
      <c r="N2955" s="47">
        <f t="shared" si="98"/>
        <v>148442.05108866561</v>
      </c>
      <c r="O2955" s="39" t="s">
        <v>20215</v>
      </c>
      <c r="P2955" s="13"/>
      <c r="Q2955" s="40" t="s">
        <v>647</v>
      </c>
      <c r="R2955" s="40"/>
      <c r="S2955" s="40"/>
      <c r="T2955" s="39"/>
      <c r="U2955" s="40"/>
      <c r="V2955" s="55">
        <v>75406.696960000001</v>
      </c>
      <c r="W2955" s="43" t="str">
        <f t="shared" si="97"/>
        <v>SI</v>
      </c>
      <c r="X2955" s="44">
        <v>0.19</v>
      </c>
      <c r="Y2955" s="55">
        <f t="shared" si="99"/>
        <v>89733.969382399999</v>
      </c>
      <c r="Z2955" s="14" t="s">
        <v>39</v>
      </c>
      <c r="AA2955" s="45"/>
      <c r="AB2955" s="45" t="s">
        <v>27235</v>
      </c>
      <c r="AC2955" s="45" t="s">
        <v>647</v>
      </c>
      <c r="AD2955" s="45" t="s">
        <v>647</v>
      </c>
      <c r="AE2955" s="43" t="s">
        <v>647</v>
      </c>
      <c r="AF2955" s="45" t="s">
        <v>647</v>
      </c>
      <c r="AG2955" s="48">
        <v>1</v>
      </c>
    </row>
    <row r="2956" spans="1:33" s="1" customFormat="1" ht="24">
      <c r="A2956" s="10" t="s">
        <v>28492</v>
      </c>
      <c r="B2956" s="10" t="s">
        <v>26474</v>
      </c>
      <c r="C2956" s="21" t="s">
        <v>28493</v>
      </c>
      <c r="D2956" s="10" t="s">
        <v>28494</v>
      </c>
      <c r="E2956" s="10" t="s">
        <v>27287</v>
      </c>
      <c r="F2956" s="28" t="s">
        <v>14444</v>
      </c>
      <c r="G2956" s="10" t="s">
        <v>3723</v>
      </c>
      <c r="H2956" s="10" t="s">
        <v>28495</v>
      </c>
      <c r="I2956" s="11"/>
      <c r="J2956" s="10"/>
      <c r="K2956" s="47">
        <v>21778.937492479999</v>
      </c>
      <c r="L2956" s="39" t="s">
        <v>46</v>
      </c>
      <c r="M2956" s="41">
        <v>0</v>
      </c>
      <c r="N2956" s="47">
        <f t="shared" si="98"/>
        <v>21778.937492479999</v>
      </c>
      <c r="O2956" s="39" t="s">
        <v>20215</v>
      </c>
      <c r="P2956" s="13"/>
      <c r="Q2956" s="40" t="s">
        <v>647</v>
      </c>
      <c r="R2956" s="40"/>
      <c r="S2956" s="40"/>
      <c r="T2956" s="39"/>
      <c r="U2956" s="40"/>
      <c r="V2956" s="55">
        <v>12266.56809728</v>
      </c>
      <c r="W2956" s="43" t="str">
        <f t="shared" si="97"/>
        <v>NO</v>
      </c>
      <c r="X2956" s="44">
        <v>0</v>
      </c>
      <c r="Y2956" s="55">
        <f t="shared" si="99"/>
        <v>12266.56809728</v>
      </c>
      <c r="Z2956" s="14" t="s">
        <v>39</v>
      </c>
      <c r="AA2956" s="45"/>
      <c r="AB2956" s="45" t="s">
        <v>27235</v>
      </c>
      <c r="AC2956" s="45" t="s">
        <v>647</v>
      </c>
      <c r="AD2956" s="45" t="s">
        <v>647</v>
      </c>
      <c r="AE2956" s="43" t="s">
        <v>647</v>
      </c>
      <c r="AF2956" s="45" t="s">
        <v>647</v>
      </c>
      <c r="AG2956" s="48">
        <v>1</v>
      </c>
    </row>
    <row r="2957" spans="1:33" s="1" customFormat="1">
      <c r="A2957" s="10" t="s">
        <v>28496</v>
      </c>
      <c r="B2957" s="10" t="s">
        <v>8892</v>
      </c>
      <c r="C2957" s="21" t="s">
        <v>28497</v>
      </c>
      <c r="D2957" s="10" t="s">
        <v>28498</v>
      </c>
      <c r="E2957" s="10" t="s">
        <v>27565</v>
      </c>
      <c r="F2957" s="28" t="s">
        <v>62</v>
      </c>
      <c r="G2957" s="10" t="s">
        <v>3723</v>
      </c>
      <c r="H2957" s="10" t="s">
        <v>28499</v>
      </c>
      <c r="I2957" s="11"/>
      <c r="J2957" s="10"/>
      <c r="K2957" s="47">
        <v>1331554.94225152</v>
      </c>
      <c r="L2957" s="39" t="s">
        <v>46</v>
      </c>
      <c r="M2957" s="41">
        <v>0</v>
      </c>
      <c r="N2957" s="47">
        <f t="shared" si="98"/>
        <v>1331554.94225152</v>
      </c>
      <c r="O2957" s="39" t="s">
        <v>20215</v>
      </c>
      <c r="P2957" s="13"/>
      <c r="Q2957" s="40" t="s">
        <v>647</v>
      </c>
      <c r="R2957" s="40"/>
      <c r="S2957" s="40"/>
      <c r="T2957" s="39"/>
      <c r="U2957" s="40"/>
      <c r="V2957" s="55">
        <v>750967.87797248003</v>
      </c>
      <c r="W2957" s="43" t="str">
        <f t="shared" si="97"/>
        <v>NO</v>
      </c>
      <c r="X2957" s="44">
        <v>0</v>
      </c>
      <c r="Y2957" s="55">
        <f t="shared" si="99"/>
        <v>750967.87797248003</v>
      </c>
      <c r="Z2957" s="14" t="s">
        <v>39</v>
      </c>
      <c r="AA2957" s="45"/>
      <c r="AB2957" s="45" t="s">
        <v>27235</v>
      </c>
      <c r="AC2957" s="45" t="s">
        <v>647</v>
      </c>
      <c r="AD2957" s="45" t="s">
        <v>647</v>
      </c>
      <c r="AE2957" s="43" t="s">
        <v>647</v>
      </c>
      <c r="AF2957" s="45" t="s">
        <v>647</v>
      </c>
      <c r="AG2957" s="48">
        <v>1</v>
      </c>
    </row>
    <row r="2958" spans="1:33" s="1" customFormat="1">
      <c r="A2958" s="10" t="s">
        <v>28500</v>
      </c>
      <c r="B2958" s="10" t="s">
        <v>28501</v>
      </c>
      <c r="C2958" s="21" t="s">
        <v>28502</v>
      </c>
      <c r="D2958" s="10" t="s">
        <v>829</v>
      </c>
      <c r="E2958" s="10" t="s">
        <v>28503</v>
      </c>
      <c r="F2958" s="28" t="s">
        <v>23478</v>
      </c>
      <c r="G2958" s="10" t="s">
        <v>2564</v>
      </c>
      <c r="H2958" s="10" t="s">
        <v>28504</v>
      </c>
      <c r="I2958" s="11"/>
      <c r="J2958" s="10"/>
      <c r="K2958" s="47">
        <v>5740366.9466393599</v>
      </c>
      <c r="L2958" s="39" t="s">
        <v>46</v>
      </c>
      <c r="M2958" s="41">
        <v>0</v>
      </c>
      <c r="N2958" s="47">
        <f t="shared" si="98"/>
        <v>5740366.9466393599</v>
      </c>
      <c r="O2958" s="39" t="s">
        <v>20215</v>
      </c>
      <c r="P2958" s="13"/>
      <c r="Q2958" s="40" t="s">
        <v>647</v>
      </c>
      <c r="R2958" s="40"/>
      <c r="S2958" s="40"/>
      <c r="T2958" s="39"/>
      <c r="U2958" s="40"/>
      <c r="V2958" s="55">
        <v>5740366.9466393599</v>
      </c>
      <c r="W2958" s="43" t="str">
        <f t="shared" si="97"/>
        <v>NO</v>
      </c>
      <c r="X2958" s="44">
        <v>0</v>
      </c>
      <c r="Y2958" s="55">
        <f t="shared" si="99"/>
        <v>5740366.9466393599</v>
      </c>
      <c r="Z2958" s="14" t="s">
        <v>39</v>
      </c>
      <c r="AA2958" s="45"/>
      <c r="AB2958" s="45" t="s">
        <v>27235</v>
      </c>
      <c r="AC2958" s="45" t="s">
        <v>647</v>
      </c>
      <c r="AD2958" s="45" t="s">
        <v>647</v>
      </c>
      <c r="AE2958" s="43" t="s">
        <v>647</v>
      </c>
      <c r="AF2958" s="45" t="s">
        <v>647</v>
      </c>
      <c r="AG2958" s="48">
        <v>1</v>
      </c>
    </row>
    <row r="2959" spans="1:33" s="1" customFormat="1">
      <c r="A2959" s="10" t="s">
        <v>28505</v>
      </c>
      <c r="B2959" s="10" t="s">
        <v>28506</v>
      </c>
      <c r="C2959" s="21" t="s">
        <v>28507</v>
      </c>
      <c r="D2959" s="10" t="s">
        <v>27377</v>
      </c>
      <c r="E2959" s="10" t="s">
        <v>28508</v>
      </c>
      <c r="F2959" s="28" t="s">
        <v>44</v>
      </c>
      <c r="G2959" s="10" t="s">
        <v>3723</v>
      </c>
      <c r="H2959" s="10" t="s">
        <v>28509</v>
      </c>
      <c r="I2959" s="11"/>
      <c r="J2959" s="10"/>
      <c r="K2959" s="47">
        <v>166580.81063679999</v>
      </c>
      <c r="L2959" s="39" t="s">
        <v>46</v>
      </c>
      <c r="M2959" s="41">
        <v>0</v>
      </c>
      <c r="N2959" s="47">
        <f t="shared" si="98"/>
        <v>166580.81063679999</v>
      </c>
      <c r="O2959" s="39" t="s">
        <v>20215</v>
      </c>
      <c r="P2959" s="13"/>
      <c r="Q2959" s="40" t="s">
        <v>647</v>
      </c>
      <c r="R2959" s="40"/>
      <c r="S2959" s="40"/>
      <c r="T2959" s="39"/>
      <c r="U2959" s="40"/>
      <c r="V2959" s="55">
        <v>175942.36663807998</v>
      </c>
      <c r="W2959" s="43" t="str">
        <f t="shared" si="97"/>
        <v>NO</v>
      </c>
      <c r="X2959" s="44">
        <v>0</v>
      </c>
      <c r="Y2959" s="55">
        <f t="shared" si="99"/>
        <v>175942.36663807998</v>
      </c>
      <c r="Z2959" s="14" t="s">
        <v>39</v>
      </c>
      <c r="AA2959" s="45"/>
      <c r="AB2959" s="45" t="s">
        <v>27235</v>
      </c>
      <c r="AC2959" s="45" t="s">
        <v>647</v>
      </c>
      <c r="AD2959" s="45" t="s">
        <v>647</v>
      </c>
      <c r="AE2959" s="43" t="s">
        <v>647</v>
      </c>
      <c r="AF2959" s="45" t="s">
        <v>647</v>
      </c>
      <c r="AG2959" s="48">
        <v>1</v>
      </c>
    </row>
    <row r="2960" spans="1:33" s="1" customFormat="1">
      <c r="A2960" s="10" t="s">
        <v>28510</v>
      </c>
      <c r="B2960" s="10" t="s">
        <v>28511</v>
      </c>
      <c r="C2960" s="21" t="s">
        <v>28512</v>
      </c>
      <c r="D2960" s="10" t="s">
        <v>28513</v>
      </c>
      <c r="E2960" s="10" t="s">
        <v>27392</v>
      </c>
      <c r="F2960" s="28" t="s">
        <v>147</v>
      </c>
      <c r="G2960" s="10" t="s">
        <v>2564</v>
      </c>
      <c r="H2960" s="10" t="s">
        <v>28514</v>
      </c>
      <c r="I2960" s="11"/>
      <c r="J2960" s="10"/>
      <c r="K2960" s="47">
        <v>48673.168624639999</v>
      </c>
      <c r="L2960" s="39" t="s">
        <v>46</v>
      </c>
      <c r="M2960" s="41">
        <v>0</v>
      </c>
      <c r="N2960" s="47">
        <f t="shared" si="98"/>
        <v>48673.168624639999</v>
      </c>
      <c r="O2960" s="39" t="s">
        <v>20215</v>
      </c>
      <c r="P2960" s="13"/>
      <c r="Q2960" s="40" t="s">
        <v>647</v>
      </c>
      <c r="R2960" s="40"/>
      <c r="S2960" s="40"/>
      <c r="T2960" s="39"/>
      <c r="U2960" s="40"/>
      <c r="V2960" s="55">
        <v>26886.814079999996</v>
      </c>
      <c r="W2960" s="43" t="str">
        <f t="shared" si="97"/>
        <v>NO</v>
      </c>
      <c r="X2960" s="44">
        <v>0</v>
      </c>
      <c r="Y2960" s="55">
        <f t="shared" si="99"/>
        <v>26886.814079999996</v>
      </c>
      <c r="Z2960" s="14" t="s">
        <v>39</v>
      </c>
      <c r="AA2960" s="45"/>
      <c r="AB2960" s="45" t="s">
        <v>27235</v>
      </c>
      <c r="AC2960" s="45" t="s">
        <v>647</v>
      </c>
      <c r="AD2960" s="45" t="s">
        <v>647</v>
      </c>
      <c r="AE2960" s="43" t="s">
        <v>647</v>
      </c>
      <c r="AF2960" s="45" t="s">
        <v>647</v>
      </c>
      <c r="AG2960" s="48">
        <v>1</v>
      </c>
    </row>
    <row r="2961" spans="1:33" s="1" customFormat="1">
      <c r="A2961" s="10" t="s">
        <v>28515</v>
      </c>
      <c r="B2961" s="10" t="s">
        <v>9143</v>
      </c>
      <c r="C2961" s="21" t="s">
        <v>28516</v>
      </c>
      <c r="D2961" s="10" t="s">
        <v>7990</v>
      </c>
      <c r="E2961" s="10" t="s">
        <v>28517</v>
      </c>
      <c r="F2961" s="28" t="s">
        <v>44</v>
      </c>
      <c r="G2961" s="10" t="s">
        <v>27305</v>
      </c>
      <c r="H2961" s="10" t="s">
        <v>28518</v>
      </c>
      <c r="I2961" s="11"/>
      <c r="J2961" s="10"/>
      <c r="K2961" s="47">
        <v>4389.6587033599999</v>
      </c>
      <c r="L2961" s="39" t="s">
        <v>46</v>
      </c>
      <c r="M2961" s="41">
        <v>0</v>
      </c>
      <c r="N2961" s="47">
        <f t="shared" si="98"/>
        <v>4389.6587033599999</v>
      </c>
      <c r="O2961" s="39" t="s">
        <v>20215</v>
      </c>
      <c r="P2961" s="13"/>
      <c r="Q2961" s="40" t="s">
        <v>647</v>
      </c>
      <c r="R2961" s="40"/>
      <c r="S2961" s="40"/>
      <c r="T2961" s="39"/>
      <c r="U2961" s="40"/>
      <c r="V2961" s="55">
        <v>4635.6575999999995</v>
      </c>
      <c r="W2961" s="43" t="str">
        <f t="shared" si="97"/>
        <v>NO</v>
      </c>
      <c r="X2961" s="44">
        <v>0</v>
      </c>
      <c r="Y2961" s="55">
        <f t="shared" si="99"/>
        <v>4635.6575999999995</v>
      </c>
      <c r="Z2961" s="14" t="s">
        <v>39</v>
      </c>
      <c r="AA2961" s="45"/>
      <c r="AB2961" s="45" t="s">
        <v>27235</v>
      </c>
      <c r="AC2961" s="45" t="s">
        <v>647</v>
      </c>
      <c r="AD2961" s="45" t="s">
        <v>647</v>
      </c>
      <c r="AE2961" s="43" t="s">
        <v>647</v>
      </c>
      <c r="AF2961" s="45" t="s">
        <v>647</v>
      </c>
      <c r="AG2961" s="48">
        <v>1</v>
      </c>
    </row>
    <row r="2962" spans="1:33" s="1" customFormat="1" ht="24">
      <c r="A2962" s="10" t="s">
        <v>28519</v>
      </c>
      <c r="B2962" s="10" t="s">
        <v>9229</v>
      </c>
      <c r="C2962" s="21" t="s">
        <v>28520</v>
      </c>
      <c r="D2962" s="10" t="s">
        <v>28521</v>
      </c>
      <c r="E2962" s="10" t="s">
        <v>27997</v>
      </c>
      <c r="F2962" s="28" t="s">
        <v>526</v>
      </c>
      <c r="G2962" s="10" t="s">
        <v>3723</v>
      </c>
      <c r="H2962" s="10" t="s">
        <v>28522</v>
      </c>
      <c r="I2962" s="11"/>
      <c r="J2962" s="10"/>
      <c r="K2962" s="47">
        <v>890.04625919999989</v>
      </c>
      <c r="L2962" s="39" t="s">
        <v>46</v>
      </c>
      <c r="M2962" s="41">
        <v>0</v>
      </c>
      <c r="N2962" s="47">
        <f t="shared" si="98"/>
        <v>890.04625919999989</v>
      </c>
      <c r="O2962" s="39" t="s">
        <v>20215</v>
      </c>
      <c r="P2962" s="13"/>
      <c r="Q2962" s="40" t="s">
        <v>647</v>
      </c>
      <c r="R2962" s="40"/>
      <c r="S2962" s="40"/>
      <c r="T2962" s="39"/>
      <c r="U2962" s="40"/>
      <c r="V2962" s="55">
        <v>648.99206400000003</v>
      </c>
      <c r="W2962" s="43" t="str">
        <f t="shared" si="97"/>
        <v>NO</v>
      </c>
      <c r="X2962" s="44">
        <v>0</v>
      </c>
      <c r="Y2962" s="55">
        <f t="shared" si="99"/>
        <v>648.99206400000003</v>
      </c>
      <c r="Z2962" s="14" t="s">
        <v>39</v>
      </c>
      <c r="AA2962" s="45"/>
      <c r="AB2962" s="45" t="s">
        <v>27235</v>
      </c>
      <c r="AC2962" s="45" t="s">
        <v>647</v>
      </c>
      <c r="AD2962" s="45" t="s">
        <v>647</v>
      </c>
      <c r="AE2962" s="43" t="s">
        <v>647</v>
      </c>
      <c r="AF2962" s="45" t="s">
        <v>647</v>
      </c>
      <c r="AG2962" s="48">
        <v>1</v>
      </c>
    </row>
    <row r="2963" spans="1:33" s="1" customFormat="1" ht="24">
      <c r="A2963" s="10" t="s">
        <v>28523</v>
      </c>
      <c r="B2963" s="10" t="s">
        <v>9229</v>
      </c>
      <c r="C2963" s="21" t="s">
        <v>28524</v>
      </c>
      <c r="D2963" s="10" t="s">
        <v>28525</v>
      </c>
      <c r="E2963" s="10" t="s">
        <v>27332</v>
      </c>
      <c r="F2963" s="28" t="s">
        <v>14444</v>
      </c>
      <c r="G2963" s="10" t="s">
        <v>3723</v>
      </c>
      <c r="H2963" s="10" t="s">
        <v>28526</v>
      </c>
      <c r="I2963" s="11"/>
      <c r="J2963" s="10"/>
      <c r="K2963" s="47">
        <v>836.89071872</v>
      </c>
      <c r="L2963" s="39" t="s">
        <v>46</v>
      </c>
      <c r="M2963" s="41">
        <v>0</v>
      </c>
      <c r="N2963" s="47">
        <f t="shared" si="98"/>
        <v>836.89071872</v>
      </c>
      <c r="O2963" s="39" t="s">
        <v>20215</v>
      </c>
      <c r="P2963" s="13"/>
      <c r="Q2963" s="40" t="s">
        <v>647</v>
      </c>
      <c r="R2963" s="40"/>
      <c r="S2963" s="40"/>
      <c r="T2963" s="39"/>
      <c r="U2963" s="40"/>
      <c r="V2963" s="55">
        <v>804.75015936</v>
      </c>
      <c r="W2963" s="43" t="str">
        <f t="shared" si="97"/>
        <v>NO</v>
      </c>
      <c r="X2963" s="44">
        <v>0</v>
      </c>
      <c r="Y2963" s="55">
        <f t="shared" si="99"/>
        <v>804.75015936</v>
      </c>
      <c r="Z2963" s="14" t="s">
        <v>39</v>
      </c>
      <c r="AA2963" s="45"/>
      <c r="AB2963" s="45" t="s">
        <v>27235</v>
      </c>
      <c r="AC2963" s="45" t="s">
        <v>647</v>
      </c>
      <c r="AD2963" s="45" t="s">
        <v>647</v>
      </c>
      <c r="AE2963" s="43" t="s">
        <v>647</v>
      </c>
      <c r="AF2963" s="45" t="s">
        <v>647</v>
      </c>
      <c r="AG2963" s="48">
        <v>1</v>
      </c>
    </row>
    <row r="2964" spans="1:33" s="1" customFormat="1" ht="24">
      <c r="A2964" s="10" t="s">
        <v>28527</v>
      </c>
      <c r="B2964" s="10" t="s">
        <v>28528</v>
      </c>
      <c r="C2964" s="21" t="s">
        <v>28529</v>
      </c>
      <c r="D2964" s="10" t="s">
        <v>28530</v>
      </c>
      <c r="E2964" s="10" t="s">
        <v>27332</v>
      </c>
      <c r="F2964" s="28" t="s">
        <v>14444</v>
      </c>
      <c r="G2964" s="10" t="s">
        <v>3723</v>
      </c>
      <c r="H2964" s="10" t="s">
        <v>28531</v>
      </c>
      <c r="I2964" s="11"/>
      <c r="J2964" s="10"/>
      <c r="K2964" s="47">
        <v>784.97135360000004</v>
      </c>
      <c r="L2964" s="39" t="s">
        <v>46</v>
      </c>
      <c r="M2964" s="41">
        <v>0</v>
      </c>
      <c r="N2964" s="47">
        <f t="shared" si="98"/>
        <v>784.97135360000004</v>
      </c>
      <c r="O2964" s="39" t="s">
        <v>20215</v>
      </c>
      <c r="P2964" s="13"/>
      <c r="Q2964" s="40" t="s">
        <v>647</v>
      </c>
      <c r="R2964" s="40"/>
      <c r="S2964" s="40"/>
      <c r="T2964" s="39"/>
      <c r="U2964" s="40"/>
      <c r="V2964" s="55">
        <v>627.9770828799999</v>
      </c>
      <c r="W2964" s="43" t="str">
        <f t="shared" si="97"/>
        <v>NO</v>
      </c>
      <c r="X2964" s="44">
        <v>0</v>
      </c>
      <c r="Y2964" s="55">
        <f t="shared" si="99"/>
        <v>627.9770828799999</v>
      </c>
      <c r="Z2964" s="14" t="s">
        <v>39</v>
      </c>
      <c r="AA2964" s="45"/>
      <c r="AB2964" s="45" t="s">
        <v>27235</v>
      </c>
      <c r="AC2964" s="45" t="s">
        <v>647</v>
      </c>
      <c r="AD2964" s="45" t="s">
        <v>647</v>
      </c>
      <c r="AE2964" s="43" t="s">
        <v>647</v>
      </c>
      <c r="AF2964" s="45" t="s">
        <v>647</v>
      </c>
      <c r="AG2964" s="48">
        <v>1</v>
      </c>
    </row>
    <row r="2965" spans="1:33" s="1" customFormat="1">
      <c r="A2965" s="10" t="s">
        <v>28532</v>
      </c>
      <c r="B2965" s="10" t="s">
        <v>28533</v>
      </c>
      <c r="C2965" s="21" t="s">
        <v>28534</v>
      </c>
      <c r="D2965" s="10" t="s">
        <v>28535</v>
      </c>
      <c r="E2965" s="10" t="s">
        <v>27310</v>
      </c>
      <c r="F2965" s="28" t="s">
        <v>23478</v>
      </c>
      <c r="G2965" s="10" t="s">
        <v>27403</v>
      </c>
      <c r="H2965" s="10" t="s">
        <v>28536</v>
      </c>
      <c r="I2965" s="11"/>
      <c r="J2965" s="10"/>
      <c r="K2965" s="47">
        <v>71322.373570559997</v>
      </c>
      <c r="L2965" s="39" t="s">
        <v>46</v>
      </c>
      <c r="M2965" s="41">
        <v>0</v>
      </c>
      <c r="N2965" s="47">
        <f t="shared" si="98"/>
        <v>71322.373570559997</v>
      </c>
      <c r="O2965" s="39" t="s">
        <v>20215</v>
      </c>
      <c r="P2965" s="13"/>
      <c r="Q2965" s="40" t="s">
        <v>647</v>
      </c>
      <c r="R2965" s="40"/>
      <c r="S2965" s="40"/>
      <c r="T2965" s="39"/>
      <c r="U2965" s="40"/>
      <c r="V2965" s="55">
        <v>51986.118589439997</v>
      </c>
      <c r="W2965" s="43" t="str">
        <f t="shared" si="97"/>
        <v>NO</v>
      </c>
      <c r="X2965" s="44">
        <v>0</v>
      </c>
      <c r="Y2965" s="55">
        <f t="shared" si="99"/>
        <v>51986.118589439997</v>
      </c>
      <c r="Z2965" s="14" t="s">
        <v>39</v>
      </c>
      <c r="AA2965" s="45"/>
      <c r="AB2965" s="45" t="s">
        <v>27235</v>
      </c>
      <c r="AC2965" s="45" t="s">
        <v>647</v>
      </c>
      <c r="AD2965" s="45" t="s">
        <v>647</v>
      </c>
      <c r="AE2965" s="43" t="s">
        <v>647</v>
      </c>
      <c r="AF2965" s="45" t="s">
        <v>647</v>
      </c>
      <c r="AG2965" s="48">
        <v>1</v>
      </c>
    </row>
    <row r="2966" spans="1:33" s="1" customFormat="1" ht="36">
      <c r="A2966" s="10" t="s">
        <v>28537</v>
      </c>
      <c r="B2966" s="10" t="s">
        <v>28538</v>
      </c>
      <c r="C2966" s="21" t="s">
        <v>28539</v>
      </c>
      <c r="D2966" s="10" t="s">
        <v>8591</v>
      </c>
      <c r="E2966" s="10" t="s">
        <v>12199</v>
      </c>
      <c r="F2966" s="28" t="s">
        <v>23478</v>
      </c>
      <c r="G2966" s="10" t="s">
        <v>3723</v>
      </c>
      <c r="H2966" s="10" t="s">
        <v>28540</v>
      </c>
      <c r="I2966" s="11"/>
      <c r="J2966" s="10"/>
      <c r="K2966" s="47">
        <v>65542.017587199996</v>
      </c>
      <c r="L2966" s="39" t="s">
        <v>46</v>
      </c>
      <c r="M2966" s="41">
        <v>0</v>
      </c>
      <c r="N2966" s="47">
        <f t="shared" si="98"/>
        <v>65542.017587199996</v>
      </c>
      <c r="O2966" s="39" t="s">
        <v>20215</v>
      </c>
      <c r="P2966" s="13"/>
      <c r="Q2966" s="40" t="s">
        <v>647</v>
      </c>
      <c r="R2966" s="40"/>
      <c r="S2966" s="40"/>
      <c r="T2966" s="39"/>
      <c r="U2966" s="40"/>
      <c r="V2966" s="55">
        <v>38630.479999999996</v>
      </c>
      <c r="W2966" s="43" t="str">
        <f t="shared" si="97"/>
        <v>NO</v>
      </c>
      <c r="X2966" s="44">
        <v>0</v>
      </c>
      <c r="Y2966" s="55">
        <f t="shared" si="99"/>
        <v>38630.479999999996</v>
      </c>
      <c r="Z2966" s="14" t="s">
        <v>39</v>
      </c>
      <c r="AA2966" s="45"/>
      <c r="AB2966" s="45" t="s">
        <v>27235</v>
      </c>
      <c r="AC2966" s="45" t="s">
        <v>647</v>
      </c>
      <c r="AD2966" s="45" t="s">
        <v>647</v>
      </c>
      <c r="AE2966" s="43" t="s">
        <v>647</v>
      </c>
      <c r="AF2966" s="45" t="s">
        <v>647</v>
      </c>
      <c r="AG2966" s="48">
        <v>1</v>
      </c>
    </row>
    <row r="2967" spans="1:33" s="1" customFormat="1" ht="36">
      <c r="A2967" s="10" t="s">
        <v>28541</v>
      </c>
      <c r="B2967" s="10" t="s">
        <v>28538</v>
      </c>
      <c r="C2967" s="21" t="s">
        <v>28542</v>
      </c>
      <c r="D2967" s="10" t="s">
        <v>8591</v>
      </c>
      <c r="E2967" s="10" t="s">
        <v>3155</v>
      </c>
      <c r="F2967" s="28" t="s">
        <v>23478</v>
      </c>
      <c r="G2967" s="10" t="s">
        <v>3723</v>
      </c>
      <c r="H2967" s="10" t="s">
        <v>28543</v>
      </c>
      <c r="I2967" s="11"/>
      <c r="J2967" s="10"/>
      <c r="K2967" s="47">
        <v>31915.57544448</v>
      </c>
      <c r="L2967" s="39" t="s">
        <v>46</v>
      </c>
      <c r="M2967" s="41">
        <v>0</v>
      </c>
      <c r="N2967" s="47">
        <f t="shared" si="98"/>
        <v>31915.57544448</v>
      </c>
      <c r="O2967" s="39" t="s">
        <v>20215</v>
      </c>
      <c r="P2967" s="13"/>
      <c r="Q2967" s="40" t="s">
        <v>647</v>
      </c>
      <c r="R2967" s="40"/>
      <c r="S2967" s="40"/>
      <c r="T2967" s="39"/>
      <c r="U2967" s="40"/>
      <c r="V2967" s="55">
        <v>38630.479999999996</v>
      </c>
      <c r="W2967" s="43" t="str">
        <f t="shared" si="97"/>
        <v>NO</v>
      </c>
      <c r="X2967" s="44">
        <v>0</v>
      </c>
      <c r="Y2967" s="55">
        <f t="shared" si="99"/>
        <v>38630.479999999996</v>
      </c>
      <c r="Z2967" s="14" t="s">
        <v>39</v>
      </c>
      <c r="AA2967" s="45"/>
      <c r="AB2967" s="45" t="s">
        <v>27235</v>
      </c>
      <c r="AC2967" s="45" t="s">
        <v>647</v>
      </c>
      <c r="AD2967" s="45" t="s">
        <v>647</v>
      </c>
      <c r="AE2967" s="43" t="s">
        <v>647</v>
      </c>
      <c r="AF2967" s="45" t="s">
        <v>647</v>
      </c>
      <c r="AG2967" s="48">
        <v>1</v>
      </c>
    </row>
    <row r="2968" spans="1:33" s="1" customFormat="1" ht="24">
      <c r="A2968" s="10" t="s">
        <v>28544</v>
      </c>
      <c r="B2968" s="10" t="s">
        <v>951</v>
      </c>
      <c r="C2968" s="21" t="s">
        <v>28545</v>
      </c>
      <c r="D2968" s="10" t="s">
        <v>15542</v>
      </c>
      <c r="E2968" s="10" t="s">
        <v>28296</v>
      </c>
      <c r="F2968" s="28" t="s">
        <v>62</v>
      </c>
      <c r="G2968" s="10" t="s">
        <v>27709</v>
      </c>
      <c r="H2968" s="10" t="s">
        <v>28546</v>
      </c>
      <c r="I2968" s="11"/>
      <c r="J2968" s="10"/>
      <c r="K2968" s="47">
        <v>7522.1270655999997</v>
      </c>
      <c r="L2968" s="39" t="s">
        <v>46</v>
      </c>
      <c r="M2968" s="41">
        <v>0</v>
      </c>
      <c r="N2968" s="47">
        <f t="shared" si="98"/>
        <v>7522.1270655999997</v>
      </c>
      <c r="O2968" s="39" t="s">
        <v>20215</v>
      </c>
      <c r="P2968" s="13"/>
      <c r="Q2968" s="40" t="s">
        <v>647</v>
      </c>
      <c r="R2968" s="40"/>
      <c r="S2968" s="40"/>
      <c r="T2968" s="39"/>
      <c r="U2968" s="40"/>
      <c r="V2968" s="55">
        <v>56245.978879999995</v>
      </c>
      <c r="W2968" s="43" t="str">
        <f t="shared" si="97"/>
        <v>NO</v>
      </c>
      <c r="X2968" s="44">
        <v>0</v>
      </c>
      <c r="Y2968" s="55">
        <f t="shared" si="99"/>
        <v>56245.978879999995</v>
      </c>
      <c r="Z2968" s="14" t="s">
        <v>39</v>
      </c>
      <c r="AA2968" s="45"/>
      <c r="AB2968" s="45" t="s">
        <v>27235</v>
      </c>
      <c r="AC2968" s="45" t="s">
        <v>647</v>
      </c>
      <c r="AD2968" s="45" t="s">
        <v>647</v>
      </c>
      <c r="AE2968" s="43" t="s">
        <v>647</v>
      </c>
      <c r="AF2968" s="45" t="s">
        <v>647</v>
      </c>
      <c r="AG2968" s="48">
        <v>1</v>
      </c>
    </row>
    <row r="2969" spans="1:33" s="1" customFormat="1">
      <c r="A2969" s="10" t="s">
        <v>28547</v>
      </c>
      <c r="B2969" s="10" t="s">
        <v>9422</v>
      </c>
      <c r="C2969" s="21" t="s">
        <v>28548</v>
      </c>
      <c r="D2969" s="10" t="s">
        <v>9424</v>
      </c>
      <c r="E2969" s="10" t="s">
        <v>27392</v>
      </c>
      <c r="F2969" s="28" t="s">
        <v>147</v>
      </c>
      <c r="G2969" s="10" t="s">
        <v>28549</v>
      </c>
      <c r="H2969" s="10" t="s">
        <v>28550</v>
      </c>
      <c r="I2969" s="11"/>
      <c r="J2969" s="10"/>
      <c r="K2969" s="47">
        <v>359017.46510336001</v>
      </c>
      <c r="L2969" s="39" t="s">
        <v>46</v>
      </c>
      <c r="M2969" s="41">
        <v>0</v>
      </c>
      <c r="N2969" s="47">
        <f t="shared" si="98"/>
        <v>359017.46510336001</v>
      </c>
      <c r="O2969" s="39" t="s">
        <v>20215</v>
      </c>
      <c r="P2969" s="13"/>
      <c r="Q2969" s="40" t="s">
        <v>647</v>
      </c>
      <c r="R2969" s="40"/>
      <c r="S2969" s="40"/>
      <c r="T2969" s="39"/>
      <c r="U2969" s="40"/>
      <c r="V2969" s="55">
        <v>173251.21287935998</v>
      </c>
      <c r="W2969" s="43" t="str">
        <f t="shared" si="97"/>
        <v>NO</v>
      </c>
      <c r="X2969" s="44">
        <v>0</v>
      </c>
      <c r="Y2969" s="55">
        <f t="shared" si="99"/>
        <v>173251.21287935998</v>
      </c>
      <c r="Z2969" s="14" t="s">
        <v>39</v>
      </c>
      <c r="AA2969" s="45"/>
      <c r="AB2969" s="45" t="s">
        <v>27235</v>
      </c>
      <c r="AC2969" s="45" t="s">
        <v>647</v>
      </c>
      <c r="AD2969" s="45" t="s">
        <v>647</v>
      </c>
      <c r="AE2969" s="43" t="s">
        <v>647</v>
      </c>
      <c r="AF2969" s="45" t="s">
        <v>647</v>
      </c>
      <c r="AG2969" s="48">
        <v>1</v>
      </c>
    </row>
    <row r="2970" spans="1:33" s="1" customFormat="1">
      <c r="A2970" s="10" t="s">
        <v>28551</v>
      </c>
      <c r="B2970" s="10" t="s">
        <v>9434</v>
      </c>
      <c r="C2970" s="21" t="s">
        <v>28552</v>
      </c>
      <c r="D2970" s="10" t="s">
        <v>28553</v>
      </c>
      <c r="E2970" s="10" t="s">
        <v>27703</v>
      </c>
      <c r="F2970" s="28" t="s">
        <v>23478</v>
      </c>
      <c r="G2970" s="10" t="s">
        <v>27704</v>
      </c>
      <c r="H2970" s="10" t="s">
        <v>28554</v>
      </c>
      <c r="I2970" s="11"/>
      <c r="J2970" s="10"/>
      <c r="K2970" s="47">
        <v>107884.73219328001</v>
      </c>
      <c r="L2970" s="39" t="s">
        <v>46</v>
      </c>
      <c r="M2970" s="41">
        <v>0</v>
      </c>
      <c r="N2970" s="47">
        <f t="shared" si="98"/>
        <v>107884.73219328001</v>
      </c>
      <c r="O2970" s="39" t="s">
        <v>20215</v>
      </c>
      <c r="P2970" s="13"/>
      <c r="Q2970" s="40" t="s">
        <v>647</v>
      </c>
      <c r="R2970" s="40"/>
      <c r="S2970" s="40"/>
      <c r="T2970" s="39"/>
      <c r="U2970" s="40"/>
      <c r="V2970" s="55">
        <v>26899.175833599998</v>
      </c>
      <c r="W2970" s="43" t="str">
        <f t="shared" si="97"/>
        <v>NO</v>
      </c>
      <c r="X2970" s="44">
        <v>0</v>
      </c>
      <c r="Y2970" s="55">
        <f t="shared" si="99"/>
        <v>26899.175833599998</v>
      </c>
      <c r="Z2970" s="14" t="s">
        <v>39</v>
      </c>
      <c r="AA2970" s="45"/>
      <c r="AB2970" s="45" t="s">
        <v>27235</v>
      </c>
      <c r="AC2970" s="45" t="s">
        <v>647</v>
      </c>
      <c r="AD2970" s="45" t="s">
        <v>647</v>
      </c>
      <c r="AE2970" s="43" t="s">
        <v>647</v>
      </c>
      <c r="AF2970" s="45" t="s">
        <v>647</v>
      </c>
      <c r="AG2970" s="48">
        <v>1</v>
      </c>
    </row>
    <row r="2971" spans="1:33" s="1" customFormat="1">
      <c r="A2971" s="10" t="s">
        <v>28555</v>
      </c>
      <c r="B2971" s="10" t="s">
        <v>660</v>
      </c>
      <c r="C2971" s="21" t="s">
        <v>28556</v>
      </c>
      <c r="D2971" s="10" t="s">
        <v>28557</v>
      </c>
      <c r="E2971" s="10" t="s">
        <v>23320</v>
      </c>
      <c r="F2971" s="28" t="s">
        <v>23478</v>
      </c>
      <c r="G2971" s="10" t="s">
        <v>28558</v>
      </c>
      <c r="H2971" s="10" t="s">
        <v>28559</v>
      </c>
      <c r="I2971" s="11"/>
      <c r="J2971" s="10"/>
      <c r="K2971" s="47">
        <v>71176.504878079999</v>
      </c>
      <c r="L2971" s="39" t="s">
        <v>192</v>
      </c>
      <c r="M2971" s="41">
        <v>0.19</v>
      </c>
      <c r="N2971" s="47">
        <f t="shared" si="98"/>
        <v>84700.040804915203</v>
      </c>
      <c r="O2971" s="39" t="s">
        <v>20215</v>
      </c>
      <c r="P2971" s="13"/>
      <c r="Q2971" s="40" t="s">
        <v>647</v>
      </c>
      <c r="R2971" s="40"/>
      <c r="S2971" s="40"/>
      <c r="T2971" s="39"/>
      <c r="U2971" s="40"/>
      <c r="V2971" s="55">
        <v>80475.015935999996</v>
      </c>
      <c r="W2971" s="43" t="str">
        <f t="shared" si="97"/>
        <v>SI</v>
      </c>
      <c r="X2971" s="44">
        <v>0.19</v>
      </c>
      <c r="Y2971" s="55">
        <f t="shared" si="99"/>
        <v>95765.26896383999</v>
      </c>
      <c r="Z2971" s="14" t="s">
        <v>39</v>
      </c>
      <c r="AA2971" s="45"/>
      <c r="AB2971" s="45" t="s">
        <v>27235</v>
      </c>
      <c r="AC2971" s="45" t="s">
        <v>647</v>
      </c>
      <c r="AD2971" s="45" t="s">
        <v>647</v>
      </c>
      <c r="AE2971" s="43" t="s">
        <v>647</v>
      </c>
      <c r="AF2971" s="45" t="s">
        <v>647</v>
      </c>
      <c r="AG2971" s="48">
        <v>1</v>
      </c>
    </row>
    <row r="2972" spans="1:33" s="1" customFormat="1" ht="24">
      <c r="A2972" s="10" t="s">
        <v>28560</v>
      </c>
      <c r="B2972" s="10" t="s">
        <v>660</v>
      </c>
      <c r="C2972" s="21" t="s">
        <v>28561</v>
      </c>
      <c r="D2972" s="10" t="s">
        <v>8591</v>
      </c>
      <c r="E2972" s="10" t="s">
        <v>28296</v>
      </c>
      <c r="F2972" s="28" t="s">
        <v>133</v>
      </c>
      <c r="G2972" s="10" t="s">
        <v>27393</v>
      </c>
      <c r="H2972" s="10" t="s">
        <v>27715</v>
      </c>
      <c r="I2972" s="11"/>
      <c r="J2972" s="10"/>
      <c r="K2972" s="47">
        <v>567896.48803328001</v>
      </c>
      <c r="L2972" s="39" t="s">
        <v>46</v>
      </c>
      <c r="M2972" s="41">
        <v>0</v>
      </c>
      <c r="N2972" s="47">
        <f t="shared" si="98"/>
        <v>567896.48803328001</v>
      </c>
      <c r="O2972" s="39" t="s">
        <v>20215</v>
      </c>
      <c r="P2972" s="13"/>
      <c r="Q2972" s="40" t="s">
        <v>647</v>
      </c>
      <c r="R2972" s="40"/>
      <c r="S2972" s="40"/>
      <c r="T2972" s="39"/>
      <c r="U2972" s="40"/>
      <c r="V2972" s="55">
        <v>277201.19890175998</v>
      </c>
      <c r="W2972" s="43" t="str">
        <f t="shared" si="97"/>
        <v>NO</v>
      </c>
      <c r="X2972" s="44">
        <v>0</v>
      </c>
      <c r="Y2972" s="55">
        <f t="shared" si="99"/>
        <v>277201.19890175998</v>
      </c>
      <c r="Z2972" s="14" t="s">
        <v>39</v>
      </c>
      <c r="AA2972" s="45"/>
      <c r="AB2972" s="45" t="s">
        <v>27235</v>
      </c>
      <c r="AC2972" s="45" t="s">
        <v>647</v>
      </c>
      <c r="AD2972" s="45" t="s">
        <v>647</v>
      </c>
      <c r="AE2972" s="43" t="s">
        <v>647</v>
      </c>
      <c r="AF2972" s="45" t="s">
        <v>647</v>
      </c>
      <c r="AG2972" s="48">
        <v>1</v>
      </c>
    </row>
    <row r="2973" spans="1:33" s="1" customFormat="1">
      <c r="A2973" s="10" t="s">
        <v>28562</v>
      </c>
      <c r="B2973" s="10" t="s">
        <v>28563</v>
      </c>
      <c r="C2973" s="21" t="s">
        <v>28564</v>
      </c>
      <c r="D2973" s="10" t="s">
        <v>28553</v>
      </c>
      <c r="E2973" s="10" t="s">
        <v>27703</v>
      </c>
      <c r="F2973" s="28" t="s">
        <v>62</v>
      </c>
      <c r="G2973" s="10" t="s">
        <v>27704</v>
      </c>
      <c r="H2973" s="10" t="s">
        <v>28565</v>
      </c>
      <c r="I2973" s="11"/>
      <c r="J2973" s="10"/>
      <c r="K2973" s="47">
        <v>5654.2660966399999</v>
      </c>
      <c r="L2973" s="39" t="s">
        <v>46</v>
      </c>
      <c r="M2973" s="41">
        <v>0</v>
      </c>
      <c r="N2973" s="47">
        <f t="shared" si="98"/>
        <v>5654.2660966399999</v>
      </c>
      <c r="O2973" s="39" t="s">
        <v>20215</v>
      </c>
      <c r="P2973" s="13"/>
      <c r="Q2973" s="40" t="s">
        <v>647</v>
      </c>
      <c r="R2973" s="40"/>
      <c r="S2973" s="40"/>
      <c r="T2973" s="39"/>
      <c r="U2973" s="40"/>
      <c r="V2973" s="55">
        <v>53773.628159999993</v>
      </c>
      <c r="W2973" s="43" t="str">
        <f t="shared" si="97"/>
        <v>NO</v>
      </c>
      <c r="X2973" s="44">
        <v>0</v>
      </c>
      <c r="Y2973" s="55">
        <f t="shared" si="99"/>
        <v>53773.628159999993</v>
      </c>
      <c r="Z2973" s="14" t="s">
        <v>39</v>
      </c>
      <c r="AA2973" s="45"/>
      <c r="AB2973" s="45" t="s">
        <v>27235</v>
      </c>
      <c r="AC2973" s="45" t="s">
        <v>647</v>
      </c>
      <c r="AD2973" s="45" t="s">
        <v>647</v>
      </c>
      <c r="AE2973" s="43" t="s">
        <v>647</v>
      </c>
      <c r="AF2973" s="45" t="s">
        <v>647</v>
      </c>
      <c r="AG2973" s="48">
        <v>1</v>
      </c>
    </row>
    <row r="2974" spans="1:33" s="1" customFormat="1" ht="36">
      <c r="A2974" s="10" t="s">
        <v>28566</v>
      </c>
      <c r="B2974" s="10" t="s">
        <v>660</v>
      </c>
      <c r="C2974" s="21" t="s">
        <v>28567</v>
      </c>
      <c r="D2974" s="10" t="s">
        <v>28557</v>
      </c>
      <c r="E2974" s="10" t="s">
        <v>23320</v>
      </c>
      <c r="F2974" s="28" t="s">
        <v>133</v>
      </c>
      <c r="G2974" s="10" t="s">
        <v>27393</v>
      </c>
      <c r="H2974" s="10" t="s">
        <v>28568</v>
      </c>
      <c r="I2974" s="11"/>
      <c r="J2974" s="10"/>
      <c r="K2974" s="47">
        <v>1299714.7735039999</v>
      </c>
      <c r="L2974" s="39" t="s">
        <v>46</v>
      </c>
      <c r="M2974" s="41">
        <v>0</v>
      </c>
      <c r="N2974" s="47">
        <f t="shared" si="98"/>
        <v>1299714.7735039999</v>
      </c>
      <c r="O2974" s="39" t="s">
        <v>20215</v>
      </c>
      <c r="P2974" s="13"/>
      <c r="Q2974" s="40" t="s">
        <v>647</v>
      </c>
      <c r="R2974" s="40"/>
      <c r="S2974" s="40"/>
      <c r="T2974" s="39"/>
      <c r="U2974" s="40"/>
      <c r="V2974" s="55">
        <v>836366.58036735991</v>
      </c>
      <c r="W2974" s="43" t="str">
        <f t="shared" si="97"/>
        <v>NO</v>
      </c>
      <c r="X2974" s="44">
        <v>0</v>
      </c>
      <c r="Y2974" s="55">
        <f t="shared" si="99"/>
        <v>836366.58036735991</v>
      </c>
      <c r="Z2974" s="14" t="s">
        <v>39</v>
      </c>
      <c r="AA2974" s="45"/>
      <c r="AB2974" s="45" t="s">
        <v>27235</v>
      </c>
      <c r="AC2974" s="45" t="s">
        <v>647</v>
      </c>
      <c r="AD2974" s="45" t="s">
        <v>647</v>
      </c>
      <c r="AE2974" s="43" t="s">
        <v>647</v>
      </c>
      <c r="AF2974" s="45" t="s">
        <v>647</v>
      </c>
      <c r="AG2974" s="48">
        <v>1</v>
      </c>
    </row>
    <row r="2975" spans="1:33" s="1" customFormat="1">
      <c r="A2975" s="10" t="s">
        <v>28569</v>
      </c>
      <c r="B2975" s="10" t="s">
        <v>660</v>
      </c>
      <c r="C2975" s="21" t="s">
        <v>28570</v>
      </c>
      <c r="D2975" s="10" t="s">
        <v>8591</v>
      </c>
      <c r="E2975" s="10" t="s">
        <v>568</v>
      </c>
      <c r="F2975" s="28" t="s">
        <v>23478</v>
      </c>
      <c r="G2975" s="10" t="s">
        <v>28035</v>
      </c>
      <c r="H2975" s="10" t="s">
        <v>28571</v>
      </c>
      <c r="I2975" s="11"/>
      <c r="J2975" s="10"/>
      <c r="K2975" s="47">
        <v>243362.13459711999</v>
      </c>
      <c r="L2975" s="39" t="s">
        <v>192</v>
      </c>
      <c r="M2975" s="41">
        <v>0.19</v>
      </c>
      <c r="N2975" s="47">
        <f t="shared" si="98"/>
        <v>289600.94017057278</v>
      </c>
      <c r="O2975" s="39" t="s">
        <v>20215</v>
      </c>
      <c r="P2975" s="13"/>
      <c r="Q2975" s="40" t="s">
        <v>647</v>
      </c>
      <c r="R2975" s="40"/>
      <c r="S2975" s="40"/>
      <c r="T2975" s="39"/>
      <c r="U2975" s="40"/>
      <c r="V2975" s="55">
        <v>159281.19513599999</v>
      </c>
      <c r="W2975" s="43" t="str">
        <f t="shared" si="97"/>
        <v>SI</v>
      </c>
      <c r="X2975" s="44">
        <v>0.19</v>
      </c>
      <c r="Y2975" s="55">
        <f t="shared" si="99"/>
        <v>189544.62221184</v>
      </c>
      <c r="Z2975" s="14" t="s">
        <v>39</v>
      </c>
      <c r="AA2975" s="45"/>
      <c r="AB2975" s="45" t="s">
        <v>27235</v>
      </c>
      <c r="AC2975" s="45" t="s">
        <v>647</v>
      </c>
      <c r="AD2975" s="45" t="s">
        <v>647</v>
      </c>
      <c r="AE2975" s="43" t="s">
        <v>647</v>
      </c>
      <c r="AF2975" s="45" t="s">
        <v>647</v>
      </c>
      <c r="AG2975" s="48">
        <v>1</v>
      </c>
    </row>
    <row r="2976" spans="1:33" s="1" customFormat="1">
      <c r="A2976" s="10" t="s">
        <v>28572</v>
      </c>
      <c r="B2976" s="10" t="s">
        <v>660</v>
      </c>
      <c r="C2976" s="21" t="s">
        <v>28573</v>
      </c>
      <c r="D2976" s="10" t="s">
        <v>8591</v>
      </c>
      <c r="E2976" s="10" t="s">
        <v>568</v>
      </c>
      <c r="F2976" s="28" t="s">
        <v>23478</v>
      </c>
      <c r="G2976" s="10" t="s">
        <v>28035</v>
      </c>
      <c r="H2976" s="10" t="s">
        <v>26439</v>
      </c>
      <c r="I2976" s="11"/>
      <c r="J2976" s="10"/>
      <c r="K2976" s="47">
        <v>181317.25710335997</v>
      </c>
      <c r="L2976" s="39" t="s">
        <v>192</v>
      </c>
      <c r="M2976" s="41">
        <v>0.19</v>
      </c>
      <c r="N2976" s="47">
        <f t="shared" si="98"/>
        <v>215767.53595299835</v>
      </c>
      <c r="O2976" s="39" t="s">
        <v>20215</v>
      </c>
      <c r="P2976" s="13"/>
      <c r="Q2976" s="40" t="s">
        <v>647</v>
      </c>
      <c r="R2976" s="40"/>
      <c r="S2976" s="40"/>
      <c r="T2976" s="39"/>
      <c r="U2976" s="40"/>
      <c r="V2976" s="55">
        <v>127696.914688</v>
      </c>
      <c r="W2976" s="43" t="str">
        <f t="shared" si="97"/>
        <v>SI</v>
      </c>
      <c r="X2976" s="44">
        <v>0.19</v>
      </c>
      <c r="Y2976" s="55">
        <f t="shared" si="99"/>
        <v>151959.32847872001</v>
      </c>
      <c r="Z2976" s="14" t="s">
        <v>39</v>
      </c>
      <c r="AA2976" s="45"/>
      <c r="AB2976" s="45" t="s">
        <v>27235</v>
      </c>
      <c r="AC2976" s="45" t="s">
        <v>647</v>
      </c>
      <c r="AD2976" s="45" t="s">
        <v>647</v>
      </c>
      <c r="AE2976" s="43" t="s">
        <v>647</v>
      </c>
      <c r="AF2976" s="45" t="s">
        <v>647</v>
      </c>
      <c r="AG2976" s="48">
        <v>1</v>
      </c>
    </row>
    <row r="2977" spans="1:33" s="1" customFormat="1" ht="24">
      <c r="A2977" s="10" t="s">
        <v>28574</v>
      </c>
      <c r="B2977" s="10" t="s">
        <v>28575</v>
      </c>
      <c r="C2977" s="21" t="s">
        <v>28576</v>
      </c>
      <c r="D2977" s="10" t="s">
        <v>378</v>
      </c>
      <c r="E2977" s="10" t="s">
        <v>27243</v>
      </c>
      <c r="F2977" s="28" t="s">
        <v>44</v>
      </c>
      <c r="G2977" s="10" t="s">
        <v>3723</v>
      </c>
      <c r="H2977" s="10" t="s">
        <v>28577</v>
      </c>
      <c r="I2977" s="11"/>
      <c r="J2977" s="10"/>
      <c r="K2977" s="47">
        <v>2568.7723980800001</v>
      </c>
      <c r="L2977" s="39" t="s">
        <v>46</v>
      </c>
      <c r="M2977" s="41">
        <v>0</v>
      </c>
      <c r="N2977" s="47">
        <f t="shared" si="98"/>
        <v>2568.7723980800001</v>
      </c>
      <c r="O2977" s="39" t="s">
        <v>20215</v>
      </c>
      <c r="P2977" s="13"/>
      <c r="Q2977" s="40" t="s">
        <v>647</v>
      </c>
      <c r="R2977" s="40"/>
      <c r="S2977" s="40"/>
      <c r="T2977" s="39"/>
      <c r="U2977" s="40"/>
      <c r="V2977" s="55">
        <v>1780.0925184</v>
      </c>
      <c r="W2977" s="43" t="str">
        <f t="shared" si="97"/>
        <v>NO</v>
      </c>
      <c r="X2977" s="44">
        <v>0</v>
      </c>
      <c r="Y2977" s="55">
        <f t="shared" si="99"/>
        <v>1780.0925184</v>
      </c>
      <c r="Z2977" s="14" t="s">
        <v>39</v>
      </c>
      <c r="AA2977" s="45"/>
      <c r="AB2977" s="45" t="s">
        <v>27235</v>
      </c>
      <c r="AC2977" s="45" t="s">
        <v>647</v>
      </c>
      <c r="AD2977" s="45" t="s">
        <v>647</v>
      </c>
      <c r="AE2977" s="43" t="s">
        <v>647</v>
      </c>
      <c r="AF2977" s="45" t="s">
        <v>647</v>
      </c>
      <c r="AG2977" s="48">
        <v>1</v>
      </c>
    </row>
    <row r="2978" spans="1:33" s="1" customFormat="1" ht="24">
      <c r="A2978" s="10" t="s">
        <v>28578</v>
      </c>
      <c r="B2978" s="10" t="s">
        <v>660</v>
      </c>
      <c r="C2978" s="21" t="s">
        <v>28579</v>
      </c>
      <c r="D2978" s="10" t="s">
        <v>8591</v>
      </c>
      <c r="E2978" s="10" t="s">
        <v>737</v>
      </c>
      <c r="F2978" s="28" t="s">
        <v>23478</v>
      </c>
      <c r="G2978" s="10" t="s">
        <v>27239</v>
      </c>
      <c r="H2978" s="10" t="s">
        <v>28270</v>
      </c>
      <c r="I2978" s="11"/>
      <c r="J2978" s="10"/>
      <c r="K2978" s="47">
        <v>100968.33105408</v>
      </c>
      <c r="L2978" s="39" t="s">
        <v>46</v>
      </c>
      <c r="M2978" s="41">
        <v>0</v>
      </c>
      <c r="N2978" s="47">
        <f t="shared" si="98"/>
        <v>100968.33105408</v>
      </c>
      <c r="O2978" s="39" t="s">
        <v>20215</v>
      </c>
      <c r="P2978" s="13"/>
      <c r="Q2978" s="40" t="s">
        <v>647</v>
      </c>
      <c r="R2978" s="40"/>
      <c r="S2978" s="40"/>
      <c r="T2978" s="39"/>
      <c r="U2978" s="40"/>
      <c r="V2978" s="55">
        <v>84533.379642879998</v>
      </c>
      <c r="W2978" s="43" t="str">
        <f t="shared" si="97"/>
        <v>NO</v>
      </c>
      <c r="X2978" s="44">
        <v>0</v>
      </c>
      <c r="Y2978" s="55">
        <f t="shared" si="99"/>
        <v>84533.379642879998</v>
      </c>
      <c r="Z2978" s="14" t="s">
        <v>39</v>
      </c>
      <c r="AA2978" s="45"/>
      <c r="AB2978" s="45" t="s">
        <v>27235</v>
      </c>
      <c r="AC2978" s="45" t="s">
        <v>647</v>
      </c>
      <c r="AD2978" s="45" t="s">
        <v>647</v>
      </c>
      <c r="AE2978" s="43" t="s">
        <v>647</v>
      </c>
      <c r="AF2978" s="45" t="s">
        <v>647</v>
      </c>
      <c r="AG2978" s="48">
        <v>1</v>
      </c>
    </row>
    <row r="2979" spans="1:33" s="1" customFormat="1">
      <c r="A2979" s="10" t="s">
        <v>28580</v>
      </c>
      <c r="B2979" s="10" t="s">
        <v>28581</v>
      </c>
      <c r="C2979" s="21" t="s">
        <v>28582</v>
      </c>
      <c r="D2979" s="10" t="s">
        <v>28583</v>
      </c>
      <c r="E2979" s="10" t="s">
        <v>593</v>
      </c>
      <c r="F2979" s="28" t="s">
        <v>23478</v>
      </c>
      <c r="G2979" s="10" t="s">
        <v>27799</v>
      </c>
      <c r="H2979" s="10" t="s">
        <v>28584</v>
      </c>
      <c r="I2979" s="11"/>
      <c r="J2979" s="10"/>
      <c r="K2979" s="47">
        <v>10114.38679552</v>
      </c>
      <c r="L2979" s="39" t="s">
        <v>46</v>
      </c>
      <c r="M2979" s="41">
        <v>0</v>
      </c>
      <c r="N2979" s="47">
        <f t="shared" si="98"/>
        <v>10114.38679552</v>
      </c>
      <c r="O2979" s="39" t="s">
        <v>20215</v>
      </c>
      <c r="P2979" s="13"/>
      <c r="Q2979" s="40" t="s">
        <v>647</v>
      </c>
      <c r="R2979" s="40"/>
      <c r="S2979" s="40"/>
      <c r="T2979" s="39"/>
      <c r="U2979" s="40"/>
      <c r="V2979" s="55">
        <v>8455.4394623999997</v>
      </c>
      <c r="W2979" s="43" t="str">
        <f t="shared" si="97"/>
        <v>NO</v>
      </c>
      <c r="X2979" s="44">
        <v>0</v>
      </c>
      <c r="Y2979" s="55">
        <f t="shared" si="99"/>
        <v>8455.4394623999997</v>
      </c>
      <c r="Z2979" s="14" t="s">
        <v>39</v>
      </c>
      <c r="AA2979" s="45"/>
      <c r="AB2979" s="45" t="s">
        <v>27235</v>
      </c>
      <c r="AC2979" s="45" t="s">
        <v>647</v>
      </c>
      <c r="AD2979" s="45" t="s">
        <v>647</v>
      </c>
      <c r="AE2979" s="43" t="s">
        <v>647</v>
      </c>
      <c r="AF2979" s="45" t="s">
        <v>647</v>
      </c>
      <c r="AG2979" s="48">
        <v>1</v>
      </c>
    </row>
    <row r="2980" spans="1:33" s="1" customFormat="1" ht="24">
      <c r="A2980" s="10" t="s">
        <v>28585</v>
      </c>
      <c r="B2980" s="10" t="s">
        <v>28586</v>
      </c>
      <c r="C2980" s="21" t="s">
        <v>28587</v>
      </c>
      <c r="D2980" s="10" t="s">
        <v>28588</v>
      </c>
      <c r="E2980" s="10" t="s">
        <v>27324</v>
      </c>
      <c r="F2980" s="28" t="s">
        <v>14444</v>
      </c>
      <c r="G2980" s="10" t="s">
        <v>3723</v>
      </c>
      <c r="H2980" s="10" t="s">
        <v>28589</v>
      </c>
      <c r="I2980" s="11"/>
      <c r="J2980" s="10"/>
      <c r="K2980" s="47">
        <v>50683.189759999994</v>
      </c>
      <c r="L2980" s="39" t="s">
        <v>46</v>
      </c>
      <c r="M2980" s="41">
        <v>0</v>
      </c>
      <c r="N2980" s="47">
        <f t="shared" si="98"/>
        <v>50683.189759999994</v>
      </c>
      <c r="O2980" s="39" t="s">
        <v>20215</v>
      </c>
      <c r="P2980" s="13"/>
      <c r="Q2980" s="40" t="s">
        <v>647</v>
      </c>
      <c r="R2980" s="40"/>
      <c r="S2980" s="40"/>
      <c r="T2980" s="39"/>
      <c r="U2980" s="40"/>
      <c r="V2980" s="55">
        <v>39704.716387839995</v>
      </c>
      <c r="W2980" s="43" t="str">
        <f t="shared" si="97"/>
        <v>NO</v>
      </c>
      <c r="X2980" s="44">
        <v>0</v>
      </c>
      <c r="Y2980" s="55">
        <f t="shared" si="99"/>
        <v>39704.716387839995</v>
      </c>
      <c r="Z2980" s="14" t="s">
        <v>39</v>
      </c>
      <c r="AA2980" s="45"/>
      <c r="AB2980" s="45" t="s">
        <v>27235</v>
      </c>
      <c r="AC2980" s="45" t="s">
        <v>647</v>
      </c>
      <c r="AD2980" s="45" t="s">
        <v>647</v>
      </c>
      <c r="AE2980" s="43" t="s">
        <v>647</v>
      </c>
      <c r="AF2980" s="45" t="s">
        <v>647</v>
      </c>
      <c r="AG2980" s="48">
        <v>1</v>
      </c>
    </row>
    <row r="2981" spans="1:33" s="1" customFormat="1">
      <c r="A2981" s="10" t="s">
        <v>28590</v>
      </c>
      <c r="B2981" s="10" t="s">
        <v>9614</v>
      </c>
      <c r="C2981" s="21" t="s">
        <v>28591</v>
      </c>
      <c r="D2981" s="10" t="s">
        <v>28231</v>
      </c>
      <c r="E2981" s="10" t="s">
        <v>27243</v>
      </c>
      <c r="F2981" s="28" t="s">
        <v>14444</v>
      </c>
      <c r="G2981" s="10" t="s">
        <v>3723</v>
      </c>
      <c r="H2981" s="10" t="s">
        <v>28592</v>
      </c>
      <c r="I2981" s="11"/>
      <c r="J2981" s="10"/>
      <c r="K2981" s="47">
        <v>2697.3346355200001</v>
      </c>
      <c r="L2981" s="39" t="s">
        <v>46</v>
      </c>
      <c r="M2981" s="41">
        <v>0</v>
      </c>
      <c r="N2981" s="47">
        <f t="shared" si="98"/>
        <v>2697.3346355200001</v>
      </c>
      <c r="O2981" s="39" t="s">
        <v>20215</v>
      </c>
      <c r="P2981" s="13"/>
      <c r="Q2981" s="40" t="s">
        <v>647</v>
      </c>
      <c r="R2981" s="40"/>
      <c r="S2981" s="40"/>
      <c r="T2981" s="39"/>
      <c r="U2981" s="40"/>
      <c r="V2981" s="55">
        <v>1545.2192</v>
      </c>
      <c r="W2981" s="43" t="str">
        <f t="shared" si="97"/>
        <v>NO</v>
      </c>
      <c r="X2981" s="44">
        <v>0</v>
      </c>
      <c r="Y2981" s="55">
        <f t="shared" si="99"/>
        <v>1545.2192</v>
      </c>
      <c r="Z2981" s="14" t="s">
        <v>39</v>
      </c>
      <c r="AA2981" s="45"/>
      <c r="AB2981" s="45" t="s">
        <v>27235</v>
      </c>
      <c r="AC2981" s="45" t="s">
        <v>647</v>
      </c>
      <c r="AD2981" s="45" t="s">
        <v>647</v>
      </c>
      <c r="AE2981" s="43" t="s">
        <v>647</v>
      </c>
      <c r="AF2981" s="45" t="s">
        <v>647</v>
      </c>
      <c r="AG2981" s="48">
        <v>1</v>
      </c>
    </row>
    <row r="2982" spans="1:33" s="1" customFormat="1">
      <c r="A2982" s="10" t="s">
        <v>28593</v>
      </c>
      <c r="B2982" s="10" t="s">
        <v>1208</v>
      </c>
      <c r="C2982" s="21" t="s">
        <v>28594</v>
      </c>
      <c r="D2982" s="10" t="s">
        <v>28595</v>
      </c>
      <c r="E2982" s="10" t="s">
        <v>27427</v>
      </c>
      <c r="F2982" s="28" t="s">
        <v>62</v>
      </c>
      <c r="G2982" s="10" t="s">
        <v>3723</v>
      </c>
      <c r="H2982" s="10" t="s">
        <v>28596</v>
      </c>
      <c r="I2982" s="11"/>
      <c r="J2982" s="10"/>
      <c r="K2982" s="47">
        <v>135.97928960000002</v>
      </c>
      <c r="L2982" s="39" t="s">
        <v>46</v>
      </c>
      <c r="M2982" s="41">
        <v>0</v>
      </c>
      <c r="N2982" s="47">
        <f t="shared" si="98"/>
        <v>135.97928960000002</v>
      </c>
      <c r="O2982" s="39" t="s">
        <v>20215</v>
      </c>
      <c r="P2982" s="13"/>
      <c r="Q2982" s="40" t="s">
        <v>647</v>
      </c>
      <c r="R2982" s="40"/>
      <c r="S2982" s="40"/>
      <c r="T2982" s="39"/>
      <c r="U2982" s="40"/>
      <c r="V2982" s="55">
        <v>39.144095999999998</v>
      </c>
      <c r="W2982" s="43" t="str">
        <f t="shared" si="97"/>
        <v>NO</v>
      </c>
      <c r="X2982" s="44">
        <v>0</v>
      </c>
      <c r="Y2982" s="55">
        <f t="shared" si="99"/>
        <v>39.144095999999998</v>
      </c>
      <c r="Z2982" s="14" t="s">
        <v>39</v>
      </c>
      <c r="AA2982" s="45" t="s">
        <v>28597</v>
      </c>
      <c r="AB2982" s="45" t="s">
        <v>28598</v>
      </c>
      <c r="AC2982" s="45" t="s">
        <v>28599</v>
      </c>
      <c r="AD2982" s="45" t="s">
        <v>27036</v>
      </c>
      <c r="AE2982" s="43">
        <v>360</v>
      </c>
      <c r="AF2982" s="45" t="s">
        <v>647</v>
      </c>
      <c r="AG2982" s="48">
        <v>1</v>
      </c>
    </row>
    <row r="2983" spans="1:33" s="1" customFormat="1">
      <c r="A2983" s="10" t="s">
        <v>28600</v>
      </c>
      <c r="B2983" s="10" t="s">
        <v>951</v>
      </c>
      <c r="C2983" s="21" t="s">
        <v>28601</v>
      </c>
      <c r="D2983" s="10" t="s">
        <v>28602</v>
      </c>
      <c r="E2983" s="10" t="s">
        <v>27703</v>
      </c>
      <c r="F2983" s="28" t="s">
        <v>62</v>
      </c>
      <c r="G2983" s="10" t="s">
        <v>27704</v>
      </c>
      <c r="H2983" s="10" t="s">
        <v>28603</v>
      </c>
      <c r="I2983" s="11"/>
      <c r="J2983" s="10"/>
      <c r="K2983" s="47">
        <v>13539.82871808</v>
      </c>
      <c r="L2983" s="39" t="s">
        <v>46</v>
      </c>
      <c r="M2983" s="41">
        <v>0</v>
      </c>
      <c r="N2983" s="47">
        <f t="shared" si="98"/>
        <v>13539.82871808</v>
      </c>
      <c r="O2983" s="39" t="s">
        <v>20215</v>
      </c>
      <c r="P2983" s="13"/>
      <c r="Q2983" s="40" t="s">
        <v>647</v>
      </c>
      <c r="R2983" s="40"/>
      <c r="S2983" s="40"/>
      <c r="T2983" s="39"/>
      <c r="U2983" s="40"/>
      <c r="V2983" s="55">
        <v>14216.01664</v>
      </c>
      <c r="W2983" s="43" t="str">
        <f t="shared" si="97"/>
        <v>NO</v>
      </c>
      <c r="X2983" s="44">
        <v>0</v>
      </c>
      <c r="Y2983" s="55">
        <f t="shared" si="99"/>
        <v>14216.01664</v>
      </c>
      <c r="Z2983" s="14" t="s">
        <v>39</v>
      </c>
      <c r="AA2983" s="45"/>
      <c r="AB2983" s="45" t="s">
        <v>27235</v>
      </c>
      <c r="AC2983" s="45" t="s">
        <v>647</v>
      </c>
      <c r="AD2983" s="45" t="s">
        <v>647</v>
      </c>
      <c r="AE2983" s="43" t="s">
        <v>647</v>
      </c>
      <c r="AF2983" s="45" t="s">
        <v>647</v>
      </c>
      <c r="AG2983" s="48">
        <v>1</v>
      </c>
    </row>
    <row r="2984" spans="1:33" s="1" customFormat="1" ht="24">
      <c r="A2984" s="10" t="s">
        <v>28604</v>
      </c>
      <c r="B2984" s="10" t="s">
        <v>28605</v>
      </c>
      <c r="C2984" s="21" t="s">
        <v>28606</v>
      </c>
      <c r="D2984" s="10" t="s">
        <v>27074</v>
      </c>
      <c r="E2984" s="10" t="s">
        <v>27392</v>
      </c>
      <c r="F2984" s="28" t="s">
        <v>133</v>
      </c>
      <c r="G2984" s="10" t="s">
        <v>27732</v>
      </c>
      <c r="H2984" s="10" t="s">
        <v>28607</v>
      </c>
      <c r="I2984" s="11"/>
      <c r="J2984" s="10"/>
      <c r="K2984" s="47">
        <v>191481.09091328</v>
      </c>
      <c r="L2984" s="39" t="s">
        <v>46</v>
      </c>
      <c r="M2984" s="41">
        <v>0</v>
      </c>
      <c r="N2984" s="47">
        <f t="shared" si="98"/>
        <v>191481.09091328</v>
      </c>
      <c r="O2984" s="39" t="s">
        <v>20215</v>
      </c>
      <c r="P2984" s="13"/>
      <c r="Q2984" s="40" t="s">
        <v>647</v>
      </c>
      <c r="R2984" s="40"/>
      <c r="S2984" s="40"/>
      <c r="T2984" s="39"/>
      <c r="U2984" s="40"/>
      <c r="V2984" s="55">
        <v>112430.148992</v>
      </c>
      <c r="W2984" s="43" t="str">
        <f t="shared" si="97"/>
        <v>NO</v>
      </c>
      <c r="X2984" s="44">
        <v>0</v>
      </c>
      <c r="Y2984" s="55">
        <f t="shared" si="99"/>
        <v>112430.148992</v>
      </c>
      <c r="Z2984" s="14" t="s">
        <v>39</v>
      </c>
      <c r="AA2984" s="45"/>
      <c r="AB2984" s="45" t="s">
        <v>27235</v>
      </c>
      <c r="AC2984" s="45" t="s">
        <v>647</v>
      </c>
      <c r="AD2984" s="45" t="s">
        <v>647</v>
      </c>
      <c r="AE2984" s="43" t="s">
        <v>647</v>
      </c>
      <c r="AF2984" s="45" t="s">
        <v>647</v>
      </c>
      <c r="AG2984" s="48">
        <v>1</v>
      </c>
    </row>
    <row r="2985" spans="1:33" s="1" customFormat="1">
      <c r="A2985" s="10" t="s">
        <v>28608</v>
      </c>
      <c r="B2985" s="10" t="s">
        <v>28609</v>
      </c>
      <c r="C2985" s="21" t="s">
        <v>28610</v>
      </c>
      <c r="D2985" s="10" t="s">
        <v>5659</v>
      </c>
      <c r="E2985" s="10" t="s">
        <v>27332</v>
      </c>
      <c r="F2985" s="28" t="s">
        <v>14444</v>
      </c>
      <c r="G2985" s="10" t="s">
        <v>3723</v>
      </c>
      <c r="H2985" s="10" t="s">
        <v>28611</v>
      </c>
      <c r="I2985" s="11"/>
      <c r="J2985" s="10"/>
      <c r="K2985" s="47">
        <v>299224.89911552001</v>
      </c>
      <c r="L2985" s="39" t="s">
        <v>46</v>
      </c>
      <c r="M2985" s="41">
        <v>0</v>
      </c>
      <c r="N2985" s="47">
        <f t="shared" si="98"/>
        <v>299224.89911552001</v>
      </c>
      <c r="O2985" s="39" t="s">
        <v>20215</v>
      </c>
      <c r="P2985" s="13"/>
      <c r="Q2985" s="40" t="s">
        <v>647</v>
      </c>
      <c r="R2985" s="40"/>
      <c r="S2985" s="40"/>
      <c r="T2985" s="39"/>
      <c r="U2985" s="40"/>
      <c r="V2985" s="55">
        <v>283302.96047872002</v>
      </c>
      <c r="W2985" s="43" t="str">
        <f t="shared" si="97"/>
        <v>NO</v>
      </c>
      <c r="X2985" s="44">
        <v>0</v>
      </c>
      <c r="Y2985" s="55">
        <f t="shared" si="99"/>
        <v>283302.96047872002</v>
      </c>
      <c r="Z2985" s="14" t="s">
        <v>39</v>
      </c>
      <c r="AA2985" s="45"/>
      <c r="AB2985" s="45" t="s">
        <v>27235</v>
      </c>
      <c r="AC2985" s="45" t="s">
        <v>647</v>
      </c>
      <c r="AD2985" s="45" t="s">
        <v>647</v>
      </c>
      <c r="AE2985" s="43" t="s">
        <v>647</v>
      </c>
      <c r="AF2985" s="45" t="s">
        <v>647</v>
      </c>
      <c r="AG2985" s="48">
        <v>1</v>
      </c>
    </row>
    <row r="2986" spans="1:33" s="1" customFormat="1">
      <c r="A2986" s="10" t="s">
        <v>28612</v>
      </c>
      <c r="B2986" s="10" t="s">
        <v>28609</v>
      </c>
      <c r="C2986" s="21" t="s">
        <v>28613</v>
      </c>
      <c r="D2986" s="10" t="s">
        <v>28614</v>
      </c>
      <c r="E2986" s="10" t="s">
        <v>27332</v>
      </c>
      <c r="F2986" s="28" t="s">
        <v>44</v>
      </c>
      <c r="G2986" s="10" t="s">
        <v>3723</v>
      </c>
      <c r="H2986" s="10" t="s">
        <v>28615</v>
      </c>
      <c r="I2986" s="11">
        <v>242057.08</v>
      </c>
      <c r="J2986" s="10"/>
      <c r="K2986" s="47">
        <v>242057.08</v>
      </c>
      <c r="L2986" s="39" t="s">
        <v>46</v>
      </c>
      <c r="M2986" s="41">
        <v>0</v>
      </c>
      <c r="N2986" s="47">
        <f t="shared" si="98"/>
        <v>242057.08</v>
      </c>
      <c r="O2986" s="39" t="s">
        <v>20215</v>
      </c>
      <c r="P2986" s="13"/>
      <c r="Q2986" s="40" t="s">
        <v>647</v>
      </c>
      <c r="R2986" s="40"/>
      <c r="S2986" s="40"/>
      <c r="T2986" s="39"/>
      <c r="U2986" s="40"/>
      <c r="V2986" s="55">
        <v>242056.74739999967</v>
      </c>
      <c r="W2986" s="43" t="str">
        <f t="shared" si="97"/>
        <v>NO</v>
      </c>
      <c r="X2986" s="44">
        <v>0</v>
      </c>
      <c r="Y2986" s="55">
        <f t="shared" si="99"/>
        <v>242056.74739999967</v>
      </c>
      <c r="Z2986" s="14" t="s">
        <v>39</v>
      </c>
      <c r="AA2986" s="45"/>
      <c r="AB2986" s="45" t="s">
        <v>27235</v>
      </c>
      <c r="AC2986" s="45" t="s">
        <v>647</v>
      </c>
      <c r="AD2986" s="45" t="s">
        <v>647</v>
      </c>
      <c r="AE2986" s="43" t="s">
        <v>647</v>
      </c>
      <c r="AF2986" s="45" t="s">
        <v>647</v>
      </c>
      <c r="AG2986" s="48">
        <v>1</v>
      </c>
    </row>
    <row r="2987" spans="1:33" s="1" customFormat="1">
      <c r="A2987" s="10" t="s">
        <v>28616</v>
      </c>
      <c r="B2987" s="10" t="s">
        <v>9912</v>
      </c>
      <c r="C2987" s="21" t="s">
        <v>28617</v>
      </c>
      <c r="D2987" s="10" t="s">
        <v>9914</v>
      </c>
      <c r="E2987" s="10" t="s">
        <v>27392</v>
      </c>
      <c r="F2987" s="28" t="s">
        <v>147</v>
      </c>
      <c r="G2987" s="10" t="s">
        <v>27732</v>
      </c>
      <c r="H2987" s="10" t="s">
        <v>28618</v>
      </c>
      <c r="I2987" s="11"/>
      <c r="J2987" s="10"/>
      <c r="K2987" s="47">
        <v>6848139.5358207999</v>
      </c>
      <c r="L2987" s="39" t="s">
        <v>46</v>
      </c>
      <c r="M2987" s="41">
        <v>0</v>
      </c>
      <c r="N2987" s="47">
        <f t="shared" si="98"/>
        <v>6848139.5358207999</v>
      </c>
      <c r="O2987" s="39" t="s">
        <v>20215</v>
      </c>
      <c r="P2987" s="13"/>
      <c r="Q2987" s="40" t="s">
        <v>647</v>
      </c>
      <c r="R2987" s="40"/>
      <c r="S2987" s="40"/>
      <c r="T2987" s="39"/>
      <c r="U2987" s="40"/>
      <c r="V2987" s="55">
        <v>6848140.771996161</v>
      </c>
      <c r="W2987" s="43" t="str">
        <f t="shared" si="97"/>
        <v>NO</v>
      </c>
      <c r="X2987" s="44">
        <v>0</v>
      </c>
      <c r="Y2987" s="55">
        <f t="shared" si="99"/>
        <v>6848140.771996161</v>
      </c>
      <c r="Z2987" s="14" t="s">
        <v>39</v>
      </c>
      <c r="AA2987" s="45"/>
      <c r="AB2987" s="45" t="s">
        <v>27235</v>
      </c>
      <c r="AC2987" s="45" t="s">
        <v>647</v>
      </c>
      <c r="AD2987" s="45" t="s">
        <v>647</v>
      </c>
      <c r="AE2987" s="43" t="s">
        <v>647</v>
      </c>
      <c r="AF2987" s="45" t="s">
        <v>647</v>
      </c>
      <c r="AG2987" s="48">
        <v>1</v>
      </c>
    </row>
    <row r="2988" spans="1:33" s="1" customFormat="1">
      <c r="A2988" s="10" t="s">
        <v>28619</v>
      </c>
      <c r="B2988" s="10" t="s">
        <v>9934</v>
      </c>
      <c r="C2988" s="21" t="s">
        <v>28620</v>
      </c>
      <c r="D2988" s="10" t="s">
        <v>804</v>
      </c>
      <c r="E2988" s="10" t="s">
        <v>27392</v>
      </c>
      <c r="F2988" s="28" t="s">
        <v>147</v>
      </c>
      <c r="G2988" s="10" t="s">
        <v>2564</v>
      </c>
      <c r="H2988" s="10" t="s">
        <v>28621</v>
      </c>
      <c r="I2988" s="11"/>
      <c r="J2988" s="10"/>
      <c r="K2988" s="47">
        <v>11411354.787374079</v>
      </c>
      <c r="L2988" s="39" t="s">
        <v>46</v>
      </c>
      <c r="M2988" s="41">
        <v>0</v>
      </c>
      <c r="N2988" s="47">
        <f t="shared" si="98"/>
        <v>11411354.787374079</v>
      </c>
      <c r="O2988" s="39" t="s">
        <v>20215</v>
      </c>
      <c r="P2988" s="13"/>
      <c r="Q2988" s="40" t="s">
        <v>647</v>
      </c>
      <c r="R2988" s="40"/>
      <c r="S2988" s="40"/>
      <c r="T2988" s="39"/>
      <c r="U2988" s="40"/>
      <c r="V2988" s="55">
        <v>10514774.105221121</v>
      </c>
      <c r="W2988" s="43" t="str">
        <f t="shared" si="97"/>
        <v>NO</v>
      </c>
      <c r="X2988" s="44">
        <v>0</v>
      </c>
      <c r="Y2988" s="55">
        <f t="shared" si="99"/>
        <v>10514774.105221121</v>
      </c>
      <c r="Z2988" s="14" t="s">
        <v>39</v>
      </c>
      <c r="AA2988" s="45"/>
      <c r="AB2988" s="45" t="s">
        <v>27235</v>
      </c>
      <c r="AC2988" s="45" t="s">
        <v>647</v>
      </c>
      <c r="AD2988" s="45" t="s">
        <v>647</v>
      </c>
      <c r="AE2988" s="43" t="s">
        <v>647</v>
      </c>
      <c r="AF2988" s="45" t="s">
        <v>647</v>
      </c>
      <c r="AG2988" s="48">
        <v>1</v>
      </c>
    </row>
    <row r="2989" spans="1:33" s="1" customFormat="1" ht="24">
      <c r="A2989" s="10" t="s">
        <v>28622</v>
      </c>
      <c r="B2989" s="10" t="s">
        <v>10013</v>
      </c>
      <c r="C2989" s="21" t="s">
        <v>28623</v>
      </c>
      <c r="D2989" s="10" t="s">
        <v>43</v>
      </c>
      <c r="E2989" s="10" t="s">
        <v>27287</v>
      </c>
      <c r="F2989" s="28" t="s">
        <v>44</v>
      </c>
      <c r="G2989" s="10" t="s">
        <v>3723</v>
      </c>
      <c r="H2989" s="10" t="s">
        <v>28624</v>
      </c>
      <c r="I2989" s="11"/>
      <c r="J2989" s="10"/>
      <c r="K2989" s="47">
        <v>723.16258559999994</v>
      </c>
      <c r="L2989" s="39" t="s">
        <v>46</v>
      </c>
      <c r="M2989" s="41">
        <v>0</v>
      </c>
      <c r="N2989" s="47">
        <f t="shared" si="98"/>
        <v>723.16258559999994</v>
      </c>
      <c r="O2989" s="39" t="s">
        <v>20215</v>
      </c>
      <c r="P2989" s="13"/>
      <c r="Q2989" s="40" t="s">
        <v>647</v>
      </c>
      <c r="R2989" s="40"/>
      <c r="S2989" s="40"/>
      <c r="T2989" s="39"/>
      <c r="U2989" s="40"/>
      <c r="V2989" s="55">
        <v>548.86185983999997</v>
      </c>
      <c r="W2989" s="43" t="str">
        <f t="shared" si="97"/>
        <v>NO</v>
      </c>
      <c r="X2989" s="44">
        <v>0</v>
      </c>
      <c r="Y2989" s="55">
        <f t="shared" si="99"/>
        <v>548.86185983999997</v>
      </c>
      <c r="Z2989" s="14" t="s">
        <v>39</v>
      </c>
      <c r="AA2989" s="45"/>
      <c r="AB2989" s="45" t="s">
        <v>27235</v>
      </c>
      <c r="AC2989" s="45" t="s">
        <v>647</v>
      </c>
      <c r="AD2989" s="45" t="s">
        <v>647</v>
      </c>
      <c r="AE2989" s="43" t="s">
        <v>647</v>
      </c>
      <c r="AF2989" s="45" t="s">
        <v>647</v>
      </c>
      <c r="AG2989" s="48">
        <v>1</v>
      </c>
    </row>
    <row r="2990" spans="1:33" s="1" customFormat="1" ht="24">
      <c r="A2990" s="10" t="s">
        <v>28625</v>
      </c>
      <c r="B2990" s="10" t="s">
        <v>28368</v>
      </c>
      <c r="C2990" s="21" t="s">
        <v>28626</v>
      </c>
      <c r="D2990" s="10" t="s">
        <v>28627</v>
      </c>
      <c r="E2990" s="10" t="s">
        <v>27332</v>
      </c>
      <c r="F2990" s="28" t="s">
        <v>14444</v>
      </c>
      <c r="G2990" s="10" t="s">
        <v>3723</v>
      </c>
      <c r="H2990" s="10" t="s">
        <v>28628</v>
      </c>
      <c r="I2990" s="11"/>
      <c r="J2990" s="10"/>
      <c r="K2990" s="47">
        <v>5013.9272601600005</v>
      </c>
      <c r="L2990" s="39" t="s">
        <v>46</v>
      </c>
      <c r="M2990" s="41">
        <v>0</v>
      </c>
      <c r="N2990" s="47">
        <f t="shared" si="98"/>
        <v>5013.9272601600005</v>
      </c>
      <c r="O2990" s="39" t="s">
        <v>20215</v>
      </c>
      <c r="P2990" s="13"/>
      <c r="Q2990" s="40" t="s">
        <v>647</v>
      </c>
      <c r="R2990" s="40"/>
      <c r="S2990" s="40"/>
      <c r="T2990" s="39"/>
      <c r="U2990" s="40"/>
      <c r="V2990" s="55">
        <v>6890.4414566400001</v>
      </c>
      <c r="W2990" s="43" t="str">
        <f t="shared" si="97"/>
        <v>NO</v>
      </c>
      <c r="X2990" s="44">
        <v>0</v>
      </c>
      <c r="Y2990" s="55">
        <f t="shared" si="99"/>
        <v>6890.4414566400001</v>
      </c>
      <c r="Z2990" s="14" t="s">
        <v>39</v>
      </c>
      <c r="AA2990" s="45"/>
      <c r="AB2990" s="45" t="s">
        <v>27235</v>
      </c>
      <c r="AC2990" s="45" t="s">
        <v>647</v>
      </c>
      <c r="AD2990" s="45" t="s">
        <v>647</v>
      </c>
      <c r="AE2990" s="43" t="s">
        <v>647</v>
      </c>
      <c r="AF2990" s="45" t="s">
        <v>647</v>
      </c>
      <c r="AG2990" s="48">
        <v>1</v>
      </c>
    </row>
    <row r="2991" spans="1:33" s="1" customFormat="1">
      <c r="A2991" s="10" t="s">
        <v>28629</v>
      </c>
      <c r="B2991" s="10" t="s">
        <v>10338</v>
      </c>
      <c r="C2991" s="21" t="s">
        <v>28630</v>
      </c>
      <c r="D2991" s="10" t="s">
        <v>28631</v>
      </c>
      <c r="E2991" s="10" t="s">
        <v>27392</v>
      </c>
      <c r="F2991" s="28" t="s">
        <v>147</v>
      </c>
      <c r="G2991" s="10" t="s">
        <v>27732</v>
      </c>
      <c r="H2991" s="10" t="s">
        <v>28632</v>
      </c>
      <c r="I2991" s="11"/>
      <c r="J2991" s="10"/>
      <c r="K2991" s="47">
        <v>43994.244887039997</v>
      </c>
      <c r="L2991" s="39" t="s">
        <v>46</v>
      </c>
      <c r="M2991" s="41">
        <v>0</v>
      </c>
      <c r="N2991" s="47">
        <f t="shared" si="98"/>
        <v>43994.244887039997</v>
      </c>
      <c r="O2991" s="39" t="s">
        <v>20215</v>
      </c>
      <c r="P2991" s="13"/>
      <c r="Q2991" s="40" t="s">
        <v>647</v>
      </c>
      <c r="R2991" s="40"/>
      <c r="S2991" s="40"/>
      <c r="T2991" s="39"/>
      <c r="U2991" s="40"/>
      <c r="V2991" s="55">
        <v>46466.595607039999</v>
      </c>
      <c r="W2991" s="43" t="str">
        <f t="shared" si="97"/>
        <v>NO</v>
      </c>
      <c r="X2991" s="44">
        <v>0</v>
      </c>
      <c r="Y2991" s="55">
        <f t="shared" si="99"/>
        <v>46466.595607039999</v>
      </c>
      <c r="Z2991" s="14" t="s">
        <v>39</v>
      </c>
      <c r="AA2991" s="45"/>
      <c r="AB2991" s="45" t="s">
        <v>27235</v>
      </c>
      <c r="AC2991" s="45" t="s">
        <v>647</v>
      </c>
      <c r="AD2991" s="45" t="s">
        <v>647</v>
      </c>
      <c r="AE2991" s="43" t="s">
        <v>647</v>
      </c>
      <c r="AF2991" s="45" t="s">
        <v>647</v>
      </c>
      <c r="AG2991" s="48">
        <v>1</v>
      </c>
    </row>
    <row r="2992" spans="1:33" s="1" customFormat="1">
      <c r="A2992" s="10" t="s">
        <v>28633</v>
      </c>
      <c r="B2992" s="10" t="s">
        <v>10399</v>
      </c>
      <c r="C2992" s="21" t="s">
        <v>28634</v>
      </c>
      <c r="D2992" s="10" t="s">
        <v>28635</v>
      </c>
      <c r="E2992" s="10" t="s">
        <v>27392</v>
      </c>
      <c r="F2992" s="28" t="s">
        <v>133</v>
      </c>
      <c r="G2992" s="10" t="s">
        <v>27732</v>
      </c>
      <c r="H2992" s="10" t="s">
        <v>28636</v>
      </c>
      <c r="I2992" s="11"/>
      <c r="J2992" s="10"/>
      <c r="K2992" s="47">
        <v>1122779.7580518401</v>
      </c>
      <c r="L2992" s="39" t="s">
        <v>46</v>
      </c>
      <c r="M2992" s="41">
        <v>0</v>
      </c>
      <c r="N2992" s="47">
        <f t="shared" si="98"/>
        <v>1122779.7580518401</v>
      </c>
      <c r="O2992" s="39" t="s">
        <v>20215</v>
      </c>
      <c r="P2992" s="13"/>
      <c r="Q2992" s="40" t="s">
        <v>647</v>
      </c>
      <c r="R2992" s="40"/>
      <c r="S2992" s="40"/>
      <c r="T2992" s="39"/>
      <c r="U2992" s="40"/>
      <c r="V2992" s="55">
        <v>1122778.52187648</v>
      </c>
      <c r="W2992" s="43" t="str">
        <f t="shared" si="97"/>
        <v>NO</v>
      </c>
      <c r="X2992" s="44">
        <v>0</v>
      </c>
      <c r="Y2992" s="55">
        <f t="shared" si="99"/>
        <v>1122778.52187648</v>
      </c>
      <c r="Z2992" s="14" t="s">
        <v>39</v>
      </c>
      <c r="AA2992" s="45"/>
      <c r="AB2992" s="45" t="s">
        <v>27235</v>
      </c>
      <c r="AC2992" s="45" t="s">
        <v>647</v>
      </c>
      <c r="AD2992" s="45" t="s">
        <v>647</v>
      </c>
      <c r="AE2992" s="43" t="s">
        <v>647</v>
      </c>
      <c r="AF2992" s="45" t="s">
        <v>647</v>
      </c>
      <c r="AG2992" s="48">
        <v>1</v>
      </c>
    </row>
    <row r="2993" spans="1:33" s="1" customFormat="1">
      <c r="A2993" s="10" t="s">
        <v>28637</v>
      </c>
      <c r="B2993" s="10" t="s">
        <v>10427</v>
      </c>
      <c r="C2993" s="21" t="s">
        <v>28638</v>
      </c>
      <c r="D2993" s="10" t="s">
        <v>28639</v>
      </c>
      <c r="E2993" s="10" t="s">
        <v>28640</v>
      </c>
      <c r="F2993" s="28" t="s">
        <v>23478</v>
      </c>
      <c r="G2993" s="10" t="s">
        <v>27305</v>
      </c>
      <c r="H2993" s="10" t="s">
        <v>28641</v>
      </c>
      <c r="I2993" s="11"/>
      <c r="J2993" s="10"/>
      <c r="K2993" s="47">
        <v>22352.522859520002</v>
      </c>
      <c r="L2993" s="39" t="s">
        <v>46</v>
      </c>
      <c r="M2993" s="41">
        <v>0</v>
      </c>
      <c r="N2993" s="47">
        <f t="shared" si="98"/>
        <v>22352.522859520002</v>
      </c>
      <c r="O2993" s="39" t="s">
        <v>20215</v>
      </c>
      <c r="P2993" s="13"/>
      <c r="Q2993" s="40" t="s">
        <v>647</v>
      </c>
      <c r="R2993" s="40"/>
      <c r="S2993" s="40"/>
      <c r="T2993" s="39"/>
      <c r="U2993" s="40"/>
      <c r="V2993" s="55">
        <v>22352.522859520002</v>
      </c>
      <c r="W2993" s="43" t="str">
        <f t="shared" si="97"/>
        <v>NO</v>
      </c>
      <c r="X2993" s="44">
        <v>0</v>
      </c>
      <c r="Y2993" s="55">
        <f t="shared" si="99"/>
        <v>22352.522859520002</v>
      </c>
      <c r="Z2993" s="14" t="s">
        <v>39</v>
      </c>
      <c r="AA2993" s="45"/>
      <c r="AB2993" s="45" t="s">
        <v>27235</v>
      </c>
      <c r="AC2993" s="45" t="s">
        <v>647</v>
      </c>
      <c r="AD2993" s="45" t="s">
        <v>647</v>
      </c>
      <c r="AE2993" s="43" t="s">
        <v>647</v>
      </c>
      <c r="AF2993" s="45" t="s">
        <v>647</v>
      </c>
      <c r="AG2993" s="48">
        <v>1</v>
      </c>
    </row>
    <row r="2994" spans="1:33" s="1" customFormat="1">
      <c r="A2994" s="10" t="s">
        <v>28642</v>
      </c>
      <c r="B2994" s="10" t="s">
        <v>28643</v>
      </c>
      <c r="C2994" s="21" t="s">
        <v>28644</v>
      </c>
      <c r="D2994" s="10" t="s">
        <v>10546</v>
      </c>
      <c r="E2994" s="10" t="s">
        <v>27243</v>
      </c>
      <c r="F2994" s="28" t="s">
        <v>44</v>
      </c>
      <c r="G2994" s="10" t="s">
        <v>3723</v>
      </c>
      <c r="H2994" s="10" t="s">
        <v>28645</v>
      </c>
      <c r="I2994" s="11"/>
      <c r="J2994" s="10"/>
      <c r="K2994" s="47">
        <v>880.15685631999997</v>
      </c>
      <c r="L2994" s="39" t="s">
        <v>46</v>
      </c>
      <c r="M2994" s="41">
        <v>0</v>
      </c>
      <c r="N2994" s="47">
        <f t="shared" si="98"/>
        <v>880.15685631999997</v>
      </c>
      <c r="O2994" s="39" t="s">
        <v>20215</v>
      </c>
      <c r="P2994" s="13"/>
      <c r="Q2994" s="40" t="s">
        <v>647</v>
      </c>
      <c r="R2994" s="40"/>
      <c r="S2994" s="40"/>
      <c r="T2994" s="39"/>
      <c r="U2994" s="40"/>
      <c r="V2994" s="55">
        <v>635.39413503999992</v>
      </c>
      <c r="W2994" s="43" t="str">
        <f t="shared" si="97"/>
        <v>NO</v>
      </c>
      <c r="X2994" s="44">
        <v>0</v>
      </c>
      <c r="Y2994" s="55">
        <f t="shared" si="99"/>
        <v>635.39413503999992</v>
      </c>
      <c r="Z2994" s="14" t="s">
        <v>39</v>
      </c>
      <c r="AA2994" s="45"/>
      <c r="AB2994" s="45" t="s">
        <v>27235</v>
      </c>
      <c r="AC2994" s="45" t="s">
        <v>647</v>
      </c>
      <c r="AD2994" s="45" t="s">
        <v>647</v>
      </c>
      <c r="AE2994" s="43" t="s">
        <v>647</v>
      </c>
      <c r="AF2994" s="45" t="s">
        <v>647</v>
      </c>
      <c r="AG2994" s="48">
        <v>1</v>
      </c>
    </row>
    <row r="2995" spans="1:33" s="1" customFormat="1">
      <c r="A2995" s="10" t="s">
        <v>28646</v>
      </c>
      <c r="B2995" s="10" t="s">
        <v>28643</v>
      </c>
      <c r="C2995" s="21" t="s">
        <v>28647</v>
      </c>
      <c r="D2995" s="10" t="s">
        <v>10546</v>
      </c>
      <c r="E2995" s="10" t="s">
        <v>27243</v>
      </c>
      <c r="F2995" s="28" t="s">
        <v>14444</v>
      </c>
      <c r="G2995" s="10" t="s">
        <v>3723</v>
      </c>
      <c r="H2995" s="10" t="s">
        <v>28648</v>
      </c>
      <c r="I2995" s="11">
        <v>937.5</v>
      </c>
      <c r="J2995" s="10"/>
      <c r="K2995" s="47">
        <v>937.5</v>
      </c>
      <c r="L2995" s="39" t="s">
        <v>46</v>
      </c>
      <c r="M2995" s="41">
        <v>0</v>
      </c>
      <c r="N2995" s="47">
        <f t="shared" si="98"/>
        <v>937.5</v>
      </c>
      <c r="O2995" s="39" t="s">
        <v>20215</v>
      </c>
      <c r="P2995" s="13"/>
      <c r="Q2995" s="40" t="s">
        <v>647</v>
      </c>
      <c r="R2995" s="40"/>
      <c r="S2995" s="40"/>
      <c r="T2995" s="39"/>
      <c r="U2995" s="40"/>
      <c r="V2995" s="55">
        <v>483.0224</v>
      </c>
      <c r="W2995" s="43" t="str">
        <f t="shared" si="97"/>
        <v>NO</v>
      </c>
      <c r="X2995" s="44">
        <v>0</v>
      </c>
      <c r="Y2995" s="55">
        <f t="shared" si="99"/>
        <v>483.0224</v>
      </c>
      <c r="Z2995" s="14" t="s">
        <v>39</v>
      </c>
      <c r="AA2995" s="45"/>
      <c r="AB2995" s="45" t="s">
        <v>27235</v>
      </c>
      <c r="AC2995" s="45" t="s">
        <v>647</v>
      </c>
      <c r="AD2995" s="45" t="s">
        <v>647</v>
      </c>
      <c r="AE2995" s="43" t="s">
        <v>647</v>
      </c>
      <c r="AF2995" s="45" t="s">
        <v>647</v>
      </c>
      <c r="AG2995" s="48">
        <v>1</v>
      </c>
    </row>
    <row r="2996" spans="1:33" s="1" customFormat="1">
      <c r="A2996" s="10" t="s">
        <v>28649</v>
      </c>
      <c r="B2996" s="10" t="s">
        <v>10688</v>
      </c>
      <c r="C2996" s="21" t="s">
        <v>28650</v>
      </c>
      <c r="D2996" s="10" t="s">
        <v>28651</v>
      </c>
      <c r="E2996" s="10" t="s">
        <v>28652</v>
      </c>
      <c r="F2996" s="28" t="s">
        <v>526</v>
      </c>
      <c r="G2996" s="10" t="s">
        <v>3723</v>
      </c>
      <c r="H2996" s="10" t="s">
        <v>28653</v>
      </c>
      <c r="I2996" s="11"/>
      <c r="J2996" s="10"/>
      <c r="K2996" s="47">
        <v>6386.0819097599997</v>
      </c>
      <c r="L2996" s="39" t="s">
        <v>46</v>
      </c>
      <c r="M2996" s="41">
        <v>0</v>
      </c>
      <c r="N2996" s="47">
        <f t="shared" si="98"/>
        <v>6386.0819097599997</v>
      </c>
      <c r="O2996" s="39" t="s">
        <v>20215</v>
      </c>
      <c r="P2996" s="13"/>
      <c r="Q2996" s="40" t="s">
        <v>647</v>
      </c>
      <c r="R2996" s="40"/>
      <c r="S2996" s="40"/>
      <c r="T2996" s="39"/>
      <c r="U2996" s="40"/>
      <c r="V2996" s="55">
        <v>4106.5745459199998</v>
      </c>
      <c r="W2996" s="43" t="str">
        <f t="shared" si="97"/>
        <v>NO</v>
      </c>
      <c r="X2996" s="44">
        <v>0</v>
      </c>
      <c r="Y2996" s="55">
        <f t="shared" si="99"/>
        <v>4106.5745459199998</v>
      </c>
      <c r="Z2996" s="14" t="s">
        <v>39</v>
      </c>
      <c r="AA2996" s="45"/>
      <c r="AB2996" s="45" t="s">
        <v>27235</v>
      </c>
      <c r="AC2996" s="45" t="s">
        <v>647</v>
      </c>
      <c r="AD2996" s="45" t="s">
        <v>647</v>
      </c>
      <c r="AE2996" s="43" t="s">
        <v>647</v>
      </c>
      <c r="AF2996" s="45" t="s">
        <v>647</v>
      </c>
      <c r="AG2996" s="48">
        <v>1</v>
      </c>
    </row>
    <row r="2997" spans="1:33" s="1" customFormat="1">
      <c r="A2997" s="10" t="s">
        <v>28654</v>
      </c>
      <c r="B2997" s="10" t="s">
        <v>27230</v>
      </c>
      <c r="C2997" s="21" t="s">
        <v>28655</v>
      </c>
      <c r="D2997" s="10" t="s">
        <v>8591</v>
      </c>
      <c r="E2997" s="10" t="s">
        <v>28656</v>
      </c>
      <c r="F2997" s="28" t="s">
        <v>28219</v>
      </c>
      <c r="G2997" s="10" t="s">
        <v>27239</v>
      </c>
      <c r="H2997" s="10" t="s">
        <v>28657</v>
      </c>
      <c r="I2997" s="11"/>
      <c r="J2997" s="10"/>
      <c r="K2997" s="47">
        <v>56207.657443839998</v>
      </c>
      <c r="L2997" s="39" t="s">
        <v>46</v>
      </c>
      <c r="M2997" s="41">
        <v>0</v>
      </c>
      <c r="N2997" s="47">
        <f t="shared" si="98"/>
        <v>56207.657443839998</v>
      </c>
      <c r="O2997" s="39" t="s">
        <v>20215</v>
      </c>
      <c r="P2997" s="13"/>
      <c r="Q2997" s="40" t="s">
        <v>647</v>
      </c>
      <c r="R2997" s="40"/>
      <c r="S2997" s="40"/>
      <c r="T2997" s="39"/>
      <c r="U2997" s="40"/>
      <c r="V2997" s="55">
        <v>48890.735487999998</v>
      </c>
      <c r="W2997" s="43" t="str">
        <f t="shared" si="97"/>
        <v>SI</v>
      </c>
      <c r="X2997" s="44">
        <v>0.19</v>
      </c>
      <c r="Y2997" s="55">
        <f t="shared" si="99"/>
        <v>58179.975230719996</v>
      </c>
      <c r="Z2997" s="14" t="s">
        <v>39</v>
      </c>
      <c r="AA2997" s="45"/>
      <c r="AB2997" s="45" t="s">
        <v>27235</v>
      </c>
      <c r="AC2997" s="45" t="s">
        <v>647</v>
      </c>
      <c r="AD2997" s="45" t="s">
        <v>647</v>
      </c>
      <c r="AE2997" s="43" t="s">
        <v>647</v>
      </c>
      <c r="AF2997" s="45" t="s">
        <v>647</v>
      </c>
      <c r="AG2997" s="48">
        <v>1</v>
      </c>
    </row>
    <row r="2998" spans="1:33" s="1" customFormat="1">
      <c r="A2998" s="10" t="s">
        <v>28658</v>
      </c>
      <c r="B2998" s="10" t="s">
        <v>10784</v>
      </c>
      <c r="C2998" s="21" t="s">
        <v>28659</v>
      </c>
      <c r="D2998" s="10" t="s">
        <v>28660</v>
      </c>
      <c r="E2998" s="10" t="s">
        <v>568</v>
      </c>
      <c r="F2998" s="28" t="s">
        <v>23478</v>
      </c>
      <c r="G2998" s="10" t="s">
        <v>27239</v>
      </c>
      <c r="H2998" s="10" t="s">
        <v>28661</v>
      </c>
      <c r="I2998" s="11"/>
      <c r="J2998" s="10"/>
      <c r="K2998" s="47">
        <v>23824.807713280003</v>
      </c>
      <c r="L2998" s="39" t="s">
        <v>46</v>
      </c>
      <c r="M2998" s="41">
        <v>0</v>
      </c>
      <c r="N2998" s="47">
        <f t="shared" si="98"/>
        <v>23824.807713280003</v>
      </c>
      <c r="O2998" s="39" t="s">
        <v>20215</v>
      </c>
      <c r="P2998" s="13"/>
      <c r="Q2998" s="40" t="s">
        <v>647</v>
      </c>
      <c r="R2998" s="40"/>
      <c r="S2998" s="40"/>
      <c r="T2998" s="39"/>
      <c r="U2998" s="40"/>
      <c r="V2998" s="55">
        <v>15025.7115008</v>
      </c>
      <c r="W2998" s="43" t="str">
        <f t="shared" ref="W2998:W3061" si="100">IF(X2998&gt;1%,"SI","NO")</f>
        <v>NO</v>
      </c>
      <c r="X2998" s="44">
        <v>0</v>
      </c>
      <c r="Y2998" s="55">
        <f t="shared" si="99"/>
        <v>15025.7115008</v>
      </c>
      <c r="Z2998" s="14" t="s">
        <v>39</v>
      </c>
      <c r="AA2998" s="45"/>
      <c r="AB2998" s="45" t="s">
        <v>27235</v>
      </c>
      <c r="AC2998" s="45" t="s">
        <v>647</v>
      </c>
      <c r="AD2998" s="45" t="s">
        <v>647</v>
      </c>
      <c r="AE2998" s="43" t="s">
        <v>647</v>
      </c>
      <c r="AF2998" s="45" t="s">
        <v>647</v>
      </c>
      <c r="AG2998" s="48">
        <v>1</v>
      </c>
    </row>
    <row r="2999" spans="1:33" s="1" customFormat="1">
      <c r="A2999" s="10" t="s">
        <v>28662</v>
      </c>
      <c r="B2999" s="10" t="s">
        <v>28663</v>
      </c>
      <c r="C2999" s="21" t="s">
        <v>28664</v>
      </c>
      <c r="D2999" s="10" t="s">
        <v>28159</v>
      </c>
      <c r="E2999" s="10" t="s">
        <v>27703</v>
      </c>
      <c r="F2999" s="28" t="s">
        <v>62</v>
      </c>
      <c r="G2999" s="10" t="s">
        <v>27704</v>
      </c>
      <c r="H2999" s="10" t="s">
        <v>28665</v>
      </c>
      <c r="I2999" s="11"/>
      <c r="J2999" s="10"/>
      <c r="K2999" s="47">
        <v>74014.763504639996</v>
      </c>
      <c r="L2999" s="39" t="s">
        <v>46</v>
      </c>
      <c r="M2999" s="41">
        <v>0</v>
      </c>
      <c r="N2999" s="47">
        <f t="shared" si="98"/>
        <v>74014.763504639996</v>
      </c>
      <c r="O2999" s="39" t="s">
        <v>20215</v>
      </c>
      <c r="P2999" s="13"/>
      <c r="Q2999" s="40" t="s">
        <v>647</v>
      </c>
      <c r="R2999" s="40"/>
      <c r="S2999" s="40"/>
      <c r="T2999" s="39"/>
      <c r="U2999" s="40"/>
      <c r="V2999" s="55">
        <v>57318.979092479996</v>
      </c>
      <c r="W2999" s="43" t="str">
        <f t="shared" si="100"/>
        <v>NO</v>
      </c>
      <c r="X2999" s="44">
        <v>0</v>
      </c>
      <c r="Y2999" s="55">
        <f t="shared" si="99"/>
        <v>57318.979092479996</v>
      </c>
      <c r="Z2999" s="14" t="s">
        <v>39</v>
      </c>
      <c r="AA2999" s="45"/>
      <c r="AB2999" s="45" t="s">
        <v>27235</v>
      </c>
      <c r="AC2999" s="45" t="s">
        <v>647</v>
      </c>
      <c r="AD2999" s="45" t="s">
        <v>647</v>
      </c>
      <c r="AE2999" s="43" t="s">
        <v>647</v>
      </c>
      <c r="AF2999" s="45" t="s">
        <v>647</v>
      </c>
      <c r="AG2999" s="48">
        <v>1</v>
      </c>
    </row>
    <row r="3000" spans="1:33" s="1" customFormat="1">
      <c r="A3000" s="10" t="s">
        <v>28666</v>
      </c>
      <c r="B3000" s="10" t="s">
        <v>10856</v>
      </c>
      <c r="C3000" s="21" t="s">
        <v>28667</v>
      </c>
      <c r="D3000" s="10" t="s">
        <v>13946</v>
      </c>
      <c r="E3000" s="10" t="s">
        <v>27703</v>
      </c>
      <c r="F3000" s="28" t="s">
        <v>23478</v>
      </c>
      <c r="G3000" s="10" t="s">
        <v>27704</v>
      </c>
      <c r="H3000" s="10" t="s">
        <v>28668</v>
      </c>
      <c r="I3000" s="11"/>
      <c r="J3000" s="10"/>
      <c r="K3000" s="47">
        <v>20228.773591040001</v>
      </c>
      <c r="L3000" s="39" t="s">
        <v>46</v>
      </c>
      <c r="M3000" s="41">
        <v>0</v>
      </c>
      <c r="N3000" s="47">
        <f t="shared" si="98"/>
        <v>20228.773591040001</v>
      </c>
      <c r="O3000" s="39" t="s">
        <v>20215</v>
      </c>
      <c r="P3000" s="13"/>
      <c r="Q3000" s="40" t="s">
        <v>647</v>
      </c>
      <c r="R3000" s="40"/>
      <c r="S3000" s="40"/>
      <c r="T3000" s="39"/>
      <c r="U3000" s="40"/>
      <c r="V3000" s="55">
        <v>15452.191999999999</v>
      </c>
      <c r="W3000" s="43" t="str">
        <f t="shared" si="100"/>
        <v>NO</v>
      </c>
      <c r="X3000" s="44">
        <v>0</v>
      </c>
      <c r="Y3000" s="55">
        <f t="shared" si="99"/>
        <v>15452.191999999999</v>
      </c>
      <c r="Z3000" s="14" t="s">
        <v>39</v>
      </c>
      <c r="AA3000" s="45"/>
      <c r="AB3000" s="45" t="s">
        <v>27235</v>
      </c>
      <c r="AC3000" s="45" t="s">
        <v>647</v>
      </c>
      <c r="AD3000" s="45" t="s">
        <v>647</v>
      </c>
      <c r="AE3000" s="43" t="s">
        <v>647</v>
      </c>
      <c r="AF3000" s="45" t="s">
        <v>647</v>
      </c>
      <c r="AG3000" s="48">
        <v>1</v>
      </c>
    </row>
    <row r="3001" spans="1:33" s="1" customFormat="1">
      <c r="A3001" s="10" t="s">
        <v>28669</v>
      </c>
      <c r="B3001" s="10" t="s">
        <v>10844</v>
      </c>
      <c r="C3001" s="21" t="s">
        <v>28670</v>
      </c>
      <c r="D3001" s="10" t="s">
        <v>28671</v>
      </c>
      <c r="E3001" s="10" t="s">
        <v>3155</v>
      </c>
      <c r="F3001" s="28" t="s">
        <v>23478</v>
      </c>
      <c r="G3001" s="10" t="s">
        <v>3723</v>
      </c>
      <c r="H3001" s="10" t="s">
        <v>28672</v>
      </c>
      <c r="I3001" s="11"/>
      <c r="J3001" s="10"/>
      <c r="K3001" s="47">
        <v>4944.7014399999998</v>
      </c>
      <c r="L3001" s="39" t="s">
        <v>46</v>
      </c>
      <c r="M3001" s="41">
        <v>0</v>
      </c>
      <c r="N3001" s="47">
        <f t="shared" si="98"/>
        <v>4944.7014399999998</v>
      </c>
      <c r="O3001" s="39" t="s">
        <v>20215</v>
      </c>
      <c r="P3001" s="13"/>
      <c r="Q3001" s="40" t="s">
        <v>647</v>
      </c>
      <c r="R3001" s="40"/>
      <c r="S3001" s="40"/>
      <c r="T3001" s="39"/>
      <c r="U3001" s="40"/>
      <c r="V3001" s="55">
        <v>3677.6216960000002</v>
      </c>
      <c r="W3001" s="43" t="str">
        <f t="shared" si="100"/>
        <v>NO</v>
      </c>
      <c r="X3001" s="44">
        <v>0</v>
      </c>
      <c r="Y3001" s="55">
        <f t="shared" si="99"/>
        <v>3677.6216960000002</v>
      </c>
      <c r="Z3001" s="14" t="s">
        <v>39</v>
      </c>
      <c r="AA3001" s="45"/>
      <c r="AB3001" s="45" t="s">
        <v>27235</v>
      </c>
      <c r="AC3001" s="45" t="s">
        <v>647</v>
      </c>
      <c r="AD3001" s="45" t="s">
        <v>647</v>
      </c>
      <c r="AE3001" s="43" t="s">
        <v>647</v>
      </c>
      <c r="AF3001" s="45" t="s">
        <v>647</v>
      </c>
      <c r="AG3001" s="48">
        <v>1</v>
      </c>
    </row>
    <row r="3002" spans="1:33" s="1" customFormat="1">
      <c r="A3002" s="10" t="s">
        <v>28673</v>
      </c>
      <c r="B3002" s="10" t="s">
        <v>10882</v>
      </c>
      <c r="C3002" s="21" t="s">
        <v>28674</v>
      </c>
      <c r="D3002" s="10" t="s">
        <v>28675</v>
      </c>
      <c r="E3002" s="10" t="s">
        <v>27243</v>
      </c>
      <c r="F3002" s="28" t="s">
        <v>14444</v>
      </c>
      <c r="G3002" s="10" t="s">
        <v>3723</v>
      </c>
      <c r="H3002" s="10" t="s">
        <v>28676</v>
      </c>
      <c r="I3002" s="87">
        <v>10154.484668135799</v>
      </c>
      <c r="J3002" s="10"/>
      <c r="K3002" s="47">
        <v>10154.4</v>
      </c>
      <c r="L3002" s="39" t="s">
        <v>46</v>
      </c>
      <c r="M3002" s="41">
        <v>0</v>
      </c>
      <c r="N3002" s="47">
        <f t="shared" si="98"/>
        <v>10154.4</v>
      </c>
      <c r="O3002" s="39" t="s">
        <v>20215</v>
      </c>
      <c r="P3002" s="13"/>
      <c r="Q3002" s="40" t="s">
        <v>647</v>
      </c>
      <c r="R3002" s="40"/>
      <c r="S3002" s="40"/>
      <c r="T3002" s="39"/>
      <c r="U3002" s="40"/>
      <c r="V3002" s="55">
        <v>10154.49</v>
      </c>
      <c r="W3002" s="43" t="str">
        <f t="shared" si="100"/>
        <v>NO</v>
      </c>
      <c r="X3002" s="44">
        <v>0</v>
      </c>
      <c r="Y3002" s="55">
        <f t="shared" si="99"/>
        <v>10154.49</v>
      </c>
      <c r="Z3002" s="14" t="s">
        <v>39</v>
      </c>
      <c r="AA3002" s="45"/>
      <c r="AB3002" s="45" t="s">
        <v>27235</v>
      </c>
      <c r="AC3002" s="45" t="s">
        <v>647</v>
      </c>
      <c r="AD3002" s="45" t="s">
        <v>647</v>
      </c>
      <c r="AE3002" s="43" t="s">
        <v>647</v>
      </c>
      <c r="AF3002" s="45" t="s">
        <v>647</v>
      </c>
      <c r="AG3002" s="48">
        <v>1</v>
      </c>
    </row>
    <row r="3003" spans="1:33" s="1" customFormat="1">
      <c r="A3003" s="10" t="s">
        <v>28677</v>
      </c>
      <c r="B3003" s="10" t="s">
        <v>11005</v>
      </c>
      <c r="C3003" s="21" t="s">
        <v>28678</v>
      </c>
      <c r="D3003" s="10" t="s">
        <v>28679</v>
      </c>
      <c r="E3003" s="10" t="s">
        <v>28680</v>
      </c>
      <c r="F3003" s="28" t="s">
        <v>23478</v>
      </c>
      <c r="G3003" s="10" t="s">
        <v>3723</v>
      </c>
      <c r="H3003" s="10" t="s">
        <v>28681</v>
      </c>
      <c r="I3003" s="11"/>
      <c r="J3003" s="10"/>
      <c r="K3003" s="47">
        <v>33714.210593279997</v>
      </c>
      <c r="L3003" s="39" t="s">
        <v>46</v>
      </c>
      <c r="M3003" s="41">
        <v>0</v>
      </c>
      <c r="N3003" s="47">
        <f t="shared" si="98"/>
        <v>33714.210593279997</v>
      </c>
      <c r="O3003" s="39" t="s">
        <v>20215</v>
      </c>
      <c r="P3003" s="13"/>
      <c r="Q3003" s="40" t="s">
        <v>647</v>
      </c>
      <c r="R3003" s="40"/>
      <c r="S3003" s="40"/>
      <c r="T3003" s="39"/>
      <c r="U3003" s="40"/>
      <c r="V3003" s="55">
        <v>28679.268351999999</v>
      </c>
      <c r="W3003" s="43" t="str">
        <f t="shared" si="100"/>
        <v>NO</v>
      </c>
      <c r="X3003" s="44">
        <v>0</v>
      </c>
      <c r="Y3003" s="55">
        <f t="shared" si="99"/>
        <v>28679.268351999999</v>
      </c>
      <c r="Z3003" s="14" t="s">
        <v>39</v>
      </c>
      <c r="AA3003" s="45"/>
      <c r="AB3003" s="45" t="s">
        <v>27235</v>
      </c>
      <c r="AC3003" s="45" t="s">
        <v>647</v>
      </c>
      <c r="AD3003" s="45" t="s">
        <v>647</v>
      </c>
      <c r="AE3003" s="43" t="s">
        <v>647</v>
      </c>
      <c r="AF3003" s="45" t="s">
        <v>647</v>
      </c>
      <c r="AG3003" s="48">
        <v>1</v>
      </c>
    </row>
    <row r="3004" spans="1:33" s="1" customFormat="1">
      <c r="A3004" s="10" t="s">
        <v>28682</v>
      </c>
      <c r="B3004" s="10" t="s">
        <v>11005</v>
      </c>
      <c r="C3004" s="21" t="s">
        <v>28683</v>
      </c>
      <c r="D3004" s="10" t="s">
        <v>28679</v>
      </c>
      <c r="E3004" s="10" t="s">
        <v>3155</v>
      </c>
      <c r="F3004" s="28" t="s">
        <v>526</v>
      </c>
      <c r="G3004" s="10" t="s">
        <v>3723</v>
      </c>
      <c r="H3004" s="10" t="s">
        <v>28684</v>
      </c>
      <c r="I3004" s="11"/>
      <c r="J3004" s="10"/>
      <c r="K3004" s="47">
        <v>3090.4384</v>
      </c>
      <c r="L3004" s="39" t="s">
        <v>46</v>
      </c>
      <c r="M3004" s="41">
        <v>0</v>
      </c>
      <c r="N3004" s="47">
        <f t="shared" si="98"/>
        <v>3090.4384</v>
      </c>
      <c r="O3004" s="39" t="s">
        <v>20215</v>
      </c>
      <c r="P3004" s="13"/>
      <c r="Q3004" s="40" t="s">
        <v>647</v>
      </c>
      <c r="R3004" s="40"/>
      <c r="S3004" s="40"/>
      <c r="T3004" s="39"/>
      <c r="U3004" s="40"/>
      <c r="V3004" s="55">
        <v>2472.3507199999999</v>
      </c>
      <c r="W3004" s="43" t="str">
        <f t="shared" si="100"/>
        <v>NO</v>
      </c>
      <c r="X3004" s="44">
        <v>0</v>
      </c>
      <c r="Y3004" s="55">
        <f t="shared" si="99"/>
        <v>2472.3507199999999</v>
      </c>
      <c r="Z3004" s="14" t="s">
        <v>39</v>
      </c>
      <c r="AA3004" s="45"/>
      <c r="AB3004" s="45" t="s">
        <v>27235</v>
      </c>
      <c r="AC3004" s="45" t="s">
        <v>647</v>
      </c>
      <c r="AD3004" s="45" t="s">
        <v>647</v>
      </c>
      <c r="AE3004" s="43" t="s">
        <v>647</v>
      </c>
      <c r="AF3004" s="45" t="s">
        <v>647</v>
      </c>
      <c r="AG3004" s="48">
        <v>1</v>
      </c>
    </row>
    <row r="3005" spans="1:33" s="1" customFormat="1" ht="24">
      <c r="A3005" s="10" t="s">
        <v>28685</v>
      </c>
      <c r="B3005" s="10" t="s">
        <v>28686</v>
      </c>
      <c r="C3005" s="21" t="s">
        <v>28687</v>
      </c>
      <c r="D3005" s="10" t="s">
        <v>28688</v>
      </c>
      <c r="E3005" s="10" t="s">
        <v>28296</v>
      </c>
      <c r="F3005" s="28" t="s">
        <v>133</v>
      </c>
      <c r="G3005" s="10" t="s">
        <v>27393</v>
      </c>
      <c r="H3005" s="10" t="s">
        <v>28689</v>
      </c>
      <c r="I3005" s="11"/>
      <c r="J3005" s="10"/>
      <c r="K3005" s="47">
        <v>60530167.101644799</v>
      </c>
      <c r="L3005" s="39" t="s">
        <v>46</v>
      </c>
      <c r="M3005" s="41">
        <v>0</v>
      </c>
      <c r="N3005" s="47">
        <f t="shared" si="98"/>
        <v>60530167.101644799</v>
      </c>
      <c r="O3005" s="39" t="s">
        <v>20215</v>
      </c>
      <c r="P3005" s="13"/>
      <c r="Q3005" s="40" t="s">
        <v>647</v>
      </c>
      <c r="R3005" s="40"/>
      <c r="S3005" s="40"/>
      <c r="T3005" s="39"/>
      <c r="U3005" s="40"/>
      <c r="V3005" s="55">
        <v>33291591.90590464</v>
      </c>
      <c r="W3005" s="43" t="str">
        <f t="shared" si="100"/>
        <v>NO</v>
      </c>
      <c r="X3005" s="44">
        <v>0</v>
      </c>
      <c r="Y3005" s="55">
        <f t="shared" si="99"/>
        <v>33291591.90590464</v>
      </c>
      <c r="Z3005" s="14" t="s">
        <v>39</v>
      </c>
      <c r="AA3005" s="45"/>
      <c r="AB3005" s="45" t="s">
        <v>27235</v>
      </c>
      <c r="AC3005" s="45" t="s">
        <v>647</v>
      </c>
      <c r="AD3005" s="45" t="s">
        <v>647</v>
      </c>
      <c r="AE3005" s="43" t="s">
        <v>647</v>
      </c>
      <c r="AF3005" s="45" t="s">
        <v>647</v>
      </c>
      <c r="AG3005" s="48">
        <v>1</v>
      </c>
    </row>
    <row r="3006" spans="1:33" s="1" customFormat="1">
      <c r="A3006" s="10" t="s">
        <v>28690</v>
      </c>
      <c r="B3006" s="10" t="s">
        <v>28691</v>
      </c>
      <c r="C3006" s="21" t="s">
        <v>28692</v>
      </c>
      <c r="D3006" s="10" t="s">
        <v>11115</v>
      </c>
      <c r="E3006" s="10" t="s">
        <v>27392</v>
      </c>
      <c r="F3006" s="28" t="s">
        <v>134</v>
      </c>
      <c r="G3006" s="10" t="s">
        <v>27732</v>
      </c>
      <c r="H3006" s="10" t="s">
        <v>28693</v>
      </c>
      <c r="I3006" s="11"/>
      <c r="J3006" s="10"/>
      <c r="K3006" s="47">
        <v>3654842.6926412797</v>
      </c>
      <c r="L3006" s="39" t="s">
        <v>46</v>
      </c>
      <c r="M3006" s="41">
        <v>0</v>
      </c>
      <c r="N3006" s="47">
        <f t="shared" si="98"/>
        <v>3654842.6926412797</v>
      </c>
      <c r="O3006" s="39" t="s">
        <v>20215</v>
      </c>
      <c r="P3006" s="13"/>
      <c r="Q3006" s="40" t="s">
        <v>647</v>
      </c>
      <c r="R3006" s="40"/>
      <c r="S3006" s="40"/>
      <c r="T3006" s="39"/>
      <c r="U3006" s="40"/>
      <c r="V3006" s="55">
        <v>3860245.5904588802</v>
      </c>
      <c r="W3006" s="43" t="str">
        <f t="shared" si="100"/>
        <v>NO</v>
      </c>
      <c r="X3006" s="44">
        <v>0</v>
      </c>
      <c r="Y3006" s="55">
        <f t="shared" si="99"/>
        <v>3860245.5904588802</v>
      </c>
      <c r="Z3006" s="14" t="s">
        <v>39</v>
      </c>
      <c r="AA3006" s="45"/>
      <c r="AB3006" s="45" t="s">
        <v>27235</v>
      </c>
      <c r="AC3006" s="45" t="s">
        <v>647</v>
      </c>
      <c r="AD3006" s="45" t="s">
        <v>647</v>
      </c>
      <c r="AE3006" s="43" t="s">
        <v>647</v>
      </c>
      <c r="AF3006" s="45" t="s">
        <v>647</v>
      </c>
      <c r="AG3006" s="48">
        <v>1</v>
      </c>
    </row>
    <row r="3007" spans="1:33" s="1" customFormat="1">
      <c r="A3007" s="10" t="s">
        <v>28694</v>
      </c>
      <c r="B3007" s="10" t="s">
        <v>28695</v>
      </c>
      <c r="C3007" s="21" t="s">
        <v>28696</v>
      </c>
      <c r="D3007" s="10" t="s">
        <v>146</v>
      </c>
      <c r="E3007" s="10" t="s">
        <v>27243</v>
      </c>
      <c r="F3007" s="28" t="s">
        <v>44</v>
      </c>
      <c r="G3007" s="10" t="s">
        <v>3723</v>
      </c>
      <c r="H3007" s="10" t="s">
        <v>28697</v>
      </c>
      <c r="I3007" s="11"/>
      <c r="J3007" s="10"/>
      <c r="K3007" s="47">
        <v>55109.933724159993</v>
      </c>
      <c r="L3007" s="39" t="s">
        <v>46</v>
      </c>
      <c r="M3007" s="41">
        <v>0</v>
      </c>
      <c r="N3007" s="47">
        <f t="shared" si="98"/>
        <v>55109.933724159993</v>
      </c>
      <c r="O3007" s="39" t="s">
        <v>20215</v>
      </c>
      <c r="P3007" s="13"/>
      <c r="Q3007" s="40" t="s">
        <v>647</v>
      </c>
      <c r="R3007" s="40"/>
      <c r="S3007" s="40"/>
      <c r="T3007" s="39"/>
      <c r="U3007" s="40"/>
      <c r="V3007" s="55">
        <v>58206.553000959997</v>
      </c>
      <c r="W3007" s="43" t="str">
        <f t="shared" si="100"/>
        <v>NO</v>
      </c>
      <c r="X3007" s="44">
        <v>0</v>
      </c>
      <c r="Y3007" s="55">
        <f t="shared" si="99"/>
        <v>58206.553000959997</v>
      </c>
      <c r="Z3007" s="14" t="s">
        <v>39</v>
      </c>
      <c r="AA3007" s="45"/>
      <c r="AB3007" s="45" t="s">
        <v>27235</v>
      </c>
      <c r="AC3007" s="45" t="s">
        <v>647</v>
      </c>
      <c r="AD3007" s="45" t="s">
        <v>647</v>
      </c>
      <c r="AE3007" s="43" t="s">
        <v>647</v>
      </c>
      <c r="AF3007" s="45" t="s">
        <v>647</v>
      </c>
      <c r="AG3007" s="48">
        <v>1</v>
      </c>
    </row>
    <row r="3008" spans="1:33" s="1" customFormat="1">
      <c r="A3008" s="10" t="s">
        <v>28698</v>
      </c>
      <c r="B3008" s="10" t="s">
        <v>660</v>
      </c>
      <c r="C3008" s="21" t="s">
        <v>28699</v>
      </c>
      <c r="D3008" s="10" t="s">
        <v>8591</v>
      </c>
      <c r="E3008" s="10" t="s">
        <v>1200</v>
      </c>
      <c r="F3008" s="28" t="s">
        <v>526</v>
      </c>
      <c r="G3008" s="10" t="s">
        <v>28700</v>
      </c>
      <c r="H3008" s="10" t="s">
        <v>28701</v>
      </c>
      <c r="I3008" s="11"/>
      <c r="J3008" s="10"/>
      <c r="K3008" s="47">
        <v>53295.228295680005</v>
      </c>
      <c r="L3008" s="39" t="s">
        <v>46</v>
      </c>
      <c r="M3008" s="41">
        <v>0</v>
      </c>
      <c r="N3008" s="47">
        <f t="shared" si="98"/>
        <v>53295.228295680005</v>
      </c>
      <c r="O3008" s="39" t="s">
        <v>20215</v>
      </c>
      <c r="P3008" s="13"/>
      <c r="Q3008" s="40" t="s">
        <v>647</v>
      </c>
      <c r="R3008" s="40"/>
      <c r="S3008" s="40"/>
      <c r="T3008" s="39"/>
      <c r="U3008" s="40"/>
      <c r="V3008" s="55">
        <v>34181.484879360003</v>
      </c>
      <c r="W3008" s="43" t="str">
        <f t="shared" si="100"/>
        <v>NO</v>
      </c>
      <c r="X3008" s="44">
        <v>0</v>
      </c>
      <c r="Y3008" s="55">
        <f t="shared" si="99"/>
        <v>34181.484879360003</v>
      </c>
      <c r="Z3008" s="14" t="s">
        <v>39</v>
      </c>
      <c r="AA3008" s="45"/>
      <c r="AB3008" s="45" t="s">
        <v>27235</v>
      </c>
      <c r="AC3008" s="45" t="s">
        <v>647</v>
      </c>
      <c r="AD3008" s="45" t="s">
        <v>647</v>
      </c>
      <c r="AE3008" s="43" t="s">
        <v>647</v>
      </c>
      <c r="AF3008" s="45" t="s">
        <v>647</v>
      </c>
      <c r="AG3008" s="48">
        <v>1</v>
      </c>
    </row>
    <row r="3009" spans="1:33" s="1" customFormat="1">
      <c r="A3009" s="10" t="s">
        <v>28702</v>
      </c>
      <c r="B3009" s="10" t="s">
        <v>6611</v>
      </c>
      <c r="C3009" s="21" t="s">
        <v>28703</v>
      </c>
      <c r="D3009" s="10" t="s">
        <v>18459</v>
      </c>
      <c r="E3009" s="10" t="s">
        <v>27703</v>
      </c>
      <c r="F3009" s="28" t="s">
        <v>62</v>
      </c>
      <c r="G3009" s="10" t="s">
        <v>27403</v>
      </c>
      <c r="H3009" s="10" t="s">
        <v>28704</v>
      </c>
      <c r="I3009" s="11"/>
      <c r="J3009" s="10"/>
      <c r="K3009" s="47">
        <v>14385.372664320001</v>
      </c>
      <c r="L3009" s="39" t="s">
        <v>46</v>
      </c>
      <c r="M3009" s="41">
        <v>0</v>
      </c>
      <c r="N3009" s="47">
        <f t="shared" si="98"/>
        <v>14385.372664320001</v>
      </c>
      <c r="O3009" s="39" t="s">
        <v>20215</v>
      </c>
      <c r="P3009" s="13"/>
      <c r="Q3009" s="40" t="s">
        <v>647</v>
      </c>
      <c r="R3009" s="40"/>
      <c r="S3009" s="40"/>
      <c r="T3009" s="39"/>
      <c r="U3009" s="40"/>
      <c r="V3009" s="55">
        <v>35964.04974848</v>
      </c>
      <c r="W3009" s="43" t="str">
        <f t="shared" si="100"/>
        <v>NO</v>
      </c>
      <c r="X3009" s="44">
        <v>0</v>
      </c>
      <c r="Y3009" s="55">
        <f t="shared" si="99"/>
        <v>35964.04974848</v>
      </c>
      <c r="Z3009" s="14" t="s">
        <v>39</v>
      </c>
      <c r="AA3009" s="45"/>
      <c r="AB3009" s="45" t="s">
        <v>27235</v>
      </c>
      <c r="AC3009" s="45" t="s">
        <v>647</v>
      </c>
      <c r="AD3009" s="45" t="s">
        <v>647</v>
      </c>
      <c r="AE3009" s="43" t="s">
        <v>647</v>
      </c>
      <c r="AF3009" s="45" t="s">
        <v>647</v>
      </c>
      <c r="AG3009" s="48">
        <v>1</v>
      </c>
    </row>
    <row r="3010" spans="1:33" s="1" customFormat="1" ht="24">
      <c r="A3010" s="10" t="s">
        <v>28705</v>
      </c>
      <c r="B3010" s="10" t="s">
        <v>27335</v>
      </c>
      <c r="C3010" s="21" t="s">
        <v>28706</v>
      </c>
      <c r="D3010" s="10" t="s">
        <v>173</v>
      </c>
      <c r="E3010" s="10" t="s">
        <v>27243</v>
      </c>
      <c r="F3010" s="28" t="s">
        <v>44</v>
      </c>
      <c r="G3010" s="10" t="s">
        <v>3723</v>
      </c>
      <c r="H3010" s="10" t="s">
        <v>28707</v>
      </c>
      <c r="I3010" s="11"/>
      <c r="J3010" s="10"/>
      <c r="K3010" s="47">
        <v>1733.11785472</v>
      </c>
      <c r="L3010" s="39" t="s">
        <v>46</v>
      </c>
      <c r="M3010" s="41">
        <v>0</v>
      </c>
      <c r="N3010" s="47">
        <f t="shared" si="98"/>
        <v>1733.11785472</v>
      </c>
      <c r="O3010" s="39" t="s">
        <v>20215</v>
      </c>
      <c r="P3010" s="13"/>
      <c r="Q3010" s="40" t="s">
        <v>647</v>
      </c>
      <c r="R3010" s="40"/>
      <c r="S3010" s="40"/>
      <c r="T3010" s="39"/>
      <c r="U3010" s="40"/>
      <c r="V3010" s="55">
        <v>1091.5428428800001</v>
      </c>
      <c r="W3010" s="43" t="str">
        <f t="shared" si="100"/>
        <v>SI</v>
      </c>
      <c r="X3010" s="44">
        <v>0.19</v>
      </c>
      <c r="Y3010" s="55">
        <f t="shared" si="99"/>
        <v>1298.9359830272001</v>
      </c>
      <c r="Z3010" s="14" t="s">
        <v>39</v>
      </c>
      <c r="AA3010" s="45"/>
      <c r="AB3010" s="45" t="s">
        <v>27235</v>
      </c>
      <c r="AC3010" s="45" t="s">
        <v>647</v>
      </c>
      <c r="AD3010" s="45" t="s">
        <v>647</v>
      </c>
      <c r="AE3010" s="43" t="s">
        <v>647</v>
      </c>
      <c r="AF3010" s="45" t="s">
        <v>647</v>
      </c>
      <c r="AG3010" s="48">
        <v>1</v>
      </c>
    </row>
    <row r="3011" spans="1:33" s="1" customFormat="1" ht="24">
      <c r="A3011" s="10" t="s">
        <v>28708</v>
      </c>
      <c r="B3011" s="10" t="s">
        <v>27335</v>
      </c>
      <c r="C3011" s="21" t="s">
        <v>28709</v>
      </c>
      <c r="D3011" s="10" t="s">
        <v>28710</v>
      </c>
      <c r="E3011" s="10" t="s">
        <v>27324</v>
      </c>
      <c r="F3011" s="28" t="s">
        <v>44</v>
      </c>
      <c r="G3011" s="10" t="s">
        <v>3723</v>
      </c>
      <c r="H3011" s="10" t="s">
        <v>28711</v>
      </c>
      <c r="I3011" s="11"/>
      <c r="J3011" s="10"/>
      <c r="K3011" s="47">
        <v>1178.07511808</v>
      </c>
      <c r="L3011" s="39" t="s">
        <v>46</v>
      </c>
      <c r="M3011" s="41">
        <v>0</v>
      </c>
      <c r="N3011" s="47">
        <f t="shared" si="98"/>
        <v>1178.07511808</v>
      </c>
      <c r="O3011" s="39" t="s">
        <v>20215</v>
      </c>
      <c r="P3011" s="13"/>
      <c r="Q3011" s="40" t="s">
        <v>647</v>
      </c>
      <c r="R3011" s="40"/>
      <c r="S3011" s="40"/>
      <c r="T3011" s="39"/>
      <c r="U3011" s="40"/>
      <c r="V3011" s="55">
        <v>1322.7076351999999</v>
      </c>
      <c r="W3011" s="43" t="str">
        <f t="shared" si="100"/>
        <v>SI</v>
      </c>
      <c r="X3011" s="44">
        <v>0.19</v>
      </c>
      <c r="Y3011" s="55">
        <f t="shared" si="99"/>
        <v>1574.022085888</v>
      </c>
      <c r="Z3011" s="14" t="s">
        <v>39</v>
      </c>
      <c r="AA3011" s="45"/>
      <c r="AB3011" s="45" t="s">
        <v>27235</v>
      </c>
      <c r="AC3011" s="45" t="s">
        <v>647</v>
      </c>
      <c r="AD3011" s="45" t="s">
        <v>647</v>
      </c>
      <c r="AE3011" s="43" t="s">
        <v>647</v>
      </c>
      <c r="AF3011" s="45" t="s">
        <v>647</v>
      </c>
      <c r="AG3011" s="48">
        <v>1</v>
      </c>
    </row>
    <row r="3012" spans="1:33" s="1" customFormat="1">
      <c r="A3012" s="10" t="s">
        <v>28712</v>
      </c>
      <c r="B3012" s="10" t="s">
        <v>11237</v>
      </c>
      <c r="C3012" s="21" t="s">
        <v>28713</v>
      </c>
      <c r="D3012" s="10" t="s">
        <v>28138</v>
      </c>
      <c r="E3012" s="10" t="s">
        <v>27332</v>
      </c>
      <c r="F3012" s="28" t="s">
        <v>44</v>
      </c>
      <c r="G3012" s="10" t="s">
        <v>3723</v>
      </c>
      <c r="H3012" s="10" t="s">
        <v>28714</v>
      </c>
      <c r="I3012" s="11"/>
      <c r="J3012" s="10"/>
      <c r="K3012" s="47">
        <v>942802.51503871998</v>
      </c>
      <c r="L3012" s="39" t="s">
        <v>46</v>
      </c>
      <c r="M3012" s="41">
        <v>0</v>
      </c>
      <c r="N3012" s="47">
        <f t="shared" si="98"/>
        <v>942802.51503871998</v>
      </c>
      <c r="O3012" s="39" t="s">
        <v>20215</v>
      </c>
      <c r="P3012" s="13"/>
      <c r="Q3012" s="40" t="s">
        <v>647</v>
      </c>
      <c r="R3012" s="40"/>
      <c r="S3012" s="40"/>
      <c r="T3012" s="39"/>
      <c r="U3012" s="40"/>
      <c r="V3012" s="55">
        <v>942802.51503871998</v>
      </c>
      <c r="W3012" s="43" t="str">
        <f t="shared" si="100"/>
        <v>NO</v>
      </c>
      <c r="X3012" s="44">
        <v>0</v>
      </c>
      <c r="Y3012" s="55">
        <f t="shared" si="99"/>
        <v>942802.51503871998</v>
      </c>
      <c r="Z3012" s="14" t="s">
        <v>39</v>
      </c>
      <c r="AA3012" s="45"/>
      <c r="AB3012" s="45" t="s">
        <v>27235</v>
      </c>
      <c r="AC3012" s="45" t="s">
        <v>647</v>
      </c>
      <c r="AD3012" s="45" t="s">
        <v>647</v>
      </c>
      <c r="AE3012" s="43" t="s">
        <v>647</v>
      </c>
      <c r="AF3012" s="45" t="s">
        <v>647</v>
      </c>
      <c r="AG3012" s="48">
        <v>1</v>
      </c>
    </row>
    <row r="3013" spans="1:33" s="1" customFormat="1" ht="24">
      <c r="A3013" s="10" t="s">
        <v>28715</v>
      </c>
      <c r="B3013" s="10" t="s">
        <v>1789</v>
      </c>
      <c r="C3013" s="21" t="s">
        <v>28716</v>
      </c>
      <c r="D3013" s="10" t="s">
        <v>1820</v>
      </c>
      <c r="E3013" s="10" t="s">
        <v>28717</v>
      </c>
      <c r="F3013" s="28" t="s">
        <v>147</v>
      </c>
      <c r="G3013" s="10" t="s">
        <v>27732</v>
      </c>
      <c r="H3013" s="10" t="s">
        <v>28718</v>
      </c>
      <c r="I3013" s="11"/>
      <c r="J3013" s="10"/>
      <c r="K3013" s="47">
        <v>2488675.6518041599</v>
      </c>
      <c r="L3013" s="39" t="s">
        <v>46</v>
      </c>
      <c r="M3013" s="41">
        <v>0</v>
      </c>
      <c r="N3013" s="47">
        <f t="shared" si="98"/>
        <v>2488675.6518041599</v>
      </c>
      <c r="O3013" s="39" t="s">
        <v>20215</v>
      </c>
      <c r="P3013" s="13"/>
      <c r="Q3013" s="40" t="s">
        <v>647</v>
      </c>
      <c r="R3013" s="40"/>
      <c r="S3013" s="40"/>
      <c r="T3013" s="39"/>
      <c r="U3013" s="40"/>
      <c r="V3013" s="55">
        <v>2488675.6518041599</v>
      </c>
      <c r="W3013" s="43" t="str">
        <f t="shared" si="100"/>
        <v>NO</v>
      </c>
      <c r="X3013" s="44">
        <v>0</v>
      </c>
      <c r="Y3013" s="55">
        <f t="shared" si="99"/>
        <v>2488675.6518041599</v>
      </c>
      <c r="Z3013" s="14" t="s">
        <v>39</v>
      </c>
      <c r="AA3013" s="45"/>
      <c r="AB3013" s="45" t="s">
        <v>27235</v>
      </c>
      <c r="AC3013" s="45" t="s">
        <v>647</v>
      </c>
      <c r="AD3013" s="45" t="s">
        <v>647</v>
      </c>
      <c r="AE3013" s="43" t="s">
        <v>647</v>
      </c>
      <c r="AF3013" s="45" t="s">
        <v>647</v>
      </c>
      <c r="AG3013" s="48">
        <v>1</v>
      </c>
    </row>
    <row r="3014" spans="1:33" s="1" customFormat="1">
      <c r="A3014" s="10" t="s">
        <v>28719</v>
      </c>
      <c r="B3014" s="10" t="s">
        <v>11288</v>
      </c>
      <c r="C3014" s="21" t="s">
        <v>11329</v>
      </c>
      <c r="D3014" s="10" t="s">
        <v>27672</v>
      </c>
      <c r="E3014" s="10" t="s">
        <v>27565</v>
      </c>
      <c r="F3014" s="28" t="s">
        <v>23478</v>
      </c>
      <c r="G3014" s="10" t="s">
        <v>3723</v>
      </c>
      <c r="H3014" s="10" t="s">
        <v>28720</v>
      </c>
      <c r="I3014" s="90">
        <v>105219.166791539</v>
      </c>
      <c r="J3014" s="10"/>
      <c r="K3014" s="47">
        <v>350.72</v>
      </c>
      <c r="L3014" s="39" t="s">
        <v>46</v>
      </c>
      <c r="M3014" s="41">
        <v>0</v>
      </c>
      <c r="N3014" s="47">
        <f t="shared" si="98"/>
        <v>350.72</v>
      </c>
      <c r="O3014" s="39" t="s">
        <v>20215</v>
      </c>
      <c r="P3014" s="13"/>
      <c r="Q3014" s="40" t="s">
        <v>647</v>
      </c>
      <c r="R3014" s="40"/>
      <c r="S3014" s="40"/>
      <c r="T3014" s="39"/>
      <c r="U3014" s="40"/>
      <c r="V3014" s="55">
        <v>105218.64399999985</v>
      </c>
      <c r="W3014" s="43" t="str">
        <f t="shared" si="100"/>
        <v>NO</v>
      </c>
      <c r="X3014" s="44">
        <v>0</v>
      </c>
      <c r="Y3014" s="55">
        <f t="shared" si="99"/>
        <v>105218.64399999985</v>
      </c>
      <c r="Z3014" s="14" t="s">
        <v>39</v>
      </c>
      <c r="AA3014" s="45"/>
      <c r="AB3014" s="45" t="s">
        <v>27235</v>
      </c>
      <c r="AC3014" s="45" t="s">
        <v>647</v>
      </c>
      <c r="AD3014" s="45" t="s">
        <v>647</v>
      </c>
      <c r="AE3014" s="43" t="s">
        <v>647</v>
      </c>
      <c r="AF3014" s="45" t="s">
        <v>647</v>
      </c>
      <c r="AG3014" s="48">
        <v>1</v>
      </c>
    </row>
    <row r="3015" spans="1:33" s="1" customFormat="1">
      <c r="A3015" s="10" t="s">
        <v>28721</v>
      </c>
      <c r="B3015" s="10" t="s">
        <v>11288</v>
      </c>
      <c r="C3015" s="21" t="s">
        <v>28722</v>
      </c>
      <c r="D3015" s="10" t="s">
        <v>28723</v>
      </c>
      <c r="E3015" s="10" t="s">
        <v>27565</v>
      </c>
      <c r="F3015" s="28" t="s">
        <v>62</v>
      </c>
      <c r="G3015" s="10" t="s">
        <v>3723</v>
      </c>
      <c r="H3015" s="10" t="s">
        <v>28724</v>
      </c>
      <c r="I3015" s="11">
        <v>350.73</v>
      </c>
      <c r="J3015" s="10"/>
      <c r="K3015" s="47">
        <v>350.73</v>
      </c>
      <c r="L3015" s="39" t="s">
        <v>46</v>
      </c>
      <c r="M3015" s="41">
        <v>0</v>
      </c>
      <c r="N3015" s="47">
        <f t="shared" ref="N3015:N3078" si="101">+((K3015*M3015)+K3015)</f>
        <v>350.73</v>
      </c>
      <c r="O3015" s="39" t="s">
        <v>20215</v>
      </c>
      <c r="P3015" s="13"/>
      <c r="Q3015" s="40" t="s">
        <v>647</v>
      </c>
      <c r="R3015" s="40"/>
      <c r="S3015" s="40"/>
      <c r="T3015" s="39"/>
      <c r="U3015" s="40"/>
      <c r="V3015" s="55">
        <v>350.73</v>
      </c>
      <c r="W3015" s="43" t="str">
        <f t="shared" si="100"/>
        <v>NO</v>
      </c>
      <c r="X3015" s="44">
        <v>0</v>
      </c>
      <c r="Y3015" s="55">
        <f t="shared" ref="Y3015:Y3078" si="102">+((V3015*X3015)+V3015)</f>
        <v>350.73</v>
      </c>
      <c r="Z3015" s="14" t="s">
        <v>39</v>
      </c>
      <c r="AA3015" s="45"/>
      <c r="AB3015" s="45" t="s">
        <v>27235</v>
      </c>
      <c r="AC3015" s="45" t="s">
        <v>647</v>
      </c>
      <c r="AD3015" s="45" t="s">
        <v>647</v>
      </c>
      <c r="AE3015" s="43" t="s">
        <v>647</v>
      </c>
      <c r="AF3015" s="45" t="s">
        <v>647</v>
      </c>
      <c r="AG3015" s="48">
        <v>1</v>
      </c>
    </row>
    <row r="3016" spans="1:33" s="1" customFormat="1">
      <c r="A3016" s="10" t="s">
        <v>28725</v>
      </c>
      <c r="B3016" s="10" t="s">
        <v>10510</v>
      </c>
      <c r="C3016" s="21" t="s">
        <v>28726</v>
      </c>
      <c r="D3016" s="10" t="s">
        <v>23206</v>
      </c>
      <c r="E3016" s="10" t="s">
        <v>27243</v>
      </c>
      <c r="F3016" s="28" t="s">
        <v>44</v>
      </c>
      <c r="G3016" s="10" t="s">
        <v>3723</v>
      </c>
      <c r="H3016" s="10" t="s">
        <v>28727</v>
      </c>
      <c r="I3016" s="11">
        <v>9084</v>
      </c>
      <c r="J3016" s="10"/>
      <c r="K3016" s="47">
        <v>9084</v>
      </c>
      <c r="L3016" s="39" t="s">
        <v>46</v>
      </c>
      <c r="M3016" s="41">
        <v>0</v>
      </c>
      <c r="N3016" s="47">
        <f t="shared" si="101"/>
        <v>9084</v>
      </c>
      <c r="O3016" s="39" t="s">
        <v>20215</v>
      </c>
      <c r="P3016" s="13"/>
      <c r="Q3016" s="40" t="s">
        <v>647</v>
      </c>
      <c r="R3016" s="40"/>
      <c r="S3016" s="40"/>
      <c r="T3016" s="39"/>
      <c r="U3016" s="40"/>
      <c r="V3016" s="55">
        <v>3093.6097999999961</v>
      </c>
      <c r="W3016" s="43" t="str">
        <f t="shared" si="100"/>
        <v>NO</v>
      </c>
      <c r="X3016" s="44">
        <v>0</v>
      </c>
      <c r="Y3016" s="55">
        <f t="shared" si="102"/>
        <v>3093.6097999999961</v>
      </c>
      <c r="Z3016" s="14" t="s">
        <v>39</v>
      </c>
      <c r="AA3016" s="45"/>
      <c r="AB3016" s="45" t="s">
        <v>27235</v>
      </c>
      <c r="AC3016" s="45" t="s">
        <v>647</v>
      </c>
      <c r="AD3016" s="45" t="s">
        <v>647</v>
      </c>
      <c r="AE3016" s="43" t="s">
        <v>647</v>
      </c>
      <c r="AF3016" s="45" t="s">
        <v>647</v>
      </c>
      <c r="AG3016" s="48">
        <v>1</v>
      </c>
    </row>
    <row r="3017" spans="1:33" s="1" customFormat="1">
      <c r="A3017" s="10" t="s">
        <v>28728</v>
      </c>
      <c r="B3017" s="10" t="s">
        <v>11351</v>
      </c>
      <c r="C3017" s="21" t="s">
        <v>28729</v>
      </c>
      <c r="D3017" s="10" t="s">
        <v>28730</v>
      </c>
      <c r="E3017" s="10" t="s">
        <v>3155</v>
      </c>
      <c r="F3017" s="28" t="s">
        <v>62</v>
      </c>
      <c r="G3017" s="10" t="s">
        <v>3723</v>
      </c>
      <c r="H3017" s="10" t="s">
        <v>28731</v>
      </c>
      <c r="I3017" s="11"/>
      <c r="J3017" s="10"/>
      <c r="K3017" s="47">
        <v>23434.176299520001</v>
      </c>
      <c r="L3017" s="39" t="s">
        <v>46</v>
      </c>
      <c r="M3017" s="41">
        <v>0</v>
      </c>
      <c r="N3017" s="47">
        <f t="shared" si="101"/>
        <v>23434.176299520001</v>
      </c>
      <c r="O3017" s="39" t="s">
        <v>20215</v>
      </c>
      <c r="P3017" s="13"/>
      <c r="Q3017" s="40" t="s">
        <v>647</v>
      </c>
      <c r="R3017" s="40"/>
      <c r="S3017" s="40"/>
      <c r="T3017" s="39"/>
      <c r="U3017" s="40"/>
      <c r="V3017" s="55">
        <v>17622.915932160002</v>
      </c>
      <c r="W3017" s="43" t="str">
        <f t="shared" si="100"/>
        <v>NO</v>
      </c>
      <c r="X3017" s="44">
        <v>0</v>
      </c>
      <c r="Y3017" s="55">
        <f t="shared" si="102"/>
        <v>17622.915932160002</v>
      </c>
      <c r="Z3017" s="14" t="s">
        <v>39</v>
      </c>
      <c r="AA3017" s="45"/>
      <c r="AB3017" s="45" t="s">
        <v>27235</v>
      </c>
      <c r="AC3017" s="45" t="s">
        <v>647</v>
      </c>
      <c r="AD3017" s="45" t="s">
        <v>647</v>
      </c>
      <c r="AE3017" s="43" t="s">
        <v>647</v>
      </c>
      <c r="AF3017" s="45" t="s">
        <v>647</v>
      </c>
      <c r="AG3017" s="48">
        <v>1</v>
      </c>
    </row>
    <row r="3018" spans="1:33" s="1" customFormat="1">
      <c r="A3018" s="10" t="s">
        <v>28732</v>
      </c>
      <c r="B3018" s="10" t="s">
        <v>11407</v>
      </c>
      <c r="C3018" s="21" t="s">
        <v>28733</v>
      </c>
      <c r="D3018" s="10" t="s">
        <v>11409</v>
      </c>
      <c r="E3018" s="10" t="s">
        <v>3155</v>
      </c>
      <c r="F3018" s="28" t="s">
        <v>62</v>
      </c>
      <c r="G3018" s="10" t="s">
        <v>3723</v>
      </c>
      <c r="H3018" s="10" t="s">
        <v>28734</v>
      </c>
      <c r="I3018" s="11"/>
      <c r="J3018" s="10"/>
      <c r="K3018" s="47">
        <v>615.61532927999997</v>
      </c>
      <c r="L3018" s="39" t="s">
        <v>46</v>
      </c>
      <c r="M3018" s="41">
        <v>0</v>
      </c>
      <c r="N3018" s="47">
        <f t="shared" si="101"/>
        <v>615.61532927999997</v>
      </c>
      <c r="O3018" s="39" t="s">
        <v>20215</v>
      </c>
      <c r="P3018" s="13"/>
      <c r="Q3018" s="40" t="s">
        <v>647</v>
      </c>
      <c r="R3018" s="40"/>
      <c r="S3018" s="40"/>
      <c r="T3018" s="39"/>
      <c r="U3018" s="40"/>
      <c r="V3018" s="55">
        <v>66877.086975999991</v>
      </c>
      <c r="W3018" s="43" t="str">
        <f t="shared" si="100"/>
        <v>NO</v>
      </c>
      <c r="X3018" s="44">
        <v>0</v>
      </c>
      <c r="Y3018" s="55">
        <f t="shared" si="102"/>
        <v>66877.086975999991</v>
      </c>
      <c r="Z3018" s="14" t="s">
        <v>39</v>
      </c>
      <c r="AA3018" s="45"/>
      <c r="AB3018" s="45" t="s">
        <v>27235</v>
      </c>
      <c r="AC3018" s="45" t="s">
        <v>647</v>
      </c>
      <c r="AD3018" s="45" t="s">
        <v>647</v>
      </c>
      <c r="AE3018" s="43" t="s">
        <v>647</v>
      </c>
      <c r="AF3018" s="45" t="s">
        <v>647</v>
      </c>
      <c r="AG3018" s="48">
        <v>1</v>
      </c>
    </row>
    <row r="3019" spans="1:33" s="1" customFormat="1">
      <c r="A3019" s="10" t="s">
        <v>28735</v>
      </c>
      <c r="B3019" s="10" t="s">
        <v>28736</v>
      </c>
      <c r="C3019" s="21" t="s">
        <v>28737</v>
      </c>
      <c r="D3019" s="10" t="s">
        <v>28738</v>
      </c>
      <c r="E3019" s="10" t="s">
        <v>27565</v>
      </c>
      <c r="F3019" s="28" t="s">
        <v>63</v>
      </c>
      <c r="G3019" s="10" t="s">
        <v>3723</v>
      </c>
      <c r="H3019" s="10" t="s">
        <v>28739</v>
      </c>
      <c r="I3019" s="11"/>
      <c r="J3019" s="10"/>
      <c r="K3019" s="47">
        <v>18411.595811839998</v>
      </c>
      <c r="L3019" s="39" t="s">
        <v>46</v>
      </c>
      <c r="M3019" s="41">
        <v>0</v>
      </c>
      <c r="N3019" s="47">
        <f t="shared" si="101"/>
        <v>18411.595811839998</v>
      </c>
      <c r="O3019" s="39" t="s">
        <v>20215</v>
      </c>
      <c r="P3019" s="13"/>
      <c r="Q3019" s="40" t="s">
        <v>647</v>
      </c>
      <c r="R3019" s="40"/>
      <c r="S3019" s="40"/>
      <c r="T3019" s="39"/>
      <c r="U3019" s="40"/>
      <c r="V3019" s="55">
        <v>67371.557119999998</v>
      </c>
      <c r="W3019" s="43" t="str">
        <f t="shared" si="100"/>
        <v>NO</v>
      </c>
      <c r="X3019" s="44">
        <v>0</v>
      </c>
      <c r="Y3019" s="55">
        <f t="shared" si="102"/>
        <v>67371.557119999998</v>
      </c>
      <c r="Z3019" s="14" t="s">
        <v>39</v>
      </c>
      <c r="AA3019" s="45"/>
      <c r="AB3019" s="45" t="s">
        <v>27235</v>
      </c>
      <c r="AC3019" s="45" t="s">
        <v>647</v>
      </c>
      <c r="AD3019" s="45" t="s">
        <v>647</v>
      </c>
      <c r="AE3019" s="43" t="s">
        <v>647</v>
      </c>
      <c r="AF3019" s="45" t="s">
        <v>647</v>
      </c>
      <c r="AG3019" s="48">
        <v>1</v>
      </c>
    </row>
    <row r="3020" spans="1:33" s="1" customFormat="1">
      <c r="A3020" s="10" t="s">
        <v>28740</v>
      </c>
      <c r="B3020" s="10" t="s">
        <v>11547</v>
      </c>
      <c r="C3020" s="21" t="s">
        <v>28741</v>
      </c>
      <c r="D3020" s="10" t="s">
        <v>11561</v>
      </c>
      <c r="E3020" s="10" t="s">
        <v>27243</v>
      </c>
      <c r="F3020" s="28" t="s">
        <v>44</v>
      </c>
      <c r="G3020" s="10" t="s">
        <v>3723</v>
      </c>
      <c r="H3020" s="10" t="s">
        <v>28742</v>
      </c>
      <c r="I3020" s="11"/>
      <c r="J3020" s="10"/>
      <c r="K3020" s="47">
        <v>1038.3873024</v>
      </c>
      <c r="L3020" s="39" t="s">
        <v>46</v>
      </c>
      <c r="M3020" s="41">
        <v>0</v>
      </c>
      <c r="N3020" s="47">
        <f t="shared" si="101"/>
        <v>1038.3873024</v>
      </c>
      <c r="O3020" s="39" t="s">
        <v>20215</v>
      </c>
      <c r="P3020" s="13"/>
      <c r="Q3020" s="40" t="s">
        <v>647</v>
      </c>
      <c r="R3020" s="40"/>
      <c r="S3020" s="40"/>
      <c r="T3020" s="39"/>
      <c r="U3020" s="40"/>
      <c r="V3020" s="55">
        <v>1482.1742566400001</v>
      </c>
      <c r="W3020" s="43" t="str">
        <f t="shared" si="100"/>
        <v>NO</v>
      </c>
      <c r="X3020" s="44">
        <v>0</v>
      </c>
      <c r="Y3020" s="55">
        <f t="shared" si="102"/>
        <v>1482.1742566400001</v>
      </c>
      <c r="Z3020" s="14" t="s">
        <v>39</v>
      </c>
      <c r="AA3020" s="45"/>
      <c r="AB3020" s="45" t="s">
        <v>27235</v>
      </c>
      <c r="AC3020" s="45" t="s">
        <v>647</v>
      </c>
      <c r="AD3020" s="45" t="s">
        <v>647</v>
      </c>
      <c r="AE3020" s="43" t="s">
        <v>647</v>
      </c>
      <c r="AF3020" s="45" t="s">
        <v>647</v>
      </c>
      <c r="AG3020" s="48">
        <v>1</v>
      </c>
    </row>
    <row r="3021" spans="1:33" s="1" customFormat="1">
      <c r="A3021" s="10" t="s">
        <v>28743</v>
      </c>
      <c r="B3021" s="10" t="s">
        <v>11547</v>
      </c>
      <c r="C3021" s="21" t="s">
        <v>28744</v>
      </c>
      <c r="D3021" s="10" t="s">
        <v>28745</v>
      </c>
      <c r="E3021" s="10" t="s">
        <v>27243</v>
      </c>
      <c r="F3021" s="28" t="s">
        <v>14444</v>
      </c>
      <c r="G3021" s="10" t="s">
        <v>3723</v>
      </c>
      <c r="H3021" s="10" t="s">
        <v>28746</v>
      </c>
      <c r="I3021" s="11"/>
      <c r="J3021" s="10"/>
      <c r="K3021" s="47">
        <v>1291.8032512</v>
      </c>
      <c r="L3021" s="39" t="s">
        <v>46</v>
      </c>
      <c r="M3021" s="41">
        <v>0</v>
      </c>
      <c r="N3021" s="47">
        <f t="shared" si="101"/>
        <v>1291.8032512</v>
      </c>
      <c r="O3021" s="39" t="s">
        <v>20215</v>
      </c>
      <c r="P3021" s="13"/>
      <c r="Q3021" s="40" t="s">
        <v>647</v>
      </c>
      <c r="R3021" s="40"/>
      <c r="S3021" s="40"/>
      <c r="T3021" s="39"/>
      <c r="U3021" s="40"/>
      <c r="V3021" s="55">
        <v>1725.7008025599998</v>
      </c>
      <c r="W3021" s="43" t="str">
        <f t="shared" si="100"/>
        <v>NO</v>
      </c>
      <c r="X3021" s="44">
        <v>0</v>
      </c>
      <c r="Y3021" s="55">
        <f t="shared" si="102"/>
        <v>1725.7008025599998</v>
      </c>
      <c r="Z3021" s="14" t="s">
        <v>39</v>
      </c>
      <c r="AA3021" s="45"/>
      <c r="AB3021" s="45" t="s">
        <v>27235</v>
      </c>
      <c r="AC3021" s="45" t="s">
        <v>647</v>
      </c>
      <c r="AD3021" s="45" t="s">
        <v>647</v>
      </c>
      <c r="AE3021" s="43" t="s">
        <v>647</v>
      </c>
      <c r="AF3021" s="45" t="s">
        <v>647</v>
      </c>
      <c r="AG3021" s="48">
        <v>1</v>
      </c>
    </row>
    <row r="3022" spans="1:33" s="1" customFormat="1">
      <c r="A3022" s="10" t="s">
        <v>28747</v>
      </c>
      <c r="B3022" s="10" t="s">
        <v>11547</v>
      </c>
      <c r="C3022" s="21" t="s">
        <v>28748</v>
      </c>
      <c r="D3022" s="10" t="s">
        <v>28749</v>
      </c>
      <c r="E3022" s="10" t="s">
        <v>27243</v>
      </c>
      <c r="F3022" s="28" t="s">
        <v>14444</v>
      </c>
      <c r="G3022" s="10" t="s">
        <v>3723</v>
      </c>
      <c r="H3022" s="10" t="s">
        <v>28750</v>
      </c>
      <c r="I3022" s="11"/>
      <c r="J3022" s="10"/>
      <c r="K3022" s="47">
        <v>606.96210176</v>
      </c>
      <c r="L3022" s="39" t="s">
        <v>46</v>
      </c>
      <c r="M3022" s="41">
        <v>0</v>
      </c>
      <c r="N3022" s="47">
        <f t="shared" si="101"/>
        <v>606.96210176</v>
      </c>
      <c r="O3022" s="39" t="s">
        <v>20215</v>
      </c>
      <c r="P3022" s="13"/>
      <c r="Q3022" s="40" t="s">
        <v>647</v>
      </c>
      <c r="R3022" s="40"/>
      <c r="S3022" s="40"/>
      <c r="T3022" s="39"/>
      <c r="U3022" s="40"/>
      <c r="V3022" s="55">
        <v>662.58999296000002</v>
      </c>
      <c r="W3022" s="43" t="str">
        <f t="shared" si="100"/>
        <v>NO</v>
      </c>
      <c r="X3022" s="44">
        <v>0</v>
      </c>
      <c r="Y3022" s="55">
        <f t="shared" si="102"/>
        <v>662.58999296000002</v>
      </c>
      <c r="Z3022" s="14" t="s">
        <v>39</v>
      </c>
      <c r="AA3022" s="45"/>
      <c r="AB3022" s="45" t="s">
        <v>27235</v>
      </c>
      <c r="AC3022" s="45" t="s">
        <v>647</v>
      </c>
      <c r="AD3022" s="45" t="s">
        <v>647</v>
      </c>
      <c r="AE3022" s="43" t="s">
        <v>647</v>
      </c>
      <c r="AF3022" s="45" t="s">
        <v>647</v>
      </c>
      <c r="AG3022" s="48">
        <v>1</v>
      </c>
    </row>
    <row r="3023" spans="1:33" s="1" customFormat="1">
      <c r="A3023" s="10" t="s">
        <v>28751</v>
      </c>
      <c r="B3023" s="10" t="s">
        <v>11547</v>
      </c>
      <c r="C3023" s="21" t="s">
        <v>28752</v>
      </c>
      <c r="D3023" s="10" t="s">
        <v>11561</v>
      </c>
      <c r="E3023" s="10" t="s">
        <v>27243</v>
      </c>
      <c r="F3023" s="28" t="s">
        <v>44</v>
      </c>
      <c r="G3023" s="10" t="s">
        <v>3723</v>
      </c>
      <c r="H3023" s="10" t="s">
        <v>28753</v>
      </c>
      <c r="I3023" s="11"/>
      <c r="J3023" s="10"/>
      <c r="K3023" s="47">
        <v>1038.3873024</v>
      </c>
      <c r="L3023" s="39" t="s">
        <v>46</v>
      </c>
      <c r="M3023" s="41">
        <v>0</v>
      </c>
      <c r="N3023" s="47">
        <f t="shared" si="101"/>
        <v>1038.3873024</v>
      </c>
      <c r="O3023" s="39" t="s">
        <v>20215</v>
      </c>
      <c r="P3023" s="13"/>
      <c r="Q3023" s="40" t="s">
        <v>647</v>
      </c>
      <c r="R3023" s="40"/>
      <c r="S3023" s="40"/>
      <c r="T3023" s="39"/>
      <c r="U3023" s="40"/>
      <c r="V3023" s="55">
        <v>1725.7008025599998</v>
      </c>
      <c r="W3023" s="43" t="str">
        <f t="shared" si="100"/>
        <v>NO</v>
      </c>
      <c r="X3023" s="44">
        <v>0</v>
      </c>
      <c r="Y3023" s="55">
        <f t="shared" si="102"/>
        <v>1725.7008025599998</v>
      </c>
      <c r="Z3023" s="14" t="s">
        <v>39</v>
      </c>
      <c r="AA3023" s="45"/>
      <c r="AB3023" s="45" t="s">
        <v>27235</v>
      </c>
      <c r="AC3023" s="45" t="s">
        <v>647</v>
      </c>
      <c r="AD3023" s="45" t="s">
        <v>647</v>
      </c>
      <c r="AE3023" s="43" t="s">
        <v>647</v>
      </c>
      <c r="AF3023" s="45" t="s">
        <v>647</v>
      </c>
      <c r="AG3023" s="48">
        <v>1</v>
      </c>
    </row>
    <row r="3024" spans="1:33" s="1" customFormat="1">
      <c r="A3024" s="10" t="s">
        <v>28754</v>
      </c>
      <c r="B3024" s="10" t="s">
        <v>660</v>
      </c>
      <c r="C3024" s="21" t="s">
        <v>28755</v>
      </c>
      <c r="D3024" s="10" t="s">
        <v>8591</v>
      </c>
      <c r="E3024" s="10" t="s">
        <v>1200</v>
      </c>
      <c r="F3024" s="28" t="s">
        <v>526</v>
      </c>
      <c r="G3024" s="10" t="s">
        <v>3723</v>
      </c>
      <c r="H3024" s="10" t="s">
        <v>28756</v>
      </c>
      <c r="I3024" s="11"/>
      <c r="J3024" s="10"/>
      <c r="K3024" s="47">
        <v>35936.85389056</v>
      </c>
      <c r="L3024" s="39" t="s">
        <v>46</v>
      </c>
      <c r="M3024" s="41">
        <v>0</v>
      </c>
      <c r="N3024" s="47">
        <f t="shared" si="101"/>
        <v>35936.85389056</v>
      </c>
      <c r="O3024" s="39" t="s">
        <v>20215</v>
      </c>
      <c r="P3024" s="13"/>
      <c r="Q3024" s="40" t="s">
        <v>647</v>
      </c>
      <c r="R3024" s="40"/>
      <c r="S3024" s="40"/>
      <c r="T3024" s="39"/>
      <c r="U3024" s="40"/>
      <c r="V3024" s="55">
        <v>25693.904857599999</v>
      </c>
      <c r="W3024" s="43" t="str">
        <f t="shared" si="100"/>
        <v>NO</v>
      </c>
      <c r="X3024" s="44">
        <v>0</v>
      </c>
      <c r="Y3024" s="55">
        <f t="shared" si="102"/>
        <v>25693.904857599999</v>
      </c>
      <c r="Z3024" s="14" t="s">
        <v>39</v>
      </c>
      <c r="AA3024" s="45"/>
      <c r="AB3024" s="45" t="s">
        <v>27235</v>
      </c>
      <c r="AC3024" s="45" t="s">
        <v>647</v>
      </c>
      <c r="AD3024" s="45" t="s">
        <v>647</v>
      </c>
      <c r="AE3024" s="43" t="s">
        <v>647</v>
      </c>
      <c r="AF3024" s="45" t="s">
        <v>647</v>
      </c>
      <c r="AG3024" s="48">
        <v>1</v>
      </c>
    </row>
    <row r="3025" spans="1:33" s="1" customFormat="1">
      <c r="A3025" s="10" t="s">
        <v>28757</v>
      </c>
      <c r="B3025" s="10" t="s">
        <v>660</v>
      </c>
      <c r="C3025" s="21" t="s">
        <v>28758</v>
      </c>
      <c r="D3025" s="10" t="s">
        <v>8591</v>
      </c>
      <c r="E3025" s="10" t="s">
        <v>27451</v>
      </c>
      <c r="F3025" s="28" t="s">
        <v>526</v>
      </c>
      <c r="G3025" s="10" t="s">
        <v>3723</v>
      </c>
      <c r="H3025" s="10" t="s">
        <v>28759</v>
      </c>
      <c r="I3025" s="11"/>
      <c r="J3025" s="10"/>
      <c r="K3025" s="47">
        <v>95995.197580799999</v>
      </c>
      <c r="L3025" s="39" t="s">
        <v>46</v>
      </c>
      <c r="M3025" s="41">
        <v>0</v>
      </c>
      <c r="N3025" s="47">
        <f t="shared" si="101"/>
        <v>95995.197580799999</v>
      </c>
      <c r="O3025" s="39" t="s">
        <v>20215</v>
      </c>
      <c r="P3025" s="13"/>
      <c r="Q3025" s="40" t="s">
        <v>647</v>
      </c>
      <c r="R3025" s="40"/>
      <c r="S3025" s="40"/>
      <c r="T3025" s="39"/>
      <c r="U3025" s="40"/>
      <c r="V3025" s="55">
        <v>50065.102079999997</v>
      </c>
      <c r="W3025" s="43" t="str">
        <f t="shared" si="100"/>
        <v>NO</v>
      </c>
      <c r="X3025" s="44">
        <v>0</v>
      </c>
      <c r="Y3025" s="55">
        <f t="shared" si="102"/>
        <v>50065.102079999997</v>
      </c>
      <c r="Z3025" s="14" t="s">
        <v>39</v>
      </c>
      <c r="AA3025" s="45"/>
      <c r="AB3025" s="45" t="s">
        <v>27235</v>
      </c>
      <c r="AC3025" s="45" t="s">
        <v>647</v>
      </c>
      <c r="AD3025" s="45" t="s">
        <v>647</v>
      </c>
      <c r="AE3025" s="43" t="s">
        <v>647</v>
      </c>
      <c r="AF3025" s="45" t="s">
        <v>647</v>
      </c>
      <c r="AG3025" s="48">
        <v>1</v>
      </c>
    </row>
    <row r="3026" spans="1:33" s="1" customFormat="1">
      <c r="A3026" s="10" t="s">
        <v>28760</v>
      </c>
      <c r="B3026" s="10" t="s">
        <v>28761</v>
      </c>
      <c r="C3026" s="21" t="s">
        <v>28762</v>
      </c>
      <c r="D3026" s="10" t="s">
        <v>28763</v>
      </c>
      <c r="E3026" s="10" t="s">
        <v>28764</v>
      </c>
      <c r="F3026" s="28" t="s">
        <v>3322</v>
      </c>
      <c r="G3026" s="10" t="s">
        <v>27239</v>
      </c>
      <c r="H3026" s="10" t="s">
        <v>28765</v>
      </c>
      <c r="I3026" s="11"/>
      <c r="J3026" s="10"/>
      <c r="K3026" s="47">
        <v>8834.9452979199996</v>
      </c>
      <c r="L3026" s="39" t="s">
        <v>46</v>
      </c>
      <c r="M3026" s="41">
        <v>0</v>
      </c>
      <c r="N3026" s="47">
        <f t="shared" si="101"/>
        <v>8834.9452979199996</v>
      </c>
      <c r="O3026" s="39" t="s">
        <v>20215</v>
      </c>
      <c r="P3026" s="13"/>
      <c r="Q3026" s="40" t="s">
        <v>647</v>
      </c>
      <c r="R3026" s="40"/>
      <c r="S3026" s="40"/>
      <c r="T3026" s="39"/>
      <c r="U3026" s="40"/>
      <c r="V3026" s="55">
        <v>9330.6516172800002</v>
      </c>
      <c r="W3026" s="43" t="str">
        <f t="shared" si="100"/>
        <v>NO</v>
      </c>
      <c r="X3026" s="44">
        <v>0</v>
      </c>
      <c r="Y3026" s="55">
        <f t="shared" si="102"/>
        <v>9330.6516172800002</v>
      </c>
      <c r="Z3026" s="14" t="s">
        <v>39</v>
      </c>
      <c r="AA3026" s="45"/>
      <c r="AB3026" s="45" t="s">
        <v>27235</v>
      </c>
      <c r="AC3026" s="45" t="s">
        <v>647</v>
      </c>
      <c r="AD3026" s="45" t="s">
        <v>647</v>
      </c>
      <c r="AE3026" s="43" t="s">
        <v>647</v>
      </c>
      <c r="AF3026" s="45" t="s">
        <v>647</v>
      </c>
      <c r="AG3026" s="48">
        <v>1</v>
      </c>
    </row>
    <row r="3027" spans="1:33" s="1" customFormat="1">
      <c r="A3027" s="10" t="s">
        <v>28766</v>
      </c>
      <c r="B3027" s="10" t="s">
        <v>28581</v>
      </c>
      <c r="C3027" s="21" t="s">
        <v>28767</v>
      </c>
      <c r="D3027" s="10" t="s">
        <v>28768</v>
      </c>
      <c r="E3027" s="10" t="s">
        <v>28769</v>
      </c>
      <c r="F3027" s="28" t="s">
        <v>23478</v>
      </c>
      <c r="G3027" s="10" t="s">
        <v>27799</v>
      </c>
      <c r="H3027" s="10" t="s">
        <v>28770</v>
      </c>
      <c r="I3027" s="11"/>
      <c r="J3027" s="10"/>
      <c r="K3027" s="47">
        <v>29218.240808959999</v>
      </c>
      <c r="L3027" s="39" t="s">
        <v>46</v>
      </c>
      <c r="M3027" s="41">
        <v>0</v>
      </c>
      <c r="N3027" s="47">
        <f t="shared" si="101"/>
        <v>29218.240808959999</v>
      </c>
      <c r="O3027" s="39" t="s">
        <v>20215</v>
      </c>
      <c r="P3027" s="13"/>
      <c r="Q3027" s="40" t="s">
        <v>647</v>
      </c>
      <c r="R3027" s="40"/>
      <c r="S3027" s="40"/>
      <c r="T3027" s="39"/>
      <c r="U3027" s="40"/>
      <c r="V3027" s="55">
        <v>34674.718847999997</v>
      </c>
      <c r="W3027" s="43" t="str">
        <f t="shared" si="100"/>
        <v>NO</v>
      </c>
      <c r="X3027" s="44">
        <v>0</v>
      </c>
      <c r="Y3027" s="55">
        <f t="shared" si="102"/>
        <v>34674.718847999997</v>
      </c>
      <c r="Z3027" s="14" t="s">
        <v>39</v>
      </c>
      <c r="AA3027" s="45"/>
      <c r="AB3027" s="45" t="s">
        <v>27235</v>
      </c>
      <c r="AC3027" s="45" t="s">
        <v>647</v>
      </c>
      <c r="AD3027" s="45" t="s">
        <v>647</v>
      </c>
      <c r="AE3027" s="43" t="s">
        <v>647</v>
      </c>
      <c r="AF3027" s="45" t="s">
        <v>647</v>
      </c>
      <c r="AG3027" s="48">
        <v>1</v>
      </c>
    </row>
    <row r="3028" spans="1:33" s="1" customFormat="1">
      <c r="A3028" s="10" t="s">
        <v>28771</v>
      </c>
      <c r="B3028" s="10" t="s">
        <v>28772</v>
      </c>
      <c r="C3028" s="21" t="s">
        <v>28773</v>
      </c>
      <c r="D3028" s="10" t="s">
        <v>8013</v>
      </c>
      <c r="E3028" s="10" t="s">
        <v>27392</v>
      </c>
      <c r="F3028" s="28" t="s">
        <v>147</v>
      </c>
      <c r="G3028" s="10" t="s">
        <v>27732</v>
      </c>
      <c r="H3028" s="10" t="s">
        <v>28774</v>
      </c>
      <c r="I3028" s="11">
        <v>160644.85</v>
      </c>
      <c r="J3028" s="10"/>
      <c r="K3028" s="47">
        <v>160644.85</v>
      </c>
      <c r="L3028" s="39" t="s">
        <v>46</v>
      </c>
      <c r="M3028" s="41">
        <v>0</v>
      </c>
      <c r="N3028" s="47">
        <f t="shared" si="101"/>
        <v>160644.85</v>
      </c>
      <c r="O3028" s="39" t="s">
        <v>20215</v>
      </c>
      <c r="P3028" s="13"/>
      <c r="Q3028" s="40" t="s">
        <v>647</v>
      </c>
      <c r="R3028" s="40"/>
      <c r="S3028" s="40"/>
      <c r="T3028" s="39"/>
      <c r="U3028" s="40"/>
      <c r="V3028" s="55">
        <v>160644.85</v>
      </c>
      <c r="W3028" s="43" t="str">
        <f t="shared" si="100"/>
        <v>NO</v>
      </c>
      <c r="X3028" s="44">
        <v>0</v>
      </c>
      <c r="Y3028" s="55">
        <f t="shared" si="102"/>
        <v>160644.85</v>
      </c>
      <c r="Z3028" s="14" t="s">
        <v>39</v>
      </c>
      <c r="AA3028" s="45"/>
      <c r="AB3028" s="45" t="s">
        <v>27235</v>
      </c>
      <c r="AC3028" s="45" t="s">
        <v>647</v>
      </c>
      <c r="AD3028" s="45" t="s">
        <v>647</v>
      </c>
      <c r="AE3028" s="43" t="s">
        <v>647</v>
      </c>
      <c r="AF3028" s="45" t="s">
        <v>647</v>
      </c>
      <c r="AG3028" s="48">
        <v>1</v>
      </c>
    </row>
    <row r="3029" spans="1:33" s="1" customFormat="1">
      <c r="A3029" s="10" t="s">
        <v>28775</v>
      </c>
      <c r="B3029" s="10" t="s">
        <v>28776</v>
      </c>
      <c r="C3029" s="21" t="s">
        <v>28777</v>
      </c>
      <c r="D3029" s="10" t="s">
        <v>8013</v>
      </c>
      <c r="E3029" s="10" t="s">
        <v>27392</v>
      </c>
      <c r="F3029" s="28" t="s">
        <v>147</v>
      </c>
      <c r="G3029" s="10" t="s">
        <v>27732</v>
      </c>
      <c r="H3029" s="10" t="s">
        <v>28778</v>
      </c>
      <c r="I3029" s="11">
        <v>160644.85</v>
      </c>
      <c r="J3029" s="10"/>
      <c r="K3029" s="47">
        <v>160644.85</v>
      </c>
      <c r="L3029" s="39" t="s">
        <v>46</v>
      </c>
      <c r="M3029" s="41">
        <v>0</v>
      </c>
      <c r="N3029" s="47">
        <f t="shared" si="101"/>
        <v>160644.85</v>
      </c>
      <c r="O3029" s="39" t="s">
        <v>20215</v>
      </c>
      <c r="P3029" s="13"/>
      <c r="Q3029" s="40" t="s">
        <v>647</v>
      </c>
      <c r="R3029" s="40"/>
      <c r="S3029" s="40"/>
      <c r="T3029" s="39"/>
      <c r="U3029" s="40"/>
      <c r="V3029" s="55">
        <v>160644.85</v>
      </c>
      <c r="W3029" s="43" t="str">
        <f t="shared" si="100"/>
        <v>NO</v>
      </c>
      <c r="X3029" s="44">
        <v>0</v>
      </c>
      <c r="Y3029" s="55">
        <f t="shared" si="102"/>
        <v>160644.85</v>
      </c>
      <c r="Z3029" s="14" t="s">
        <v>39</v>
      </c>
      <c r="AA3029" s="45"/>
      <c r="AB3029" s="45" t="s">
        <v>27235</v>
      </c>
      <c r="AC3029" s="45" t="s">
        <v>647</v>
      </c>
      <c r="AD3029" s="45" t="s">
        <v>647</v>
      </c>
      <c r="AE3029" s="43" t="s">
        <v>647</v>
      </c>
      <c r="AF3029" s="45" t="s">
        <v>647</v>
      </c>
      <c r="AG3029" s="48">
        <v>1</v>
      </c>
    </row>
    <row r="3030" spans="1:33" s="1" customFormat="1">
      <c r="A3030" s="10" t="s">
        <v>28779</v>
      </c>
      <c r="B3030" s="10" t="s">
        <v>26198</v>
      </c>
      <c r="C3030" s="21" t="s">
        <v>28780</v>
      </c>
      <c r="D3030" s="10" t="s">
        <v>28781</v>
      </c>
      <c r="E3030" s="10" t="s">
        <v>27997</v>
      </c>
      <c r="F3030" s="28" t="s">
        <v>526</v>
      </c>
      <c r="G3030" s="10" t="s">
        <v>3723</v>
      </c>
      <c r="H3030" s="10" t="s">
        <v>28782</v>
      </c>
      <c r="I3030" s="11"/>
      <c r="J3030" s="10"/>
      <c r="K3030" s="47">
        <v>14339.634176</v>
      </c>
      <c r="L3030" s="39" t="s">
        <v>46</v>
      </c>
      <c r="M3030" s="41">
        <v>0</v>
      </c>
      <c r="N3030" s="47">
        <f t="shared" si="101"/>
        <v>14339.634176</v>
      </c>
      <c r="O3030" s="39" t="s">
        <v>20215</v>
      </c>
      <c r="P3030" s="13"/>
      <c r="Q3030" s="40" t="s">
        <v>647</v>
      </c>
      <c r="R3030" s="40"/>
      <c r="S3030" s="40"/>
      <c r="T3030" s="39"/>
      <c r="U3030" s="40"/>
      <c r="V3030" s="55">
        <v>10220.697876480001</v>
      </c>
      <c r="W3030" s="43" t="str">
        <f t="shared" si="100"/>
        <v>NO</v>
      </c>
      <c r="X3030" s="44">
        <v>0</v>
      </c>
      <c r="Y3030" s="55">
        <f t="shared" si="102"/>
        <v>10220.697876480001</v>
      </c>
      <c r="Z3030" s="14" t="s">
        <v>39</v>
      </c>
      <c r="AA3030" s="45"/>
      <c r="AB3030" s="45" t="s">
        <v>27235</v>
      </c>
      <c r="AC3030" s="45" t="s">
        <v>647</v>
      </c>
      <c r="AD3030" s="45" t="s">
        <v>647</v>
      </c>
      <c r="AE3030" s="43" t="s">
        <v>647</v>
      </c>
      <c r="AF3030" s="45" t="s">
        <v>647</v>
      </c>
      <c r="AG3030" s="48">
        <v>1</v>
      </c>
    </row>
    <row r="3031" spans="1:33" s="1" customFormat="1">
      <c r="A3031" s="10" t="s">
        <v>28783</v>
      </c>
      <c r="B3031" s="10" t="s">
        <v>660</v>
      </c>
      <c r="C3031" s="21" t="s">
        <v>28784</v>
      </c>
      <c r="D3031" s="10" t="s">
        <v>8591</v>
      </c>
      <c r="E3031" s="10" t="s">
        <v>27232</v>
      </c>
      <c r="F3031" s="28" t="s">
        <v>23478</v>
      </c>
      <c r="G3031" s="10" t="s">
        <v>27239</v>
      </c>
      <c r="H3031" s="10" t="s">
        <v>28785</v>
      </c>
      <c r="I3031" s="11"/>
      <c r="J3031" s="10"/>
      <c r="K3031" s="47">
        <v>337138.39740671997</v>
      </c>
      <c r="L3031" s="39" t="s">
        <v>192</v>
      </c>
      <c r="M3031" s="41">
        <v>0.19</v>
      </c>
      <c r="N3031" s="47">
        <f t="shared" si="101"/>
        <v>401194.69291399675</v>
      </c>
      <c r="O3031" s="39" t="s">
        <v>20215</v>
      </c>
      <c r="P3031" s="13"/>
      <c r="Q3031" s="40" t="s">
        <v>647</v>
      </c>
      <c r="R3031" s="40"/>
      <c r="S3031" s="40"/>
      <c r="T3031" s="39"/>
      <c r="U3031" s="40"/>
      <c r="V3031" s="55">
        <v>159281.19513599999</v>
      </c>
      <c r="W3031" s="43" t="str">
        <f t="shared" si="100"/>
        <v>SI</v>
      </c>
      <c r="X3031" s="44">
        <v>0.19</v>
      </c>
      <c r="Y3031" s="55">
        <f t="shared" si="102"/>
        <v>189544.62221184</v>
      </c>
      <c r="Z3031" s="14" t="s">
        <v>39</v>
      </c>
      <c r="AA3031" s="45"/>
      <c r="AB3031" s="45" t="s">
        <v>27235</v>
      </c>
      <c r="AC3031" s="45" t="s">
        <v>647</v>
      </c>
      <c r="AD3031" s="45" t="s">
        <v>647</v>
      </c>
      <c r="AE3031" s="43" t="s">
        <v>647</v>
      </c>
      <c r="AF3031" s="45" t="s">
        <v>647</v>
      </c>
      <c r="AG3031" s="48">
        <v>1</v>
      </c>
    </row>
    <row r="3032" spans="1:33" s="1" customFormat="1">
      <c r="A3032" s="10" t="s">
        <v>28786</v>
      </c>
      <c r="B3032" s="10" t="s">
        <v>27230</v>
      </c>
      <c r="C3032" s="21" t="s">
        <v>28787</v>
      </c>
      <c r="D3032" s="10" t="s">
        <v>8591</v>
      </c>
      <c r="E3032" s="10" t="s">
        <v>27232</v>
      </c>
      <c r="F3032" s="28" t="s">
        <v>23478</v>
      </c>
      <c r="G3032" s="10" t="s">
        <v>27870</v>
      </c>
      <c r="H3032" s="10" t="s">
        <v>28788</v>
      </c>
      <c r="I3032" s="11"/>
      <c r="J3032" s="10"/>
      <c r="K3032" s="47">
        <v>124004.45888768</v>
      </c>
      <c r="L3032" s="39" t="s">
        <v>192</v>
      </c>
      <c r="M3032" s="41">
        <v>0.19</v>
      </c>
      <c r="N3032" s="47">
        <f t="shared" si="101"/>
        <v>147565.30607633921</v>
      </c>
      <c r="O3032" s="39" t="s">
        <v>20215</v>
      </c>
      <c r="P3032" s="13"/>
      <c r="Q3032" s="40" t="s">
        <v>647</v>
      </c>
      <c r="R3032" s="40"/>
      <c r="S3032" s="40"/>
      <c r="T3032" s="39"/>
      <c r="U3032" s="40"/>
      <c r="V3032" s="55">
        <v>120465.28883200001</v>
      </c>
      <c r="W3032" s="43" t="str">
        <f t="shared" si="100"/>
        <v>SI</v>
      </c>
      <c r="X3032" s="44">
        <v>0.19</v>
      </c>
      <c r="Y3032" s="55">
        <f t="shared" si="102"/>
        <v>143353.69371008</v>
      </c>
      <c r="Z3032" s="14" t="s">
        <v>39</v>
      </c>
      <c r="AA3032" s="45"/>
      <c r="AB3032" s="45" t="s">
        <v>27235</v>
      </c>
      <c r="AC3032" s="45" t="s">
        <v>647</v>
      </c>
      <c r="AD3032" s="45" t="s">
        <v>647</v>
      </c>
      <c r="AE3032" s="43" t="s">
        <v>647</v>
      </c>
      <c r="AF3032" s="45" t="s">
        <v>647</v>
      </c>
      <c r="AG3032" s="48">
        <v>1</v>
      </c>
    </row>
    <row r="3033" spans="1:33" s="1" customFormat="1">
      <c r="A3033" s="10" t="s">
        <v>28789</v>
      </c>
      <c r="B3033" s="10" t="s">
        <v>27230</v>
      </c>
      <c r="C3033" s="21" t="s">
        <v>28790</v>
      </c>
      <c r="D3033" s="10" t="s">
        <v>8591</v>
      </c>
      <c r="E3033" s="10" t="s">
        <v>636</v>
      </c>
      <c r="F3033" s="28" t="s">
        <v>23478</v>
      </c>
      <c r="G3033" s="10" t="s">
        <v>27239</v>
      </c>
      <c r="H3033" s="10" t="s">
        <v>28791</v>
      </c>
      <c r="I3033" s="11"/>
      <c r="J3033" s="10"/>
      <c r="K3033" s="47">
        <v>116804.97359104</v>
      </c>
      <c r="L3033" s="39" t="s">
        <v>192</v>
      </c>
      <c r="M3033" s="41">
        <v>0.19</v>
      </c>
      <c r="N3033" s="47">
        <f t="shared" si="101"/>
        <v>138997.91857333761</v>
      </c>
      <c r="O3033" s="39" t="s">
        <v>20215</v>
      </c>
      <c r="P3033" s="13"/>
      <c r="Q3033" s="40" t="s">
        <v>647</v>
      </c>
      <c r="R3033" s="40"/>
      <c r="S3033" s="40"/>
      <c r="T3033" s="39"/>
      <c r="U3033" s="40"/>
      <c r="V3033" s="55">
        <v>112491.95775999999</v>
      </c>
      <c r="W3033" s="43" t="str">
        <f t="shared" si="100"/>
        <v>SI</v>
      </c>
      <c r="X3033" s="44">
        <v>0.19</v>
      </c>
      <c r="Y3033" s="55">
        <f t="shared" si="102"/>
        <v>133865.42973439998</v>
      </c>
      <c r="Z3033" s="14" t="s">
        <v>39</v>
      </c>
      <c r="AA3033" s="45"/>
      <c r="AB3033" s="45" t="s">
        <v>27235</v>
      </c>
      <c r="AC3033" s="45" t="s">
        <v>647</v>
      </c>
      <c r="AD3033" s="45" t="s">
        <v>647</v>
      </c>
      <c r="AE3033" s="43" t="s">
        <v>647</v>
      </c>
      <c r="AF3033" s="45" t="s">
        <v>647</v>
      </c>
      <c r="AG3033" s="48">
        <v>1</v>
      </c>
    </row>
    <row r="3034" spans="1:33" s="1" customFormat="1" ht="24">
      <c r="A3034" s="10" t="s">
        <v>28792</v>
      </c>
      <c r="B3034" s="10" t="s">
        <v>27230</v>
      </c>
      <c r="C3034" s="21" t="s">
        <v>28793</v>
      </c>
      <c r="D3034" s="10" t="s">
        <v>8591</v>
      </c>
      <c r="E3034" s="10" t="s">
        <v>636</v>
      </c>
      <c r="F3034" s="28" t="s">
        <v>23478</v>
      </c>
      <c r="G3034" s="10" t="s">
        <v>27239</v>
      </c>
      <c r="H3034" s="10" t="s">
        <v>28794</v>
      </c>
      <c r="I3034" s="11"/>
      <c r="J3034" s="10"/>
      <c r="K3034" s="47">
        <v>229254.9013888</v>
      </c>
      <c r="L3034" s="39" t="s">
        <v>192</v>
      </c>
      <c r="M3034" s="41">
        <v>0.19</v>
      </c>
      <c r="N3034" s="47">
        <f t="shared" si="101"/>
        <v>272813.33265267202</v>
      </c>
      <c r="O3034" s="39" t="s">
        <v>20215</v>
      </c>
      <c r="P3034" s="13"/>
      <c r="Q3034" s="40" t="s">
        <v>647</v>
      </c>
      <c r="R3034" s="40"/>
      <c r="S3034" s="40"/>
      <c r="T3034" s="39"/>
      <c r="U3034" s="40"/>
      <c r="V3034" s="55">
        <v>174611.00577536001</v>
      </c>
      <c r="W3034" s="43" t="str">
        <f t="shared" si="100"/>
        <v>SI</v>
      </c>
      <c r="X3034" s="44">
        <v>0.19</v>
      </c>
      <c r="Y3034" s="55">
        <f t="shared" si="102"/>
        <v>207787.0968726784</v>
      </c>
      <c r="Z3034" s="14" t="s">
        <v>39</v>
      </c>
      <c r="AA3034" s="45"/>
      <c r="AB3034" s="45" t="s">
        <v>27235</v>
      </c>
      <c r="AC3034" s="45" t="s">
        <v>647</v>
      </c>
      <c r="AD3034" s="45" t="s">
        <v>647</v>
      </c>
      <c r="AE3034" s="43" t="s">
        <v>647</v>
      </c>
      <c r="AF3034" s="45" t="s">
        <v>647</v>
      </c>
      <c r="AG3034" s="48">
        <v>1</v>
      </c>
    </row>
    <row r="3035" spans="1:33" s="1" customFormat="1" ht="24">
      <c r="A3035" s="10" t="s">
        <v>28795</v>
      </c>
      <c r="B3035" s="10" t="s">
        <v>27230</v>
      </c>
      <c r="C3035" s="21" t="s">
        <v>28796</v>
      </c>
      <c r="D3035" s="10" t="s">
        <v>8591</v>
      </c>
      <c r="E3035" s="10" t="s">
        <v>568</v>
      </c>
      <c r="F3035" s="28" t="s">
        <v>23478</v>
      </c>
      <c r="G3035" s="10" t="s">
        <v>27239</v>
      </c>
      <c r="H3035" s="10" t="s">
        <v>28797</v>
      </c>
      <c r="I3035" s="11"/>
      <c r="J3035" s="10"/>
      <c r="K3035" s="47">
        <v>71024.455308799996</v>
      </c>
      <c r="L3035" s="39" t="s">
        <v>192</v>
      </c>
      <c r="M3035" s="41">
        <v>0.19</v>
      </c>
      <c r="N3035" s="47">
        <f t="shared" si="101"/>
        <v>84519.101817471994</v>
      </c>
      <c r="O3035" s="39" t="s">
        <v>20215</v>
      </c>
      <c r="P3035" s="13"/>
      <c r="Q3035" s="40" t="s">
        <v>647</v>
      </c>
      <c r="R3035" s="40"/>
      <c r="S3035" s="40"/>
      <c r="T3035" s="39"/>
      <c r="U3035" s="40"/>
      <c r="V3035" s="55">
        <v>56864.066559999999</v>
      </c>
      <c r="W3035" s="43" t="str">
        <f t="shared" si="100"/>
        <v>SI</v>
      </c>
      <c r="X3035" s="44">
        <v>0.19</v>
      </c>
      <c r="Y3035" s="55">
        <f t="shared" si="102"/>
        <v>67668.239206400001</v>
      </c>
      <c r="Z3035" s="14" t="s">
        <v>39</v>
      </c>
      <c r="AA3035" s="45"/>
      <c r="AB3035" s="45" t="s">
        <v>27235</v>
      </c>
      <c r="AC3035" s="45" t="s">
        <v>647</v>
      </c>
      <c r="AD3035" s="45" t="s">
        <v>647</v>
      </c>
      <c r="AE3035" s="43" t="s">
        <v>647</v>
      </c>
      <c r="AF3035" s="45" t="s">
        <v>647</v>
      </c>
      <c r="AG3035" s="48">
        <v>1</v>
      </c>
    </row>
    <row r="3036" spans="1:33" s="1" customFormat="1">
      <c r="A3036" s="10" t="s">
        <v>28798</v>
      </c>
      <c r="B3036" s="10" t="s">
        <v>660</v>
      </c>
      <c r="C3036" s="21" t="s">
        <v>28799</v>
      </c>
      <c r="D3036" s="10" t="s">
        <v>8591</v>
      </c>
      <c r="E3036" s="10" t="s">
        <v>2551</v>
      </c>
      <c r="F3036" s="28" t="s">
        <v>23478</v>
      </c>
      <c r="G3036" s="10" t="s">
        <v>27870</v>
      </c>
      <c r="H3036" s="10" t="s">
        <v>28800</v>
      </c>
      <c r="I3036" s="11"/>
      <c r="J3036" s="10"/>
      <c r="K3036" s="47">
        <v>238469.35252223999</v>
      </c>
      <c r="L3036" s="39" t="s">
        <v>192</v>
      </c>
      <c r="M3036" s="41">
        <v>0.19</v>
      </c>
      <c r="N3036" s="47">
        <f t="shared" si="101"/>
        <v>283778.52950146561</v>
      </c>
      <c r="O3036" s="39" t="s">
        <v>20215</v>
      </c>
      <c r="P3036" s="13"/>
      <c r="Q3036" s="40" t="s">
        <v>647</v>
      </c>
      <c r="R3036" s="40"/>
      <c r="S3036" s="40"/>
      <c r="T3036" s="39"/>
      <c r="U3036" s="40"/>
      <c r="V3036" s="55">
        <v>182212.24806400001</v>
      </c>
      <c r="W3036" s="43" t="str">
        <f t="shared" si="100"/>
        <v>SI</v>
      </c>
      <c r="X3036" s="44">
        <v>0.19</v>
      </c>
      <c r="Y3036" s="55">
        <f t="shared" si="102"/>
        <v>216832.57519616</v>
      </c>
      <c r="Z3036" s="14" t="s">
        <v>39</v>
      </c>
      <c r="AA3036" s="45"/>
      <c r="AB3036" s="45" t="s">
        <v>27235</v>
      </c>
      <c r="AC3036" s="45" t="s">
        <v>647</v>
      </c>
      <c r="AD3036" s="45" t="s">
        <v>647</v>
      </c>
      <c r="AE3036" s="43" t="s">
        <v>647</v>
      </c>
      <c r="AF3036" s="45" t="s">
        <v>647</v>
      </c>
      <c r="AG3036" s="48">
        <v>1</v>
      </c>
    </row>
    <row r="3037" spans="1:33" s="1" customFormat="1" ht="24">
      <c r="A3037" s="10" t="s">
        <v>28801</v>
      </c>
      <c r="B3037" s="10" t="s">
        <v>27230</v>
      </c>
      <c r="C3037" s="21" t="s">
        <v>28802</v>
      </c>
      <c r="D3037" s="10" t="s">
        <v>8591</v>
      </c>
      <c r="E3037" s="10" t="s">
        <v>568</v>
      </c>
      <c r="F3037" s="28" t="s">
        <v>23478</v>
      </c>
      <c r="G3037" s="10" t="s">
        <v>27239</v>
      </c>
      <c r="H3037" s="10" t="s">
        <v>28803</v>
      </c>
      <c r="I3037" s="11"/>
      <c r="J3037" s="10"/>
      <c r="K3037" s="47">
        <v>109233.39951104</v>
      </c>
      <c r="L3037" s="39" t="s">
        <v>192</v>
      </c>
      <c r="M3037" s="41">
        <v>0.19</v>
      </c>
      <c r="N3037" s="47">
        <f t="shared" si="101"/>
        <v>129987.74541813759</v>
      </c>
      <c r="O3037" s="39" t="s">
        <v>20215</v>
      </c>
      <c r="P3037" s="13"/>
      <c r="Q3037" s="40" t="s">
        <v>647</v>
      </c>
      <c r="R3037" s="40"/>
      <c r="S3037" s="40"/>
      <c r="T3037" s="39"/>
      <c r="U3037" s="40"/>
      <c r="V3037" s="55">
        <v>105940.22835199999</v>
      </c>
      <c r="W3037" s="43" t="str">
        <f t="shared" si="100"/>
        <v>SI</v>
      </c>
      <c r="X3037" s="44">
        <v>0.19</v>
      </c>
      <c r="Y3037" s="55">
        <f t="shared" si="102"/>
        <v>126068.87173887999</v>
      </c>
      <c r="Z3037" s="14" t="s">
        <v>39</v>
      </c>
      <c r="AA3037" s="45"/>
      <c r="AB3037" s="45" t="s">
        <v>27235</v>
      </c>
      <c r="AC3037" s="45" t="s">
        <v>647</v>
      </c>
      <c r="AD3037" s="45" t="s">
        <v>647</v>
      </c>
      <c r="AE3037" s="43" t="s">
        <v>647</v>
      </c>
      <c r="AF3037" s="45" t="s">
        <v>647</v>
      </c>
      <c r="AG3037" s="48">
        <v>1</v>
      </c>
    </row>
    <row r="3038" spans="1:33" s="1" customFormat="1">
      <c r="A3038" s="10" t="s">
        <v>28804</v>
      </c>
      <c r="B3038" s="10" t="s">
        <v>27230</v>
      </c>
      <c r="C3038" s="21" t="s">
        <v>28805</v>
      </c>
      <c r="D3038" s="10" t="s">
        <v>8591</v>
      </c>
      <c r="E3038" s="10" t="s">
        <v>636</v>
      </c>
      <c r="F3038" s="28" t="s">
        <v>23478</v>
      </c>
      <c r="G3038" s="10" t="s">
        <v>27239</v>
      </c>
      <c r="H3038" s="10" t="s">
        <v>28806</v>
      </c>
      <c r="I3038" s="11"/>
      <c r="J3038" s="10"/>
      <c r="K3038" s="47">
        <v>126089.88671999999</v>
      </c>
      <c r="L3038" s="39" t="s">
        <v>46</v>
      </c>
      <c r="M3038" s="41">
        <v>0</v>
      </c>
      <c r="N3038" s="47">
        <f t="shared" si="101"/>
        <v>126089.88671999999</v>
      </c>
      <c r="O3038" s="39" t="s">
        <v>20215</v>
      </c>
      <c r="P3038" s="13"/>
      <c r="Q3038" s="40" t="s">
        <v>647</v>
      </c>
      <c r="R3038" s="40"/>
      <c r="S3038" s="40"/>
      <c r="T3038" s="39"/>
      <c r="U3038" s="40"/>
      <c r="V3038" s="55">
        <v>84357.842741760003</v>
      </c>
      <c r="W3038" s="43" t="str">
        <f t="shared" si="100"/>
        <v>SI</v>
      </c>
      <c r="X3038" s="44">
        <v>0.19</v>
      </c>
      <c r="Y3038" s="55">
        <f t="shared" si="102"/>
        <v>100385.8328626944</v>
      </c>
      <c r="Z3038" s="14" t="s">
        <v>39</v>
      </c>
      <c r="AA3038" s="45"/>
      <c r="AB3038" s="45" t="s">
        <v>27235</v>
      </c>
      <c r="AC3038" s="45" t="s">
        <v>647</v>
      </c>
      <c r="AD3038" s="45" t="s">
        <v>647</v>
      </c>
      <c r="AE3038" s="43" t="s">
        <v>647</v>
      </c>
      <c r="AF3038" s="45" t="s">
        <v>647</v>
      </c>
      <c r="AG3038" s="48">
        <v>1</v>
      </c>
    </row>
    <row r="3039" spans="1:33" s="1" customFormat="1">
      <c r="A3039" s="10" t="s">
        <v>28807</v>
      </c>
      <c r="B3039" s="10" t="s">
        <v>27230</v>
      </c>
      <c r="C3039" s="21" t="s">
        <v>28805</v>
      </c>
      <c r="D3039" s="10" t="s">
        <v>8591</v>
      </c>
      <c r="E3039" s="10" t="s">
        <v>2551</v>
      </c>
      <c r="F3039" s="28" t="s">
        <v>23478</v>
      </c>
      <c r="G3039" s="10" t="s">
        <v>27239</v>
      </c>
      <c r="H3039" s="10" t="s">
        <v>28808</v>
      </c>
      <c r="I3039" s="11"/>
      <c r="J3039" s="10"/>
      <c r="K3039" s="47">
        <v>126089.88671999999</v>
      </c>
      <c r="L3039" s="39" t="s">
        <v>46</v>
      </c>
      <c r="M3039" s="41">
        <v>0</v>
      </c>
      <c r="N3039" s="47">
        <f t="shared" si="101"/>
        <v>126089.88671999999</v>
      </c>
      <c r="O3039" s="39" t="s">
        <v>20215</v>
      </c>
      <c r="P3039" s="13"/>
      <c r="Q3039" s="40" t="s">
        <v>647</v>
      </c>
      <c r="R3039" s="40"/>
      <c r="S3039" s="40"/>
      <c r="T3039" s="39"/>
      <c r="U3039" s="40"/>
      <c r="V3039" s="55">
        <v>84357.842741760003</v>
      </c>
      <c r="W3039" s="43" t="str">
        <f t="shared" si="100"/>
        <v>SI</v>
      </c>
      <c r="X3039" s="44">
        <v>0.19</v>
      </c>
      <c r="Y3039" s="55">
        <f t="shared" si="102"/>
        <v>100385.8328626944</v>
      </c>
      <c r="Z3039" s="14" t="s">
        <v>39</v>
      </c>
      <c r="AA3039" s="45"/>
      <c r="AB3039" s="45" t="s">
        <v>27235</v>
      </c>
      <c r="AC3039" s="45" t="s">
        <v>647</v>
      </c>
      <c r="AD3039" s="45" t="s">
        <v>647</v>
      </c>
      <c r="AE3039" s="43" t="s">
        <v>647</v>
      </c>
      <c r="AF3039" s="45" t="s">
        <v>647</v>
      </c>
      <c r="AG3039" s="48">
        <v>1</v>
      </c>
    </row>
    <row r="3040" spans="1:33" s="1" customFormat="1">
      <c r="A3040" s="10" t="s">
        <v>28809</v>
      </c>
      <c r="B3040" s="10" t="s">
        <v>27230</v>
      </c>
      <c r="C3040" s="21" t="s">
        <v>28810</v>
      </c>
      <c r="D3040" s="10" t="s">
        <v>8591</v>
      </c>
      <c r="E3040" s="10" t="s">
        <v>636</v>
      </c>
      <c r="F3040" s="28" t="s">
        <v>23478</v>
      </c>
      <c r="G3040" s="10" t="s">
        <v>27239</v>
      </c>
      <c r="H3040" s="10" t="s">
        <v>25983</v>
      </c>
      <c r="I3040" s="11"/>
      <c r="J3040" s="10"/>
      <c r="K3040" s="47">
        <v>14518.879603199999</v>
      </c>
      <c r="L3040" s="39" t="s">
        <v>192</v>
      </c>
      <c r="M3040" s="41">
        <v>0.19</v>
      </c>
      <c r="N3040" s="47">
        <f t="shared" si="101"/>
        <v>17277.466727807998</v>
      </c>
      <c r="O3040" s="39" t="s">
        <v>20215</v>
      </c>
      <c r="P3040" s="13"/>
      <c r="Q3040" s="40" t="s">
        <v>647</v>
      </c>
      <c r="R3040" s="40"/>
      <c r="S3040" s="40"/>
      <c r="T3040" s="39"/>
      <c r="U3040" s="40"/>
      <c r="V3040" s="55">
        <v>13968.781567999999</v>
      </c>
      <c r="W3040" s="43" t="str">
        <f t="shared" si="100"/>
        <v>SI</v>
      </c>
      <c r="X3040" s="44">
        <v>0.19</v>
      </c>
      <c r="Y3040" s="55">
        <f t="shared" si="102"/>
        <v>16622.85006592</v>
      </c>
      <c r="Z3040" s="14" t="s">
        <v>39</v>
      </c>
      <c r="AA3040" s="45"/>
      <c r="AB3040" s="45" t="s">
        <v>27235</v>
      </c>
      <c r="AC3040" s="45" t="s">
        <v>647</v>
      </c>
      <c r="AD3040" s="45" t="s">
        <v>647</v>
      </c>
      <c r="AE3040" s="43" t="s">
        <v>647</v>
      </c>
      <c r="AF3040" s="45" t="s">
        <v>647</v>
      </c>
      <c r="AG3040" s="48">
        <v>1</v>
      </c>
    </row>
    <row r="3041" spans="1:33" s="1" customFormat="1">
      <c r="A3041" s="10" t="s">
        <v>28811</v>
      </c>
      <c r="B3041" s="10" t="s">
        <v>27230</v>
      </c>
      <c r="C3041" s="21" t="s">
        <v>28812</v>
      </c>
      <c r="D3041" s="10" t="s">
        <v>8591</v>
      </c>
      <c r="E3041" s="10" t="s">
        <v>568</v>
      </c>
      <c r="F3041" s="28" t="s">
        <v>23478</v>
      </c>
      <c r="G3041" s="10" t="s">
        <v>27239</v>
      </c>
      <c r="H3041" s="10" t="s">
        <v>28813</v>
      </c>
      <c r="I3041" s="11"/>
      <c r="J3041" s="10"/>
      <c r="K3041" s="47">
        <v>48149.030271999996</v>
      </c>
      <c r="L3041" s="39" t="s">
        <v>192</v>
      </c>
      <c r="M3041" s="41">
        <v>0.19</v>
      </c>
      <c r="N3041" s="47">
        <f t="shared" si="101"/>
        <v>57297.346023679995</v>
      </c>
      <c r="O3041" s="39" t="s">
        <v>20215</v>
      </c>
      <c r="P3041" s="13"/>
      <c r="Q3041" s="40" t="s">
        <v>647</v>
      </c>
      <c r="R3041" s="40"/>
      <c r="S3041" s="40"/>
      <c r="T3041" s="39"/>
      <c r="U3041" s="40"/>
      <c r="V3041" s="55">
        <v>46475.248834560007</v>
      </c>
      <c r="W3041" s="43" t="str">
        <f t="shared" si="100"/>
        <v>SI</v>
      </c>
      <c r="X3041" s="44">
        <v>0.19</v>
      </c>
      <c r="Y3041" s="55">
        <f t="shared" si="102"/>
        <v>55305.546113126409</v>
      </c>
      <c r="Z3041" s="14" t="s">
        <v>39</v>
      </c>
      <c r="AA3041" s="45"/>
      <c r="AB3041" s="45" t="s">
        <v>27235</v>
      </c>
      <c r="AC3041" s="45" t="s">
        <v>647</v>
      </c>
      <c r="AD3041" s="45" t="s">
        <v>647</v>
      </c>
      <c r="AE3041" s="43" t="s">
        <v>647</v>
      </c>
      <c r="AF3041" s="45" t="s">
        <v>647</v>
      </c>
      <c r="AG3041" s="48">
        <v>1</v>
      </c>
    </row>
    <row r="3042" spans="1:33" s="1" customFormat="1">
      <c r="A3042" s="10" t="s">
        <v>28814</v>
      </c>
      <c r="B3042" s="10" t="s">
        <v>11831</v>
      </c>
      <c r="C3042" s="21" t="s">
        <v>28815</v>
      </c>
      <c r="D3042" s="10" t="s">
        <v>28337</v>
      </c>
      <c r="E3042" s="10" t="s">
        <v>27243</v>
      </c>
      <c r="F3042" s="28" t="s">
        <v>14444</v>
      </c>
      <c r="G3042" s="10" t="s">
        <v>3723</v>
      </c>
      <c r="H3042" s="10" t="s">
        <v>28816</v>
      </c>
      <c r="I3042" s="11"/>
      <c r="J3042" s="10"/>
      <c r="K3042" s="47">
        <v>3403.1907660800002</v>
      </c>
      <c r="L3042" s="39" t="s">
        <v>46</v>
      </c>
      <c r="M3042" s="41">
        <v>0</v>
      </c>
      <c r="N3042" s="47">
        <f t="shared" si="101"/>
        <v>3403.1907660800002</v>
      </c>
      <c r="O3042" s="39" t="s">
        <v>20215</v>
      </c>
      <c r="P3042" s="13"/>
      <c r="Q3042" s="40" t="s">
        <v>647</v>
      </c>
      <c r="R3042" s="40"/>
      <c r="S3042" s="40"/>
      <c r="T3042" s="39"/>
      <c r="U3042" s="40"/>
      <c r="V3042" s="55">
        <v>2244.89445376</v>
      </c>
      <c r="W3042" s="43" t="str">
        <f t="shared" si="100"/>
        <v>NO</v>
      </c>
      <c r="X3042" s="44">
        <v>0</v>
      </c>
      <c r="Y3042" s="55">
        <f t="shared" si="102"/>
        <v>2244.89445376</v>
      </c>
      <c r="Z3042" s="14" t="s">
        <v>39</v>
      </c>
      <c r="AA3042" s="45"/>
      <c r="AB3042" s="45" t="s">
        <v>27235</v>
      </c>
      <c r="AC3042" s="45" t="s">
        <v>647</v>
      </c>
      <c r="AD3042" s="45" t="s">
        <v>647</v>
      </c>
      <c r="AE3042" s="43" t="s">
        <v>647</v>
      </c>
      <c r="AF3042" s="45" t="s">
        <v>647</v>
      </c>
      <c r="AG3042" s="48">
        <v>1</v>
      </c>
    </row>
    <row r="3043" spans="1:33" s="1" customFormat="1">
      <c r="A3043" s="10" t="s">
        <v>28817</v>
      </c>
      <c r="B3043" s="10" t="s">
        <v>11929</v>
      </c>
      <c r="C3043" s="21" t="s">
        <v>28818</v>
      </c>
      <c r="D3043" s="10" t="s">
        <v>28819</v>
      </c>
      <c r="E3043" s="10" t="s">
        <v>2527</v>
      </c>
      <c r="F3043" s="28" t="s">
        <v>526</v>
      </c>
      <c r="G3043" s="10" t="s">
        <v>3723</v>
      </c>
      <c r="H3043" s="10" t="s">
        <v>28820</v>
      </c>
      <c r="I3043" s="11"/>
      <c r="J3043" s="10"/>
      <c r="K3043" s="47">
        <v>27956.1057664</v>
      </c>
      <c r="L3043" s="39" t="s">
        <v>46</v>
      </c>
      <c r="M3043" s="41">
        <v>0</v>
      </c>
      <c r="N3043" s="47">
        <f t="shared" si="101"/>
        <v>27956.1057664</v>
      </c>
      <c r="O3043" s="39" t="s">
        <v>20215</v>
      </c>
      <c r="P3043" s="13"/>
      <c r="Q3043" s="40" t="s">
        <v>647</v>
      </c>
      <c r="R3043" s="40"/>
      <c r="S3043" s="40"/>
      <c r="T3043" s="39"/>
      <c r="U3043" s="40"/>
      <c r="V3043" s="55">
        <v>6991.8078361600001</v>
      </c>
      <c r="W3043" s="43" t="str">
        <f t="shared" si="100"/>
        <v>NO</v>
      </c>
      <c r="X3043" s="44">
        <v>0</v>
      </c>
      <c r="Y3043" s="55">
        <f t="shared" si="102"/>
        <v>6991.8078361600001</v>
      </c>
      <c r="Z3043" s="14" t="s">
        <v>39</v>
      </c>
      <c r="AA3043" s="45"/>
      <c r="AB3043" s="45" t="s">
        <v>27235</v>
      </c>
      <c r="AC3043" s="45" t="s">
        <v>647</v>
      </c>
      <c r="AD3043" s="45" t="s">
        <v>647</v>
      </c>
      <c r="AE3043" s="43" t="s">
        <v>647</v>
      </c>
      <c r="AF3043" s="45" t="s">
        <v>647</v>
      </c>
      <c r="AG3043" s="48">
        <v>1</v>
      </c>
    </row>
    <row r="3044" spans="1:33" s="1" customFormat="1">
      <c r="A3044" s="10" t="s">
        <v>28821</v>
      </c>
      <c r="B3044" s="10" t="s">
        <v>11940</v>
      </c>
      <c r="C3044" s="21" t="s">
        <v>28822</v>
      </c>
      <c r="D3044" s="10" t="s">
        <v>28088</v>
      </c>
      <c r="E3044" s="10" t="s">
        <v>27980</v>
      </c>
      <c r="F3044" s="28" t="s">
        <v>14444</v>
      </c>
      <c r="G3044" s="10" t="s">
        <v>3723</v>
      </c>
      <c r="H3044" s="10" t="s">
        <v>28823</v>
      </c>
      <c r="I3044" s="11"/>
      <c r="J3044" s="10"/>
      <c r="K3044" s="47">
        <v>1134.8089804799999</v>
      </c>
      <c r="L3044" s="39" t="s">
        <v>46</v>
      </c>
      <c r="M3044" s="41">
        <v>0</v>
      </c>
      <c r="N3044" s="47">
        <f t="shared" si="101"/>
        <v>1134.8089804799999</v>
      </c>
      <c r="O3044" s="39" t="s">
        <v>20215</v>
      </c>
      <c r="P3044" s="13"/>
      <c r="Q3044" s="40" t="s">
        <v>647</v>
      </c>
      <c r="R3044" s="40"/>
      <c r="S3044" s="40"/>
      <c r="T3044" s="39"/>
      <c r="U3044" s="40"/>
      <c r="V3044" s="55">
        <v>48.210839039999996</v>
      </c>
      <c r="W3044" s="43" t="str">
        <f t="shared" si="100"/>
        <v>NO</v>
      </c>
      <c r="X3044" s="44">
        <v>0</v>
      </c>
      <c r="Y3044" s="55">
        <f t="shared" si="102"/>
        <v>48.210839039999996</v>
      </c>
      <c r="Z3044" s="14" t="s">
        <v>39</v>
      </c>
      <c r="AA3044" s="45"/>
      <c r="AB3044" s="45" t="s">
        <v>27235</v>
      </c>
      <c r="AC3044" s="45" t="s">
        <v>647</v>
      </c>
      <c r="AD3044" s="45" t="s">
        <v>647</v>
      </c>
      <c r="AE3044" s="43" t="s">
        <v>647</v>
      </c>
      <c r="AF3044" s="45" t="s">
        <v>647</v>
      </c>
      <c r="AG3044" s="48">
        <v>1</v>
      </c>
    </row>
    <row r="3045" spans="1:33" s="1" customFormat="1">
      <c r="A3045" s="10" t="s">
        <v>28824</v>
      </c>
      <c r="B3045" s="10" t="s">
        <v>1487</v>
      </c>
      <c r="C3045" s="21" t="s">
        <v>28825</v>
      </c>
      <c r="D3045" s="10" t="s">
        <v>28826</v>
      </c>
      <c r="E3045" s="10" t="s">
        <v>27243</v>
      </c>
      <c r="F3045" s="28" t="s">
        <v>44</v>
      </c>
      <c r="G3045" s="10" t="s">
        <v>3723</v>
      </c>
      <c r="H3045" s="10" t="s">
        <v>28827</v>
      </c>
      <c r="I3045" s="11"/>
      <c r="J3045" s="10"/>
      <c r="K3045" s="47">
        <v>5843.4009267199999</v>
      </c>
      <c r="L3045" s="39" t="s">
        <v>46</v>
      </c>
      <c r="M3045" s="41">
        <v>0</v>
      </c>
      <c r="N3045" s="47">
        <f t="shared" si="101"/>
        <v>5843.4009267199999</v>
      </c>
      <c r="O3045" s="39" t="s">
        <v>20215</v>
      </c>
      <c r="P3045" s="13"/>
      <c r="Q3045" s="40" t="s">
        <v>647</v>
      </c>
      <c r="R3045" s="40"/>
      <c r="S3045" s="40"/>
      <c r="T3045" s="39"/>
      <c r="U3045" s="40"/>
      <c r="V3045" s="55">
        <v>3157.1918694400001</v>
      </c>
      <c r="W3045" s="43" t="str">
        <f t="shared" si="100"/>
        <v>NO</v>
      </c>
      <c r="X3045" s="44">
        <v>0</v>
      </c>
      <c r="Y3045" s="55">
        <f t="shared" si="102"/>
        <v>3157.1918694400001</v>
      </c>
      <c r="Z3045" s="14" t="s">
        <v>39</v>
      </c>
      <c r="AA3045" s="45"/>
      <c r="AB3045" s="45" t="s">
        <v>27235</v>
      </c>
      <c r="AC3045" s="45" t="s">
        <v>647</v>
      </c>
      <c r="AD3045" s="45" t="s">
        <v>647</v>
      </c>
      <c r="AE3045" s="43" t="s">
        <v>647</v>
      </c>
      <c r="AF3045" s="45" t="s">
        <v>647</v>
      </c>
      <c r="AG3045" s="48">
        <v>1</v>
      </c>
    </row>
    <row r="3046" spans="1:33" s="1" customFormat="1">
      <c r="A3046" s="10" t="s">
        <v>28828</v>
      </c>
      <c r="B3046" s="10" t="s">
        <v>11940</v>
      </c>
      <c r="C3046" s="21" t="s">
        <v>28829</v>
      </c>
      <c r="D3046" s="10" t="s">
        <v>28088</v>
      </c>
      <c r="E3046" s="10" t="s">
        <v>27247</v>
      </c>
      <c r="F3046" s="28" t="s">
        <v>14444</v>
      </c>
      <c r="G3046" s="10" t="s">
        <v>3723</v>
      </c>
      <c r="H3046" s="10" t="s">
        <v>28830</v>
      </c>
      <c r="I3046" s="11"/>
      <c r="J3046" s="10"/>
      <c r="K3046" s="47">
        <v>23413.161318400002</v>
      </c>
      <c r="L3046" s="39" t="s">
        <v>46</v>
      </c>
      <c r="M3046" s="41">
        <v>0</v>
      </c>
      <c r="N3046" s="47">
        <f t="shared" si="101"/>
        <v>23413.161318400002</v>
      </c>
      <c r="O3046" s="39" t="s">
        <v>20215</v>
      </c>
      <c r="P3046" s="13"/>
      <c r="Q3046" s="40" t="s">
        <v>647</v>
      </c>
      <c r="R3046" s="40"/>
      <c r="S3046" s="40"/>
      <c r="T3046" s="39"/>
      <c r="U3046" s="40"/>
      <c r="V3046" s="55">
        <v>6044.8975104000001</v>
      </c>
      <c r="W3046" s="43" t="str">
        <f t="shared" si="100"/>
        <v>NO</v>
      </c>
      <c r="X3046" s="44">
        <v>0</v>
      </c>
      <c r="Y3046" s="55">
        <f t="shared" si="102"/>
        <v>6044.8975104000001</v>
      </c>
      <c r="Z3046" s="14" t="s">
        <v>39</v>
      </c>
      <c r="AA3046" s="45"/>
      <c r="AB3046" s="45" t="s">
        <v>27235</v>
      </c>
      <c r="AC3046" s="45" t="s">
        <v>647</v>
      </c>
      <c r="AD3046" s="45" t="s">
        <v>647</v>
      </c>
      <c r="AE3046" s="43" t="s">
        <v>647</v>
      </c>
      <c r="AF3046" s="45" t="s">
        <v>647</v>
      </c>
      <c r="AG3046" s="48">
        <v>1</v>
      </c>
    </row>
    <row r="3047" spans="1:33" s="1" customFormat="1">
      <c r="A3047" s="10" t="s">
        <v>28831</v>
      </c>
      <c r="B3047" s="10" t="s">
        <v>11940</v>
      </c>
      <c r="C3047" s="21" t="s">
        <v>28832</v>
      </c>
      <c r="D3047" s="10" t="s">
        <v>27672</v>
      </c>
      <c r="E3047" s="10" t="s">
        <v>27243</v>
      </c>
      <c r="F3047" s="28" t="s">
        <v>14444</v>
      </c>
      <c r="G3047" s="10" t="s">
        <v>3723</v>
      </c>
      <c r="H3047" s="10" t="s">
        <v>28833</v>
      </c>
      <c r="I3047" s="11"/>
      <c r="J3047" s="10"/>
      <c r="K3047" s="47">
        <v>218.80303871999999</v>
      </c>
      <c r="L3047" s="39" t="s">
        <v>46</v>
      </c>
      <c r="M3047" s="41">
        <v>0</v>
      </c>
      <c r="N3047" s="47">
        <f t="shared" si="101"/>
        <v>218.80303871999999</v>
      </c>
      <c r="O3047" s="39" t="s">
        <v>20215</v>
      </c>
      <c r="P3047" s="13"/>
      <c r="Q3047" s="40" t="s">
        <v>647</v>
      </c>
      <c r="R3047" s="40"/>
      <c r="S3047" s="40"/>
      <c r="T3047" s="39"/>
      <c r="U3047" s="40"/>
      <c r="V3047" s="55">
        <v>171.82837504000003</v>
      </c>
      <c r="W3047" s="43" t="str">
        <f t="shared" si="100"/>
        <v>NO</v>
      </c>
      <c r="X3047" s="44">
        <v>0</v>
      </c>
      <c r="Y3047" s="55">
        <f t="shared" si="102"/>
        <v>171.82837504000003</v>
      </c>
      <c r="Z3047" s="14" t="s">
        <v>39</v>
      </c>
      <c r="AA3047" s="45"/>
      <c r="AB3047" s="45" t="s">
        <v>27235</v>
      </c>
      <c r="AC3047" s="45" t="s">
        <v>647</v>
      </c>
      <c r="AD3047" s="45" t="s">
        <v>647</v>
      </c>
      <c r="AE3047" s="43" t="s">
        <v>647</v>
      </c>
      <c r="AF3047" s="45" t="s">
        <v>647</v>
      </c>
      <c r="AG3047" s="48">
        <v>1</v>
      </c>
    </row>
    <row r="3048" spans="1:33" s="1" customFormat="1">
      <c r="A3048" s="10" t="s">
        <v>28834</v>
      </c>
      <c r="B3048" s="10" t="s">
        <v>11962</v>
      </c>
      <c r="C3048" s="21" t="s">
        <v>28835</v>
      </c>
      <c r="D3048" s="10" t="s">
        <v>28836</v>
      </c>
      <c r="E3048" s="10" t="s">
        <v>27243</v>
      </c>
      <c r="F3048" s="28" t="s">
        <v>14444</v>
      </c>
      <c r="G3048" s="10" t="s">
        <v>3723</v>
      </c>
      <c r="H3048" s="10" t="s">
        <v>28837</v>
      </c>
      <c r="I3048" s="11"/>
      <c r="J3048" s="10"/>
      <c r="K3048" s="47">
        <v>3497.1400934399999</v>
      </c>
      <c r="L3048" s="39" t="s">
        <v>46</v>
      </c>
      <c r="M3048" s="41">
        <v>0</v>
      </c>
      <c r="N3048" s="47">
        <f t="shared" si="101"/>
        <v>3497.1400934399999</v>
      </c>
      <c r="O3048" s="39" t="s">
        <v>20215</v>
      </c>
      <c r="P3048" s="13"/>
      <c r="Q3048" s="40" t="s">
        <v>647</v>
      </c>
      <c r="R3048" s="40"/>
      <c r="S3048" s="40"/>
      <c r="T3048" s="39"/>
      <c r="U3048" s="40"/>
      <c r="V3048" s="55">
        <v>6529.4782515200004</v>
      </c>
      <c r="W3048" s="43" t="str">
        <f t="shared" si="100"/>
        <v>NO</v>
      </c>
      <c r="X3048" s="44">
        <v>0</v>
      </c>
      <c r="Y3048" s="55">
        <f t="shared" si="102"/>
        <v>6529.4782515200004</v>
      </c>
      <c r="Z3048" s="14" t="s">
        <v>39</v>
      </c>
      <c r="AA3048" s="45"/>
      <c r="AB3048" s="45" t="s">
        <v>27235</v>
      </c>
      <c r="AC3048" s="45" t="s">
        <v>647</v>
      </c>
      <c r="AD3048" s="45" t="s">
        <v>647</v>
      </c>
      <c r="AE3048" s="43" t="s">
        <v>647</v>
      </c>
      <c r="AF3048" s="45" t="s">
        <v>647</v>
      </c>
      <c r="AG3048" s="48">
        <v>1</v>
      </c>
    </row>
    <row r="3049" spans="1:33" s="1" customFormat="1">
      <c r="A3049" s="10" t="s">
        <v>28838</v>
      </c>
      <c r="B3049" s="10" t="s">
        <v>12008</v>
      </c>
      <c r="C3049" s="21" t="s">
        <v>28839</v>
      </c>
      <c r="D3049" s="10" t="s">
        <v>28840</v>
      </c>
      <c r="E3049" s="10" t="s">
        <v>27765</v>
      </c>
      <c r="F3049" s="28" t="s">
        <v>62</v>
      </c>
      <c r="G3049" s="10" t="s">
        <v>27704</v>
      </c>
      <c r="H3049" s="10" t="s">
        <v>28841</v>
      </c>
      <c r="I3049" s="11"/>
      <c r="J3049" s="10"/>
      <c r="K3049" s="47">
        <v>10521.08848896</v>
      </c>
      <c r="L3049" s="39" t="s">
        <v>46</v>
      </c>
      <c r="M3049" s="41">
        <v>0</v>
      </c>
      <c r="N3049" s="47">
        <f t="shared" si="101"/>
        <v>10521.08848896</v>
      </c>
      <c r="O3049" s="39" t="s">
        <v>20215</v>
      </c>
      <c r="P3049" s="13"/>
      <c r="Q3049" s="40" t="s">
        <v>647</v>
      </c>
      <c r="R3049" s="40"/>
      <c r="S3049" s="40"/>
      <c r="T3049" s="39"/>
      <c r="U3049" s="40"/>
      <c r="V3049" s="55">
        <v>30659.621278720002</v>
      </c>
      <c r="W3049" s="43" t="str">
        <f t="shared" si="100"/>
        <v>NO</v>
      </c>
      <c r="X3049" s="44">
        <v>0</v>
      </c>
      <c r="Y3049" s="55">
        <f t="shared" si="102"/>
        <v>30659.621278720002</v>
      </c>
      <c r="Z3049" s="14" t="s">
        <v>39</v>
      </c>
      <c r="AA3049" s="45"/>
      <c r="AB3049" s="45" t="s">
        <v>27235</v>
      </c>
      <c r="AC3049" s="45" t="s">
        <v>647</v>
      </c>
      <c r="AD3049" s="45" t="s">
        <v>647</v>
      </c>
      <c r="AE3049" s="43" t="s">
        <v>647</v>
      </c>
      <c r="AF3049" s="45" t="s">
        <v>647</v>
      </c>
      <c r="AG3049" s="48">
        <v>1</v>
      </c>
    </row>
    <row r="3050" spans="1:33" s="1" customFormat="1">
      <c r="A3050" s="10" t="s">
        <v>28842</v>
      </c>
      <c r="B3050" s="10" t="s">
        <v>12008</v>
      </c>
      <c r="C3050" s="21" t="s">
        <v>28843</v>
      </c>
      <c r="D3050" s="10" t="s">
        <v>28840</v>
      </c>
      <c r="E3050" s="10" t="s">
        <v>27765</v>
      </c>
      <c r="F3050" s="28" t="s">
        <v>62</v>
      </c>
      <c r="G3050" s="10" t="s">
        <v>27704</v>
      </c>
      <c r="H3050" s="10" t="s">
        <v>28844</v>
      </c>
      <c r="I3050" s="11"/>
      <c r="J3050" s="10"/>
      <c r="K3050" s="47">
        <v>10521.08848896</v>
      </c>
      <c r="L3050" s="39" t="s">
        <v>46</v>
      </c>
      <c r="M3050" s="41">
        <v>0</v>
      </c>
      <c r="N3050" s="47">
        <f t="shared" si="101"/>
        <v>10521.08848896</v>
      </c>
      <c r="O3050" s="39" t="s">
        <v>20215</v>
      </c>
      <c r="P3050" s="13"/>
      <c r="Q3050" s="40" t="s">
        <v>647</v>
      </c>
      <c r="R3050" s="40"/>
      <c r="S3050" s="40"/>
      <c r="T3050" s="39"/>
      <c r="U3050" s="40"/>
      <c r="V3050" s="55">
        <v>74578.459468800007</v>
      </c>
      <c r="W3050" s="43" t="str">
        <f t="shared" si="100"/>
        <v>NO</v>
      </c>
      <c r="X3050" s="44">
        <v>0</v>
      </c>
      <c r="Y3050" s="55">
        <f t="shared" si="102"/>
        <v>74578.459468800007</v>
      </c>
      <c r="Z3050" s="14" t="s">
        <v>39</v>
      </c>
      <c r="AA3050" s="45"/>
      <c r="AB3050" s="45" t="s">
        <v>27235</v>
      </c>
      <c r="AC3050" s="45" t="s">
        <v>647</v>
      </c>
      <c r="AD3050" s="45" t="s">
        <v>647</v>
      </c>
      <c r="AE3050" s="43" t="s">
        <v>647</v>
      </c>
      <c r="AF3050" s="45" t="s">
        <v>647</v>
      </c>
      <c r="AG3050" s="48">
        <v>1</v>
      </c>
    </row>
    <row r="3051" spans="1:33" s="1" customFormat="1">
      <c r="A3051" s="10" t="s">
        <v>28845</v>
      </c>
      <c r="B3051" s="10" t="s">
        <v>5904</v>
      </c>
      <c r="C3051" s="21" t="s">
        <v>28846</v>
      </c>
      <c r="D3051" s="10" t="s">
        <v>28847</v>
      </c>
      <c r="E3051" s="10" t="s">
        <v>27765</v>
      </c>
      <c r="F3051" s="28" t="s">
        <v>23478</v>
      </c>
      <c r="G3051" s="10" t="s">
        <v>27704</v>
      </c>
      <c r="H3051" s="10" t="s">
        <v>28848</v>
      </c>
      <c r="I3051" s="11"/>
      <c r="J3051" s="10"/>
      <c r="K3051" s="47">
        <v>76098.95516160001</v>
      </c>
      <c r="L3051" s="39" t="s">
        <v>46</v>
      </c>
      <c r="M3051" s="41">
        <v>0</v>
      </c>
      <c r="N3051" s="47">
        <f t="shared" si="101"/>
        <v>76098.95516160001</v>
      </c>
      <c r="O3051" s="39" t="s">
        <v>20215</v>
      </c>
      <c r="P3051" s="13"/>
      <c r="Q3051" s="40" t="s">
        <v>647</v>
      </c>
      <c r="R3051" s="40"/>
      <c r="S3051" s="40"/>
      <c r="T3051" s="39"/>
      <c r="U3051" s="40"/>
      <c r="V3051" s="55">
        <v>80596.161121279991</v>
      </c>
      <c r="W3051" s="43" t="str">
        <f t="shared" si="100"/>
        <v>NO</v>
      </c>
      <c r="X3051" s="44">
        <v>0</v>
      </c>
      <c r="Y3051" s="55">
        <f t="shared" si="102"/>
        <v>80596.161121279991</v>
      </c>
      <c r="Z3051" s="14" t="s">
        <v>39</v>
      </c>
      <c r="AA3051" s="45"/>
      <c r="AB3051" s="45" t="s">
        <v>27235</v>
      </c>
      <c r="AC3051" s="45" t="s">
        <v>647</v>
      </c>
      <c r="AD3051" s="45" t="s">
        <v>647</v>
      </c>
      <c r="AE3051" s="43" t="s">
        <v>647</v>
      </c>
      <c r="AF3051" s="45" t="s">
        <v>647</v>
      </c>
      <c r="AG3051" s="48">
        <v>1</v>
      </c>
    </row>
    <row r="3052" spans="1:33" s="1" customFormat="1">
      <c r="A3052" s="10" t="s">
        <v>28849</v>
      </c>
      <c r="B3052" s="10" t="s">
        <v>660</v>
      </c>
      <c r="C3052" s="21" t="s">
        <v>28850</v>
      </c>
      <c r="D3052" s="10" t="s">
        <v>8591</v>
      </c>
      <c r="E3052" s="10" t="s">
        <v>28012</v>
      </c>
      <c r="F3052" s="28" t="s">
        <v>14444</v>
      </c>
      <c r="G3052" s="10" t="s">
        <v>3723</v>
      </c>
      <c r="H3052" s="10" t="s">
        <v>25953</v>
      </c>
      <c r="I3052" s="11"/>
      <c r="J3052" s="10"/>
      <c r="K3052" s="47">
        <v>5222.8408959999997</v>
      </c>
      <c r="L3052" s="39" t="s">
        <v>46</v>
      </c>
      <c r="M3052" s="41">
        <v>0</v>
      </c>
      <c r="N3052" s="47">
        <f t="shared" si="101"/>
        <v>5222.8408959999997</v>
      </c>
      <c r="O3052" s="39" t="s">
        <v>20215</v>
      </c>
      <c r="P3052" s="13"/>
      <c r="Q3052" s="40" t="s">
        <v>647</v>
      </c>
      <c r="R3052" s="40"/>
      <c r="S3052" s="40"/>
      <c r="T3052" s="39"/>
      <c r="U3052" s="40"/>
      <c r="V3052" s="55">
        <v>2837.0224512000004</v>
      </c>
      <c r="W3052" s="43" t="str">
        <f t="shared" si="100"/>
        <v>NO</v>
      </c>
      <c r="X3052" s="44">
        <v>0</v>
      </c>
      <c r="Y3052" s="55">
        <f t="shared" si="102"/>
        <v>2837.0224512000004</v>
      </c>
      <c r="Z3052" s="14" t="s">
        <v>39</v>
      </c>
      <c r="AA3052" s="45"/>
      <c r="AB3052" s="45" t="s">
        <v>27235</v>
      </c>
      <c r="AC3052" s="45" t="s">
        <v>647</v>
      </c>
      <c r="AD3052" s="45" t="s">
        <v>647</v>
      </c>
      <c r="AE3052" s="43" t="s">
        <v>647</v>
      </c>
      <c r="AF3052" s="45" t="s">
        <v>647</v>
      </c>
      <c r="AG3052" s="48">
        <v>1</v>
      </c>
    </row>
    <row r="3053" spans="1:33" s="1" customFormat="1" ht="24">
      <c r="A3053" s="10" t="s">
        <v>28851</v>
      </c>
      <c r="B3053" s="10" t="s">
        <v>27335</v>
      </c>
      <c r="C3053" s="21" t="s">
        <v>28852</v>
      </c>
      <c r="D3053" s="10" t="s">
        <v>8591</v>
      </c>
      <c r="E3053" s="10" t="s">
        <v>28012</v>
      </c>
      <c r="F3053" s="28" t="s">
        <v>44</v>
      </c>
      <c r="G3053" s="10" t="s">
        <v>3723</v>
      </c>
      <c r="H3053" s="10" t="s">
        <v>28853</v>
      </c>
      <c r="I3053" s="11"/>
      <c r="J3053" s="10"/>
      <c r="K3053" s="47">
        <v>872.73980415999995</v>
      </c>
      <c r="L3053" s="39" t="s">
        <v>46</v>
      </c>
      <c r="M3053" s="41">
        <v>0</v>
      </c>
      <c r="N3053" s="47">
        <f t="shared" si="101"/>
        <v>872.73980415999995</v>
      </c>
      <c r="O3053" s="39" t="s">
        <v>20215</v>
      </c>
      <c r="P3053" s="13"/>
      <c r="Q3053" s="40" t="s">
        <v>647</v>
      </c>
      <c r="R3053" s="40"/>
      <c r="S3053" s="40"/>
      <c r="T3053" s="39"/>
      <c r="U3053" s="40"/>
      <c r="V3053" s="55">
        <v>704.61995519999994</v>
      </c>
      <c r="W3053" s="43" t="str">
        <f t="shared" si="100"/>
        <v>SI</v>
      </c>
      <c r="X3053" s="44">
        <v>0.19</v>
      </c>
      <c r="Y3053" s="55">
        <f t="shared" si="102"/>
        <v>838.49774668799989</v>
      </c>
      <c r="Z3053" s="14" t="s">
        <v>39</v>
      </c>
      <c r="AA3053" s="45"/>
      <c r="AB3053" s="45" t="s">
        <v>27235</v>
      </c>
      <c r="AC3053" s="45" t="s">
        <v>647</v>
      </c>
      <c r="AD3053" s="45" t="s">
        <v>647</v>
      </c>
      <c r="AE3053" s="43" t="s">
        <v>647</v>
      </c>
      <c r="AF3053" s="45" t="s">
        <v>647</v>
      </c>
      <c r="AG3053" s="48">
        <v>1</v>
      </c>
    </row>
    <row r="3054" spans="1:33" s="1" customFormat="1">
      <c r="A3054" s="10" t="s">
        <v>28854</v>
      </c>
      <c r="B3054" s="10" t="s">
        <v>27457</v>
      </c>
      <c r="C3054" s="21" t="s">
        <v>28855</v>
      </c>
      <c r="D3054" s="10" t="s">
        <v>8591</v>
      </c>
      <c r="E3054" s="10" t="s">
        <v>1200</v>
      </c>
      <c r="F3054" s="28" t="s">
        <v>23478</v>
      </c>
      <c r="G3054" s="10" t="s">
        <v>3723</v>
      </c>
      <c r="H3054" s="10" t="s">
        <v>28856</v>
      </c>
      <c r="I3054" s="11"/>
      <c r="J3054" s="10"/>
      <c r="K3054" s="47">
        <v>37425.209024000003</v>
      </c>
      <c r="L3054" s="39" t="s">
        <v>192</v>
      </c>
      <c r="M3054" s="41">
        <v>0.19</v>
      </c>
      <c r="N3054" s="47">
        <f t="shared" si="101"/>
        <v>44535.998738560003</v>
      </c>
      <c r="O3054" s="39" t="s">
        <v>20215</v>
      </c>
      <c r="P3054" s="13"/>
      <c r="Q3054" s="40" t="s">
        <v>647</v>
      </c>
      <c r="R3054" s="40"/>
      <c r="S3054" s="40"/>
      <c r="T3054" s="39"/>
      <c r="U3054" s="40"/>
      <c r="V3054" s="55">
        <v>52957.752422400001</v>
      </c>
      <c r="W3054" s="43" t="str">
        <f t="shared" si="100"/>
        <v>SI</v>
      </c>
      <c r="X3054" s="44">
        <v>0.19</v>
      </c>
      <c r="Y3054" s="55">
        <f t="shared" si="102"/>
        <v>63019.725382656005</v>
      </c>
      <c r="Z3054" s="14" t="s">
        <v>39</v>
      </c>
      <c r="AA3054" s="45"/>
      <c r="AB3054" s="45" t="s">
        <v>27235</v>
      </c>
      <c r="AC3054" s="45" t="s">
        <v>647</v>
      </c>
      <c r="AD3054" s="45" t="s">
        <v>647</v>
      </c>
      <c r="AE3054" s="43" t="s">
        <v>647</v>
      </c>
      <c r="AF3054" s="45" t="s">
        <v>647</v>
      </c>
      <c r="AG3054" s="48">
        <v>1</v>
      </c>
    </row>
    <row r="3055" spans="1:33" s="1" customFormat="1">
      <c r="A3055" s="10" t="s">
        <v>28857</v>
      </c>
      <c r="B3055" s="10" t="s">
        <v>27230</v>
      </c>
      <c r="C3055" s="21" t="s">
        <v>28858</v>
      </c>
      <c r="D3055" s="10" t="s">
        <v>8591</v>
      </c>
      <c r="E3055" s="10" t="s">
        <v>737</v>
      </c>
      <c r="F3055" s="28" t="s">
        <v>23478</v>
      </c>
      <c r="G3055" s="10" t="s">
        <v>27239</v>
      </c>
      <c r="H3055" s="10" t="s">
        <v>28859</v>
      </c>
      <c r="I3055" s="11"/>
      <c r="J3055" s="10"/>
      <c r="K3055" s="47">
        <v>144070.05733119999</v>
      </c>
      <c r="L3055" s="39" t="s">
        <v>192</v>
      </c>
      <c r="M3055" s="41">
        <v>0.19</v>
      </c>
      <c r="N3055" s="47">
        <f t="shared" si="101"/>
        <v>171443.36822412797</v>
      </c>
      <c r="O3055" s="39" t="s">
        <v>20215</v>
      </c>
      <c r="P3055" s="13"/>
      <c r="Q3055" s="40" t="s">
        <v>647</v>
      </c>
      <c r="R3055" s="40"/>
      <c r="S3055" s="40"/>
      <c r="T3055" s="39"/>
      <c r="U3055" s="40"/>
      <c r="V3055" s="55">
        <v>128345.906752</v>
      </c>
      <c r="W3055" s="43" t="str">
        <f t="shared" si="100"/>
        <v>SI</v>
      </c>
      <c r="X3055" s="44">
        <v>0.19</v>
      </c>
      <c r="Y3055" s="55">
        <f t="shared" si="102"/>
        <v>152731.62903488</v>
      </c>
      <c r="Z3055" s="14" t="s">
        <v>39</v>
      </c>
      <c r="AA3055" s="45"/>
      <c r="AB3055" s="45" t="s">
        <v>27235</v>
      </c>
      <c r="AC3055" s="45" t="s">
        <v>647</v>
      </c>
      <c r="AD3055" s="45" t="s">
        <v>647</v>
      </c>
      <c r="AE3055" s="43" t="s">
        <v>647</v>
      </c>
      <c r="AF3055" s="45" t="s">
        <v>647</v>
      </c>
      <c r="AG3055" s="48">
        <v>1</v>
      </c>
    </row>
    <row r="3056" spans="1:33" s="1" customFormat="1">
      <c r="A3056" s="10" t="s">
        <v>28860</v>
      </c>
      <c r="B3056" s="10" t="s">
        <v>12191</v>
      </c>
      <c r="C3056" s="21" t="s">
        <v>28861</v>
      </c>
      <c r="D3056" s="10" t="s">
        <v>28675</v>
      </c>
      <c r="E3056" s="10" t="s">
        <v>27243</v>
      </c>
      <c r="F3056" s="28" t="s">
        <v>44</v>
      </c>
      <c r="G3056" s="10" t="s">
        <v>3723</v>
      </c>
      <c r="H3056" s="10" t="s">
        <v>28862</v>
      </c>
      <c r="I3056" s="11"/>
      <c r="J3056" s="10"/>
      <c r="K3056" s="47">
        <v>2630.58116608</v>
      </c>
      <c r="L3056" s="39" t="s">
        <v>46</v>
      </c>
      <c r="M3056" s="41">
        <v>0</v>
      </c>
      <c r="N3056" s="47">
        <f t="shared" si="101"/>
        <v>2630.58116608</v>
      </c>
      <c r="O3056" s="39" t="s">
        <v>20215</v>
      </c>
      <c r="P3056" s="13"/>
      <c r="Q3056" s="40" t="s">
        <v>647</v>
      </c>
      <c r="R3056" s="40"/>
      <c r="S3056" s="40"/>
      <c r="T3056" s="39"/>
      <c r="U3056" s="40"/>
      <c r="V3056" s="55">
        <v>1780.0925184</v>
      </c>
      <c r="W3056" s="43" t="str">
        <f t="shared" si="100"/>
        <v>NO</v>
      </c>
      <c r="X3056" s="44">
        <v>0</v>
      </c>
      <c r="Y3056" s="55">
        <f t="shared" si="102"/>
        <v>1780.0925184</v>
      </c>
      <c r="Z3056" s="14" t="s">
        <v>39</v>
      </c>
      <c r="AA3056" s="45"/>
      <c r="AB3056" s="45" t="s">
        <v>27235</v>
      </c>
      <c r="AC3056" s="45" t="s">
        <v>647</v>
      </c>
      <c r="AD3056" s="45" t="s">
        <v>647</v>
      </c>
      <c r="AE3056" s="43" t="s">
        <v>647</v>
      </c>
      <c r="AF3056" s="45" t="s">
        <v>647</v>
      </c>
      <c r="AG3056" s="48">
        <v>1</v>
      </c>
    </row>
    <row r="3057" spans="1:33" s="1" customFormat="1">
      <c r="A3057" s="10" t="s">
        <v>28863</v>
      </c>
      <c r="B3057" s="10" t="s">
        <v>28864</v>
      </c>
      <c r="C3057" s="21" t="s">
        <v>28865</v>
      </c>
      <c r="D3057" s="10" t="s">
        <v>3106</v>
      </c>
      <c r="E3057" s="10" t="s">
        <v>27243</v>
      </c>
      <c r="F3057" s="28" t="s">
        <v>14444</v>
      </c>
      <c r="G3057" s="10" t="s">
        <v>3723</v>
      </c>
      <c r="H3057" s="10" t="s">
        <v>28866</v>
      </c>
      <c r="I3057" s="11"/>
      <c r="J3057" s="10"/>
      <c r="K3057" s="47">
        <v>903.64418816</v>
      </c>
      <c r="L3057" s="39" t="s">
        <v>46</v>
      </c>
      <c r="M3057" s="41">
        <v>0</v>
      </c>
      <c r="N3057" s="47">
        <f t="shared" si="101"/>
        <v>903.64418816</v>
      </c>
      <c r="O3057" s="39" t="s">
        <v>20215</v>
      </c>
      <c r="P3057" s="13"/>
      <c r="Q3057" s="40" t="s">
        <v>647</v>
      </c>
      <c r="R3057" s="40"/>
      <c r="S3057" s="40"/>
      <c r="T3057" s="39"/>
      <c r="U3057" s="40"/>
      <c r="V3057" s="55">
        <v>712.03700735999996</v>
      </c>
      <c r="W3057" s="43" t="str">
        <f t="shared" si="100"/>
        <v>NO</v>
      </c>
      <c r="X3057" s="44">
        <v>0</v>
      </c>
      <c r="Y3057" s="55">
        <f t="shared" si="102"/>
        <v>712.03700735999996</v>
      </c>
      <c r="Z3057" s="14" t="s">
        <v>39</v>
      </c>
      <c r="AA3057" s="45"/>
      <c r="AB3057" s="45" t="s">
        <v>27235</v>
      </c>
      <c r="AC3057" s="45" t="s">
        <v>647</v>
      </c>
      <c r="AD3057" s="45" t="s">
        <v>647</v>
      </c>
      <c r="AE3057" s="43" t="s">
        <v>647</v>
      </c>
      <c r="AF3057" s="45" t="s">
        <v>647</v>
      </c>
      <c r="AG3057" s="48">
        <v>1</v>
      </c>
    </row>
    <row r="3058" spans="1:33" s="1" customFormat="1">
      <c r="A3058" s="10" t="s">
        <v>28867</v>
      </c>
      <c r="B3058" s="10" t="s">
        <v>28864</v>
      </c>
      <c r="C3058" s="21" t="s">
        <v>28868</v>
      </c>
      <c r="D3058" s="10" t="s">
        <v>3106</v>
      </c>
      <c r="E3058" s="10" t="s">
        <v>28012</v>
      </c>
      <c r="F3058" s="28" t="s">
        <v>44</v>
      </c>
      <c r="G3058" s="10" t="s">
        <v>3723</v>
      </c>
      <c r="H3058" s="10" t="s">
        <v>28869</v>
      </c>
      <c r="I3058" s="11"/>
      <c r="J3058" s="10"/>
      <c r="K3058" s="47">
        <v>631.68560895999997</v>
      </c>
      <c r="L3058" s="39" t="s">
        <v>46</v>
      </c>
      <c r="M3058" s="41">
        <v>0</v>
      </c>
      <c r="N3058" s="47">
        <f t="shared" si="101"/>
        <v>631.68560895999997</v>
      </c>
      <c r="O3058" s="39" t="s">
        <v>20215</v>
      </c>
      <c r="P3058" s="13"/>
      <c r="Q3058" s="40" t="s">
        <v>647</v>
      </c>
      <c r="R3058" s="40"/>
      <c r="S3058" s="40"/>
      <c r="T3058" s="39"/>
      <c r="U3058" s="40"/>
      <c r="V3058" s="55">
        <v>437.60607743999998</v>
      </c>
      <c r="W3058" s="43" t="str">
        <f t="shared" si="100"/>
        <v>NO</v>
      </c>
      <c r="X3058" s="44">
        <v>0</v>
      </c>
      <c r="Y3058" s="55">
        <f t="shared" si="102"/>
        <v>437.60607743999998</v>
      </c>
      <c r="Z3058" s="14" t="s">
        <v>39</v>
      </c>
      <c r="AA3058" s="45"/>
      <c r="AB3058" s="45" t="s">
        <v>27235</v>
      </c>
      <c r="AC3058" s="45" t="s">
        <v>647</v>
      </c>
      <c r="AD3058" s="45" t="s">
        <v>647</v>
      </c>
      <c r="AE3058" s="43" t="s">
        <v>647</v>
      </c>
      <c r="AF3058" s="45" t="s">
        <v>647</v>
      </c>
      <c r="AG3058" s="48">
        <v>1</v>
      </c>
    </row>
    <row r="3059" spans="1:33" s="1" customFormat="1">
      <c r="A3059" s="10" t="s">
        <v>28870</v>
      </c>
      <c r="B3059" s="10" t="s">
        <v>12311</v>
      </c>
      <c r="C3059" s="21" t="s">
        <v>28871</v>
      </c>
      <c r="D3059" s="10" t="s">
        <v>28872</v>
      </c>
      <c r="E3059" s="10" t="s">
        <v>27243</v>
      </c>
      <c r="F3059" s="28" t="s">
        <v>14444</v>
      </c>
      <c r="G3059" s="10" t="s">
        <v>3723</v>
      </c>
      <c r="H3059" s="10" t="s">
        <v>28873</v>
      </c>
      <c r="I3059" s="11"/>
      <c r="J3059" s="10"/>
      <c r="K3059" s="47">
        <v>16040.61147136</v>
      </c>
      <c r="L3059" s="39" t="s">
        <v>46</v>
      </c>
      <c r="M3059" s="41">
        <v>0</v>
      </c>
      <c r="N3059" s="47">
        <f t="shared" si="101"/>
        <v>16040.61147136</v>
      </c>
      <c r="O3059" s="39" t="s">
        <v>20215</v>
      </c>
      <c r="P3059" s="13"/>
      <c r="Q3059" s="40" t="s">
        <v>647</v>
      </c>
      <c r="R3059" s="40"/>
      <c r="S3059" s="40"/>
      <c r="T3059" s="39"/>
      <c r="U3059" s="40"/>
      <c r="V3059" s="55">
        <v>6743.3365887999998</v>
      </c>
      <c r="W3059" s="43" t="str">
        <f t="shared" si="100"/>
        <v>NO</v>
      </c>
      <c r="X3059" s="44">
        <v>0</v>
      </c>
      <c r="Y3059" s="55">
        <f t="shared" si="102"/>
        <v>6743.3365887999998</v>
      </c>
      <c r="Z3059" s="14" t="s">
        <v>39</v>
      </c>
      <c r="AA3059" s="45"/>
      <c r="AB3059" s="45" t="s">
        <v>27235</v>
      </c>
      <c r="AC3059" s="45" t="s">
        <v>647</v>
      </c>
      <c r="AD3059" s="45" t="s">
        <v>647</v>
      </c>
      <c r="AE3059" s="43" t="s">
        <v>647</v>
      </c>
      <c r="AF3059" s="45" t="s">
        <v>647</v>
      </c>
      <c r="AG3059" s="48">
        <v>1</v>
      </c>
    </row>
    <row r="3060" spans="1:33" s="1" customFormat="1" ht="24">
      <c r="A3060" s="10" t="s">
        <v>28874</v>
      </c>
      <c r="B3060" s="10" t="s">
        <v>12311</v>
      </c>
      <c r="C3060" s="21" t="s">
        <v>28875</v>
      </c>
      <c r="D3060" s="10" t="s">
        <v>28876</v>
      </c>
      <c r="E3060" s="10" t="s">
        <v>27287</v>
      </c>
      <c r="F3060" s="28" t="s">
        <v>14444</v>
      </c>
      <c r="G3060" s="10" t="s">
        <v>3723</v>
      </c>
      <c r="H3060" s="10" t="s">
        <v>28877</v>
      </c>
      <c r="I3060" s="11"/>
      <c r="J3060" s="10"/>
      <c r="K3060" s="47">
        <v>11893.243138559999</v>
      </c>
      <c r="L3060" s="39" t="s">
        <v>46</v>
      </c>
      <c r="M3060" s="41">
        <v>0</v>
      </c>
      <c r="N3060" s="47">
        <f t="shared" si="101"/>
        <v>11893.243138559999</v>
      </c>
      <c r="O3060" s="39" t="s">
        <v>20215</v>
      </c>
      <c r="P3060" s="13"/>
      <c r="Q3060" s="40" t="s">
        <v>647</v>
      </c>
      <c r="R3060" s="40"/>
      <c r="S3060" s="40"/>
      <c r="T3060" s="39"/>
      <c r="U3060" s="40"/>
      <c r="V3060" s="55">
        <v>6743.3365887999998</v>
      </c>
      <c r="W3060" s="43" t="str">
        <f t="shared" si="100"/>
        <v>NO</v>
      </c>
      <c r="X3060" s="44">
        <v>0</v>
      </c>
      <c r="Y3060" s="55">
        <f t="shared" si="102"/>
        <v>6743.3365887999998</v>
      </c>
      <c r="Z3060" s="14" t="s">
        <v>39</v>
      </c>
      <c r="AA3060" s="45"/>
      <c r="AB3060" s="45" t="s">
        <v>27235</v>
      </c>
      <c r="AC3060" s="45" t="s">
        <v>647</v>
      </c>
      <c r="AD3060" s="45" t="s">
        <v>647</v>
      </c>
      <c r="AE3060" s="43" t="s">
        <v>647</v>
      </c>
      <c r="AF3060" s="45" t="s">
        <v>647</v>
      </c>
      <c r="AG3060" s="48">
        <v>1</v>
      </c>
    </row>
    <row r="3061" spans="1:33" s="1" customFormat="1">
      <c r="A3061" s="10" t="s">
        <v>28878</v>
      </c>
      <c r="B3061" s="10" t="s">
        <v>12333</v>
      </c>
      <c r="C3061" s="21" t="s">
        <v>28879</v>
      </c>
      <c r="D3061" s="10" t="s">
        <v>43</v>
      </c>
      <c r="E3061" s="10" t="s">
        <v>27243</v>
      </c>
      <c r="F3061" s="28" t="s">
        <v>14444</v>
      </c>
      <c r="G3061" s="10" t="s">
        <v>3723</v>
      </c>
      <c r="H3061" s="10" t="s">
        <v>28880</v>
      </c>
      <c r="I3061" s="11">
        <v>1986.47</v>
      </c>
      <c r="J3061" s="10"/>
      <c r="K3061" s="47">
        <v>1986.47</v>
      </c>
      <c r="L3061" s="39" t="s">
        <v>46</v>
      </c>
      <c r="M3061" s="41">
        <v>0</v>
      </c>
      <c r="N3061" s="47">
        <f t="shared" si="101"/>
        <v>1986.47</v>
      </c>
      <c r="O3061" s="39" t="s">
        <v>20215</v>
      </c>
      <c r="P3061" s="13"/>
      <c r="Q3061" s="40" t="s">
        <v>647</v>
      </c>
      <c r="R3061" s="40"/>
      <c r="S3061" s="40"/>
      <c r="T3061" s="39"/>
      <c r="U3061" s="40"/>
      <c r="V3061" s="55">
        <v>279.89299999999963</v>
      </c>
      <c r="W3061" s="43" t="str">
        <f t="shared" si="100"/>
        <v>NO</v>
      </c>
      <c r="X3061" s="44">
        <v>0</v>
      </c>
      <c r="Y3061" s="55">
        <f t="shared" si="102"/>
        <v>279.89299999999963</v>
      </c>
      <c r="Z3061" s="14" t="s">
        <v>39</v>
      </c>
      <c r="AA3061" s="45"/>
      <c r="AB3061" s="45" t="s">
        <v>27235</v>
      </c>
      <c r="AC3061" s="45" t="s">
        <v>647</v>
      </c>
      <c r="AD3061" s="45" t="s">
        <v>647</v>
      </c>
      <c r="AE3061" s="43" t="s">
        <v>647</v>
      </c>
      <c r="AF3061" s="45" t="s">
        <v>647</v>
      </c>
      <c r="AG3061" s="48">
        <v>1</v>
      </c>
    </row>
    <row r="3062" spans="1:33" s="1" customFormat="1">
      <c r="A3062" s="10" t="s">
        <v>28881</v>
      </c>
      <c r="B3062" s="10" t="s">
        <v>12333</v>
      </c>
      <c r="C3062" s="21" t="s">
        <v>28882</v>
      </c>
      <c r="D3062" s="10" t="s">
        <v>28883</v>
      </c>
      <c r="E3062" s="10" t="s">
        <v>27243</v>
      </c>
      <c r="F3062" s="28" t="s">
        <v>14444</v>
      </c>
      <c r="G3062" s="10" t="s">
        <v>3723</v>
      </c>
      <c r="H3062" s="10" t="s">
        <v>28884</v>
      </c>
      <c r="I3062" s="11"/>
      <c r="J3062" s="10"/>
      <c r="K3062" s="47">
        <v>2455.04426496</v>
      </c>
      <c r="L3062" s="39" t="s">
        <v>46</v>
      </c>
      <c r="M3062" s="41">
        <v>0</v>
      </c>
      <c r="N3062" s="47">
        <f t="shared" si="101"/>
        <v>2455.04426496</v>
      </c>
      <c r="O3062" s="39" t="s">
        <v>20215</v>
      </c>
      <c r="P3062" s="13"/>
      <c r="Q3062" s="40" t="s">
        <v>647</v>
      </c>
      <c r="R3062" s="40"/>
      <c r="S3062" s="40"/>
      <c r="T3062" s="39"/>
      <c r="U3062" s="40"/>
      <c r="V3062" s="55">
        <v>2455.04426496</v>
      </c>
      <c r="W3062" s="43" t="str">
        <f t="shared" ref="W3062:W3125" si="103">IF(X3062&gt;1%,"SI","NO")</f>
        <v>NO</v>
      </c>
      <c r="X3062" s="44">
        <v>0</v>
      </c>
      <c r="Y3062" s="55">
        <f t="shared" si="102"/>
        <v>2455.04426496</v>
      </c>
      <c r="Z3062" s="14" t="s">
        <v>39</v>
      </c>
      <c r="AA3062" s="45"/>
      <c r="AB3062" s="45" t="s">
        <v>27235</v>
      </c>
      <c r="AC3062" s="45" t="s">
        <v>647</v>
      </c>
      <c r="AD3062" s="45" t="s">
        <v>647</v>
      </c>
      <c r="AE3062" s="43" t="s">
        <v>647</v>
      </c>
      <c r="AF3062" s="45" t="s">
        <v>647</v>
      </c>
      <c r="AG3062" s="48">
        <v>1</v>
      </c>
    </row>
    <row r="3063" spans="1:33" s="1" customFormat="1">
      <c r="A3063" s="10" t="s">
        <v>28885</v>
      </c>
      <c r="B3063" s="10" t="s">
        <v>12333</v>
      </c>
      <c r="C3063" s="21" t="s">
        <v>28886</v>
      </c>
      <c r="D3063" s="10" t="s">
        <v>28295</v>
      </c>
      <c r="E3063" s="10" t="s">
        <v>27243</v>
      </c>
      <c r="F3063" s="28" t="s">
        <v>14444</v>
      </c>
      <c r="G3063" s="10" t="s">
        <v>3723</v>
      </c>
      <c r="H3063" s="10" t="s">
        <v>28887</v>
      </c>
      <c r="I3063" s="11"/>
      <c r="J3063" s="10"/>
      <c r="K3063" s="47">
        <v>4084.3233894399996</v>
      </c>
      <c r="L3063" s="39" t="s">
        <v>46</v>
      </c>
      <c r="M3063" s="41">
        <v>0</v>
      </c>
      <c r="N3063" s="47">
        <f t="shared" si="101"/>
        <v>4084.3233894399996</v>
      </c>
      <c r="O3063" s="39" t="s">
        <v>20215</v>
      </c>
      <c r="P3063" s="13"/>
      <c r="Q3063" s="40" t="s">
        <v>647</v>
      </c>
      <c r="R3063" s="40"/>
      <c r="S3063" s="40"/>
      <c r="T3063" s="39"/>
      <c r="U3063" s="40"/>
      <c r="V3063" s="55">
        <v>4650.4917043200003</v>
      </c>
      <c r="W3063" s="43" t="str">
        <f t="shared" si="103"/>
        <v>NO</v>
      </c>
      <c r="X3063" s="44">
        <v>0</v>
      </c>
      <c r="Y3063" s="55">
        <f t="shared" si="102"/>
        <v>4650.4917043200003</v>
      </c>
      <c r="Z3063" s="14" t="s">
        <v>39</v>
      </c>
      <c r="AA3063" s="45"/>
      <c r="AB3063" s="45" t="s">
        <v>27235</v>
      </c>
      <c r="AC3063" s="45" t="s">
        <v>647</v>
      </c>
      <c r="AD3063" s="45" t="s">
        <v>647</v>
      </c>
      <c r="AE3063" s="43" t="s">
        <v>647</v>
      </c>
      <c r="AF3063" s="45" t="s">
        <v>647</v>
      </c>
      <c r="AG3063" s="48">
        <v>1</v>
      </c>
    </row>
    <row r="3064" spans="1:33" s="1" customFormat="1">
      <c r="A3064" s="10" t="s">
        <v>28888</v>
      </c>
      <c r="B3064" s="10" t="s">
        <v>12333</v>
      </c>
      <c r="C3064" s="21" t="s">
        <v>28889</v>
      </c>
      <c r="D3064" s="10" t="s">
        <v>7909</v>
      </c>
      <c r="E3064" s="10" t="s">
        <v>27565</v>
      </c>
      <c r="F3064" s="28" t="s">
        <v>62</v>
      </c>
      <c r="G3064" s="10" t="s">
        <v>3723</v>
      </c>
      <c r="H3064" s="10" t="s">
        <v>28890</v>
      </c>
      <c r="I3064" s="11"/>
      <c r="J3064" s="10"/>
      <c r="K3064" s="47">
        <v>2717.1134412799997</v>
      </c>
      <c r="L3064" s="39" t="s">
        <v>46</v>
      </c>
      <c r="M3064" s="41">
        <v>0</v>
      </c>
      <c r="N3064" s="47">
        <f t="shared" si="101"/>
        <v>2717.1134412799997</v>
      </c>
      <c r="O3064" s="39" t="s">
        <v>20215</v>
      </c>
      <c r="P3064" s="13"/>
      <c r="Q3064" s="40" t="s">
        <v>647</v>
      </c>
      <c r="R3064" s="40"/>
      <c r="S3064" s="40"/>
      <c r="T3064" s="39"/>
      <c r="U3064" s="40"/>
      <c r="V3064" s="55">
        <v>48210.839040000006</v>
      </c>
      <c r="W3064" s="43" t="str">
        <f t="shared" si="103"/>
        <v>NO</v>
      </c>
      <c r="X3064" s="44">
        <v>0</v>
      </c>
      <c r="Y3064" s="55">
        <f t="shared" si="102"/>
        <v>48210.839040000006</v>
      </c>
      <c r="Z3064" s="14" t="s">
        <v>39</v>
      </c>
      <c r="AA3064" s="45"/>
      <c r="AB3064" s="45" t="s">
        <v>27235</v>
      </c>
      <c r="AC3064" s="45" t="s">
        <v>647</v>
      </c>
      <c r="AD3064" s="45" t="s">
        <v>647</v>
      </c>
      <c r="AE3064" s="43" t="s">
        <v>647</v>
      </c>
      <c r="AF3064" s="45" t="s">
        <v>647</v>
      </c>
      <c r="AG3064" s="48">
        <v>1</v>
      </c>
    </row>
    <row r="3065" spans="1:33" s="1" customFormat="1">
      <c r="A3065" s="10" t="s">
        <v>28891</v>
      </c>
      <c r="B3065" s="10" t="s">
        <v>12435</v>
      </c>
      <c r="C3065" s="21" t="s">
        <v>28892</v>
      </c>
      <c r="D3065" s="10" t="s">
        <v>28893</v>
      </c>
      <c r="E3065" s="10" t="s">
        <v>27849</v>
      </c>
      <c r="F3065" s="28" t="s">
        <v>526</v>
      </c>
      <c r="G3065" s="10" t="s">
        <v>3723</v>
      </c>
      <c r="H3065" s="10" t="s">
        <v>28894</v>
      </c>
      <c r="I3065" s="11">
        <v>2537.11</v>
      </c>
      <c r="J3065" s="10"/>
      <c r="K3065" s="47">
        <v>2537.11</v>
      </c>
      <c r="L3065" s="39" t="s">
        <v>46</v>
      </c>
      <c r="M3065" s="41">
        <v>0</v>
      </c>
      <c r="N3065" s="47">
        <f t="shared" si="101"/>
        <v>2537.11</v>
      </c>
      <c r="O3065" s="39" t="s">
        <v>20215</v>
      </c>
      <c r="P3065" s="13"/>
      <c r="Q3065" s="40" t="s">
        <v>647</v>
      </c>
      <c r="R3065" s="40"/>
      <c r="S3065" s="40"/>
      <c r="T3065" s="39"/>
      <c r="U3065" s="40"/>
      <c r="V3065" s="55">
        <v>2537.11</v>
      </c>
      <c r="W3065" s="43" t="str">
        <f t="shared" si="103"/>
        <v>NO</v>
      </c>
      <c r="X3065" s="44">
        <v>0</v>
      </c>
      <c r="Y3065" s="55">
        <f t="shared" si="102"/>
        <v>2537.11</v>
      </c>
      <c r="Z3065" s="14" t="s">
        <v>39</v>
      </c>
      <c r="AA3065" s="45"/>
      <c r="AB3065" s="45" t="s">
        <v>27235</v>
      </c>
      <c r="AC3065" s="45" t="s">
        <v>647</v>
      </c>
      <c r="AD3065" s="45" t="s">
        <v>647</v>
      </c>
      <c r="AE3065" s="43" t="s">
        <v>647</v>
      </c>
      <c r="AF3065" s="45" t="s">
        <v>647</v>
      </c>
      <c r="AG3065" s="48">
        <v>1</v>
      </c>
    </row>
    <row r="3066" spans="1:33" s="1" customFormat="1">
      <c r="A3066" s="10" t="s">
        <v>28895</v>
      </c>
      <c r="B3066" s="10" t="s">
        <v>12435</v>
      </c>
      <c r="C3066" s="21" t="s">
        <v>28896</v>
      </c>
      <c r="D3066" s="10" t="s">
        <v>28897</v>
      </c>
      <c r="E3066" s="10" t="s">
        <v>27849</v>
      </c>
      <c r="F3066" s="28" t="s">
        <v>526</v>
      </c>
      <c r="G3066" s="10" t="s">
        <v>3723</v>
      </c>
      <c r="H3066" s="10" t="s">
        <v>28898</v>
      </c>
      <c r="I3066" s="11"/>
      <c r="J3066" s="10"/>
      <c r="K3066" s="47">
        <v>5938.5864294400008</v>
      </c>
      <c r="L3066" s="39" t="s">
        <v>46</v>
      </c>
      <c r="M3066" s="41">
        <v>0</v>
      </c>
      <c r="N3066" s="47">
        <f t="shared" si="101"/>
        <v>5938.5864294400008</v>
      </c>
      <c r="O3066" s="39" t="s">
        <v>20215</v>
      </c>
      <c r="P3066" s="13"/>
      <c r="Q3066" s="40" t="s">
        <v>647</v>
      </c>
      <c r="R3066" s="40"/>
      <c r="S3066" s="40"/>
      <c r="T3066" s="39"/>
      <c r="U3066" s="40"/>
      <c r="V3066" s="55">
        <v>6272.3537766400004</v>
      </c>
      <c r="W3066" s="43" t="str">
        <f t="shared" si="103"/>
        <v>NO</v>
      </c>
      <c r="X3066" s="44">
        <v>0</v>
      </c>
      <c r="Y3066" s="55">
        <f t="shared" si="102"/>
        <v>6272.3537766400004</v>
      </c>
      <c r="Z3066" s="14" t="s">
        <v>39</v>
      </c>
      <c r="AA3066" s="45"/>
      <c r="AB3066" s="45" t="s">
        <v>27235</v>
      </c>
      <c r="AC3066" s="45" t="s">
        <v>647</v>
      </c>
      <c r="AD3066" s="45" t="s">
        <v>647</v>
      </c>
      <c r="AE3066" s="43" t="s">
        <v>647</v>
      </c>
      <c r="AF3066" s="45" t="s">
        <v>647</v>
      </c>
      <c r="AG3066" s="48">
        <v>1</v>
      </c>
    </row>
    <row r="3067" spans="1:33" s="1" customFormat="1">
      <c r="A3067" s="10" t="s">
        <v>28899</v>
      </c>
      <c r="B3067" s="10" t="s">
        <v>12435</v>
      </c>
      <c r="C3067" s="21" t="s">
        <v>28900</v>
      </c>
      <c r="D3067" s="10" t="s">
        <v>12480</v>
      </c>
      <c r="E3067" s="10" t="s">
        <v>28652</v>
      </c>
      <c r="F3067" s="28" t="s">
        <v>526</v>
      </c>
      <c r="G3067" s="10" t="s">
        <v>3723</v>
      </c>
      <c r="H3067" s="10" t="s">
        <v>28901</v>
      </c>
      <c r="I3067" s="11">
        <v>2537.09</v>
      </c>
      <c r="J3067" s="10"/>
      <c r="K3067" s="47">
        <v>2537.09</v>
      </c>
      <c r="L3067" s="39" t="s">
        <v>46</v>
      </c>
      <c r="M3067" s="41">
        <v>0</v>
      </c>
      <c r="N3067" s="47">
        <f t="shared" si="101"/>
        <v>2537.09</v>
      </c>
      <c r="O3067" s="39" t="s">
        <v>20215</v>
      </c>
      <c r="P3067" s="13"/>
      <c r="Q3067" s="40" t="s">
        <v>647</v>
      </c>
      <c r="R3067" s="40"/>
      <c r="S3067" s="40"/>
      <c r="T3067" s="39"/>
      <c r="U3067" s="40"/>
      <c r="V3067" s="55">
        <v>2537.09</v>
      </c>
      <c r="W3067" s="43" t="str">
        <f t="shared" si="103"/>
        <v>NO</v>
      </c>
      <c r="X3067" s="44">
        <v>0</v>
      </c>
      <c r="Y3067" s="55">
        <f t="shared" si="102"/>
        <v>2537.09</v>
      </c>
      <c r="Z3067" s="14" t="s">
        <v>39</v>
      </c>
      <c r="AA3067" s="45"/>
      <c r="AB3067" s="45" t="s">
        <v>27235</v>
      </c>
      <c r="AC3067" s="45" t="s">
        <v>647</v>
      </c>
      <c r="AD3067" s="45" t="s">
        <v>647</v>
      </c>
      <c r="AE3067" s="43" t="s">
        <v>647</v>
      </c>
      <c r="AF3067" s="45" t="s">
        <v>647</v>
      </c>
      <c r="AG3067" s="48">
        <v>1</v>
      </c>
    </row>
    <row r="3068" spans="1:33" s="1" customFormat="1">
      <c r="A3068" s="10" t="s">
        <v>28902</v>
      </c>
      <c r="B3068" s="10" t="s">
        <v>12435</v>
      </c>
      <c r="C3068" s="21" t="s">
        <v>28903</v>
      </c>
      <c r="D3068" s="10" t="s">
        <v>12491</v>
      </c>
      <c r="E3068" s="10" t="s">
        <v>27849</v>
      </c>
      <c r="F3068" s="28" t="s">
        <v>526</v>
      </c>
      <c r="G3068" s="10" t="s">
        <v>3723</v>
      </c>
      <c r="H3068" s="10" t="s">
        <v>28904</v>
      </c>
      <c r="I3068" s="11"/>
      <c r="J3068" s="10"/>
      <c r="K3068" s="47">
        <v>8907.8796441600007</v>
      </c>
      <c r="L3068" s="39" t="s">
        <v>46</v>
      </c>
      <c r="M3068" s="41">
        <v>0</v>
      </c>
      <c r="N3068" s="47">
        <f t="shared" si="101"/>
        <v>8907.8796441600007</v>
      </c>
      <c r="O3068" s="39" t="s">
        <v>20215</v>
      </c>
      <c r="P3068" s="13"/>
      <c r="Q3068" s="40" t="s">
        <v>647</v>
      </c>
      <c r="R3068" s="40"/>
      <c r="S3068" s="40"/>
      <c r="T3068" s="39"/>
      <c r="U3068" s="40"/>
      <c r="V3068" s="55">
        <v>9408.5306649600006</v>
      </c>
      <c r="W3068" s="43" t="str">
        <f t="shared" si="103"/>
        <v>NO</v>
      </c>
      <c r="X3068" s="44">
        <v>0</v>
      </c>
      <c r="Y3068" s="55">
        <f t="shared" si="102"/>
        <v>9408.5306649600006</v>
      </c>
      <c r="Z3068" s="14" t="s">
        <v>39</v>
      </c>
      <c r="AA3068" s="45"/>
      <c r="AB3068" s="45" t="s">
        <v>27235</v>
      </c>
      <c r="AC3068" s="45" t="s">
        <v>647</v>
      </c>
      <c r="AD3068" s="45" t="s">
        <v>647</v>
      </c>
      <c r="AE3068" s="43" t="s">
        <v>647</v>
      </c>
      <c r="AF3068" s="45" t="s">
        <v>647</v>
      </c>
      <c r="AG3068" s="48">
        <v>1</v>
      </c>
    </row>
    <row r="3069" spans="1:33" s="1" customFormat="1">
      <c r="A3069" s="10" t="s">
        <v>28905</v>
      </c>
      <c r="B3069" s="10" t="s">
        <v>28906</v>
      </c>
      <c r="C3069" s="21" t="s">
        <v>28907</v>
      </c>
      <c r="D3069" s="10" t="s">
        <v>27309</v>
      </c>
      <c r="E3069" s="10" t="s">
        <v>28296</v>
      </c>
      <c r="F3069" s="28" t="s">
        <v>23478</v>
      </c>
      <c r="G3069" s="10" t="s">
        <v>3723</v>
      </c>
      <c r="H3069" s="10" t="s">
        <v>28908</v>
      </c>
      <c r="I3069" s="11"/>
      <c r="J3069" s="10"/>
      <c r="K3069" s="47">
        <v>27953.63341568</v>
      </c>
      <c r="L3069" s="39" t="s">
        <v>46</v>
      </c>
      <c r="M3069" s="41">
        <v>0</v>
      </c>
      <c r="N3069" s="47">
        <f t="shared" si="101"/>
        <v>27953.63341568</v>
      </c>
      <c r="O3069" s="39" t="s">
        <v>20215</v>
      </c>
      <c r="P3069" s="13"/>
      <c r="Q3069" s="40" t="s">
        <v>647</v>
      </c>
      <c r="R3069" s="40"/>
      <c r="S3069" s="40"/>
      <c r="T3069" s="39"/>
      <c r="U3069" s="40"/>
      <c r="V3069" s="55">
        <v>19993.900272639999</v>
      </c>
      <c r="W3069" s="43" t="str">
        <f t="shared" si="103"/>
        <v>NO</v>
      </c>
      <c r="X3069" s="44">
        <v>0</v>
      </c>
      <c r="Y3069" s="55">
        <f t="shared" si="102"/>
        <v>19993.900272639999</v>
      </c>
      <c r="Z3069" s="14" t="s">
        <v>39</v>
      </c>
      <c r="AA3069" s="45"/>
      <c r="AB3069" s="45" t="s">
        <v>27235</v>
      </c>
      <c r="AC3069" s="45" t="s">
        <v>647</v>
      </c>
      <c r="AD3069" s="45" t="s">
        <v>647</v>
      </c>
      <c r="AE3069" s="43" t="s">
        <v>647</v>
      </c>
      <c r="AF3069" s="45" t="s">
        <v>647</v>
      </c>
      <c r="AG3069" s="48">
        <v>1</v>
      </c>
    </row>
    <row r="3070" spans="1:33" s="1" customFormat="1">
      <c r="A3070" s="10" t="s">
        <v>28909</v>
      </c>
      <c r="B3070" s="10" t="s">
        <v>28910</v>
      </c>
      <c r="C3070" s="21" t="s">
        <v>28911</v>
      </c>
      <c r="D3070" s="10" t="s">
        <v>28912</v>
      </c>
      <c r="E3070" s="10" t="s">
        <v>27392</v>
      </c>
      <c r="F3070" s="28" t="s">
        <v>147</v>
      </c>
      <c r="G3070" s="10" t="s">
        <v>28288</v>
      </c>
      <c r="H3070" s="10" t="s">
        <v>28913</v>
      </c>
      <c r="I3070" s="11"/>
      <c r="J3070" s="10"/>
      <c r="K3070" s="47">
        <v>50120.729971200002</v>
      </c>
      <c r="L3070" s="39" t="s">
        <v>46</v>
      </c>
      <c r="M3070" s="41">
        <v>0</v>
      </c>
      <c r="N3070" s="47">
        <f t="shared" si="101"/>
        <v>50120.729971200002</v>
      </c>
      <c r="O3070" s="39" t="s">
        <v>20215</v>
      </c>
      <c r="P3070" s="13"/>
      <c r="Q3070" s="40" t="s">
        <v>647</v>
      </c>
      <c r="R3070" s="40"/>
      <c r="S3070" s="40"/>
      <c r="T3070" s="39"/>
      <c r="U3070" s="40"/>
      <c r="V3070" s="55">
        <v>33139.389050880003</v>
      </c>
      <c r="W3070" s="43" t="str">
        <f t="shared" si="103"/>
        <v>NO</v>
      </c>
      <c r="X3070" s="44">
        <v>0</v>
      </c>
      <c r="Y3070" s="55">
        <f t="shared" si="102"/>
        <v>33139.389050880003</v>
      </c>
      <c r="Z3070" s="14" t="s">
        <v>39</v>
      </c>
      <c r="AA3070" s="45"/>
      <c r="AB3070" s="45" t="s">
        <v>27235</v>
      </c>
      <c r="AC3070" s="45" t="s">
        <v>647</v>
      </c>
      <c r="AD3070" s="45" t="s">
        <v>647</v>
      </c>
      <c r="AE3070" s="43" t="s">
        <v>647</v>
      </c>
      <c r="AF3070" s="45" t="s">
        <v>647</v>
      </c>
      <c r="AG3070" s="48">
        <v>1</v>
      </c>
    </row>
    <row r="3071" spans="1:33" s="1" customFormat="1" ht="24">
      <c r="A3071" s="10" t="s">
        <v>28914</v>
      </c>
      <c r="B3071" s="10" t="s">
        <v>6412</v>
      </c>
      <c r="C3071" s="21" t="s">
        <v>28915</v>
      </c>
      <c r="D3071" s="10" t="s">
        <v>28916</v>
      </c>
      <c r="E3071" s="10" t="s">
        <v>27891</v>
      </c>
      <c r="F3071" s="28" t="s">
        <v>23478</v>
      </c>
      <c r="G3071" s="10" t="s">
        <v>3723</v>
      </c>
      <c r="H3071" s="10" t="s">
        <v>28917</v>
      </c>
      <c r="I3071" s="11"/>
      <c r="J3071" s="10"/>
      <c r="K3071" s="47">
        <v>96635.536417280004</v>
      </c>
      <c r="L3071" s="39" t="s">
        <v>46</v>
      </c>
      <c r="M3071" s="41">
        <v>0</v>
      </c>
      <c r="N3071" s="47">
        <f t="shared" si="101"/>
        <v>96635.536417280004</v>
      </c>
      <c r="O3071" s="39" t="s">
        <v>20215</v>
      </c>
      <c r="P3071" s="13"/>
      <c r="Q3071" s="40" t="s">
        <v>647</v>
      </c>
      <c r="R3071" s="40"/>
      <c r="S3071" s="40"/>
      <c r="T3071" s="39"/>
      <c r="U3071" s="40"/>
      <c r="V3071" s="55">
        <v>56227.436249599996</v>
      </c>
      <c r="W3071" s="43" t="str">
        <f t="shared" si="103"/>
        <v>NO</v>
      </c>
      <c r="X3071" s="44">
        <v>0</v>
      </c>
      <c r="Y3071" s="55">
        <f t="shared" si="102"/>
        <v>56227.436249599996</v>
      </c>
      <c r="Z3071" s="14" t="s">
        <v>39</v>
      </c>
      <c r="AA3071" s="45"/>
      <c r="AB3071" s="45" t="s">
        <v>27235</v>
      </c>
      <c r="AC3071" s="45" t="s">
        <v>647</v>
      </c>
      <c r="AD3071" s="45" t="s">
        <v>647</v>
      </c>
      <c r="AE3071" s="43" t="s">
        <v>647</v>
      </c>
      <c r="AF3071" s="45" t="s">
        <v>647</v>
      </c>
      <c r="AG3071" s="48">
        <v>1</v>
      </c>
    </row>
    <row r="3072" spans="1:33" s="1" customFormat="1">
      <c r="A3072" s="10" t="s">
        <v>28918</v>
      </c>
      <c r="B3072" s="10" t="s">
        <v>12530</v>
      </c>
      <c r="C3072" s="21" t="s">
        <v>28919</v>
      </c>
      <c r="D3072" s="10" t="s">
        <v>11431</v>
      </c>
      <c r="E3072" s="10" t="s">
        <v>27815</v>
      </c>
      <c r="F3072" s="28" t="s">
        <v>44</v>
      </c>
      <c r="G3072" s="10" t="s">
        <v>3723</v>
      </c>
      <c r="H3072" s="10" t="s">
        <v>28920</v>
      </c>
      <c r="I3072" s="11"/>
      <c r="J3072" s="10"/>
      <c r="K3072" s="47">
        <v>6133.90213632</v>
      </c>
      <c r="L3072" s="39" t="s">
        <v>46</v>
      </c>
      <c r="M3072" s="41">
        <v>0</v>
      </c>
      <c r="N3072" s="47">
        <f t="shared" si="101"/>
        <v>6133.90213632</v>
      </c>
      <c r="O3072" s="39" t="s">
        <v>20215</v>
      </c>
      <c r="P3072" s="13"/>
      <c r="Q3072" s="40" t="s">
        <v>647</v>
      </c>
      <c r="R3072" s="40"/>
      <c r="S3072" s="40"/>
      <c r="T3072" s="39"/>
      <c r="U3072" s="40"/>
      <c r="V3072" s="55">
        <v>4924.9226342400007</v>
      </c>
      <c r="W3072" s="43" t="str">
        <f t="shared" si="103"/>
        <v>NO</v>
      </c>
      <c r="X3072" s="44">
        <v>0</v>
      </c>
      <c r="Y3072" s="55">
        <f t="shared" si="102"/>
        <v>4924.9226342400007</v>
      </c>
      <c r="Z3072" s="14" t="s">
        <v>39</v>
      </c>
      <c r="AA3072" s="45"/>
      <c r="AB3072" s="45" t="s">
        <v>27235</v>
      </c>
      <c r="AC3072" s="45" t="s">
        <v>647</v>
      </c>
      <c r="AD3072" s="45" t="s">
        <v>647</v>
      </c>
      <c r="AE3072" s="43" t="s">
        <v>647</v>
      </c>
      <c r="AF3072" s="45" t="s">
        <v>647</v>
      </c>
      <c r="AG3072" s="48">
        <v>1</v>
      </c>
    </row>
    <row r="3073" spans="1:33" s="1" customFormat="1">
      <c r="A3073" s="10" t="s">
        <v>28921</v>
      </c>
      <c r="B3073" s="10" t="s">
        <v>12530</v>
      </c>
      <c r="C3073" s="21" t="s">
        <v>28922</v>
      </c>
      <c r="D3073" s="10" t="s">
        <v>28923</v>
      </c>
      <c r="E3073" s="10" t="s">
        <v>27565</v>
      </c>
      <c r="F3073" s="28" t="s">
        <v>62</v>
      </c>
      <c r="G3073" s="10" t="s">
        <v>3723</v>
      </c>
      <c r="H3073" s="10" t="s">
        <v>28924</v>
      </c>
      <c r="I3073" s="11"/>
      <c r="J3073" s="10"/>
      <c r="K3073" s="47">
        <v>494.470144</v>
      </c>
      <c r="L3073" s="39" t="s">
        <v>46</v>
      </c>
      <c r="M3073" s="41">
        <v>0</v>
      </c>
      <c r="N3073" s="47">
        <f t="shared" si="101"/>
        <v>494.470144</v>
      </c>
      <c r="O3073" s="39" t="s">
        <v>20215</v>
      </c>
      <c r="P3073" s="13"/>
      <c r="Q3073" s="40" t="s">
        <v>647</v>
      </c>
      <c r="R3073" s="40"/>
      <c r="S3073" s="40"/>
      <c r="T3073" s="39"/>
      <c r="U3073" s="40"/>
      <c r="V3073" s="55">
        <v>92207.556277759999</v>
      </c>
      <c r="W3073" s="43" t="str">
        <f t="shared" si="103"/>
        <v>NO</v>
      </c>
      <c r="X3073" s="44">
        <v>0</v>
      </c>
      <c r="Y3073" s="55">
        <f t="shared" si="102"/>
        <v>92207.556277759999</v>
      </c>
      <c r="Z3073" s="14" t="s">
        <v>39</v>
      </c>
      <c r="AA3073" s="45"/>
      <c r="AB3073" s="45" t="s">
        <v>27235</v>
      </c>
      <c r="AC3073" s="45" t="s">
        <v>647</v>
      </c>
      <c r="AD3073" s="45" t="s">
        <v>647</v>
      </c>
      <c r="AE3073" s="43" t="s">
        <v>647</v>
      </c>
      <c r="AF3073" s="45" t="s">
        <v>647</v>
      </c>
      <c r="AG3073" s="48">
        <v>1</v>
      </c>
    </row>
    <row r="3074" spans="1:33" s="1" customFormat="1">
      <c r="A3074" s="10" t="s">
        <v>28925</v>
      </c>
      <c r="B3074" s="10" t="s">
        <v>12602</v>
      </c>
      <c r="C3074" s="21" t="s">
        <v>28926</v>
      </c>
      <c r="D3074" s="10" t="s">
        <v>2649</v>
      </c>
      <c r="E3074" s="10" t="s">
        <v>27243</v>
      </c>
      <c r="F3074" s="28" t="s">
        <v>44</v>
      </c>
      <c r="G3074" s="10" t="s">
        <v>3723</v>
      </c>
      <c r="H3074" s="10" t="s">
        <v>28927</v>
      </c>
      <c r="I3074" s="11"/>
      <c r="J3074" s="10"/>
      <c r="K3074" s="47">
        <v>6575.2167398399997</v>
      </c>
      <c r="L3074" s="39" t="s">
        <v>46</v>
      </c>
      <c r="M3074" s="41">
        <v>0</v>
      </c>
      <c r="N3074" s="47">
        <f t="shared" si="101"/>
        <v>6575.2167398399997</v>
      </c>
      <c r="O3074" s="39" t="s">
        <v>20215</v>
      </c>
      <c r="P3074" s="13"/>
      <c r="Q3074" s="40" t="s">
        <v>647</v>
      </c>
      <c r="R3074" s="40"/>
      <c r="S3074" s="40"/>
      <c r="T3074" s="39"/>
      <c r="U3074" s="40"/>
      <c r="V3074" s="55">
        <v>5583.8041011200003</v>
      </c>
      <c r="W3074" s="43" t="str">
        <f t="shared" si="103"/>
        <v>NO</v>
      </c>
      <c r="X3074" s="44">
        <v>0</v>
      </c>
      <c r="Y3074" s="55">
        <f t="shared" si="102"/>
        <v>5583.8041011200003</v>
      </c>
      <c r="Z3074" s="14" t="s">
        <v>39</v>
      </c>
      <c r="AA3074" s="45"/>
      <c r="AB3074" s="45" t="s">
        <v>27235</v>
      </c>
      <c r="AC3074" s="45" t="s">
        <v>647</v>
      </c>
      <c r="AD3074" s="45" t="s">
        <v>647</v>
      </c>
      <c r="AE3074" s="43" t="s">
        <v>647</v>
      </c>
      <c r="AF3074" s="45" t="s">
        <v>647</v>
      </c>
      <c r="AG3074" s="48">
        <v>1</v>
      </c>
    </row>
    <row r="3075" spans="1:33" s="1" customFormat="1">
      <c r="A3075" s="10" t="s">
        <v>28928</v>
      </c>
      <c r="B3075" s="10" t="s">
        <v>12602</v>
      </c>
      <c r="C3075" s="21" t="s">
        <v>28929</v>
      </c>
      <c r="D3075" s="10" t="s">
        <v>2430</v>
      </c>
      <c r="E3075" s="10" t="s">
        <v>27243</v>
      </c>
      <c r="F3075" s="28" t="s">
        <v>44</v>
      </c>
      <c r="G3075" s="10" t="s">
        <v>3723</v>
      </c>
      <c r="H3075" s="10" t="s">
        <v>28930</v>
      </c>
      <c r="I3075" s="11"/>
      <c r="J3075" s="10"/>
      <c r="K3075" s="47">
        <v>1294.2756019199999</v>
      </c>
      <c r="L3075" s="39" t="s">
        <v>46</v>
      </c>
      <c r="M3075" s="41">
        <v>0</v>
      </c>
      <c r="N3075" s="47">
        <f t="shared" si="101"/>
        <v>1294.2756019199999</v>
      </c>
      <c r="O3075" s="39" t="s">
        <v>20215</v>
      </c>
      <c r="P3075" s="13"/>
      <c r="Q3075" s="40" t="s">
        <v>647</v>
      </c>
      <c r="R3075" s="40"/>
      <c r="S3075" s="40"/>
      <c r="T3075" s="39"/>
      <c r="U3075" s="40"/>
      <c r="V3075" s="55">
        <v>1710.86669824</v>
      </c>
      <c r="W3075" s="43" t="str">
        <f t="shared" si="103"/>
        <v>NO</v>
      </c>
      <c r="X3075" s="44">
        <v>0</v>
      </c>
      <c r="Y3075" s="55">
        <f t="shared" si="102"/>
        <v>1710.86669824</v>
      </c>
      <c r="Z3075" s="14" t="s">
        <v>39</v>
      </c>
      <c r="AA3075" s="45"/>
      <c r="AB3075" s="45" t="s">
        <v>27235</v>
      </c>
      <c r="AC3075" s="45" t="s">
        <v>647</v>
      </c>
      <c r="AD3075" s="45" t="s">
        <v>647</v>
      </c>
      <c r="AE3075" s="43" t="s">
        <v>647</v>
      </c>
      <c r="AF3075" s="45" t="s">
        <v>647</v>
      </c>
      <c r="AG3075" s="48">
        <v>1</v>
      </c>
    </row>
    <row r="3076" spans="1:33" s="1" customFormat="1">
      <c r="A3076" s="10" t="s">
        <v>28931</v>
      </c>
      <c r="B3076" s="10" t="s">
        <v>28932</v>
      </c>
      <c r="C3076" s="21" t="s">
        <v>28933</v>
      </c>
      <c r="D3076" s="10" t="s">
        <v>12818</v>
      </c>
      <c r="E3076" s="10" t="s">
        <v>27392</v>
      </c>
      <c r="F3076" s="28" t="s">
        <v>134</v>
      </c>
      <c r="G3076" s="10" t="s">
        <v>27732</v>
      </c>
      <c r="H3076" s="10" t="s">
        <v>28934</v>
      </c>
      <c r="I3076" s="11"/>
      <c r="J3076" s="10"/>
      <c r="K3076" s="47">
        <v>215673.04270848</v>
      </c>
      <c r="L3076" s="39" t="s">
        <v>46</v>
      </c>
      <c r="M3076" s="41">
        <v>0</v>
      </c>
      <c r="N3076" s="47">
        <f t="shared" si="101"/>
        <v>215673.04270848</v>
      </c>
      <c r="O3076" s="39" t="s">
        <v>20215</v>
      </c>
      <c r="P3076" s="13"/>
      <c r="Q3076" s="40" t="s">
        <v>647</v>
      </c>
      <c r="R3076" s="40"/>
      <c r="S3076" s="40"/>
      <c r="T3076" s="39"/>
      <c r="U3076" s="40"/>
      <c r="V3076" s="55">
        <v>51376.684136960001</v>
      </c>
      <c r="W3076" s="43" t="str">
        <f t="shared" si="103"/>
        <v>NO</v>
      </c>
      <c r="X3076" s="44">
        <v>0</v>
      </c>
      <c r="Y3076" s="55">
        <f t="shared" si="102"/>
        <v>51376.684136960001</v>
      </c>
      <c r="Z3076" s="14" t="s">
        <v>39</v>
      </c>
      <c r="AA3076" s="45"/>
      <c r="AB3076" s="45" t="s">
        <v>27235</v>
      </c>
      <c r="AC3076" s="45" t="s">
        <v>647</v>
      </c>
      <c r="AD3076" s="45" t="s">
        <v>647</v>
      </c>
      <c r="AE3076" s="43" t="s">
        <v>647</v>
      </c>
      <c r="AF3076" s="45" t="s">
        <v>647</v>
      </c>
      <c r="AG3076" s="48">
        <v>1</v>
      </c>
    </row>
    <row r="3077" spans="1:33" s="1" customFormat="1">
      <c r="A3077" s="10" t="s">
        <v>28935</v>
      </c>
      <c r="B3077" s="10" t="s">
        <v>12785</v>
      </c>
      <c r="C3077" s="21" t="s">
        <v>28936</v>
      </c>
      <c r="D3077" s="10" t="s">
        <v>28937</v>
      </c>
      <c r="E3077" s="10" t="s">
        <v>27392</v>
      </c>
      <c r="F3077" s="28" t="s">
        <v>134</v>
      </c>
      <c r="G3077" s="10" t="s">
        <v>27732</v>
      </c>
      <c r="H3077" s="10" t="s">
        <v>28938</v>
      </c>
      <c r="I3077" s="11"/>
      <c r="J3077" s="10"/>
      <c r="K3077" s="47">
        <v>276166.52012543997</v>
      </c>
      <c r="L3077" s="39" t="s">
        <v>46</v>
      </c>
      <c r="M3077" s="41">
        <v>0</v>
      </c>
      <c r="N3077" s="47">
        <f t="shared" si="101"/>
        <v>276166.52012543997</v>
      </c>
      <c r="O3077" s="39" t="s">
        <v>20215</v>
      </c>
      <c r="P3077" s="13"/>
      <c r="Q3077" s="40" t="s">
        <v>647</v>
      </c>
      <c r="R3077" s="40"/>
      <c r="S3077" s="40"/>
      <c r="T3077" s="39"/>
      <c r="U3077" s="40"/>
      <c r="V3077" s="55">
        <v>102754.60444927998</v>
      </c>
      <c r="W3077" s="43" t="str">
        <f t="shared" si="103"/>
        <v>NO</v>
      </c>
      <c r="X3077" s="44">
        <v>0</v>
      </c>
      <c r="Y3077" s="55">
        <f t="shared" si="102"/>
        <v>102754.60444927998</v>
      </c>
      <c r="Z3077" s="14" t="s">
        <v>39</v>
      </c>
      <c r="AA3077" s="45"/>
      <c r="AB3077" s="45" t="s">
        <v>27235</v>
      </c>
      <c r="AC3077" s="45" t="s">
        <v>647</v>
      </c>
      <c r="AD3077" s="45" t="s">
        <v>647</v>
      </c>
      <c r="AE3077" s="43" t="s">
        <v>647</v>
      </c>
      <c r="AF3077" s="45" t="s">
        <v>647</v>
      </c>
      <c r="AG3077" s="48">
        <v>1</v>
      </c>
    </row>
    <row r="3078" spans="1:33" s="1" customFormat="1">
      <c r="A3078" s="10" t="s">
        <v>28939</v>
      </c>
      <c r="B3078" s="10" t="s">
        <v>28940</v>
      </c>
      <c r="C3078" s="21" t="s">
        <v>28941</v>
      </c>
      <c r="D3078" s="10" t="s">
        <v>12841</v>
      </c>
      <c r="E3078" s="10" t="s">
        <v>27392</v>
      </c>
      <c r="F3078" s="28" t="s">
        <v>134</v>
      </c>
      <c r="G3078" s="10" t="s">
        <v>27732</v>
      </c>
      <c r="H3078" s="10" t="s">
        <v>28942</v>
      </c>
      <c r="I3078" s="11"/>
      <c r="J3078" s="10"/>
      <c r="K3078" s="47">
        <v>305099.20442624</v>
      </c>
      <c r="L3078" s="39" t="s">
        <v>46</v>
      </c>
      <c r="M3078" s="41">
        <v>0</v>
      </c>
      <c r="N3078" s="47">
        <f t="shared" si="101"/>
        <v>305099.20442624</v>
      </c>
      <c r="O3078" s="39" t="s">
        <v>20215</v>
      </c>
      <c r="P3078" s="13"/>
      <c r="Q3078" s="40" t="s">
        <v>647</v>
      </c>
      <c r="R3078" s="40"/>
      <c r="S3078" s="40"/>
      <c r="T3078" s="39"/>
      <c r="U3078" s="40"/>
      <c r="V3078" s="55">
        <v>128443.56460544001</v>
      </c>
      <c r="W3078" s="43" t="str">
        <f t="shared" si="103"/>
        <v>NO</v>
      </c>
      <c r="X3078" s="44">
        <v>0</v>
      </c>
      <c r="Y3078" s="55">
        <f t="shared" si="102"/>
        <v>128443.56460544001</v>
      </c>
      <c r="Z3078" s="14" t="s">
        <v>39</v>
      </c>
      <c r="AA3078" s="45"/>
      <c r="AB3078" s="45" t="s">
        <v>27235</v>
      </c>
      <c r="AC3078" s="45" t="s">
        <v>647</v>
      </c>
      <c r="AD3078" s="45" t="s">
        <v>647</v>
      </c>
      <c r="AE3078" s="43" t="s">
        <v>647</v>
      </c>
      <c r="AF3078" s="45" t="s">
        <v>647</v>
      </c>
      <c r="AG3078" s="48">
        <v>1</v>
      </c>
    </row>
    <row r="3079" spans="1:33" s="1" customFormat="1">
      <c r="A3079" s="10" t="s">
        <v>28943</v>
      </c>
      <c r="B3079" s="10" t="s">
        <v>28940</v>
      </c>
      <c r="C3079" s="21" t="s">
        <v>28944</v>
      </c>
      <c r="D3079" s="10" t="s">
        <v>28945</v>
      </c>
      <c r="E3079" s="10" t="s">
        <v>27392</v>
      </c>
      <c r="F3079" s="28" t="s">
        <v>133</v>
      </c>
      <c r="G3079" s="10" t="s">
        <v>2564</v>
      </c>
      <c r="H3079" s="10" t="s">
        <v>28946</v>
      </c>
      <c r="I3079" s="11"/>
      <c r="J3079" s="10"/>
      <c r="K3079" s="47">
        <v>38532.822146559993</v>
      </c>
      <c r="L3079" s="39" t="s">
        <v>46</v>
      </c>
      <c r="M3079" s="41">
        <v>0</v>
      </c>
      <c r="N3079" s="47">
        <f t="shared" ref="N3079:N3142" si="104">+((K3079*M3079)+K3079)</f>
        <v>38532.822146559993</v>
      </c>
      <c r="O3079" s="39" t="s">
        <v>20215</v>
      </c>
      <c r="P3079" s="13"/>
      <c r="Q3079" s="40" t="s">
        <v>647</v>
      </c>
      <c r="R3079" s="40"/>
      <c r="S3079" s="40"/>
      <c r="T3079" s="39"/>
      <c r="U3079" s="40"/>
      <c r="V3079" s="55">
        <v>38532.822146559993</v>
      </c>
      <c r="W3079" s="43" t="str">
        <f t="shared" si="103"/>
        <v>NO</v>
      </c>
      <c r="X3079" s="44">
        <v>0</v>
      </c>
      <c r="Y3079" s="55">
        <f t="shared" ref="Y3079:Y3142" si="105">+((V3079*X3079)+V3079)</f>
        <v>38532.822146559993</v>
      </c>
      <c r="Z3079" s="14" t="s">
        <v>39</v>
      </c>
      <c r="AA3079" s="45"/>
      <c r="AB3079" s="45" t="s">
        <v>27235</v>
      </c>
      <c r="AC3079" s="45" t="s">
        <v>647</v>
      </c>
      <c r="AD3079" s="45" t="s">
        <v>647</v>
      </c>
      <c r="AE3079" s="43" t="s">
        <v>647</v>
      </c>
      <c r="AF3079" s="45" t="s">
        <v>647</v>
      </c>
      <c r="AG3079" s="48">
        <v>1</v>
      </c>
    </row>
    <row r="3080" spans="1:33" s="1" customFormat="1" ht="24">
      <c r="A3080" s="10" t="s">
        <v>28947</v>
      </c>
      <c r="B3080" s="10" t="s">
        <v>28940</v>
      </c>
      <c r="C3080" s="21" t="s">
        <v>28948</v>
      </c>
      <c r="D3080" s="10" t="s">
        <v>12826</v>
      </c>
      <c r="E3080" s="10" t="s">
        <v>27392</v>
      </c>
      <c r="F3080" s="28" t="s">
        <v>134</v>
      </c>
      <c r="G3080" s="10" t="s">
        <v>27732</v>
      </c>
      <c r="H3080" s="10" t="s">
        <v>28949</v>
      </c>
      <c r="I3080" s="11">
        <v>62342.400000000001</v>
      </c>
      <c r="J3080" s="10"/>
      <c r="K3080" s="47">
        <v>62342.400000000001</v>
      </c>
      <c r="L3080" s="39" t="s">
        <v>46</v>
      </c>
      <c r="M3080" s="41">
        <v>0</v>
      </c>
      <c r="N3080" s="47">
        <f t="shared" si="104"/>
        <v>62342.400000000001</v>
      </c>
      <c r="O3080" s="39" t="s">
        <v>20215</v>
      </c>
      <c r="P3080" s="13"/>
      <c r="Q3080" s="40" t="s">
        <v>647</v>
      </c>
      <c r="R3080" s="40"/>
      <c r="S3080" s="40"/>
      <c r="T3080" s="39"/>
      <c r="U3080" s="40"/>
      <c r="V3080" s="55">
        <v>62342.400000000001</v>
      </c>
      <c r="W3080" s="43" t="str">
        <f t="shared" si="103"/>
        <v>NO</v>
      </c>
      <c r="X3080" s="44">
        <v>0</v>
      </c>
      <c r="Y3080" s="55">
        <f t="shared" si="105"/>
        <v>62342.400000000001</v>
      </c>
      <c r="Z3080" s="14" t="s">
        <v>39</v>
      </c>
      <c r="AA3080" s="45"/>
      <c r="AB3080" s="45" t="s">
        <v>27235</v>
      </c>
      <c r="AC3080" s="45" t="s">
        <v>647</v>
      </c>
      <c r="AD3080" s="45" t="s">
        <v>647</v>
      </c>
      <c r="AE3080" s="43" t="s">
        <v>647</v>
      </c>
      <c r="AF3080" s="45" t="s">
        <v>647</v>
      </c>
      <c r="AG3080" s="48">
        <v>1</v>
      </c>
    </row>
    <row r="3081" spans="1:33" s="1" customFormat="1" ht="24">
      <c r="A3081" s="10" t="s">
        <v>28950</v>
      </c>
      <c r="B3081" s="10" t="s">
        <v>7217</v>
      </c>
      <c r="C3081" s="21" t="s">
        <v>28951</v>
      </c>
      <c r="D3081" s="10" t="s">
        <v>12870</v>
      </c>
      <c r="E3081" s="10" t="s">
        <v>27392</v>
      </c>
      <c r="F3081" s="28" t="s">
        <v>147</v>
      </c>
      <c r="G3081" s="10" t="s">
        <v>27732</v>
      </c>
      <c r="H3081" s="10" t="s">
        <v>28952</v>
      </c>
      <c r="I3081" s="11"/>
      <c r="J3081" s="10"/>
      <c r="K3081" s="47">
        <v>563744.17499903997</v>
      </c>
      <c r="L3081" s="39" t="s">
        <v>46</v>
      </c>
      <c r="M3081" s="41">
        <v>0</v>
      </c>
      <c r="N3081" s="47">
        <f t="shared" si="104"/>
        <v>563744.17499903997</v>
      </c>
      <c r="O3081" s="39" t="s">
        <v>20215</v>
      </c>
      <c r="P3081" s="13"/>
      <c r="Q3081" s="40" t="s">
        <v>647</v>
      </c>
      <c r="R3081" s="40"/>
      <c r="S3081" s="40"/>
      <c r="T3081" s="39"/>
      <c r="U3081" s="40"/>
      <c r="V3081" s="55">
        <v>595426.11330048006</v>
      </c>
      <c r="W3081" s="43" t="str">
        <f t="shared" si="103"/>
        <v>NO</v>
      </c>
      <c r="X3081" s="44">
        <v>0</v>
      </c>
      <c r="Y3081" s="55">
        <f t="shared" si="105"/>
        <v>595426.11330048006</v>
      </c>
      <c r="Z3081" s="14" t="s">
        <v>39</v>
      </c>
      <c r="AA3081" s="45"/>
      <c r="AB3081" s="45" t="s">
        <v>27235</v>
      </c>
      <c r="AC3081" s="45" t="s">
        <v>647</v>
      </c>
      <c r="AD3081" s="45" t="s">
        <v>647</v>
      </c>
      <c r="AE3081" s="43" t="s">
        <v>647</v>
      </c>
      <c r="AF3081" s="45" t="s">
        <v>647</v>
      </c>
      <c r="AG3081" s="48">
        <v>1</v>
      </c>
    </row>
    <row r="3082" spans="1:33" s="1" customFormat="1" ht="24">
      <c r="A3082" s="10" t="s">
        <v>28953</v>
      </c>
      <c r="B3082" s="10" t="s">
        <v>7217</v>
      </c>
      <c r="C3082" s="21" t="s">
        <v>28954</v>
      </c>
      <c r="D3082" s="10" t="s">
        <v>12877</v>
      </c>
      <c r="E3082" s="10" t="s">
        <v>27392</v>
      </c>
      <c r="F3082" s="28" t="s">
        <v>147</v>
      </c>
      <c r="G3082" s="10" t="s">
        <v>2564</v>
      </c>
      <c r="H3082" s="10" t="s">
        <v>28955</v>
      </c>
      <c r="I3082" s="11"/>
      <c r="J3082" s="10"/>
      <c r="K3082" s="47">
        <v>845615.64441088005</v>
      </c>
      <c r="L3082" s="39" t="s">
        <v>46</v>
      </c>
      <c r="M3082" s="41">
        <v>0</v>
      </c>
      <c r="N3082" s="47">
        <f t="shared" si="104"/>
        <v>845615.64441088005</v>
      </c>
      <c r="O3082" s="39" t="s">
        <v>20215</v>
      </c>
      <c r="P3082" s="13"/>
      <c r="Q3082" s="40" t="s">
        <v>647</v>
      </c>
      <c r="R3082" s="40"/>
      <c r="S3082" s="40"/>
      <c r="T3082" s="39"/>
      <c r="U3082" s="40"/>
      <c r="V3082" s="55">
        <v>893140.40612608008</v>
      </c>
      <c r="W3082" s="43" t="str">
        <f t="shared" si="103"/>
        <v>NO</v>
      </c>
      <c r="X3082" s="44">
        <v>0</v>
      </c>
      <c r="Y3082" s="55">
        <f t="shared" si="105"/>
        <v>893140.40612608008</v>
      </c>
      <c r="Z3082" s="14" t="s">
        <v>39</v>
      </c>
      <c r="AA3082" s="45"/>
      <c r="AB3082" s="45" t="s">
        <v>27235</v>
      </c>
      <c r="AC3082" s="45" t="s">
        <v>647</v>
      </c>
      <c r="AD3082" s="45" t="s">
        <v>647</v>
      </c>
      <c r="AE3082" s="43" t="s">
        <v>647</v>
      </c>
      <c r="AF3082" s="45" t="s">
        <v>647</v>
      </c>
      <c r="AG3082" s="48">
        <v>1</v>
      </c>
    </row>
    <row r="3083" spans="1:33" s="1" customFormat="1" ht="24">
      <c r="A3083" s="10" t="s">
        <v>28956</v>
      </c>
      <c r="B3083" s="10" t="s">
        <v>7217</v>
      </c>
      <c r="C3083" s="21" t="s">
        <v>28957</v>
      </c>
      <c r="D3083" s="10" t="s">
        <v>12861</v>
      </c>
      <c r="E3083" s="10" t="s">
        <v>27392</v>
      </c>
      <c r="F3083" s="28" t="s">
        <v>134</v>
      </c>
      <c r="G3083" s="10" t="s">
        <v>2564</v>
      </c>
      <c r="H3083" s="10" t="s">
        <v>28958</v>
      </c>
      <c r="I3083" s="11"/>
      <c r="J3083" s="10"/>
      <c r="K3083" s="47">
        <v>422807.82220544002</v>
      </c>
      <c r="L3083" s="39" t="s">
        <v>46</v>
      </c>
      <c r="M3083" s="41">
        <v>0</v>
      </c>
      <c r="N3083" s="47">
        <f t="shared" si="104"/>
        <v>422807.82220544002</v>
      </c>
      <c r="O3083" s="39" t="s">
        <v>20215</v>
      </c>
      <c r="P3083" s="13"/>
      <c r="Q3083" s="40" t="s">
        <v>647</v>
      </c>
      <c r="R3083" s="40"/>
      <c r="S3083" s="40"/>
      <c r="T3083" s="39"/>
      <c r="U3083" s="40"/>
      <c r="V3083" s="55">
        <v>446569.58497536002</v>
      </c>
      <c r="W3083" s="43" t="str">
        <f t="shared" si="103"/>
        <v>NO</v>
      </c>
      <c r="X3083" s="44">
        <v>0</v>
      </c>
      <c r="Y3083" s="55">
        <f t="shared" si="105"/>
        <v>446569.58497536002</v>
      </c>
      <c r="Z3083" s="14" t="s">
        <v>39</v>
      </c>
      <c r="AA3083" s="45"/>
      <c r="AB3083" s="45" t="s">
        <v>27235</v>
      </c>
      <c r="AC3083" s="45" t="s">
        <v>647</v>
      </c>
      <c r="AD3083" s="45" t="s">
        <v>647</v>
      </c>
      <c r="AE3083" s="43" t="s">
        <v>647</v>
      </c>
      <c r="AF3083" s="45" t="s">
        <v>647</v>
      </c>
      <c r="AG3083" s="48">
        <v>1</v>
      </c>
    </row>
    <row r="3084" spans="1:33" s="1" customFormat="1" ht="24">
      <c r="A3084" s="10" t="s">
        <v>28959</v>
      </c>
      <c r="B3084" s="10" t="s">
        <v>21604</v>
      </c>
      <c r="C3084" s="21" t="s">
        <v>28960</v>
      </c>
      <c r="D3084" s="10" t="s">
        <v>28961</v>
      </c>
      <c r="E3084" s="10" t="s">
        <v>28012</v>
      </c>
      <c r="F3084" s="28" t="s">
        <v>14444</v>
      </c>
      <c r="G3084" s="10" t="s">
        <v>3723</v>
      </c>
      <c r="H3084" s="10" t="s">
        <v>28962</v>
      </c>
      <c r="I3084" s="11"/>
      <c r="J3084" s="10"/>
      <c r="K3084" s="47">
        <v>2157.1260032</v>
      </c>
      <c r="L3084" s="39" t="s">
        <v>46</v>
      </c>
      <c r="M3084" s="41">
        <v>0</v>
      </c>
      <c r="N3084" s="47">
        <f t="shared" si="104"/>
        <v>2157.1260032</v>
      </c>
      <c r="O3084" s="39" t="s">
        <v>20215</v>
      </c>
      <c r="P3084" s="13"/>
      <c r="Q3084" s="40" t="s">
        <v>647</v>
      </c>
      <c r="R3084" s="40"/>
      <c r="S3084" s="40"/>
      <c r="T3084" s="39"/>
      <c r="U3084" s="40"/>
      <c r="V3084" s="55">
        <v>2008.78496</v>
      </c>
      <c r="W3084" s="43" t="str">
        <f t="shared" si="103"/>
        <v>NO</v>
      </c>
      <c r="X3084" s="44">
        <v>0</v>
      </c>
      <c r="Y3084" s="55">
        <f t="shared" si="105"/>
        <v>2008.78496</v>
      </c>
      <c r="Z3084" s="14" t="s">
        <v>39</v>
      </c>
      <c r="AA3084" s="45"/>
      <c r="AB3084" s="45" t="s">
        <v>27235</v>
      </c>
      <c r="AC3084" s="45" t="s">
        <v>647</v>
      </c>
      <c r="AD3084" s="45" t="s">
        <v>647</v>
      </c>
      <c r="AE3084" s="43" t="s">
        <v>647</v>
      </c>
      <c r="AF3084" s="45" t="s">
        <v>647</v>
      </c>
      <c r="AG3084" s="48">
        <v>1</v>
      </c>
    </row>
    <row r="3085" spans="1:33" s="1" customFormat="1">
      <c r="A3085" s="10" t="s">
        <v>28963</v>
      </c>
      <c r="B3085" s="10" t="s">
        <v>12898</v>
      </c>
      <c r="C3085" s="21" t="s">
        <v>28964</v>
      </c>
      <c r="D3085" s="10" t="s">
        <v>28965</v>
      </c>
      <c r="E3085" s="10" t="s">
        <v>63</v>
      </c>
      <c r="F3085" s="28" t="s">
        <v>62</v>
      </c>
      <c r="G3085" s="10" t="s">
        <v>3723</v>
      </c>
      <c r="H3085" s="10" t="s">
        <v>28966</v>
      </c>
      <c r="I3085" s="11"/>
      <c r="J3085" s="10"/>
      <c r="K3085" s="47">
        <v>67.989644800000008</v>
      </c>
      <c r="L3085" s="39" t="s">
        <v>46</v>
      </c>
      <c r="M3085" s="41">
        <v>0</v>
      </c>
      <c r="N3085" s="47">
        <f t="shared" si="104"/>
        <v>67.989644800000008</v>
      </c>
      <c r="O3085" s="39" t="s">
        <v>20215</v>
      </c>
      <c r="P3085" s="13"/>
      <c r="Q3085" s="40" t="s">
        <v>647</v>
      </c>
      <c r="R3085" s="40"/>
      <c r="S3085" s="40"/>
      <c r="T3085" s="39"/>
      <c r="U3085" s="40"/>
      <c r="V3085" s="55">
        <v>8063.5718732800005</v>
      </c>
      <c r="W3085" s="43" t="str">
        <f t="shared" si="103"/>
        <v>NO</v>
      </c>
      <c r="X3085" s="44">
        <v>0</v>
      </c>
      <c r="Y3085" s="55">
        <f t="shared" si="105"/>
        <v>8063.5718732800005</v>
      </c>
      <c r="Z3085" s="14" t="s">
        <v>39</v>
      </c>
      <c r="AA3085" s="45"/>
      <c r="AB3085" s="45" t="s">
        <v>27235</v>
      </c>
      <c r="AC3085" s="45" t="s">
        <v>647</v>
      </c>
      <c r="AD3085" s="45" t="s">
        <v>647</v>
      </c>
      <c r="AE3085" s="43" t="s">
        <v>647</v>
      </c>
      <c r="AF3085" s="45" t="s">
        <v>647</v>
      </c>
      <c r="AG3085" s="48">
        <v>1</v>
      </c>
    </row>
    <row r="3086" spans="1:33" s="1" customFormat="1" ht="24">
      <c r="A3086" s="10" t="s">
        <v>28967</v>
      </c>
      <c r="B3086" s="10" t="s">
        <v>660</v>
      </c>
      <c r="C3086" s="21" t="s">
        <v>28968</v>
      </c>
      <c r="D3086" s="10" t="s">
        <v>8591</v>
      </c>
      <c r="E3086" s="10" t="s">
        <v>27997</v>
      </c>
      <c r="F3086" s="28" t="s">
        <v>8598</v>
      </c>
      <c r="G3086" s="10" t="s">
        <v>3723</v>
      </c>
      <c r="H3086" s="10" t="s">
        <v>28969</v>
      </c>
      <c r="I3086" s="11"/>
      <c r="J3086" s="10"/>
      <c r="K3086" s="47">
        <v>3465864.856832</v>
      </c>
      <c r="L3086" s="39" t="s">
        <v>46</v>
      </c>
      <c r="M3086" s="41">
        <v>0</v>
      </c>
      <c r="N3086" s="47">
        <f t="shared" si="104"/>
        <v>3465864.856832</v>
      </c>
      <c r="O3086" s="39" t="s">
        <v>20215</v>
      </c>
      <c r="P3086" s="13"/>
      <c r="Q3086" s="40" t="s">
        <v>647</v>
      </c>
      <c r="R3086" s="40"/>
      <c r="S3086" s="40"/>
      <c r="T3086" s="39"/>
      <c r="U3086" s="40"/>
      <c r="V3086" s="55">
        <v>2230284.0971801598</v>
      </c>
      <c r="W3086" s="43" t="str">
        <f t="shared" si="103"/>
        <v>NO</v>
      </c>
      <c r="X3086" s="44">
        <v>0</v>
      </c>
      <c r="Y3086" s="55">
        <f t="shared" si="105"/>
        <v>2230284.0971801598</v>
      </c>
      <c r="Z3086" s="14" t="s">
        <v>39</v>
      </c>
      <c r="AA3086" s="45"/>
      <c r="AB3086" s="45" t="s">
        <v>27235</v>
      </c>
      <c r="AC3086" s="45" t="s">
        <v>647</v>
      </c>
      <c r="AD3086" s="45" t="s">
        <v>647</v>
      </c>
      <c r="AE3086" s="43" t="s">
        <v>647</v>
      </c>
      <c r="AF3086" s="45" t="s">
        <v>647</v>
      </c>
      <c r="AG3086" s="48">
        <v>1</v>
      </c>
    </row>
    <row r="3087" spans="1:33" s="1" customFormat="1">
      <c r="A3087" s="10" t="s">
        <v>28970</v>
      </c>
      <c r="B3087" s="10" t="s">
        <v>12968</v>
      </c>
      <c r="C3087" s="21" t="s">
        <v>28971</v>
      </c>
      <c r="D3087" s="10" t="s">
        <v>146</v>
      </c>
      <c r="E3087" s="10" t="s">
        <v>27332</v>
      </c>
      <c r="F3087" s="28" t="s">
        <v>44</v>
      </c>
      <c r="G3087" s="10" t="s">
        <v>3723</v>
      </c>
      <c r="H3087" s="10" t="s">
        <v>28972</v>
      </c>
      <c r="I3087" s="11"/>
      <c r="J3087" s="10"/>
      <c r="K3087" s="47">
        <v>3953.2888012799999</v>
      </c>
      <c r="L3087" s="39" t="s">
        <v>46</v>
      </c>
      <c r="M3087" s="41">
        <v>0</v>
      </c>
      <c r="N3087" s="47">
        <f t="shared" si="104"/>
        <v>3953.2888012799999</v>
      </c>
      <c r="O3087" s="39" t="s">
        <v>20215</v>
      </c>
      <c r="P3087" s="13"/>
      <c r="Q3087" s="40" t="s">
        <v>647</v>
      </c>
      <c r="R3087" s="40"/>
      <c r="S3087" s="40"/>
      <c r="T3087" s="39"/>
      <c r="U3087" s="40"/>
      <c r="V3087" s="55">
        <v>4175.8003660800005</v>
      </c>
      <c r="W3087" s="43" t="str">
        <f t="shared" si="103"/>
        <v>NO</v>
      </c>
      <c r="X3087" s="44">
        <v>0</v>
      </c>
      <c r="Y3087" s="55">
        <f t="shared" si="105"/>
        <v>4175.8003660800005</v>
      </c>
      <c r="Z3087" s="14" t="s">
        <v>39</v>
      </c>
      <c r="AA3087" s="45"/>
      <c r="AB3087" s="45" t="s">
        <v>27235</v>
      </c>
      <c r="AC3087" s="45" t="s">
        <v>647</v>
      </c>
      <c r="AD3087" s="45" t="s">
        <v>647</v>
      </c>
      <c r="AE3087" s="43" t="s">
        <v>647</v>
      </c>
      <c r="AF3087" s="45" t="s">
        <v>647</v>
      </c>
      <c r="AG3087" s="48">
        <v>1</v>
      </c>
    </row>
    <row r="3088" spans="1:33" s="1" customFormat="1">
      <c r="A3088" s="10" t="s">
        <v>28973</v>
      </c>
      <c r="B3088" s="10" t="s">
        <v>13161</v>
      </c>
      <c r="C3088" s="21" t="s">
        <v>28974</v>
      </c>
      <c r="D3088" s="10" t="s">
        <v>28975</v>
      </c>
      <c r="E3088" s="10" t="s">
        <v>28976</v>
      </c>
      <c r="F3088" s="28" t="s">
        <v>23478</v>
      </c>
      <c r="G3088" s="10" t="s">
        <v>27239</v>
      </c>
      <c r="H3088" s="10" t="s">
        <v>28977</v>
      </c>
      <c r="I3088" s="11"/>
      <c r="J3088" s="10"/>
      <c r="K3088" s="47">
        <v>23588.698219519996</v>
      </c>
      <c r="L3088" s="39" t="s">
        <v>46</v>
      </c>
      <c r="M3088" s="41">
        <v>0</v>
      </c>
      <c r="N3088" s="47">
        <f t="shared" si="104"/>
        <v>23588.698219519996</v>
      </c>
      <c r="O3088" s="39" t="s">
        <v>20215</v>
      </c>
      <c r="P3088" s="13"/>
      <c r="Q3088" s="40" t="s">
        <v>647</v>
      </c>
      <c r="R3088" s="40"/>
      <c r="S3088" s="40"/>
      <c r="T3088" s="39"/>
      <c r="U3088" s="40"/>
      <c r="V3088" s="55">
        <v>20757.856645120002</v>
      </c>
      <c r="W3088" s="43" t="str">
        <f t="shared" si="103"/>
        <v>NO</v>
      </c>
      <c r="X3088" s="44">
        <v>0</v>
      </c>
      <c r="Y3088" s="55">
        <f t="shared" si="105"/>
        <v>20757.856645120002</v>
      </c>
      <c r="Z3088" s="14" t="s">
        <v>39</v>
      </c>
      <c r="AA3088" s="45"/>
      <c r="AB3088" s="45" t="s">
        <v>27235</v>
      </c>
      <c r="AC3088" s="45" t="s">
        <v>647</v>
      </c>
      <c r="AD3088" s="45" t="s">
        <v>647</v>
      </c>
      <c r="AE3088" s="43" t="s">
        <v>647</v>
      </c>
      <c r="AF3088" s="45" t="s">
        <v>647</v>
      </c>
      <c r="AG3088" s="48">
        <v>1</v>
      </c>
    </row>
    <row r="3089" spans="1:33" s="1" customFormat="1" ht="24">
      <c r="A3089" s="10" t="s">
        <v>28978</v>
      </c>
      <c r="B3089" s="10" t="s">
        <v>13195</v>
      </c>
      <c r="C3089" s="21" t="s">
        <v>28979</v>
      </c>
      <c r="D3089" s="10" t="s">
        <v>28980</v>
      </c>
      <c r="E3089" s="10" t="s">
        <v>28976</v>
      </c>
      <c r="F3089" s="28" t="s">
        <v>63</v>
      </c>
      <c r="G3089" s="10" t="s">
        <v>27239</v>
      </c>
      <c r="H3089" s="10" t="s">
        <v>28981</v>
      </c>
      <c r="I3089" s="11"/>
      <c r="J3089" s="10"/>
      <c r="K3089" s="47">
        <v>80719.778657279996</v>
      </c>
      <c r="L3089" s="39" t="s">
        <v>46</v>
      </c>
      <c r="M3089" s="41">
        <v>0</v>
      </c>
      <c r="N3089" s="47">
        <f t="shared" si="104"/>
        <v>80719.778657279996</v>
      </c>
      <c r="O3089" s="39" t="s">
        <v>20215</v>
      </c>
      <c r="P3089" s="13"/>
      <c r="Q3089" s="40" t="s">
        <v>647</v>
      </c>
      <c r="R3089" s="40"/>
      <c r="S3089" s="40"/>
      <c r="T3089" s="39"/>
      <c r="U3089" s="40"/>
      <c r="V3089" s="55">
        <v>50009.474188800006</v>
      </c>
      <c r="W3089" s="43" t="str">
        <f t="shared" si="103"/>
        <v>NO</v>
      </c>
      <c r="X3089" s="44">
        <v>0</v>
      </c>
      <c r="Y3089" s="55">
        <f t="shared" si="105"/>
        <v>50009.474188800006</v>
      </c>
      <c r="Z3089" s="14" t="s">
        <v>39</v>
      </c>
      <c r="AA3089" s="45"/>
      <c r="AB3089" s="45" t="s">
        <v>27235</v>
      </c>
      <c r="AC3089" s="45" t="s">
        <v>647</v>
      </c>
      <c r="AD3089" s="45" t="s">
        <v>647</v>
      </c>
      <c r="AE3089" s="43" t="s">
        <v>647</v>
      </c>
      <c r="AF3089" s="45" t="s">
        <v>647</v>
      </c>
      <c r="AG3089" s="48">
        <v>1</v>
      </c>
    </row>
    <row r="3090" spans="1:33" s="1" customFormat="1">
      <c r="A3090" s="10" t="s">
        <v>28982</v>
      </c>
      <c r="B3090" s="10" t="s">
        <v>13301</v>
      </c>
      <c r="C3090" s="21" t="s">
        <v>28983</v>
      </c>
      <c r="D3090" s="10" t="s">
        <v>464</v>
      </c>
      <c r="E3090" s="10" t="s">
        <v>27324</v>
      </c>
      <c r="F3090" s="28" t="s">
        <v>14444</v>
      </c>
      <c r="G3090" s="10" t="s">
        <v>3723</v>
      </c>
      <c r="H3090" s="10" t="s">
        <v>28984</v>
      </c>
      <c r="I3090" s="11"/>
      <c r="J3090" s="10"/>
      <c r="K3090" s="47">
        <v>13035.469171199999</v>
      </c>
      <c r="L3090" s="39" t="s">
        <v>46</v>
      </c>
      <c r="M3090" s="41">
        <v>0</v>
      </c>
      <c r="N3090" s="47">
        <f t="shared" si="104"/>
        <v>13035.469171199999</v>
      </c>
      <c r="O3090" s="39" t="s">
        <v>20215</v>
      </c>
      <c r="P3090" s="13"/>
      <c r="Q3090" s="40" t="s">
        <v>647</v>
      </c>
      <c r="R3090" s="40"/>
      <c r="S3090" s="40"/>
      <c r="T3090" s="39"/>
      <c r="U3090" s="40"/>
      <c r="V3090" s="55">
        <v>12466.8285056</v>
      </c>
      <c r="W3090" s="43" t="str">
        <f t="shared" si="103"/>
        <v>NO</v>
      </c>
      <c r="X3090" s="44">
        <v>0</v>
      </c>
      <c r="Y3090" s="55">
        <f t="shared" si="105"/>
        <v>12466.8285056</v>
      </c>
      <c r="Z3090" s="14" t="s">
        <v>39</v>
      </c>
      <c r="AA3090" s="45"/>
      <c r="AB3090" s="45" t="s">
        <v>27235</v>
      </c>
      <c r="AC3090" s="45" t="s">
        <v>647</v>
      </c>
      <c r="AD3090" s="45" t="s">
        <v>647</v>
      </c>
      <c r="AE3090" s="43" t="s">
        <v>647</v>
      </c>
      <c r="AF3090" s="45" t="s">
        <v>647</v>
      </c>
      <c r="AG3090" s="48">
        <v>1</v>
      </c>
    </row>
    <row r="3091" spans="1:33" s="1" customFormat="1">
      <c r="A3091" s="10" t="s">
        <v>28985</v>
      </c>
      <c r="B3091" s="10" t="s">
        <v>13380</v>
      </c>
      <c r="C3091" s="21" t="s">
        <v>28986</v>
      </c>
      <c r="D3091" s="10" t="s">
        <v>28155</v>
      </c>
      <c r="E3091" s="10" t="s">
        <v>636</v>
      </c>
      <c r="F3091" s="28" t="s">
        <v>23478</v>
      </c>
      <c r="G3091" s="10" t="s">
        <v>27239</v>
      </c>
      <c r="H3091" s="10" t="s">
        <v>28987</v>
      </c>
      <c r="I3091" s="11"/>
      <c r="J3091" s="10"/>
      <c r="K3091" s="47">
        <v>37851.689523199995</v>
      </c>
      <c r="L3091" s="39" t="s">
        <v>46</v>
      </c>
      <c r="M3091" s="41">
        <v>0</v>
      </c>
      <c r="N3091" s="47">
        <f t="shared" si="104"/>
        <v>37851.689523199995</v>
      </c>
      <c r="O3091" s="39" t="s">
        <v>20215</v>
      </c>
      <c r="P3091" s="13"/>
      <c r="Q3091" s="40" t="s">
        <v>647</v>
      </c>
      <c r="R3091" s="40"/>
      <c r="S3091" s="40"/>
      <c r="T3091" s="39"/>
      <c r="U3091" s="40"/>
      <c r="V3091" s="55">
        <v>29104.51267584</v>
      </c>
      <c r="W3091" s="43" t="str">
        <f t="shared" si="103"/>
        <v>NO</v>
      </c>
      <c r="X3091" s="44">
        <v>0</v>
      </c>
      <c r="Y3091" s="55">
        <f t="shared" si="105"/>
        <v>29104.51267584</v>
      </c>
      <c r="Z3091" s="14" t="s">
        <v>39</v>
      </c>
      <c r="AA3091" s="45"/>
      <c r="AB3091" s="45" t="s">
        <v>27235</v>
      </c>
      <c r="AC3091" s="45" t="s">
        <v>647</v>
      </c>
      <c r="AD3091" s="45" t="s">
        <v>647</v>
      </c>
      <c r="AE3091" s="43" t="s">
        <v>647</v>
      </c>
      <c r="AF3091" s="45" t="s">
        <v>647</v>
      </c>
      <c r="AG3091" s="48">
        <v>1</v>
      </c>
    </row>
    <row r="3092" spans="1:33" s="1" customFormat="1">
      <c r="A3092" s="10" t="s">
        <v>28988</v>
      </c>
      <c r="B3092" s="10" t="s">
        <v>28989</v>
      </c>
      <c r="C3092" s="21" t="s">
        <v>28990</v>
      </c>
      <c r="D3092" s="10" t="s">
        <v>28991</v>
      </c>
      <c r="E3092" s="10" t="s">
        <v>27304</v>
      </c>
      <c r="F3092" s="28" t="s">
        <v>23478</v>
      </c>
      <c r="G3092" s="10" t="s">
        <v>28151</v>
      </c>
      <c r="H3092" s="10" t="s">
        <v>28992</v>
      </c>
      <c r="I3092" s="11"/>
      <c r="J3092" s="10"/>
      <c r="K3092" s="47">
        <v>17672.362946560002</v>
      </c>
      <c r="L3092" s="39" t="s">
        <v>46</v>
      </c>
      <c r="M3092" s="41">
        <v>0</v>
      </c>
      <c r="N3092" s="47">
        <f t="shared" si="104"/>
        <v>17672.362946560002</v>
      </c>
      <c r="O3092" s="39" t="s">
        <v>20215</v>
      </c>
      <c r="P3092" s="13"/>
      <c r="Q3092" s="40" t="s">
        <v>647</v>
      </c>
      <c r="R3092" s="40"/>
      <c r="S3092" s="40"/>
      <c r="T3092" s="39"/>
      <c r="U3092" s="40"/>
      <c r="V3092" s="55">
        <v>15552.32220416</v>
      </c>
      <c r="W3092" s="43" t="str">
        <f t="shared" si="103"/>
        <v>NO</v>
      </c>
      <c r="X3092" s="44">
        <v>0</v>
      </c>
      <c r="Y3092" s="55">
        <f t="shared" si="105"/>
        <v>15552.32220416</v>
      </c>
      <c r="Z3092" s="14" t="s">
        <v>39</v>
      </c>
      <c r="AA3092" s="45"/>
      <c r="AB3092" s="45" t="s">
        <v>27235</v>
      </c>
      <c r="AC3092" s="45" t="s">
        <v>647</v>
      </c>
      <c r="AD3092" s="45" t="s">
        <v>647</v>
      </c>
      <c r="AE3092" s="43" t="s">
        <v>647</v>
      </c>
      <c r="AF3092" s="45" t="s">
        <v>647</v>
      </c>
      <c r="AG3092" s="48">
        <v>1</v>
      </c>
    </row>
    <row r="3093" spans="1:33" s="1" customFormat="1" ht="24">
      <c r="A3093" s="10" t="s">
        <v>28993</v>
      </c>
      <c r="B3093" s="10" t="s">
        <v>660</v>
      </c>
      <c r="C3093" s="21" t="s">
        <v>28994</v>
      </c>
      <c r="D3093" s="10" t="s">
        <v>27354</v>
      </c>
      <c r="E3093" s="10" t="s">
        <v>27354</v>
      </c>
      <c r="F3093" s="28" t="s">
        <v>27407</v>
      </c>
      <c r="G3093" s="10" t="s">
        <v>660</v>
      </c>
      <c r="H3093" s="10" t="s">
        <v>28995</v>
      </c>
      <c r="I3093" s="11"/>
      <c r="J3093" s="10"/>
      <c r="K3093" s="47">
        <v>973207.48419327999</v>
      </c>
      <c r="L3093" s="39" t="s">
        <v>46</v>
      </c>
      <c r="M3093" s="41">
        <v>0</v>
      </c>
      <c r="N3093" s="47">
        <f t="shared" si="104"/>
        <v>973207.48419327999</v>
      </c>
      <c r="O3093" s="39" t="s">
        <v>20215</v>
      </c>
      <c r="P3093" s="13"/>
      <c r="Q3093" s="40" t="s">
        <v>647</v>
      </c>
      <c r="R3093" s="40"/>
      <c r="S3093" s="40"/>
      <c r="T3093" s="39"/>
      <c r="U3093" s="40"/>
      <c r="V3093" s="55">
        <v>682517.13976319996</v>
      </c>
      <c r="W3093" s="43" t="str">
        <f t="shared" si="103"/>
        <v>NO</v>
      </c>
      <c r="X3093" s="44">
        <v>0</v>
      </c>
      <c r="Y3093" s="55">
        <f t="shared" si="105"/>
        <v>682517.13976319996</v>
      </c>
      <c r="Z3093" s="14" t="s">
        <v>39</v>
      </c>
      <c r="AA3093" s="45"/>
      <c r="AB3093" s="45" t="s">
        <v>27235</v>
      </c>
      <c r="AC3093" s="45" t="s">
        <v>647</v>
      </c>
      <c r="AD3093" s="45" t="s">
        <v>647</v>
      </c>
      <c r="AE3093" s="43" t="s">
        <v>647</v>
      </c>
      <c r="AF3093" s="45" t="s">
        <v>647</v>
      </c>
      <c r="AG3093" s="48">
        <v>1</v>
      </c>
    </row>
    <row r="3094" spans="1:33" s="1" customFormat="1">
      <c r="A3094" s="10" t="s">
        <v>28996</v>
      </c>
      <c r="B3094" s="10" t="s">
        <v>13401</v>
      </c>
      <c r="C3094" s="21" t="s">
        <v>28997</v>
      </c>
      <c r="D3094" s="10" t="s">
        <v>27381</v>
      </c>
      <c r="E3094" s="10" t="s">
        <v>27854</v>
      </c>
      <c r="F3094" s="28" t="s">
        <v>14444</v>
      </c>
      <c r="G3094" s="10" t="s">
        <v>3723</v>
      </c>
      <c r="H3094" s="10" t="s">
        <v>28998</v>
      </c>
      <c r="I3094" s="11"/>
      <c r="J3094" s="10"/>
      <c r="K3094" s="47">
        <v>667.53469439999992</v>
      </c>
      <c r="L3094" s="39" t="s">
        <v>46</v>
      </c>
      <c r="M3094" s="41">
        <v>0</v>
      </c>
      <c r="N3094" s="47">
        <f t="shared" si="104"/>
        <v>667.53469439999992</v>
      </c>
      <c r="O3094" s="39" t="s">
        <v>20215</v>
      </c>
      <c r="P3094" s="13"/>
      <c r="Q3094" s="40" t="s">
        <v>647</v>
      </c>
      <c r="R3094" s="40"/>
      <c r="S3094" s="40"/>
      <c r="T3094" s="39"/>
      <c r="U3094" s="40"/>
      <c r="V3094" s="55">
        <v>587.18329600000004</v>
      </c>
      <c r="W3094" s="43" t="str">
        <f t="shared" si="103"/>
        <v>NO</v>
      </c>
      <c r="X3094" s="44">
        <v>0</v>
      </c>
      <c r="Y3094" s="55">
        <f t="shared" si="105"/>
        <v>587.18329600000004</v>
      </c>
      <c r="Z3094" s="14" t="s">
        <v>39</v>
      </c>
      <c r="AA3094" s="45"/>
      <c r="AB3094" s="45" t="s">
        <v>27235</v>
      </c>
      <c r="AC3094" s="45" t="s">
        <v>647</v>
      </c>
      <c r="AD3094" s="45" t="s">
        <v>647</v>
      </c>
      <c r="AE3094" s="43" t="s">
        <v>647</v>
      </c>
      <c r="AF3094" s="45" t="s">
        <v>647</v>
      </c>
      <c r="AG3094" s="48">
        <v>1</v>
      </c>
    </row>
    <row r="3095" spans="1:33" s="1" customFormat="1">
      <c r="A3095" s="10" t="s">
        <v>28999</v>
      </c>
      <c r="B3095" s="10" t="s">
        <v>13401</v>
      </c>
      <c r="C3095" s="21" t="s">
        <v>29000</v>
      </c>
      <c r="D3095" s="10" t="s">
        <v>28159</v>
      </c>
      <c r="E3095" s="10" t="s">
        <v>27849</v>
      </c>
      <c r="F3095" s="28" t="s">
        <v>526</v>
      </c>
      <c r="G3095" s="10" t="s">
        <v>3723</v>
      </c>
      <c r="H3095" s="10" t="s">
        <v>29001</v>
      </c>
      <c r="I3095" s="11"/>
      <c r="J3095" s="10"/>
      <c r="K3095" s="47">
        <v>2032.27229184</v>
      </c>
      <c r="L3095" s="39" t="s">
        <v>46</v>
      </c>
      <c r="M3095" s="41">
        <v>0</v>
      </c>
      <c r="N3095" s="47">
        <f t="shared" si="104"/>
        <v>2032.27229184</v>
      </c>
      <c r="O3095" s="39" t="s">
        <v>20215</v>
      </c>
      <c r="P3095" s="13"/>
      <c r="Q3095" s="40" t="s">
        <v>647</v>
      </c>
      <c r="R3095" s="40"/>
      <c r="S3095" s="40"/>
      <c r="T3095" s="39"/>
      <c r="U3095" s="40"/>
      <c r="V3095" s="55">
        <v>2956.9314611199998</v>
      </c>
      <c r="W3095" s="43" t="str">
        <f t="shared" si="103"/>
        <v>NO</v>
      </c>
      <c r="X3095" s="44">
        <v>0</v>
      </c>
      <c r="Y3095" s="55">
        <f t="shared" si="105"/>
        <v>2956.9314611199998</v>
      </c>
      <c r="Z3095" s="14" t="s">
        <v>39</v>
      </c>
      <c r="AA3095" s="45"/>
      <c r="AB3095" s="45" t="s">
        <v>27235</v>
      </c>
      <c r="AC3095" s="45" t="s">
        <v>647</v>
      </c>
      <c r="AD3095" s="45" t="s">
        <v>647</v>
      </c>
      <c r="AE3095" s="43" t="s">
        <v>647</v>
      </c>
      <c r="AF3095" s="45" t="s">
        <v>647</v>
      </c>
      <c r="AG3095" s="48">
        <v>1</v>
      </c>
    </row>
    <row r="3096" spans="1:33" s="1" customFormat="1">
      <c r="A3096" s="10" t="s">
        <v>29002</v>
      </c>
      <c r="B3096" s="10" t="s">
        <v>29003</v>
      </c>
      <c r="C3096" s="21" t="s">
        <v>29004</v>
      </c>
      <c r="D3096" s="10" t="s">
        <v>28138</v>
      </c>
      <c r="E3096" s="10" t="s">
        <v>27243</v>
      </c>
      <c r="F3096" s="28" t="s">
        <v>14444</v>
      </c>
      <c r="G3096" s="10" t="s">
        <v>3723</v>
      </c>
      <c r="H3096" s="10" t="s">
        <v>29005</v>
      </c>
      <c r="I3096" s="11"/>
      <c r="J3096" s="10"/>
      <c r="K3096" s="47">
        <v>1168.1857152</v>
      </c>
      <c r="L3096" s="39" t="s">
        <v>46</v>
      </c>
      <c r="M3096" s="41">
        <v>0</v>
      </c>
      <c r="N3096" s="47">
        <f t="shared" si="104"/>
        <v>1168.1857152</v>
      </c>
      <c r="O3096" s="39" t="s">
        <v>20215</v>
      </c>
      <c r="P3096" s="13"/>
      <c r="Q3096" s="40" t="s">
        <v>647</v>
      </c>
      <c r="R3096" s="40"/>
      <c r="S3096" s="40"/>
      <c r="T3096" s="39"/>
      <c r="U3096" s="40"/>
      <c r="V3096" s="55">
        <v>1246.0647628800002</v>
      </c>
      <c r="W3096" s="43" t="str">
        <f t="shared" si="103"/>
        <v>NO</v>
      </c>
      <c r="X3096" s="44">
        <v>0</v>
      </c>
      <c r="Y3096" s="55">
        <f t="shared" si="105"/>
        <v>1246.0647628800002</v>
      </c>
      <c r="Z3096" s="14" t="s">
        <v>39</v>
      </c>
      <c r="AA3096" s="45"/>
      <c r="AB3096" s="45" t="s">
        <v>27235</v>
      </c>
      <c r="AC3096" s="45" t="s">
        <v>647</v>
      </c>
      <c r="AD3096" s="45" t="s">
        <v>647</v>
      </c>
      <c r="AE3096" s="43" t="s">
        <v>647</v>
      </c>
      <c r="AF3096" s="45" t="s">
        <v>647</v>
      </c>
      <c r="AG3096" s="48">
        <v>1</v>
      </c>
    </row>
    <row r="3097" spans="1:33" s="1" customFormat="1">
      <c r="A3097" s="10" t="s">
        <v>29006</v>
      </c>
      <c r="B3097" s="10" t="s">
        <v>29007</v>
      </c>
      <c r="C3097" s="21" t="s">
        <v>29008</v>
      </c>
      <c r="D3097" s="10" t="s">
        <v>29009</v>
      </c>
      <c r="E3097" s="10" t="s">
        <v>27243</v>
      </c>
      <c r="F3097" s="28" t="s">
        <v>14444</v>
      </c>
      <c r="G3097" s="10" t="s">
        <v>3723</v>
      </c>
      <c r="H3097" s="10" t="s">
        <v>29010</v>
      </c>
      <c r="I3097" s="11"/>
      <c r="J3097" s="10"/>
      <c r="K3097" s="47">
        <v>5959.6014105599997</v>
      </c>
      <c r="L3097" s="39" t="s">
        <v>46</v>
      </c>
      <c r="M3097" s="41">
        <v>0</v>
      </c>
      <c r="N3097" s="47">
        <f t="shared" si="104"/>
        <v>5959.6014105599997</v>
      </c>
      <c r="O3097" s="39" t="s">
        <v>20215</v>
      </c>
      <c r="P3097" s="13"/>
      <c r="Q3097" s="40" t="s">
        <v>647</v>
      </c>
      <c r="R3097" s="40"/>
      <c r="S3097" s="40"/>
      <c r="T3097" s="39"/>
      <c r="U3097" s="40"/>
      <c r="V3097" s="55">
        <v>3204.1665331200002</v>
      </c>
      <c r="W3097" s="43" t="str">
        <f t="shared" si="103"/>
        <v>NO</v>
      </c>
      <c r="X3097" s="44">
        <v>0</v>
      </c>
      <c r="Y3097" s="55">
        <f t="shared" si="105"/>
        <v>3204.1665331200002</v>
      </c>
      <c r="Z3097" s="14" t="s">
        <v>39</v>
      </c>
      <c r="AA3097" s="45"/>
      <c r="AB3097" s="45" t="s">
        <v>27235</v>
      </c>
      <c r="AC3097" s="45" t="s">
        <v>647</v>
      </c>
      <c r="AD3097" s="45" t="s">
        <v>647</v>
      </c>
      <c r="AE3097" s="43" t="s">
        <v>647</v>
      </c>
      <c r="AF3097" s="45" t="s">
        <v>647</v>
      </c>
      <c r="AG3097" s="48">
        <v>1</v>
      </c>
    </row>
    <row r="3098" spans="1:33" s="1" customFormat="1" ht="24">
      <c r="A3098" s="10" t="s">
        <v>29011</v>
      </c>
      <c r="B3098" s="10" t="s">
        <v>4563</v>
      </c>
      <c r="C3098" s="21" t="s">
        <v>29012</v>
      </c>
      <c r="D3098" s="10" t="s">
        <v>29013</v>
      </c>
      <c r="E3098" s="10" t="s">
        <v>27310</v>
      </c>
      <c r="F3098" s="28" t="s">
        <v>23478</v>
      </c>
      <c r="G3098" s="10" t="s">
        <v>27704</v>
      </c>
      <c r="H3098" s="10" t="s">
        <v>29014</v>
      </c>
      <c r="I3098" s="11"/>
      <c r="J3098" s="10"/>
      <c r="K3098" s="47">
        <v>32780.898196479997</v>
      </c>
      <c r="L3098" s="39" t="s">
        <v>46</v>
      </c>
      <c r="M3098" s="41">
        <v>0</v>
      </c>
      <c r="N3098" s="47">
        <f t="shared" si="104"/>
        <v>32780.898196479997</v>
      </c>
      <c r="O3098" s="39" t="s">
        <v>20215</v>
      </c>
      <c r="P3098" s="13"/>
      <c r="Q3098" s="40" t="s">
        <v>647</v>
      </c>
      <c r="R3098" s="40"/>
      <c r="S3098" s="40"/>
      <c r="T3098" s="39"/>
      <c r="U3098" s="40"/>
      <c r="V3098" s="55">
        <v>28847.388200959998</v>
      </c>
      <c r="W3098" s="43" t="str">
        <f t="shared" si="103"/>
        <v>NO</v>
      </c>
      <c r="X3098" s="44">
        <v>0</v>
      </c>
      <c r="Y3098" s="55">
        <f t="shared" si="105"/>
        <v>28847.388200959998</v>
      </c>
      <c r="Z3098" s="14" t="s">
        <v>39</v>
      </c>
      <c r="AA3098" s="45"/>
      <c r="AB3098" s="45" t="s">
        <v>27235</v>
      </c>
      <c r="AC3098" s="45" t="s">
        <v>647</v>
      </c>
      <c r="AD3098" s="45" t="s">
        <v>647</v>
      </c>
      <c r="AE3098" s="43" t="s">
        <v>647</v>
      </c>
      <c r="AF3098" s="45" t="s">
        <v>647</v>
      </c>
      <c r="AG3098" s="48">
        <v>1</v>
      </c>
    </row>
    <row r="3099" spans="1:33" s="1" customFormat="1" ht="24">
      <c r="A3099" s="10" t="s">
        <v>29015</v>
      </c>
      <c r="B3099" s="10" t="s">
        <v>27335</v>
      </c>
      <c r="C3099" s="21" t="s">
        <v>29016</v>
      </c>
      <c r="D3099" s="10" t="s">
        <v>8591</v>
      </c>
      <c r="E3099" s="10" t="s">
        <v>27854</v>
      </c>
      <c r="F3099" s="28" t="s">
        <v>14444</v>
      </c>
      <c r="G3099" s="10" t="s">
        <v>3723</v>
      </c>
      <c r="H3099" s="10" t="s">
        <v>29017</v>
      </c>
      <c r="I3099" s="11"/>
      <c r="J3099" s="10"/>
      <c r="K3099" s="47">
        <v>1823.3586559999999</v>
      </c>
      <c r="L3099" s="39" t="s">
        <v>192</v>
      </c>
      <c r="M3099" s="41">
        <v>0.19</v>
      </c>
      <c r="N3099" s="47">
        <f t="shared" si="104"/>
        <v>2169.7968006399997</v>
      </c>
      <c r="O3099" s="39" t="s">
        <v>20215</v>
      </c>
      <c r="P3099" s="13"/>
      <c r="Q3099" s="40" t="s">
        <v>647</v>
      </c>
      <c r="R3099" s="40"/>
      <c r="S3099" s="40"/>
      <c r="T3099" s="39"/>
      <c r="U3099" s="40"/>
      <c r="V3099" s="55">
        <v>65406.038297600004</v>
      </c>
      <c r="W3099" s="43" t="str">
        <f t="shared" si="103"/>
        <v>NO</v>
      </c>
      <c r="X3099" s="44">
        <v>0</v>
      </c>
      <c r="Y3099" s="55">
        <f t="shared" si="105"/>
        <v>65406.038297600004</v>
      </c>
      <c r="Z3099" s="14" t="s">
        <v>39</v>
      </c>
      <c r="AA3099" s="45"/>
      <c r="AB3099" s="45" t="s">
        <v>27235</v>
      </c>
      <c r="AC3099" s="45" t="s">
        <v>647</v>
      </c>
      <c r="AD3099" s="45" t="s">
        <v>647</v>
      </c>
      <c r="AE3099" s="43" t="s">
        <v>647</v>
      </c>
      <c r="AF3099" s="45" t="s">
        <v>647</v>
      </c>
      <c r="AG3099" s="48">
        <v>1</v>
      </c>
    </row>
    <row r="3100" spans="1:33" s="1" customFormat="1">
      <c r="A3100" s="10" t="s">
        <v>29018</v>
      </c>
      <c r="B3100" s="10" t="s">
        <v>486</v>
      </c>
      <c r="C3100" s="21" t="s">
        <v>29019</v>
      </c>
      <c r="D3100" s="10" t="s">
        <v>27356</v>
      </c>
      <c r="E3100" s="10" t="s">
        <v>28640</v>
      </c>
      <c r="F3100" s="28" t="s">
        <v>62</v>
      </c>
      <c r="G3100" s="10" t="s">
        <v>28151</v>
      </c>
      <c r="H3100" s="10" t="s">
        <v>29020</v>
      </c>
      <c r="I3100" s="11"/>
      <c r="J3100" s="10"/>
      <c r="K3100" s="47">
        <v>4944.7014399999998</v>
      </c>
      <c r="L3100" s="39" t="s">
        <v>46</v>
      </c>
      <c r="M3100" s="41">
        <v>0</v>
      </c>
      <c r="N3100" s="47">
        <f t="shared" si="104"/>
        <v>4944.7014399999998</v>
      </c>
      <c r="O3100" s="39" t="s">
        <v>20215</v>
      </c>
      <c r="P3100" s="13"/>
      <c r="Q3100" s="40" t="s">
        <v>647</v>
      </c>
      <c r="R3100" s="40"/>
      <c r="S3100" s="40"/>
      <c r="T3100" s="39"/>
      <c r="U3100" s="40"/>
      <c r="V3100" s="55">
        <v>36420.198456320002</v>
      </c>
      <c r="W3100" s="43" t="str">
        <f t="shared" si="103"/>
        <v>NO</v>
      </c>
      <c r="X3100" s="44">
        <v>0</v>
      </c>
      <c r="Y3100" s="55">
        <f t="shared" si="105"/>
        <v>36420.198456320002</v>
      </c>
      <c r="Z3100" s="14" t="s">
        <v>39</v>
      </c>
      <c r="AA3100" s="45"/>
      <c r="AB3100" s="45" t="s">
        <v>27235</v>
      </c>
      <c r="AC3100" s="45" t="s">
        <v>647</v>
      </c>
      <c r="AD3100" s="45" t="s">
        <v>647</v>
      </c>
      <c r="AE3100" s="43" t="s">
        <v>647</v>
      </c>
      <c r="AF3100" s="45" t="s">
        <v>647</v>
      </c>
      <c r="AG3100" s="48">
        <v>1</v>
      </c>
    </row>
    <row r="3101" spans="1:33" s="1" customFormat="1">
      <c r="A3101" s="10" t="s">
        <v>29021</v>
      </c>
      <c r="B3101" s="10" t="s">
        <v>660</v>
      </c>
      <c r="C3101" s="21" t="s">
        <v>29022</v>
      </c>
      <c r="D3101" s="10" t="s">
        <v>8591</v>
      </c>
      <c r="E3101" s="10" t="s">
        <v>27243</v>
      </c>
      <c r="F3101" s="28" t="s">
        <v>14444</v>
      </c>
      <c r="G3101" s="10" t="s">
        <v>3723</v>
      </c>
      <c r="H3101" s="10" t="s">
        <v>29023</v>
      </c>
      <c r="I3101" s="11"/>
      <c r="J3101" s="10"/>
      <c r="K3101" s="47">
        <v>2032.27229184</v>
      </c>
      <c r="L3101" s="39" t="s">
        <v>46</v>
      </c>
      <c r="M3101" s="41">
        <v>0</v>
      </c>
      <c r="N3101" s="47">
        <f t="shared" si="104"/>
        <v>2032.27229184</v>
      </c>
      <c r="O3101" s="39" t="s">
        <v>20215</v>
      </c>
      <c r="P3101" s="13"/>
      <c r="Q3101" s="40" t="s">
        <v>647</v>
      </c>
      <c r="R3101" s="40"/>
      <c r="S3101" s="40"/>
      <c r="T3101" s="39"/>
      <c r="U3101" s="40"/>
      <c r="V3101" s="55">
        <v>1307.8735308800001</v>
      </c>
      <c r="W3101" s="43" t="str">
        <f t="shared" si="103"/>
        <v>NO</v>
      </c>
      <c r="X3101" s="44">
        <v>0</v>
      </c>
      <c r="Y3101" s="55">
        <f t="shared" si="105"/>
        <v>1307.8735308800001</v>
      </c>
      <c r="Z3101" s="14" t="s">
        <v>39</v>
      </c>
      <c r="AA3101" s="45"/>
      <c r="AB3101" s="45" t="s">
        <v>27235</v>
      </c>
      <c r="AC3101" s="45" t="s">
        <v>647</v>
      </c>
      <c r="AD3101" s="45" t="s">
        <v>647</v>
      </c>
      <c r="AE3101" s="43" t="s">
        <v>647</v>
      </c>
      <c r="AF3101" s="45" t="s">
        <v>647</v>
      </c>
      <c r="AG3101" s="48">
        <v>1</v>
      </c>
    </row>
    <row r="3102" spans="1:33" s="1" customFormat="1">
      <c r="A3102" s="10" t="s">
        <v>29024</v>
      </c>
      <c r="B3102" s="10" t="s">
        <v>29025</v>
      </c>
      <c r="C3102" s="21" t="s">
        <v>29026</v>
      </c>
      <c r="D3102" s="10" t="s">
        <v>1065</v>
      </c>
      <c r="E3102" s="10" t="s">
        <v>27332</v>
      </c>
      <c r="F3102" s="28" t="s">
        <v>44</v>
      </c>
      <c r="G3102" s="10" t="s">
        <v>3723</v>
      </c>
      <c r="H3102" s="10" t="s">
        <v>29027</v>
      </c>
      <c r="I3102" s="11"/>
      <c r="J3102" s="10"/>
      <c r="K3102" s="47">
        <v>79080.610129919995</v>
      </c>
      <c r="L3102" s="39" t="s">
        <v>46</v>
      </c>
      <c r="M3102" s="41">
        <v>0</v>
      </c>
      <c r="N3102" s="47">
        <f t="shared" si="104"/>
        <v>79080.610129919995</v>
      </c>
      <c r="O3102" s="39" t="s">
        <v>20215</v>
      </c>
      <c r="P3102" s="13"/>
      <c r="Q3102" s="40" t="s">
        <v>647</v>
      </c>
      <c r="R3102" s="40"/>
      <c r="S3102" s="40"/>
      <c r="T3102" s="39"/>
      <c r="U3102" s="40"/>
      <c r="V3102" s="55">
        <v>83524.660549120003</v>
      </c>
      <c r="W3102" s="43" t="str">
        <f t="shared" si="103"/>
        <v>NO</v>
      </c>
      <c r="X3102" s="44">
        <v>0</v>
      </c>
      <c r="Y3102" s="55">
        <f t="shared" si="105"/>
        <v>83524.660549120003</v>
      </c>
      <c r="Z3102" s="14" t="s">
        <v>39</v>
      </c>
      <c r="AA3102" s="45"/>
      <c r="AB3102" s="45" t="s">
        <v>27235</v>
      </c>
      <c r="AC3102" s="45" t="s">
        <v>647</v>
      </c>
      <c r="AD3102" s="45" t="s">
        <v>647</v>
      </c>
      <c r="AE3102" s="43" t="s">
        <v>647</v>
      </c>
      <c r="AF3102" s="45" t="s">
        <v>647</v>
      </c>
      <c r="AG3102" s="48">
        <v>1</v>
      </c>
    </row>
    <row r="3103" spans="1:33" s="1" customFormat="1">
      <c r="A3103" s="10" t="s">
        <v>29028</v>
      </c>
      <c r="B3103" s="10" t="s">
        <v>29029</v>
      </c>
      <c r="C3103" s="21" t="s">
        <v>29030</v>
      </c>
      <c r="D3103" s="10" t="s">
        <v>27672</v>
      </c>
      <c r="E3103" s="10" t="s">
        <v>28012</v>
      </c>
      <c r="F3103" s="28" t="s">
        <v>44</v>
      </c>
      <c r="G3103" s="10" t="s">
        <v>3723</v>
      </c>
      <c r="H3103" s="10" t="s">
        <v>29031</v>
      </c>
      <c r="I3103" s="11"/>
      <c r="J3103" s="10"/>
      <c r="K3103" s="47">
        <v>107742.57202687999</v>
      </c>
      <c r="L3103" s="39" t="s">
        <v>46</v>
      </c>
      <c r="M3103" s="41">
        <v>0</v>
      </c>
      <c r="N3103" s="47">
        <f t="shared" si="104"/>
        <v>107742.57202687999</v>
      </c>
      <c r="O3103" s="39" t="s">
        <v>20215</v>
      </c>
      <c r="P3103" s="13"/>
      <c r="Q3103" s="40" t="s">
        <v>647</v>
      </c>
      <c r="R3103" s="40"/>
      <c r="S3103" s="40"/>
      <c r="T3103" s="39"/>
      <c r="U3103" s="40"/>
      <c r="V3103" s="55">
        <v>113797.35894015999</v>
      </c>
      <c r="W3103" s="43" t="str">
        <f t="shared" si="103"/>
        <v>NO</v>
      </c>
      <c r="X3103" s="44">
        <v>0</v>
      </c>
      <c r="Y3103" s="55">
        <f t="shared" si="105"/>
        <v>113797.35894015999</v>
      </c>
      <c r="Z3103" s="14" t="s">
        <v>39</v>
      </c>
      <c r="AA3103" s="45"/>
      <c r="AB3103" s="45" t="s">
        <v>27235</v>
      </c>
      <c r="AC3103" s="45" t="s">
        <v>647</v>
      </c>
      <c r="AD3103" s="45" t="s">
        <v>647</v>
      </c>
      <c r="AE3103" s="43" t="s">
        <v>647</v>
      </c>
      <c r="AF3103" s="45" t="s">
        <v>647</v>
      </c>
      <c r="AG3103" s="48">
        <v>1</v>
      </c>
    </row>
    <row r="3104" spans="1:33" s="1" customFormat="1">
      <c r="A3104" s="10" t="s">
        <v>29032</v>
      </c>
      <c r="B3104" s="10" t="s">
        <v>29033</v>
      </c>
      <c r="C3104" s="21" t="s">
        <v>29034</v>
      </c>
      <c r="D3104" s="10" t="s">
        <v>27411</v>
      </c>
      <c r="E3104" s="10" t="s">
        <v>27324</v>
      </c>
      <c r="F3104" s="28" t="s">
        <v>44</v>
      </c>
      <c r="G3104" s="10" t="s">
        <v>3723</v>
      </c>
      <c r="H3104" s="10" t="s">
        <v>29035</v>
      </c>
      <c r="I3104" s="11">
        <v>138084.41</v>
      </c>
      <c r="J3104" s="10"/>
      <c r="K3104" s="47">
        <v>138084.41</v>
      </c>
      <c r="L3104" s="39" t="s">
        <v>46</v>
      </c>
      <c r="M3104" s="41">
        <v>0</v>
      </c>
      <c r="N3104" s="47">
        <f t="shared" si="104"/>
        <v>138084.41</v>
      </c>
      <c r="O3104" s="39" t="s">
        <v>20215</v>
      </c>
      <c r="P3104" s="13"/>
      <c r="Q3104" s="40" t="s">
        <v>647</v>
      </c>
      <c r="R3104" s="40"/>
      <c r="S3104" s="40"/>
      <c r="T3104" s="39"/>
      <c r="U3104" s="40"/>
      <c r="V3104" s="55">
        <v>138084.41</v>
      </c>
      <c r="W3104" s="43" t="str">
        <f t="shared" si="103"/>
        <v>NO</v>
      </c>
      <c r="X3104" s="44">
        <v>0</v>
      </c>
      <c r="Y3104" s="55">
        <f t="shared" si="105"/>
        <v>138084.41</v>
      </c>
      <c r="Z3104" s="14" t="s">
        <v>39</v>
      </c>
      <c r="AA3104" s="45"/>
      <c r="AB3104" s="45" t="s">
        <v>27235</v>
      </c>
      <c r="AC3104" s="45" t="s">
        <v>647</v>
      </c>
      <c r="AD3104" s="45" t="s">
        <v>647</v>
      </c>
      <c r="AE3104" s="43" t="s">
        <v>647</v>
      </c>
      <c r="AF3104" s="45" t="s">
        <v>647</v>
      </c>
      <c r="AG3104" s="48">
        <v>1</v>
      </c>
    </row>
    <row r="3105" spans="1:33" s="1" customFormat="1">
      <c r="A3105" s="10" t="s">
        <v>29036</v>
      </c>
      <c r="B3105" s="10" t="s">
        <v>13897</v>
      </c>
      <c r="C3105" s="21" t="s">
        <v>29037</v>
      </c>
      <c r="D3105" s="10" t="s">
        <v>29038</v>
      </c>
      <c r="E3105" s="10" t="s">
        <v>568</v>
      </c>
      <c r="F3105" s="28" t="s">
        <v>23478</v>
      </c>
      <c r="G3105" s="10" t="s">
        <v>27239</v>
      </c>
      <c r="H3105" s="10" t="s">
        <v>29039</v>
      </c>
      <c r="I3105" s="11"/>
      <c r="J3105" s="10"/>
      <c r="K3105" s="47">
        <v>13485.43700224</v>
      </c>
      <c r="L3105" s="39" t="s">
        <v>46</v>
      </c>
      <c r="M3105" s="41">
        <v>0</v>
      </c>
      <c r="N3105" s="47">
        <f t="shared" si="104"/>
        <v>13485.43700224</v>
      </c>
      <c r="O3105" s="39" t="s">
        <v>20215</v>
      </c>
      <c r="P3105" s="13"/>
      <c r="Q3105" s="40" t="s">
        <v>647</v>
      </c>
      <c r="R3105" s="40"/>
      <c r="S3105" s="40"/>
      <c r="T3105" s="39"/>
      <c r="U3105" s="40"/>
      <c r="V3105" s="55">
        <v>11867.283456000001</v>
      </c>
      <c r="W3105" s="43" t="str">
        <f t="shared" si="103"/>
        <v>NO</v>
      </c>
      <c r="X3105" s="44">
        <v>0</v>
      </c>
      <c r="Y3105" s="55">
        <f t="shared" si="105"/>
        <v>11867.283456000001</v>
      </c>
      <c r="Z3105" s="14" t="s">
        <v>39</v>
      </c>
      <c r="AA3105" s="45"/>
      <c r="AB3105" s="45" t="s">
        <v>27235</v>
      </c>
      <c r="AC3105" s="45" t="s">
        <v>647</v>
      </c>
      <c r="AD3105" s="45" t="s">
        <v>647</v>
      </c>
      <c r="AE3105" s="43" t="s">
        <v>647</v>
      </c>
      <c r="AF3105" s="45" t="s">
        <v>647</v>
      </c>
      <c r="AG3105" s="48">
        <v>1</v>
      </c>
    </row>
    <row r="3106" spans="1:33" s="1" customFormat="1">
      <c r="A3106" s="10" t="s">
        <v>29040</v>
      </c>
      <c r="B3106" s="10" t="s">
        <v>12945</v>
      </c>
      <c r="C3106" s="21" t="s">
        <v>29041</v>
      </c>
      <c r="D3106" s="10" t="s">
        <v>29042</v>
      </c>
      <c r="E3106" s="10" t="s">
        <v>568</v>
      </c>
      <c r="F3106" s="28" t="s">
        <v>23478</v>
      </c>
      <c r="G3106" s="10" t="s">
        <v>12382</v>
      </c>
      <c r="H3106" s="10" t="s">
        <v>29043</v>
      </c>
      <c r="I3106" s="11"/>
      <c r="J3106" s="10"/>
      <c r="K3106" s="47">
        <v>11238.07019776</v>
      </c>
      <c r="L3106" s="39" t="s">
        <v>46</v>
      </c>
      <c r="M3106" s="41">
        <v>0</v>
      </c>
      <c r="N3106" s="47">
        <f t="shared" si="104"/>
        <v>11238.07019776</v>
      </c>
      <c r="O3106" s="39" t="s">
        <v>20215</v>
      </c>
      <c r="P3106" s="13"/>
      <c r="Q3106" s="40" t="s">
        <v>647</v>
      </c>
      <c r="R3106" s="40"/>
      <c r="S3106" s="40"/>
      <c r="T3106" s="39"/>
      <c r="U3106" s="40"/>
      <c r="V3106" s="55">
        <v>9493.8267648000001</v>
      </c>
      <c r="W3106" s="43" t="str">
        <f t="shared" si="103"/>
        <v>NO</v>
      </c>
      <c r="X3106" s="44">
        <v>0</v>
      </c>
      <c r="Y3106" s="55">
        <f t="shared" si="105"/>
        <v>9493.8267648000001</v>
      </c>
      <c r="Z3106" s="14" t="s">
        <v>39</v>
      </c>
      <c r="AA3106" s="45"/>
      <c r="AB3106" s="45" t="s">
        <v>27235</v>
      </c>
      <c r="AC3106" s="45" t="s">
        <v>647</v>
      </c>
      <c r="AD3106" s="45" t="s">
        <v>647</v>
      </c>
      <c r="AE3106" s="43" t="s">
        <v>647</v>
      </c>
      <c r="AF3106" s="45" t="s">
        <v>647</v>
      </c>
      <c r="AG3106" s="48">
        <v>1</v>
      </c>
    </row>
    <row r="3107" spans="1:33" s="1" customFormat="1">
      <c r="A3107" s="10" t="s">
        <v>29044</v>
      </c>
      <c r="B3107" s="10" t="s">
        <v>13921</v>
      </c>
      <c r="C3107" s="21" t="s">
        <v>29045</v>
      </c>
      <c r="D3107" s="10" t="s">
        <v>28675</v>
      </c>
      <c r="E3107" s="10" t="s">
        <v>29046</v>
      </c>
      <c r="F3107" s="28" t="s">
        <v>14444</v>
      </c>
      <c r="G3107" s="10" t="s">
        <v>3723</v>
      </c>
      <c r="H3107" s="10" t="s">
        <v>29047</v>
      </c>
      <c r="I3107" s="11"/>
      <c r="J3107" s="10"/>
      <c r="K3107" s="47">
        <v>3005.1423001600001</v>
      </c>
      <c r="L3107" s="39" t="s">
        <v>46</v>
      </c>
      <c r="M3107" s="41">
        <v>0</v>
      </c>
      <c r="N3107" s="47">
        <f t="shared" si="104"/>
        <v>3005.1423001600001</v>
      </c>
      <c r="O3107" s="39" t="s">
        <v>20215</v>
      </c>
      <c r="P3107" s="13"/>
      <c r="Q3107" s="40" t="s">
        <v>647</v>
      </c>
      <c r="R3107" s="40"/>
      <c r="S3107" s="40"/>
      <c r="T3107" s="39"/>
      <c r="U3107" s="40"/>
      <c r="V3107" s="55">
        <v>2642.9429196800002</v>
      </c>
      <c r="W3107" s="43" t="str">
        <f t="shared" si="103"/>
        <v>NO</v>
      </c>
      <c r="X3107" s="44">
        <v>0</v>
      </c>
      <c r="Y3107" s="55">
        <f t="shared" si="105"/>
        <v>2642.9429196800002</v>
      </c>
      <c r="Z3107" s="14" t="s">
        <v>39</v>
      </c>
      <c r="AA3107" s="45"/>
      <c r="AB3107" s="45" t="s">
        <v>27235</v>
      </c>
      <c r="AC3107" s="45" t="s">
        <v>647</v>
      </c>
      <c r="AD3107" s="45" t="s">
        <v>647</v>
      </c>
      <c r="AE3107" s="43" t="s">
        <v>647</v>
      </c>
      <c r="AF3107" s="45" t="s">
        <v>647</v>
      </c>
      <c r="AG3107" s="48">
        <v>1</v>
      </c>
    </row>
    <row r="3108" spans="1:33" s="1" customFormat="1">
      <c r="A3108" s="10" t="s">
        <v>29048</v>
      </c>
      <c r="B3108" s="10" t="s">
        <v>13944</v>
      </c>
      <c r="C3108" s="21" t="s">
        <v>29049</v>
      </c>
      <c r="D3108" s="10" t="s">
        <v>698</v>
      </c>
      <c r="E3108" s="10" t="s">
        <v>28012</v>
      </c>
      <c r="F3108" s="28" t="s">
        <v>44</v>
      </c>
      <c r="G3108" s="10" t="s">
        <v>3723</v>
      </c>
      <c r="H3108" s="10" t="s">
        <v>29050</v>
      </c>
      <c r="I3108" s="11"/>
      <c r="J3108" s="10"/>
      <c r="K3108" s="47">
        <v>1458.6869248</v>
      </c>
      <c r="L3108" s="39" t="s">
        <v>46</v>
      </c>
      <c r="M3108" s="41">
        <v>0</v>
      </c>
      <c r="N3108" s="47">
        <f t="shared" si="104"/>
        <v>1458.6869248</v>
      </c>
      <c r="O3108" s="39" t="s">
        <v>20215</v>
      </c>
      <c r="P3108" s="13"/>
      <c r="Q3108" s="40" t="s">
        <v>647</v>
      </c>
      <c r="R3108" s="40"/>
      <c r="S3108" s="40"/>
      <c r="T3108" s="39"/>
      <c r="U3108" s="40"/>
      <c r="V3108" s="55">
        <v>1787.5095705600002</v>
      </c>
      <c r="W3108" s="43" t="str">
        <f t="shared" si="103"/>
        <v>NO</v>
      </c>
      <c r="X3108" s="44">
        <v>0</v>
      </c>
      <c r="Y3108" s="55">
        <f t="shared" si="105"/>
        <v>1787.5095705600002</v>
      </c>
      <c r="Z3108" s="14" t="s">
        <v>39</v>
      </c>
      <c r="AA3108" s="45"/>
      <c r="AB3108" s="45" t="s">
        <v>27235</v>
      </c>
      <c r="AC3108" s="45" t="s">
        <v>647</v>
      </c>
      <c r="AD3108" s="45" t="s">
        <v>647</v>
      </c>
      <c r="AE3108" s="43" t="s">
        <v>647</v>
      </c>
      <c r="AF3108" s="45" t="s">
        <v>647</v>
      </c>
      <c r="AG3108" s="48">
        <v>1</v>
      </c>
    </row>
    <row r="3109" spans="1:33" s="1" customFormat="1">
      <c r="A3109" s="10" t="s">
        <v>29051</v>
      </c>
      <c r="B3109" s="10" t="s">
        <v>660</v>
      </c>
      <c r="C3109" s="21" t="s">
        <v>29052</v>
      </c>
      <c r="D3109" s="10" t="s">
        <v>8591</v>
      </c>
      <c r="E3109" s="10" t="s">
        <v>27232</v>
      </c>
      <c r="F3109" s="28" t="s">
        <v>8598</v>
      </c>
      <c r="G3109" s="10" t="s">
        <v>3723</v>
      </c>
      <c r="H3109" s="10" t="s">
        <v>27569</v>
      </c>
      <c r="I3109" s="11"/>
      <c r="J3109" s="10"/>
      <c r="K3109" s="47">
        <v>47873.363166720002</v>
      </c>
      <c r="L3109" s="39" t="s">
        <v>46</v>
      </c>
      <c r="M3109" s="41">
        <v>0</v>
      </c>
      <c r="N3109" s="47">
        <f t="shared" si="104"/>
        <v>47873.363166720002</v>
      </c>
      <c r="O3109" s="39" t="s">
        <v>20215</v>
      </c>
      <c r="P3109" s="13"/>
      <c r="Q3109" s="40" t="s">
        <v>647</v>
      </c>
      <c r="R3109" s="40"/>
      <c r="S3109" s="40"/>
      <c r="T3109" s="39"/>
      <c r="U3109" s="40"/>
      <c r="V3109" s="55">
        <v>39017.40288768</v>
      </c>
      <c r="W3109" s="43" t="str">
        <f t="shared" si="103"/>
        <v>NO</v>
      </c>
      <c r="X3109" s="44">
        <v>0</v>
      </c>
      <c r="Y3109" s="55">
        <f t="shared" si="105"/>
        <v>39017.40288768</v>
      </c>
      <c r="Z3109" s="14" t="s">
        <v>39</v>
      </c>
      <c r="AA3109" s="45"/>
      <c r="AB3109" s="45" t="s">
        <v>27235</v>
      </c>
      <c r="AC3109" s="45" t="s">
        <v>647</v>
      </c>
      <c r="AD3109" s="45" t="s">
        <v>647</v>
      </c>
      <c r="AE3109" s="43" t="s">
        <v>647</v>
      </c>
      <c r="AF3109" s="45" t="s">
        <v>647</v>
      </c>
      <c r="AG3109" s="48">
        <v>1</v>
      </c>
    </row>
    <row r="3110" spans="1:33" s="1" customFormat="1" ht="24">
      <c r="A3110" s="10" t="s">
        <v>29053</v>
      </c>
      <c r="B3110" s="10" t="s">
        <v>27230</v>
      </c>
      <c r="C3110" s="21" t="s">
        <v>29054</v>
      </c>
      <c r="D3110" s="10" t="s">
        <v>27238</v>
      </c>
      <c r="E3110" s="10" t="s">
        <v>29055</v>
      </c>
      <c r="F3110" s="28" t="s">
        <v>23478</v>
      </c>
      <c r="G3110" s="10" t="s">
        <v>29056</v>
      </c>
      <c r="H3110" s="10" t="s">
        <v>29057</v>
      </c>
      <c r="I3110" s="11"/>
      <c r="J3110" s="10"/>
      <c r="K3110" s="47">
        <v>115076.80043776</v>
      </c>
      <c r="L3110" s="39" t="s">
        <v>192</v>
      </c>
      <c r="M3110" s="41">
        <v>0.19</v>
      </c>
      <c r="N3110" s="47">
        <f t="shared" si="104"/>
        <v>136941.3925209344</v>
      </c>
      <c r="O3110" s="39" t="s">
        <v>20215</v>
      </c>
      <c r="P3110" s="13"/>
      <c r="Q3110" s="40" t="s">
        <v>647</v>
      </c>
      <c r="R3110" s="40"/>
      <c r="S3110" s="40"/>
      <c r="T3110" s="39"/>
      <c r="U3110" s="40"/>
      <c r="V3110" s="55">
        <v>94815.886287360001</v>
      </c>
      <c r="W3110" s="43" t="str">
        <f t="shared" si="103"/>
        <v>SI</v>
      </c>
      <c r="X3110" s="44">
        <v>0.19</v>
      </c>
      <c r="Y3110" s="55">
        <f t="shared" si="105"/>
        <v>112830.9046819584</v>
      </c>
      <c r="Z3110" s="14" t="s">
        <v>39</v>
      </c>
      <c r="AA3110" s="45"/>
      <c r="AB3110" s="45" t="s">
        <v>27235</v>
      </c>
      <c r="AC3110" s="45" t="s">
        <v>647</v>
      </c>
      <c r="AD3110" s="45" t="s">
        <v>647</v>
      </c>
      <c r="AE3110" s="43" t="s">
        <v>647</v>
      </c>
      <c r="AF3110" s="45" t="s">
        <v>647</v>
      </c>
      <c r="AG3110" s="48">
        <v>1</v>
      </c>
    </row>
    <row r="3111" spans="1:33" s="1" customFormat="1" ht="24">
      <c r="A3111" s="10" t="s">
        <v>29058</v>
      </c>
      <c r="B3111" s="10" t="s">
        <v>29059</v>
      </c>
      <c r="C3111" s="21" t="s">
        <v>29060</v>
      </c>
      <c r="D3111" s="10" t="s">
        <v>6775</v>
      </c>
      <c r="E3111" s="10" t="s">
        <v>28717</v>
      </c>
      <c r="F3111" s="28" t="s">
        <v>147</v>
      </c>
      <c r="G3111" s="10" t="s">
        <v>28288</v>
      </c>
      <c r="H3111" s="10" t="s">
        <v>29061</v>
      </c>
      <c r="I3111" s="11"/>
      <c r="J3111" s="10"/>
      <c r="K3111" s="47">
        <v>5826070.9843481593</v>
      </c>
      <c r="L3111" s="39" t="s">
        <v>46</v>
      </c>
      <c r="M3111" s="41">
        <v>0</v>
      </c>
      <c r="N3111" s="47">
        <f t="shared" si="104"/>
        <v>5826070.9843481593</v>
      </c>
      <c r="O3111" s="39" t="s">
        <v>20215</v>
      </c>
      <c r="P3111" s="13"/>
      <c r="Q3111" s="40" t="s">
        <v>647</v>
      </c>
      <c r="R3111" s="40"/>
      <c r="S3111" s="40"/>
      <c r="T3111" s="39"/>
      <c r="U3111" s="40"/>
      <c r="V3111" s="55">
        <v>6153496.7519513611</v>
      </c>
      <c r="W3111" s="43" t="str">
        <f t="shared" si="103"/>
        <v>NO</v>
      </c>
      <c r="X3111" s="44">
        <v>0</v>
      </c>
      <c r="Y3111" s="55">
        <f t="shared" si="105"/>
        <v>6153496.7519513611</v>
      </c>
      <c r="Z3111" s="14" t="s">
        <v>39</v>
      </c>
      <c r="AA3111" s="45"/>
      <c r="AB3111" s="45" t="s">
        <v>27235</v>
      </c>
      <c r="AC3111" s="45" t="s">
        <v>647</v>
      </c>
      <c r="AD3111" s="45" t="s">
        <v>647</v>
      </c>
      <c r="AE3111" s="43" t="s">
        <v>647</v>
      </c>
      <c r="AF3111" s="45" t="s">
        <v>647</v>
      </c>
      <c r="AG3111" s="48">
        <v>1</v>
      </c>
    </row>
    <row r="3112" spans="1:33" s="1" customFormat="1">
      <c r="A3112" s="10" t="s">
        <v>29062</v>
      </c>
      <c r="B3112" s="10" t="s">
        <v>14481</v>
      </c>
      <c r="C3112" s="21" t="s">
        <v>29063</v>
      </c>
      <c r="D3112" s="10" t="s">
        <v>792</v>
      </c>
      <c r="E3112" s="10" t="s">
        <v>27243</v>
      </c>
      <c r="F3112" s="28" t="s">
        <v>14444</v>
      </c>
      <c r="G3112" s="10" t="s">
        <v>3723</v>
      </c>
      <c r="H3112" s="10" t="s">
        <v>29064</v>
      </c>
      <c r="I3112" s="11">
        <v>1648.76</v>
      </c>
      <c r="J3112" s="10"/>
      <c r="K3112" s="47">
        <v>1648.76</v>
      </c>
      <c r="L3112" s="39" t="s">
        <v>46</v>
      </c>
      <c r="M3112" s="41">
        <v>0</v>
      </c>
      <c r="N3112" s="47">
        <f t="shared" si="104"/>
        <v>1648.76</v>
      </c>
      <c r="O3112" s="39" t="s">
        <v>20215</v>
      </c>
      <c r="P3112" s="13"/>
      <c r="Q3112" s="40" t="s">
        <v>647</v>
      </c>
      <c r="R3112" s="40"/>
      <c r="S3112" s="40"/>
      <c r="T3112" s="39"/>
      <c r="U3112" s="40"/>
      <c r="V3112" s="55">
        <v>1648.7281999999977</v>
      </c>
      <c r="W3112" s="43" t="str">
        <f t="shared" si="103"/>
        <v>NO</v>
      </c>
      <c r="X3112" s="44">
        <v>0</v>
      </c>
      <c r="Y3112" s="55">
        <f t="shared" si="105"/>
        <v>1648.7281999999977</v>
      </c>
      <c r="Z3112" s="14" t="s">
        <v>39</v>
      </c>
      <c r="AA3112" s="45"/>
      <c r="AB3112" s="45" t="s">
        <v>27235</v>
      </c>
      <c r="AC3112" s="45" t="s">
        <v>647</v>
      </c>
      <c r="AD3112" s="45" t="s">
        <v>647</v>
      </c>
      <c r="AE3112" s="43" t="s">
        <v>647</v>
      </c>
      <c r="AF3112" s="45" t="s">
        <v>647</v>
      </c>
      <c r="AG3112" s="48">
        <v>1</v>
      </c>
    </row>
    <row r="3113" spans="1:33" s="1" customFormat="1">
      <c r="A3113" s="10" t="s">
        <v>29065</v>
      </c>
      <c r="B3113" s="10" t="s">
        <v>14481</v>
      </c>
      <c r="C3113" s="21" t="s">
        <v>29066</v>
      </c>
      <c r="D3113" s="10" t="s">
        <v>29067</v>
      </c>
      <c r="E3113" s="10" t="s">
        <v>27243</v>
      </c>
      <c r="F3113" s="28" t="s">
        <v>44</v>
      </c>
      <c r="G3113" s="10" t="s">
        <v>3723</v>
      </c>
      <c r="H3113" s="10" t="s">
        <v>29068</v>
      </c>
      <c r="I3113" s="11">
        <v>1648.76</v>
      </c>
      <c r="J3113" s="10"/>
      <c r="K3113" s="47">
        <v>1648.76</v>
      </c>
      <c r="L3113" s="39" t="s">
        <v>46</v>
      </c>
      <c r="M3113" s="41">
        <v>0</v>
      </c>
      <c r="N3113" s="47">
        <f t="shared" si="104"/>
        <v>1648.76</v>
      </c>
      <c r="O3113" s="39" t="s">
        <v>20215</v>
      </c>
      <c r="P3113" s="13"/>
      <c r="Q3113" s="40" t="s">
        <v>647</v>
      </c>
      <c r="R3113" s="40"/>
      <c r="S3113" s="40"/>
      <c r="T3113" s="39"/>
      <c r="U3113" s="40"/>
      <c r="V3113" s="55">
        <v>1648.7281999999977</v>
      </c>
      <c r="W3113" s="43" t="str">
        <f t="shared" si="103"/>
        <v>NO</v>
      </c>
      <c r="X3113" s="44">
        <v>0</v>
      </c>
      <c r="Y3113" s="55">
        <f t="shared" si="105"/>
        <v>1648.7281999999977</v>
      </c>
      <c r="Z3113" s="14" t="s">
        <v>39</v>
      </c>
      <c r="AA3113" s="45"/>
      <c r="AB3113" s="45" t="s">
        <v>27235</v>
      </c>
      <c r="AC3113" s="45" t="s">
        <v>647</v>
      </c>
      <c r="AD3113" s="45" t="s">
        <v>647</v>
      </c>
      <c r="AE3113" s="43" t="s">
        <v>647</v>
      </c>
      <c r="AF3113" s="45" t="s">
        <v>647</v>
      </c>
      <c r="AG3113" s="48">
        <v>1</v>
      </c>
    </row>
    <row r="3114" spans="1:33" s="1" customFormat="1">
      <c r="A3114" s="10" t="s">
        <v>29069</v>
      </c>
      <c r="B3114" s="10" t="s">
        <v>18066</v>
      </c>
      <c r="C3114" s="21" t="s">
        <v>29070</v>
      </c>
      <c r="D3114" s="10" t="s">
        <v>14461</v>
      </c>
      <c r="E3114" s="10" t="s">
        <v>27243</v>
      </c>
      <c r="F3114" s="28" t="s">
        <v>44</v>
      </c>
      <c r="G3114" s="10" t="s">
        <v>3723</v>
      </c>
      <c r="H3114" s="10" t="s">
        <v>29071</v>
      </c>
      <c r="I3114" s="11"/>
      <c r="J3114" s="10"/>
      <c r="K3114" s="47">
        <v>11890.77078784</v>
      </c>
      <c r="L3114" s="39" t="s">
        <v>46</v>
      </c>
      <c r="M3114" s="41">
        <v>0</v>
      </c>
      <c r="N3114" s="47">
        <f t="shared" si="104"/>
        <v>11890.77078784</v>
      </c>
      <c r="O3114" s="39" t="s">
        <v>20215</v>
      </c>
      <c r="P3114" s="13"/>
      <c r="Q3114" s="40" t="s">
        <v>647</v>
      </c>
      <c r="R3114" s="40"/>
      <c r="S3114" s="40"/>
      <c r="T3114" s="39"/>
      <c r="U3114" s="40"/>
      <c r="V3114" s="55">
        <v>8760.7747763200005</v>
      </c>
      <c r="W3114" s="43" t="str">
        <f t="shared" si="103"/>
        <v>NO</v>
      </c>
      <c r="X3114" s="44">
        <v>0</v>
      </c>
      <c r="Y3114" s="55">
        <f t="shared" si="105"/>
        <v>8760.7747763200005</v>
      </c>
      <c r="Z3114" s="14" t="s">
        <v>39</v>
      </c>
      <c r="AA3114" s="45"/>
      <c r="AB3114" s="45" t="s">
        <v>27235</v>
      </c>
      <c r="AC3114" s="45" t="s">
        <v>647</v>
      </c>
      <c r="AD3114" s="45" t="s">
        <v>647</v>
      </c>
      <c r="AE3114" s="43" t="s">
        <v>647</v>
      </c>
      <c r="AF3114" s="45" t="s">
        <v>647</v>
      </c>
      <c r="AG3114" s="48">
        <v>1</v>
      </c>
    </row>
    <row r="3115" spans="1:33" s="1" customFormat="1">
      <c r="A3115" s="10" t="s">
        <v>29072</v>
      </c>
      <c r="B3115" s="10" t="s">
        <v>18575</v>
      </c>
      <c r="C3115" s="21" t="s">
        <v>29073</v>
      </c>
      <c r="D3115" s="10" t="s">
        <v>29074</v>
      </c>
      <c r="E3115" s="10" t="s">
        <v>28214</v>
      </c>
      <c r="F3115" s="28" t="s">
        <v>2471</v>
      </c>
      <c r="G3115" s="10" t="s">
        <v>27305</v>
      </c>
      <c r="H3115" s="10" t="s">
        <v>29075</v>
      </c>
      <c r="I3115" s="11"/>
      <c r="J3115" s="10"/>
      <c r="K3115" s="47">
        <v>2928.49942784</v>
      </c>
      <c r="L3115" s="39" t="s">
        <v>46</v>
      </c>
      <c r="M3115" s="41">
        <v>0</v>
      </c>
      <c r="N3115" s="47">
        <f t="shared" si="104"/>
        <v>2928.49942784</v>
      </c>
      <c r="O3115" s="39" t="s">
        <v>20215</v>
      </c>
      <c r="P3115" s="13"/>
      <c r="Q3115" s="40" t="s">
        <v>647</v>
      </c>
      <c r="R3115" s="40"/>
      <c r="S3115" s="40"/>
      <c r="T3115" s="39"/>
      <c r="U3115" s="40"/>
      <c r="V3115" s="55">
        <v>185638.92616192001</v>
      </c>
      <c r="W3115" s="43" t="str">
        <f t="shared" si="103"/>
        <v>NO</v>
      </c>
      <c r="X3115" s="44">
        <v>0</v>
      </c>
      <c r="Y3115" s="55">
        <f t="shared" si="105"/>
        <v>185638.92616192001</v>
      </c>
      <c r="Z3115" s="14" t="s">
        <v>39</v>
      </c>
      <c r="AA3115" s="45"/>
      <c r="AB3115" s="45" t="s">
        <v>27235</v>
      </c>
      <c r="AC3115" s="45" t="s">
        <v>647</v>
      </c>
      <c r="AD3115" s="45" t="s">
        <v>647</v>
      </c>
      <c r="AE3115" s="43" t="s">
        <v>647</v>
      </c>
      <c r="AF3115" s="45" t="s">
        <v>647</v>
      </c>
      <c r="AG3115" s="48">
        <v>1</v>
      </c>
    </row>
    <row r="3116" spans="1:33" s="1" customFormat="1" ht="24">
      <c r="A3116" s="10" t="s">
        <v>29076</v>
      </c>
      <c r="B3116" s="10" t="s">
        <v>14501</v>
      </c>
      <c r="C3116" s="21" t="s">
        <v>29077</v>
      </c>
      <c r="D3116" s="10" t="s">
        <v>29078</v>
      </c>
      <c r="E3116" s="10" t="s">
        <v>27891</v>
      </c>
      <c r="F3116" s="28" t="s">
        <v>2295</v>
      </c>
      <c r="G3116" s="10" t="s">
        <v>29079</v>
      </c>
      <c r="H3116" s="10" t="s">
        <v>29080</v>
      </c>
      <c r="I3116" s="11"/>
      <c r="J3116" s="10"/>
      <c r="K3116" s="47">
        <v>1091.5428428800001</v>
      </c>
      <c r="L3116" s="39" t="s">
        <v>46</v>
      </c>
      <c r="M3116" s="41">
        <v>0</v>
      </c>
      <c r="N3116" s="47">
        <f t="shared" si="104"/>
        <v>1091.5428428800001</v>
      </c>
      <c r="O3116" s="39" t="s">
        <v>20215</v>
      </c>
      <c r="P3116" s="13"/>
      <c r="Q3116" s="40" t="s">
        <v>647</v>
      </c>
      <c r="R3116" s="40"/>
      <c r="S3116" s="40"/>
      <c r="T3116" s="39"/>
      <c r="U3116" s="40"/>
      <c r="V3116" s="55">
        <v>156425.63005440001</v>
      </c>
      <c r="W3116" s="43" t="str">
        <f t="shared" si="103"/>
        <v>NO</v>
      </c>
      <c r="X3116" s="44">
        <v>0</v>
      </c>
      <c r="Y3116" s="55">
        <f t="shared" si="105"/>
        <v>156425.63005440001</v>
      </c>
      <c r="Z3116" s="14" t="s">
        <v>39</v>
      </c>
      <c r="AA3116" s="45"/>
      <c r="AB3116" s="45" t="s">
        <v>27235</v>
      </c>
      <c r="AC3116" s="45" t="s">
        <v>647</v>
      </c>
      <c r="AD3116" s="45" t="s">
        <v>647</v>
      </c>
      <c r="AE3116" s="43" t="s">
        <v>647</v>
      </c>
      <c r="AF3116" s="45" t="s">
        <v>647</v>
      </c>
      <c r="AG3116" s="48">
        <v>1</v>
      </c>
    </row>
    <row r="3117" spans="1:33" s="1" customFormat="1">
      <c r="A3117" s="10" t="s">
        <v>29081</v>
      </c>
      <c r="B3117" s="10" t="s">
        <v>14512</v>
      </c>
      <c r="C3117" s="21" t="s">
        <v>29082</v>
      </c>
      <c r="D3117" s="10" t="s">
        <v>29083</v>
      </c>
      <c r="E3117" s="10" t="s">
        <v>27703</v>
      </c>
      <c r="F3117" s="28" t="s">
        <v>23478</v>
      </c>
      <c r="G3117" s="10" t="s">
        <v>27704</v>
      </c>
      <c r="H3117" s="10" t="s">
        <v>29084</v>
      </c>
      <c r="I3117" s="11"/>
      <c r="J3117" s="10"/>
      <c r="K3117" s="47">
        <v>22282.060863999999</v>
      </c>
      <c r="L3117" s="39" t="s">
        <v>46</v>
      </c>
      <c r="M3117" s="41">
        <v>0</v>
      </c>
      <c r="N3117" s="47">
        <f t="shared" si="104"/>
        <v>22282.060863999999</v>
      </c>
      <c r="O3117" s="39" t="s">
        <v>20215</v>
      </c>
      <c r="P3117" s="13"/>
      <c r="Q3117" s="40" t="s">
        <v>647</v>
      </c>
      <c r="R3117" s="40"/>
      <c r="S3117" s="40"/>
      <c r="T3117" s="39"/>
      <c r="U3117" s="40"/>
      <c r="V3117" s="55">
        <v>19608.21356032</v>
      </c>
      <c r="W3117" s="43" t="str">
        <f t="shared" si="103"/>
        <v>NO</v>
      </c>
      <c r="X3117" s="44">
        <v>0</v>
      </c>
      <c r="Y3117" s="55">
        <f t="shared" si="105"/>
        <v>19608.21356032</v>
      </c>
      <c r="Z3117" s="14" t="s">
        <v>39</v>
      </c>
      <c r="AA3117" s="45"/>
      <c r="AB3117" s="45" t="s">
        <v>27235</v>
      </c>
      <c r="AC3117" s="45" t="s">
        <v>647</v>
      </c>
      <c r="AD3117" s="45" t="s">
        <v>647</v>
      </c>
      <c r="AE3117" s="43" t="s">
        <v>647</v>
      </c>
      <c r="AF3117" s="45" t="s">
        <v>647</v>
      </c>
      <c r="AG3117" s="48">
        <v>1</v>
      </c>
    </row>
    <row r="3118" spans="1:33" s="1" customFormat="1">
      <c r="A3118" s="10" t="s">
        <v>29085</v>
      </c>
      <c r="B3118" s="10" t="s">
        <v>14512</v>
      </c>
      <c r="C3118" s="21" t="s">
        <v>29086</v>
      </c>
      <c r="D3118" s="10" t="s">
        <v>29087</v>
      </c>
      <c r="E3118" s="10" t="s">
        <v>27703</v>
      </c>
      <c r="F3118" s="28" t="s">
        <v>23478</v>
      </c>
      <c r="G3118" s="10" t="s">
        <v>29088</v>
      </c>
      <c r="H3118" s="10" t="s">
        <v>29089</v>
      </c>
      <c r="I3118" s="11"/>
      <c r="J3118" s="10"/>
      <c r="K3118" s="47">
        <v>210037.31924224002</v>
      </c>
      <c r="L3118" s="39" t="s">
        <v>46</v>
      </c>
      <c r="M3118" s="41">
        <v>0</v>
      </c>
      <c r="N3118" s="47">
        <f t="shared" si="104"/>
        <v>210037.31924224002</v>
      </c>
      <c r="O3118" s="39" t="s">
        <v>20215</v>
      </c>
      <c r="P3118" s="13"/>
      <c r="Q3118" s="40" t="s">
        <v>647</v>
      </c>
      <c r="R3118" s="40"/>
      <c r="S3118" s="40"/>
      <c r="T3118" s="39"/>
      <c r="U3118" s="40"/>
      <c r="V3118" s="55">
        <v>87129.347898880005</v>
      </c>
      <c r="W3118" s="43" t="str">
        <f t="shared" si="103"/>
        <v>NO</v>
      </c>
      <c r="X3118" s="44">
        <v>0</v>
      </c>
      <c r="Y3118" s="55">
        <f t="shared" si="105"/>
        <v>87129.347898880005</v>
      </c>
      <c r="Z3118" s="14" t="s">
        <v>39</v>
      </c>
      <c r="AA3118" s="45"/>
      <c r="AB3118" s="45" t="s">
        <v>27235</v>
      </c>
      <c r="AC3118" s="45" t="s">
        <v>647</v>
      </c>
      <c r="AD3118" s="45" t="s">
        <v>647</v>
      </c>
      <c r="AE3118" s="43" t="s">
        <v>647</v>
      </c>
      <c r="AF3118" s="45" t="s">
        <v>647</v>
      </c>
      <c r="AG3118" s="48">
        <v>1</v>
      </c>
    </row>
    <row r="3119" spans="1:33" s="1" customFormat="1" ht="24">
      <c r="A3119" s="10" t="s">
        <v>29090</v>
      </c>
      <c r="B3119" s="10" t="s">
        <v>660</v>
      </c>
      <c r="C3119" s="21" t="s">
        <v>29091</v>
      </c>
      <c r="D3119" s="10" t="s">
        <v>8591</v>
      </c>
      <c r="E3119" s="10" t="s">
        <v>27324</v>
      </c>
      <c r="F3119" s="28" t="s">
        <v>44</v>
      </c>
      <c r="G3119" s="10" t="s">
        <v>3723</v>
      </c>
      <c r="H3119" s="10" t="s">
        <v>29057</v>
      </c>
      <c r="I3119" s="11"/>
      <c r="J3119" s="10"/>
      <c r="K3119" s="47">
        <v>3419.2610457599999</v>
      </c>
      <c r="L3119" s="39" t="s">
        <v>46</v>
      </c>
      <c r="M3119" s="41">
        <v>0</v>
      </c>
      <c r="N3119" s="47">
        <f t="shared" si="104"/>
        <v>3419.2610457599999</v>
      </c>
      <c r="O3119" s="39" t="s">
        <v>20215</v>
      </c>
      <c r="P3119" s="13"/>
      <c r="Q3119" s="40" t="s">
        <v>647</v>
      </c>
      <c r="R3119" s="40"/>
      <c r="S3119" s="40"/>
      <c r="T3119" s="39"/>
      <c r="U3119" s="40"/>
      <c r="V3119" s="55">
        <v>2626.87264</v>
      </c>
      <c r="W3119" s="43" t="str">
        <f t="shared" si="103"/>
        <v>SI</v>
      </c>
      <c r="X3119" s="44">
        <v>0.19</v>
      </c>
      <c r="Y3119" s="55">
        <f t="shared" si="105"/>
        <v>3125.9784416000002</v>
      </c>
      <c r="Z3119" s="14" t="s">
        <v>39</v>
      </c>
      <c r="AA3119" s="45"/>
      <c r="AB3119" s="45" t="s">
        <v>27235</v>
      </c>
      <c r="AC3119" s="45" t="s">
        <v>647</v>
      </c>
      <c r="AD3119" s="45" t="s">
        <v>647</v>
      </c>
      <c r="AE3119" s="43" t="s">
        <v>647</v>
      </c>
      <c r="AF3119" s="45" t="s">
        <v>647</v>
      </c>
      <c r="AG3119" s="48">
        <v>1</v>
      </c>
    </row>
    <row r="3120" spans="1:33" s="1" customFormat="1" ht="24">
      <c r="A3120" s="10" t="s">
        <v>29092</v>
      </c>
      <c r="B3120" s="10" t="s">
        <v>27335</v>
      </c>
      <c r="C3120" s="21" t="s">
        <v>29093</v>
      </c>
      <c r="D3120" s="10" t="s">
        <v>8591</v>
      </c>
      <c r="E3120" s="10" t="s">
        <v>583</v>
      </c>
      <c r="F3120" s="28" t="s">
        <v>23478</v>
      </c>
      <c r="G3120" s="10" t="s">
        <v>3723</v>
      </c>
      <c r="H3120" s="10" t="s">
        <v>29094</v>
      </c>
      <c r="I3120" s="11"/>
      <c r="J3120" s="10"/>
      <c r="K3120" s="47">
        <v>62932.451402239996</v>
      </c>
      <c r="L3120" s="39" t="s">
        <v>192</v>
      </c>
      <c r="M3120" s="41">
        <v>0.19</v>
      </c>
      <c r="N3120" s="47">
        <f t="shared" si="104"/>
        <v>74889.617168665602</v>
      </c>
      <c r="O3120" s="39" t="s">
        <v>20215</v>
      </c>
      <c r="P3120" s="13"/>
      <c r="Q3120" s="40" t="s">
        <v>647</v>
      </c>
      <c r="R3120" s="40"/>
      <c r="S3120" s="40"/>
      <c r="T3120" s="39"/>
      <c r="U3120" s="40"/>
      <c r="V3120" s="55">
        <v>49447.0144</v>
      </c>
      <c r="W3120" s="43" t="str">
        <f t="shared" si="103"/>
        <v>SI</v>
      </c>
      <c r="X3120" s="44">
        <v>0.19</v>
      </c>
      <c r="Y3120" s="55">
        <f t="shared" si="105"/>
        <v>58841.947136000003</v>
      </c>
      <c r="Z3120" s="14" t="s">
        <v>39</v>
      </c>
      <c r="AA3120" s="45"/>
      <c r="AB3120" s="45" t="s">
        <v>27235</v>
      </c>
      <c r="AC3120" s="45" t="s">
        <v>647</v>
      </c>
      <c r="AD3120" s="45" t="s">
        <v>647</v>
      </c>
      <c r="AE3120" s="43" t="s">
        <v>647</v>
      </c>
      <c r="AF3120" s="45" t="s">
        <v>647</v>
      </c>
      <c r="AG3120" s="48">
        <v>1</v>
      </c>
    </row>
    <row r="3121" spans="1:33" s="1" customFormat="1">
      <c r="A3121" s="10" t="s">
        <v>29095</v>
      </c>
      <c r="B3121" s="10" t="s">
        <v>14568</v>
      </c>
      <c r="C3121" s="21" t="s">
        <v>29096</v>
      </c>
      <c r="D3121" s="10" t="s">
        <v>27993</v>
      </c>
      <c r="E3121" s="10" t="s">
        <v>27332</v>
      </c>
      <c r="F3121" s="28" t="s">
        <v>14444</v>
      </c>
      <c r="G3121" s="10" t="s">
        <v>3723</v>
      </c>
      <c r="H3121" s="10" t="s">
        <v>29097</v>
      </c>
      <c r="I3121" s="11"/>
      <c r="J3121" s="10"/>
      <c r="K3121" s="47">
        <v>1798.6351488</v>
      </c>
      <c r="L3121" s="39" t="s">
        <v>46</v>
      </c>
      <c r="M3121" s="41">
        <v>0</v>
      </c>
      <c r="N3121" s="47">
        <f t="shared" si="104"/>
        <v>1798.6351488</v>
      </c>
      <c r="O3121" s="39" t="s">
        <v>20215</v>
      </c>
      <c r="P3121" s="13"/>
      <c r="Q3121" s="40" t="s">
        <v>647</v>
      </c>
      <c r="R3121" s="40"/>
      <c r="S3121" s="40"/>
      <c r="T3121" s="39"/>
      <c r="U3121" s="40"/>
      <c r="V3121" s="55">
        <v>1265.8435686400001</v>
      </c>
      <c r="W3121" s="43" t="str">
        <f t="shared" si="103"/>
        <v>NO</v>
      </c>
      <c r="X3121" s="44">
        <v>0</v>
      </c>
      <c r="Y3121" s="55">
        <f t="shared" si="105"/>
        <v>1265.8435686400001</v>
      </c>
      <c r="Z3121" s="14" t="s">
        <v>39</v>
      </c>
      <c r="AA3121" s="45"/>
      <c r="AB3121" s="45" t="s">
        <v>27235</v>
      </c>
      <c r="AC3121" s="45" t="s">
        <v>647</v>
      </c>
      <c r="AD3121" s="45" t="s">
        <v>647</v>
      </c>
      <c r="AE3121" s="43" t="s">
        <v>647</v>
      </c>
      <c r="AF3121" s="45" t="s">
        <v>647</v>
      </c>
      <c r="AG3121" s="48">
        <v>1</v>
      </c>
    </row>
    <row r="3122" spans="1:33" s="1" customFormat="1">
      <c r="A3122" s="10" t="s">
        <v>29098</v>
      </c>
      <c r="B3122" s="10" t="s">
        <v>14614</v>
      </c>
      <c r="C3122" s="21" t="s">
        <v>29099</v>
      </c>
      <c r="D3122" s="10" t="s">
        <v>14616</v>
      </c>
      <c r="E3122" s="10" t="s">
        <v>27332</v>
      </c>
      <c r="F3122" s="28" t="s">
        <v>44</v>
      </c>
      <c r="G3122" s="10" t="s">
        <v>3723</v>
      </c>
      <c r="H3122" s="10" t="s">
        <v>29100</v>
      </c>
      <c r="I3122" s="11"/>
      <c r="J3122" s="10"/>
      <c r="K3122" s="47">
        <v>3822.2542131199998</v>
      </c>
      <c r="L3122" s="39" t="s">
        <v>46</v>
      </c>
      <c r="M3122" s="41">
        <v>0</v>
      </c>
      <c r="N3122" s="47">
        <f t="shared" si="104"/>
        <v>3822.2542131199998</v>
      </c>
      <c r="O3122" s="39" t="s">
        <v>20215</v>
      </c>
      <c r="P3122" s="13"/>
      <c r="Q3122" s="40" t="s">
        <v>647</v>
      </c>
      <c r="R3122" s="40"/>
      <c r="S3122" s="40"/>
      <c r="T3122" s="39"/>
      <c r="U3122" s="40"/>
      <c r="V3122" s="55">
        <v>2007.5487846400001</v>
      </c>
      <c r="W3122" s="43" t="str">
        <f t="shared" si="103"/>
        <v>NO</v>
      </c>
      <c r="X3122" s="44">
        <v>0</v>
      </c>
      <c r="Y3122" s="55">
        <f t="shared" si="105"/>
        <v>2007.5487846400001</v>
      </c>
      <c r="Z3122" s="14" t="s">
        <v>39</v>
      </c>
      <c r="AA3122" s="45"/>
      <c r="AB3122" s="45" t="s">
        <v>27235</v>
      </c>
      <c r="AC3122" s="45" t="s">
        <v>647</v>
      </c>
      <c r="AD3122" s="45" t="s">
        <v>647</v>
      </c>
      <c r="AE3122" s="43" t="s">
        <v>647</v>
      </c>
      <c r="AF3122" s="45" t="s">
        <v>647</v>
      </c>
      <c r="AG3122" s="48">
        <v>1</v>
      </c>
    </row>
    <row r="3123" spans="1:33" s="1" customFormat="1">
      <c r="A3123" s="10" t="s">
        <v>29101</v>
      </c>
      <c r="B3123" s="10" t="s">
        <v>14614</v>
      </c>
      <c r="C3123" s="21" t="s">
        <v>29102</v>
      </c>
      <c r="D3123" s="10" t="s">
        <v>14616</v>
      </c>
      <c r="E3123" s="10" t="s">
        <v>27332</v>
      </c>
      <c r="F3123" s="28" t="s">
        <v>14444</v>
      </c>
      <c r="G3123" s="10" t="s">
        <v>3723</v>
      </c>
      <c r="H3123" s="10" t="s">
        <v>29103</v>
      </c>
      <c r="I3123" s="11"/>
      <c r="J3123" s="10"/>
      <c r="K3123" s="47">
        <v>1963.0464716799997</v>
      </c>
      <c r="L3123" s="39" t="s">
        <v>46</v>
      </c>
      <c r="M3123" s="41">
        <v>0</v>
      </c>
      <c r="N3123" s="47">
        <f t="shared" si="104"/>
        <v>1963.0464716799997</v>
      </c>
      <c r="O3123" s="39" t="s">
        <v>20215</v>
      </c>
      <c r="P3123" s="13"/>
      <c r="Q3123" s="40" t="s">
        <v>647</v>
      </c>
      <c r="R3123" s="40"/>
      <c r="S3123" s="40"/>
      <c r="T3123" s="39"/>
      <c r="U3123" s="40"/>
      <c r="V3123" s="55">
        <v>3823.4903884799996</v>
      </c>
      <c r="W3123" s="43" t="str">
        <f t="shared" si="103"/>
        <v>NO</v>
      </c>
      <c r="X3123" s="44">
        <v>0</v>
      </c>
      <c r="Y3123" s="55">
        <f t="shared" si="105"/>
        <v>3823.4903884799996</v>
      </c>
      <c r="Z3123" s="14" t="s">
        <v>39</v>
      </c>
      <c r="AA3123" s="45"/>
      <c r="AB3123" s="45" t="s">
        <v>27235</v>
      </c>
      <c r="AC3123" s="45" t="s">
        <v>647</v>
      </c>
      <c r="AD3123" s="45" t="s">
        <v>647</v>
      </c>
      <c r="AE3123" s="43" t="s">
        <v>647</v>
      </c>
      <c r="AF3123" s="45" t="s">
        <v>647</v>
      </c>
      <c r="AG3123" s="48">
        <v>1</v>
      </c>
    </row>
    <row r="3124" spans="1:33" s="1" customFormat="1">
      <c r="A3124" s="10" t="s">
        <v>29104</v>
      </c>
      <c r="B3124" s="10" t="s">
        <v>14614</v>
      </c>
      <c r="C3124" s="21" t="s">
        <v>29105</v>
      </c>
      <c r="D3124" s="10" t="s">
        <v>14616</v>
      </c>
      <c r="E3124" s="10" t="s">
        <v>27324</v>
      </c>
      <c r="F3124" s="28" t="s">
        <v>14444</v>
      </c>
      <c r="G3124" s="10" t="s">
        <v>3723</v>
      </c>
      <c r="H3124" s="10" t="s">
        <v>29106</v>
      </c>
      <c r="I3124" s="11">
        <v>3266.8</v>
      </c>
      <c r="J3124" s="10"/>
      <c r="K3124" s="47">
        <v>3266.8</v>
      </c>
      <c r="L3124" s="39" t="s">
        <v>46</v>
      </c>
      <c r="M3124" s="41">
        <v>0</v>
      </c>
      <c r="N3124" s="47">
        <f t="shared" si="104"/>
        <v>3266.8</v>
      </c>
      <c r="O3124" s="39" t="s">
        <v>20215</v>
      </c>
      <c r="P3124" s="13"/>
      <c r="Q3124" s="40" t="s">
        <v>647</v>
      </c>
      <c r="R3124" s="40"/>
      <c r="S3124" s="40"/>
      <c r="T3124" s="39"/>
      <c r="U3124" s="40"/>
      <c r="V3124" s="55">
        <v>811.16159999999888</v>
      </c>
      <c r="W3124" s="43" t="str">
        <f t="shared" si="103"/>
        <v>NO</v>
      </c>
      <c r="X3124" s="44">
        <v>0</v>
      </c>
      <c r="Y3124" s="55">
        <f t="shared" si="105"/>
        <v>811.16159999999888</v>
      </c>
      <c r="Z3124" s="14" t="s">
        <v>39</v>
      </c>
      <c r="AA3124" s="45"/>
      <c r="AB3124" s="45" t="s">
        <v>27235</v>
      </c>
      <c r="AC3124" s="45" t="s">
        <v>647</v>
      </c>
      <c r="AD3124" s="45" t="s">
        <v>647</v>
      </c>
      <c r="AE3124" s="43" t="s">
        <v>647</v>
      </c>
      <c r="AF3124" s="45" t="s">
        <v>647</v>
      </c>
      <c r="AG3124" s="48">
        <v>1</v>
      </c>
    </row>
    <row r="3125" spans="1:33" s="1" customFormat="1" ht="24">
      <c r="A3125" s="10" t="s">
        <v>29107</v>
      </c>
      <c r="B3125" s="10" t="s">
        <v>660</v>
      </c>
      <c r="C3125" s="21" t="s">
        <v>29108</v>
      </c>
      <c r="D3125" s="10" t="s">
        <v>8591</v>
      </c>
      <c r="E3125" s="10" t="s">
        <v>27243</v>
      </c>
      <c r="F3125" s="28" t="s">
        <v>14444</v>
      </c>
      <c r="G3125" s="10" t="s">
        <v>3723</v>
      </c>
      <c r="H3125" s="10" t="s">
        <v>29109</v>
      </c>
      <c r="I3125" s="11"/>
      <c r="J3125" s="10"/>
      <c r="K3125" s="47">
        <v>637.86648576000005</v>
      </c>
      <c r="L3125" s="39" t="s">
        <v>192</v>
      </c>
      <c r="M3125" s="41">
        <v>0.19</v>
      </c>
      <c r="N3125" s="47">
        <f t="shared" si="104"/>
        <v>759.06111805440003</v>
      </c>
      <c r="O3125" s="39" t="s">
        <v>20215</v>
      </c>
      <c r="P3125" s="13"/>
      <c r="Q3125" s="40" t="s">
        <v>647</v>
      </c>
      <c r="R3125" s="40"/>
      <c r="S3125" s="40"/>
      <c r="T3125" s="39"/>
      <c r="U3125" s="40"/>
      <c r="V3125" s="55">
        <v>501.88719616000003</v>
      </c>
      <c r="W3125" s="43" t="str">
        <f t="shared" si="103"/>
        <v>SI</v>
      </c>
      <c r="X3125" s="44">
        <v>0.19</v>
      </c>
      <c r="Y3125" s="55">
        <f t="shared" si="105"/>
        <v>597.24576343040007</v>
      </c>
      <c r="Z3125" s="14" t="s">
        <v>39</v>
      </c>
      <c r="AA3125" s="45"/>
      <c r="AB3125" s="45" t="s">
        <v>27235</v>
      </c>
      <c r="AC3125" s="45" t="s">
        <v>647</v>
      </c>
      <c r="AD3125" s="45" t="s">
        <v>647</v>
      </c>
      <c r="AE3125" s="43" t="s">
        <v>647</v>
      </c>
      <c r="AF3125" s="45" t="s">
        <v>647</v>
      </c>
      <c r="AG3125" s="48">
        <v>1</v>
      </c>
    </row>
    <row r="3126" spans="1:33" s="1" customFormat="1" ht="24">
      <c r="A3126" s="10" t="s">
        <v>29110</v>
      </c>
      <c r="B3126" s="10" t="s">
        <v>660</v>
      </c>
      <c r="C3126" s="21" t="s">
        <v>29111</v>
      </c>
      <c r="D3126" s="10" t="s">
        <v>8591</v>
      </c>
      <c r="E3126" s="10" t="s">
        <v>28219</v>
      </c>
      <c r="F3126" s="28" t="s">
        <v>28219</v>
      </c>
      <c r="G3126" s="10" t="s">
        <v>12382</v>
      </c>
      <c r="H3126" s="10" t="s">
        <v>29112</v>
      </c>
      <c r="I3126" s="11"/>
      <c r="J3126" s="10"/>
      <c r="K3126" s="47">
        <v>85408.591797759989</v>
      </c>
      <c r="L3126" s="39" t="s">
        <v>46</v>
      </c>
      <c r="M3126" s="41">
        <v>0</v>
      </c>
      <c r="N3126" s="47">
        <f t="shared" si="104"/>
        <v>85408.591797759989</v>
      </c>
      <c r="O3126" s="39" t="s">
        <v>20215</v>
      </c>
      <c r="P3126" s="13"/>
      <c r="Q3126" s="40" t="s">
        <v>647</v>
      </c>
      <c r="R3126" s="40"/>
      <c r="S3126" s="40"/>
      <c r="T3126" s="39"/>
      <c r="U3126" s="40"/>
      <c r="V3126" s="55">
        <v>92713.152000000002</v>
      </c>
      <c r="W3126" s="43" t="str">
        <f t="shared" ref="W3126:W3189" si="106">IF(X3126&gt;1%,"SI","NO")</f>
        <v>SI</v>
      </c>
      <c r="X3126" s="44">
        <v>0.19</v>
      </c>
      <c r="Y3126" s="55">
        <f t="shared" si="105"/>
        <v>110328.65088</v>
      </c>
      <c r="Z3126" s="14" t="s">
        <v>39</v>
      </c>
      <c r="AA3126" s="45"/>
      <c r="AB3126" s="45" t="s">
        <v>27235</v>
      </c>
      <c r="AC3126" s="45" t="s">
        <v>647</v>
      </c>
      <c r="AD3126" s="45" t="s">
        <v>647</v>
      </c>
      <c r="AE3126" s="43" t="s">
        <v>647</v>
      </c>
      <c r="AF3126" s="45" t="s">
        <v>647</v>
      </c>
      <c r="AG3126" s="48">
        <v>1</v>
      </c>
    </row>
    <row r="3127" spans="1:33" s="1" customFormat="1">
      <c r="A3127" s="10" t="s">
        <v>29113</v>
      </c>
      <c r="B3127" s="10" t="s">
        <v>27230</v>
      </c>
      <c r="C3127" s="21" t="s">
        <v>29114</v>
      </c>
      <c r="D3127" s="10" t="s">
        <v>8591</v>
      </c>
      <c r="E3127" s="10" t="s">
        <v>737</v>
      </c>
      <c r="F3127" s="28" t="s">
        <v>23478</v>
      </c>
      <c r="G3127" s="10" t="s">
        <v>27239</v>
      </c>
      <c r="H3127" s="10" t="s">
        <v>29115</v>
      </c>
      <c r="I3127" s="11"/>
      <c r="J3127" s="10"/>
      <c r="K3127" s="47">
        <v>106712.837952</v>
      </c>
      <c r="L3127" s="39" t="s">
        <v>192</v>
      </c>
      <c r="M3127" s="41">
        <v>0.19</v>
      </c>
      <c r="N3127" s="47">
        <f t="shared" si="104"/>
        <v>126988.27716288</v>
      </c>
      <c r="O3127" s="39" t="s">
        <v>20215</v>
      </c>
      <c r="P3127" s="13"/>
      <c r="Q3127" s="40" t="s">
        <v>647</v>
      </c>
      <c r="R3127" s="40"/>
      <c r="S3127" s="40"/>
      <c r="T3127" s="39"/>
      <c r="U3127" s="40"/>
      <c r="V3127" s="55">
        <v>76383.275494400004</v>
      </c>
      <c r="W3127" s="43" t="str">
        <f t="shared" si="106"/>
        <v>SI</v>
      </c>
      <c r="X3127" s="44">
        <v>0.19</v>
      </c>
      <c r="Y3127" s="55">
        <f t="shared" si="105"/>
        <v>90896.097838336005</v>
      </c>
      <c r="Z3127" s="14" t="s">
        <v>39</v>
      </c>
      <c r="AA3127" s="45"/>
      <c r="AB3127" s="45" t="s">
        <v>27235</v>
      </c>
      <c r="AC3127" s="45" t="s">
        <v>647</v>
      </c>
      <c r="AD3127" s="45" t="s">
        <v>647</v>
      </c>
      <c r="AE3127" s="43" t="s">
        <v>647</v>
      </c>
      <c r="AF3127" s="45" t="s">
        <v>647</v>
      </c>
      <c r="AG3127" s="48">
        <v>1</v>
      </c>
    </row>
    <row r="3128" spans="1:33" s="1" customFormat="1">
      <c r="A3128" s="10" t="s">
        <v>29116</v>
      </c>
      <c r="B3128" s="10" t="s">
        <v>14789</v>
      </c>
      <c r="C3128" s="21" t="s">
        <v>29117</v>
      </c>
      <c r="D3128" s="10" t="s">
        <v>29118</v>
      </c>
      <c r="E3128" s="10" t="s">
        <v>27891</v>
      </c>
      <c r="F3128" s="28" t="s">
        <v>23478</v>
      </c>
      <c r="G3128" s="10" t="s">
        <v>28151</v>
      </c>
      <c r="H3128" s="10" t="s">
        <v>29119</v>
      </c>
      <c r="I3128" s="11"/>
      <c r="J3128" s="10"/>
      <c r="K3128" s="47">
        <v>43670.36694272</v>
      </c>
      <c r="L3128" s="39" t="s">
        <v>46</v>
      </c>
      <c r="M3128" s="41">
        <v>0</v>
      </c>
      <c r="N3128" s="47">
        <f t="shared" si="104"/>
        <v>43670.36694272</v>
      </c>
      <c r="O3128" s="39" t="s">
        <v>20215</v>
      </c>
      <c r="P3128" s="13"/>
      <c r="Q3128" s="40" t="s">
        <v>647</v>
      </c>
      <c r="R3128" s="40"/>
      <c r="S3128" s="40"/>
      <c r="T3128" s="39"/>
      <c r="U3128" s="40"/>
      <c r="V3128" s="55">
        <v>15279.127449599999</v>
      </c>
      <c r="W3128" s="43" t="str">
        <f t="shared" si="106"/>
        <v>NO</v>
      </c>
      <c r="X3128" s="44">
        <v>0</v>
      </c>
      <c r="Y3128" s="55">
        <f t="shared" si="105"/>
        <v>15279.127449599999</v>
      </c>
      <c r="Z3128" s="14" t="s">
        <v>39</v>
      </c>
      <c r="AA3128" s="45"/>
      <c r="AB3128" s="45" t="s">
        <v>27235</v>
      </c>
      <c r="AC3128" s="45" t="s">
        <v>647</v>
      </c>
      <c r="AD3128" s="45" t="s">
        <v>647</v>
      </c>
      <c r="AE3128" s="43" t="s">
        <v>647</v>
      </c>
      <c r="AF3128" s="45" t="s">
        <v>647</v>
      </c>
      <c r="AG3128" s="48">
        <v>1</v>
      </c>
    </row>
    <row r="3129" spans="1:33" s="1" customFormat="1">
      <c r="A3129" s="10" t="s">
        <v>29120</v>
      </c>
      <c r="B3129" s="10" t="s">
        <v>14883</v>
      </c>
      <c r="C3129" s="21" t="s">
        <v>29121</v>
      </c>
      <c r="D3129" s="10" t="s">
        <v>29122</v>
      </c>
      <c r="E3129" s="10" t="s">
        <v>27427</v>
      </c>
      <c r="F3129" s="28" t="s">
        <v>133</v>
      </c>
      <c r="G3129" s="10" t="s">
        <v>28288</v>
      </c>
      <c r="H3129" s="10" t="s">
        <v>29123</v>
      </c>
      <c r="I3129" s="11"/>
      <c r="J3129" s="10"/>
      <c r="K3129" s="47">
        <v>4799703.0149734402</v>
      </c>
      <c r="L3129" s="39" t="s">
        <v>46</v>
      </c>
      <c r="M3129" s="41">
        <v>0</v>
      </c>
      <c r="N3129" s="47">
        <f t="shared" si="104"/>
        <v>4799703.0149734402</v>
      </c>
      <c r="O3129" s="39" t="s">
        <v>20215</v>
      </c>
      <c r="P3129" s="13"/>
      <c r="Q3129" s="40" t="s">
        <v>647</v>
      </c>
      <c r="R3129" s="40"/>
      <c r="S3129" s="40"/>
      <c r="T3129" s="39"/>
      <c r="U3129" s="40"/>
      <c r="V3129" s="55">
        <v>4314888.6367103998</v>
      </c>
      <c r="W3129" s="43" t="str">
        <f t="shared" si="106"/>
        <v>NO</v>
      </c>
      <c r="X3129" s="44">
        <v>0</v>
      </c>
      <c r="Y3129" s="55">
        <f t="shared" si="105"/>
        <v>4314888.6367103998</v>
      </c>
      <c r="Z3129" s="14" t="s">
        <v>39</v>
      </c>
      <c r="AA3129" s="45"/>
      <c r="AB3129" s="45" t="s">
        <v>27235</v>
      </c>
      <c r="AC3129" s="45" t="s">
        <v>647</v>
      </c>
      <c r="AD3129" s="45" t="s">
        <v>647</v>
      </c>
      <c r="AE3129" s="43" t="s">
        <v>647</v>
      </c>
      <c r="AF3129" s="45" t="s">
        <v>647</v>
      </c>
      <c r="AG3129" s="48">
        <v>1</v>
      </c>
    </row>
    <row r="3130" spans="1:33" s="1" customFormat="1">
      <c r="A3130" s="10" t="s">
        <v>29124</v>
      </c>
      <c r="B3130" s="10" t="s">
        <v>29125</v>
      </c>
      <c r="C3130" s="21" t="s">
        <v>29126</v>
      </c>
      <c r="D3130" s="10" t="s">
        <v>29127</v>
      </c>
      <c r="E3130" s="10" t="s">
        <v>12199</v>
      </c>
      <c r="F3130" s="28" t="s">
        <v>23478</v>
      </c>
      <c r="G3130" s="10" t="s">
        <v>3723</v>
      </c>
      <c r="H3130" s="10" t="s">
        <v>29128</v>
      </c>
      <c r="I3130" s="11"/>
      <c r="J3130" s="10"/>
      <c r="K3130" s="47">
        <v>16380.55969536</v>
      </c>
      <c r="L3130" s="39" t="s">
        <v>46</v>
      </c>
      <c r="M3130" s="41">
        <v>0</v>
      </c>
      <c r="N3130" s="47">
        <f t="shared" si="104"/>
        <v>16380.55969536</v>
      </c>
      <c r="O3130" s="39" t="s">
        <v>20215</v>
      </c>
      <c r="P3130" s="13"/>
      <c r="Q3130" s="40" t="s">
        <v>647</v>
      </c>
      <c r="R3130" s="40"/>
      <c r="S3130" s="40"/>
      <c r="T3130" s="39"/>
      <c r="U3130" s="40"/>
      <c r="V3130" s="55">
        <v>12804.304378880001</v>
      </c>
      <c r="W3130" s="43" t="str">
        <f t="shared" si="106"/>
        <v>NO</v>
      </c>
      <c r="X3130" s="44">
        <v>0</v>
      </c>
      <c r="Y3130" s="55">
        <f t="shared" si="105"/>
        <v>12804.304378880001</v>
      </c>
      <c r="Z3130" s="14" t="s">
        <v>39</v>
      </c>
      <c r="AA3130" s="45"/>
      <c r="AB3130" s="45" t="s">
        <v>27235</v>
      </c>
      <c r="AC3130" s="45" t="s">
        <v>647</v>
      </c>
      <c r="AD3130" s="45" t="s">
        <v>647</v>
      </c>
      <c r="AE3130" s="43" t="s">
        <v>647</v>
      </c>
      <c r="AF3130" s="45" t="s">
        <v>647</v>
      </c>
      <c r="AG3130" s="48">
        <v>1</v>
      </c>
    </row>
    <row r="3131" spans="1:33" s="1" customFormat="1">
      <c r="A3131" s="10" t="s">
        <v>29129</v>
      </c>
      <c r="B3131" s="10" t="s">
        <v>13545</v>
      </c>
      <c r="C3131" s="21" t="s">
        <v>29130</v>
      </c>
      <c r="D3131" s="10" t="s">
        <v>29131</v>
      </c>
      <c r="E3131" s="10" t="s">
        <v>27332</v>
      </c>
      <c r="F3131" s="28" t="s">
        <v>44</v>
      </c>
      <c r="G3131" s="10" t="s">
        <v>3723</v>
      </c>
      <c r="H3131" s="10" t="s">
        <v>29132</v>
      </c>
      <c r="I3131" s="11"/>
      <c r="J3131" s="10"/>
      <c r="K3131" s="47">
        <v>2761.6157542400001</v>
      </c>
      <c r="L3131" s="39" t="s">
        <v>46</v>
      </c>
      <c r="M3131" s="41">
        <v>0</v>
      </c>
      <c r="N3131" s="47">
        <f t="shared" si="104"/>
        <v>2761.6157542400001</v>
      </c>
      <c r="O3131" s="39" t="s">
        <v>20215</v>
      </c>
      <c r="P3131" s="13"/>
      <c r="Q3131" s="40" t="s">
        <v>647</v>
      </c>
      <c r="R3131" s="40"/>
      <c r="S3131" s="40"/>
      <c r="T3131" s="39"/>
      <c r="U3131" s="40"/>
      <c r="V3131" s="55">
        <v>1812.2330777599998</v>
      </c>
      <c r="W3131" s="43" t="str">
        <f t="shared" si="106"/>
        <v>NO</v>
      </c>
      <c r="X3131" s="44">
        <v>0</v>
      </c>
      <c r="Y3131" s="55">
        <f t="shared" si="105"/>
        <v>1812.2330777599998</v>
      </c>
      <c r="Z3131" s="14" t="s">
        <v>39</v>
      </c>
      <c r="AA3131" s="45"/>
      <c r="AB3131" s="45" t="s">
        <v>27235</v>
      </c>
      <c r="AC3131" s="45" t="s">
        <v>647</v>
      </c>
      <c r="AD3131" s="45" t="s">
        <v>647</v>
      </c>
      <c r="AE3131" s="43" t="s">
        <v>647</v>
      </c>
      <c r="AF3131" s="45" t="s">
        <v>647</v>
      </c>
      <c r="AG3131" s="48">
        <v>1</v>
      </c>
    </row>
    <row r="3132" spans="1:33" s="1" customFormat="1">
      <c r="A3132" s="10" t="s">
        <v>29133</v>
      </c>
      <c r="B3132" s="10" t="s">
        <v>13545</v>
      </c>
      <c r="C3132" s="21" t="s">
        <v>29134</v>
      </c>
      <c r="D3132" s="10" t="s">
        <v>29135</v>
      </c>
      <c r="E3132" s="10" t="s">
        <v>27243</v>
      </c>
      <c r="F3132" s="28" t="s">
        <v>44</v>
      </c>
      <c r="G3132" s="10" t="s">
        <v>3723</v>
      </c>
      <c r="H3132" s="10" t="s">
        <v>29136</v>
      </c>
      <c r="I3132" s="11"/>
      <c r="J3132" s="10"/>
      <c r="K3132" s="47">
        <v>1236.17536</v>
      </c>
      <c r="L3132" s="39" t="s">
        <v>46</v>
      </c>
      <c r="M3132" s="41">
        <v>0</v>
      </c>
      <c r="N3132" s="47">
        <f t="shared" si="104"/>
        <v>1236.17536</v>
      </c>
      <c r="O3132" s="39" t="s">
        <v>20215</v>
      </c>
      <c r="P3132" s="13"/>
      <c r="Q3132" s="40" t="s">
        <v>647</v>
      </c>
      <c r="R3132" s="40"/>
      <c r="S3132" s="40"/>
      <c r="T3132" s="39"/>
      <c r="U3132" s="40"/>
      <c r="V3132" s="55">
        <v>929.60387072000003</v>
      </c>
      <c r="W3132" s="43" t="str">
        <f t="shared" si="106"/>
        <v>NO</v>
      </c>
      <c r="X3132" s="44">
        <v>0</v>
      </c>
      <c r="Y3132" s="55">
        <f t="shared" si="105"/>
        <v>929.60387072000003</v>
      </c>
      <c r="Z3132" s="14" t="s">
        <v>39</v>
      </c>
      <c r="AA3132" s="45"/>
      <c r="AB3132" s="45" t="s">
        <v>27235</v>
      </c>
      <c r="AC3132" s="45" t="s">
        <v>647</v>
      </c>
      <c r="AD3132" s="45" t="s">
        <v>647</v>
      </c>
      <c r="AE3132" s="43" t="s">
        <v>647</v>
      </c>
      <c r="AF3132" s="45" t="s">
        <v>647</v>
      </c>
      <c r="AG3132" s="48">
        <v>1</v>
      </c>
    </row>
    <row r="3133" spans="1:33" s="1" customFormat="1">
      <c r="A3133" s="10" t="s">
        <v>29137</v>
      </c>
      <c r="B3133" s="10" t="s">
        <v>14966</v>
      </c>
      <c r="C3133" s="21" t="s">
        <v>29138</v>
      </c>
      <c r="D3133" s="10" t="s">
        <v>27993</v>
      </c>
      <c r="E3133" s="10" t="s">
        <v>27243</v>
      </c>
      <c r="F3133" s="28" t="s">
        <v>14444</v>
      </c>
      <c r="G3133" s="10" t="s">
        <v>3723</v>
      </c>
      <c r="H3133" s="10" t="s">
        <v>29139</v>
      </c>
      <c r="I3133" s="11"/>
      <c r="J3133" s="10"/>
      <c r="K3133" s="47">
        <v>2513.1445068800003</v>
      </c>
      <c r="L3133" s="39" t="s">
        <v>46</v>
      </c>
      <c r="M3133" s="41">
        <v>0</v>
      </c>
      <c r="N3133" s="47">
        <f t="shared" si="104"/>
        <v>2513.1445068800003</v>
      </c>
      <c r="O3133" s="39" t="s">
        <v>20215</v>
      </c>
      <c r="P3133" s="13"/>
      <c r="Q3133" s="40" t="s">
        <v>647</v>
      </c>
      <c r="R3133" s="40"/>
      <c r="S3133" s="40"/>
      <c r="T3133" s="39"/>
      <c r="U3133" s="40"/>
      <c r="V3133" s="55">
        <v>2211.51771904</v>
      </c>
      <c r="W3133" s="43" t="str">
        <f t="shared" si="106"/>
        <v>NO</v>
      </c>
      <c r="X3133" s="44">
        <v>0</v>
      </c>
      <c r="Y3133" s="55">
        <f t="shared" si="105"/>
        <v>2211.51771904</v>
      </c>
      <c r="Z3133" s="14" t="s">
        <v>39</v>
      </c>
      <c r="AA3133" s="45"/>
      <c r="AB3133" s="45" t="s">
        <v>27235</v>
      </c>
      <c r="AC3133" s="45" t="s">
        <v>647</v>
      </c>
      <c r="AD3133" s="45" t="s">
        <v>647</v>
      </c>
      <c r="AE3133" s="43" t="s">
        <v>647</v>
      </c>
      <c r="AF3133" s="45" t="s">
        <v>647</v>
      </c>
      <c r="AG3133" s="48">
        <v>1</v>
      </c>
    </row>
    <row r="3134" spans="1:33" s="1" customFormat="1">
      <c r="A3134" s="10" t="s">
        <v>29140</v>
      </c>
      <c r="B3134" s="10" t="s">
        <v>14966</v>
      </c>
      <c r="C3134" s="21" t="s">
        <v>29141</v>
      </c>
      <c r="D3134" s="10" t="s">
        <v>792</v>
      </c>
      <c r="E3134" s="10" t="s">
        <v>29142</v>
      </c>
      <c r="F3134" s="28" t="s">
        <v>44</v>
      </c>
      <c r="G3134" s="10" t="s">
        <v>3723</v>
      </c>
      <c r="H3134" s="10" t="s">
        <v>29143</v>
      </c>
      <c r="I3134" s="11"/>
      <c r="J3134" s="10"/>
      <c r="K3134" s="47">
        <v>2170.72393216</v>
      </c>
      <c r="L3134" s="39" t="s">
        <v>46</v>
      </c>
      <c r="M3134" s="41">
        <v>0</v>
      </c>
      <c r="N3134" s="47">
        <f t="shared" si="104"/>
        <v>2170.72393216</v>
      </c>
      <c r="O3134" s="39" t="s">
        <v>20215</v>
      </c>
      <c r="P3134" s="13"/>
      <c r="Q3134" s="40" t="s">
        <v>647</v>
      </c>
      <c r="R3134" s="40"/>
      <c r="S3134" s="40"/>
      <c r="T3134" s="39"/>
      <c r="U3134" s="40"/>
      <c r="V3134" s="55">
        <v>12077.4332672</v>
      </c>
      <c r="W3134" s="43" t="str">
        <f t="shared" si="106"/>
        <v>NO</v>
      </c>
      <c r="X3134" s="44">
        <v>0</v>
      </c>
      <c r="Y3134" s="55">
        <f t="shared" si="105"/>
        <v>12077.4332672</v>
      </c>
      <c r="Z3134" s="14" t="s">
        <v>39</v>
      </c>
      <c r="AA3134" s="45"/>
      <c r="AB3134" s="45" t="s">
        <v>27235</v>
      </c>
      <c r="AC3134" s="45" t="s">
        <v>647</v>
      </c>
      <c r="AD3134" s="45" t="s">
        <v>647</v>
      </c>
      <c r="AE3134" s="43" t="s">
        <v>647</v>
      </c>
      <c r="AF3134" s="45" t="s">
        <v>647</v>
      </c>
      <c r="AG3134" s="48">
        <v>1</v>
      </c>
    </row>
    <row r="3135" spans="1:33" s="1" customFormat="1">
      <c r="A3135" s="10" t="s">
        <v>29144</v>
      </c>
      <c r="B3135" s="10" t="s">
        <v>14966</v>
      </c>
      <c r="C3135" s="21" t="s">
        <v>29145</v>
      </c>
      <c r="D3135" s="10" t="s">
        <v>27993</v>
      </c>
      <c r="E3135" s="10" t="s">
        <v>27243</v>
      </c>
      <c r="F3135" s="28" t="s">
        <v>14444</v>
      </c>
      <c r="G3135" s="10" t="s">
        <v>3723</v>
      </c>
      <c r="H3135" s="10" t="s">
        <v>29146</v>
      </c>
      <c r="I3135" s="11"/>
      <c r="J3135" s="10"/>
      <c r="K3135" s="47">
        <v>8727.3980415999995</v>
      </c>
      <c r="L3135" s="39" t="s">
        <v>46</v>
      </c>
      <c r="M3135" s="41">
        <v>0</v>
      </c>
      <c r="N3135" s="47">
        <f t="shared" si="104"/>
        <v>8727.3980415999995</v>
      </c>
      <c r="O3135" s="39" t="s">
        <v>20215</v>
      </c>
      <c r="P3135" s="13"/>
      <c r="Q3135" s="40" t="s">
        <v>647</v>
      </c>
      <c r="R3135" s="40"/>
      <c r="S3135" s="40"/>
      <c r="T3135" s="39"/>
      <c r="U3135" s="40"/>
      <c r="V3135" s="55">
        <v>10073.59300864</v>
      </c>
      <c r="W3135" s="43" t="str">
        <f t="shared" si="106"/>
        <v>NO</v>
      </c>
      <c r="X3135" s="44">
        <v>0</v>
      </c>
      <c r="Y3135" s="55">
        <f t="shared" si="105"/>
        <v>10073.59300864</v>
      </c>
      <c r="Z3135" s="14" t="s">
        <v>39</v>
      </c>
      <c r="AA3135" s="45"/>
      <c r="AB3135" s="45" t="s">
        <v>27235</v>
      </c>
      <c r="AC3135" s="45" t="s">
        <v>647</v>
      </c>
      <c r="AD3135" s="45" t="s">
        <v>647</v>
      </c>
      <c r="AE3135" s="43" t="s">
        <v>647</v>
      </c>
      <c r="AF3135" s="45" t="s">
        <v>647</v>
      </c>
      <c r="AG3135" s="48">
        <v>1</v>
      </c>
    </row>
    <row r="3136" spans="1:33" s="1" customFormat="1">
      <c r="A3136" s="10" t="s">
        <v>29147</v>
      </c>
      <c r="B3136" s="10" t="s">
        <v>224</v>
      </c>
      <c r="C3136" s="21" t="s">
        <v>29148</v>
      </c>
      <c r="D3136" s="10" t="s">
        <v>29149</v>
      </c>
      <c r="E3136" s="10" t="s">
        <v>583</v>
      </c>
      <c r="F3136" s="28" t="s">
        <v>23478</v>
      </c>
      <c r="G3136" s="10" t="s">
        <v>3723</v>
      </c>
      <c r="H3136" s="10" t="s">
        <v>29150</v>
      </c>
      <c r="I3136" s="11"/>
      <c r="J3136" s="10"/>
      <c r="K3136" s="47">
        <v>22924.8720512</v>
      </c>
      <c r="L3136" s="39" t="s">
        <v>46</v>
      </c>
      <c r="M3136" s="41">
        <v>0</v>
      </c>
      <c r="N3136" s="47">
        <f t="shared" si="104"/>
        <v>22924.8720512</v>
      </c>
      <c r="O3136" s="39" t="s">
        <v>20215</v>
      </c>
      <c r="P3136" s="13"/>
      <c r="Q3136" s="40" t="s">
        <v>647</v>
      </c>
      <c r="R3136" s="40"/>
      <c r="S3136" s="40"/>
      <c r="T3136" s="39"/>
      <c r="U3136" s="40"/>
      <c r="V3136" s="55">
        <v>23817.39066112</v>
      </c>
      <c r="W3136" s="43" t="str">
        <f t="shared" si="106"/>
        <v>NO</v>
      </c>
      <c r="X3136" s="44">
        <v>0</v>
      </c>
      <c r="Y3136" s="55">
        <f t="shared" si="105"/>
        <v>23817.39066112</v>
      </c>
      <c r="Z3136" s="14" t="s">
        <v>39</v>
      </c>
      <c r="AA3136" s="45"/>
      <c r="AB3136" s="45" t="s">
        <v>27235</v>
      </c>
      <c r="AC3136" s="45" t="s">
        <v>647</v>
      </c>
      <c r="AD3136" s="45" t="s">
        <v>647</v>
      </c>
      <c r="AE3136" s="43" t="s">
        <v>647</v>
      </c>
      <c r="AF3136" s="45" t="s">
        <v>647</v>
      </c>
      <c r="AG3136" s="48">
        <v>1</v>
      </c>
    </row>
    <row r="3137" spans="1:33" s="1" customFormat="1" ht="24">
      <c r="A3137" s="10" t="s">
        <v>29151</v>
      </c>
      <c r="B3137" s="10" t="s">
        <v>27230</v>
      </c>
      <c r="C3137" s="21" t="s">
        <v>29152</v>
      </c>
      <c r="D3137" s="10" t="s">
        <v>8591</v>
      </c>
      <c r="E3137" s="10" t="s">
        <v>568</v>
      </c>
      <c r="F3137" s="28" t="s">
        <v>23478</v>
      </c>
      <c r="G3137" s="10" t="s">
        <v>12382</v>
      </c>
      <c r="H3137" s="10" t="s">
        <v>29153</v>
      </c>
      <c r="I3137" s="11"/>
      <c r="J3137" s="10"/>
      <c r="K3137" s="47">
        <v>67360.431541760001</v>
      </c>
      <c r="L3137" s="39" t="s">
        <v>192</v>
      </c>
      <c r="M3137" s="41">
        <v>0.19</v>
      </c>
      <c r="N3137" s="47">
        <f t="shared" si="104"/>
        <v>80158.913534694409</v>
      </c>
      <c r="O3137" s="39" t="s">
        <v>20215</v>
      </c>
      <c r="P3137" s="13"/>
      <c r="Q3137" s="40" t="s">
        <v>647</v>
      </c>
      <c r="R3137" s="40"/>
      <c r="S3137" s="40"/>
      <c r="T3137" s="39"/>
      <c r="U3137" s="40"/>
      <c r="V3137" s="55">
        <v>55159.380738560001</v>
      </c>
      <c r="W3137" s="43" t="str">
        <f t="shared" si="106"/>
        <v>SI</v>
      </c>
      <c r="X3137" s="44">
        <v>0.19</v>
      </c>
      <c r="Y3137" s="55">
        <f t="shared" si="105"/>
        <v>65639.663078886399</v>
      </c>
      <c r="Z3137" s="14" t="s">
        <v>39</v>
      </c>
      <c r="AA3137" s="45"/>
      <c r="AB3137" s="45" t="s">
        <v>27235</v>
      </c>
      <c r="AC3137" s="45" t="s">
        <v>647</v>
      </c>
      <c r="AD3137" s="45" t="s">
        <v>647</v>
      </c>
      <c r="AE3137" s="43" t="s">
        <v>647</v>
      </c>
      <c r="AF3137" s="45" t="s">
        <v>647</v>
      </c>
      <c r="AG3137" s="48">
        <v>1</v>
      </c>
    </row>
    <row r="3138" spans="1:33" s="1" customFormat="1">
      <c r="A3138" s="10" t="s">
        <v>29154</v>
      </c>
      <c r="B3138" s="10" t="s">
        <v>14999</v>
      </c>
      <c r="C3138" s="21" t="s">
        <v>29155</v>
      </c>
      <c r="D3138" s="10" t="s">
        <v>29156</v>
      </c>
      <c r="E3138" s="10" t="s">
        <v>27324</v>
      </c>
      <c r="F3138" s="28" t="s">
        <v>44</v>
      </c>
      <c r="G3138" s="10" t="s">
        <v>3723</v>
      </c>
      <c r="H3138" s="10" t="s">
        <v>29157</v>
      </c>
      <c r="I3138" s="11"/>
      <c r="J3138" s="10"/>
      <c r="K3138" s="47">
        <v>9869.6240742400005</v>
      </c>
      <c r="L3138" s="39" t="s">
        <v>46</v>
      </c>
      <c r="M3138" s="41">
        <v>0</v>
      </c>
      <c r="N3138" s="47">
        <f t="shared" si="104"/>
        <v>9869.6240742400005</v>
      </c>
      <c r="O3138" s="39" t="s">
        <v>20215</v>
      </c>
      <c r="P3138" s="13"/>
      <c r="Q3138" s="40" t="s">
        <v>647</v>
      </c>
      <c r="R3138" s="40"/>
      <c r="S3138" s="40"/>
      <c r="T3138" s="39"/>
      <c r="U3138" s="40"/>
      <c r="V3138" s="55">
        <v>9869.6240742400005</v>
      </c>
      <c r="W3138" s="43" t="str">
        <f t="shared" si="106"/>
        <v>NO</v>
      </c>
      <c r="X3138" s="44">
        <v>0</v>
      </c>
      <c r="Y3138" s="55">
        <f t="shared" si="105"/>
        <v>9869.6240742400005</v>
      </c>
      <c r="Z3138" s="14" t="s">
        <v>39</v>
      </c>
      <c r="AA3138" s="45"/>
      <c r="AB3138" s="45" t="s">
        <v>27235</v>
      </c>
      <c r="AC3138" s="45" t="s">
        <v>647</v>
      </c>
      <c r="AD3138" s="45" t="s">
        <v>647</v>
      </c>
      <c r="AE3138" s="43" t="s">
        <v>647</v>
      </c>
      <c r="AF3138" s="45" t="s">
        <v>647</v>
      </c>
      <c r="AG3138" s="48">
        <v>1</v>
      </c>
    </row>
    <row r="3139" spans="1:33" s="1" customFormat="1">
      <c r="A3139" s="10" t="s">
        <v>29158</v>
      </c>
      <c r="B3139" s="10" t="s">
        <v>14999</v>
      </c>
      <c r="C3139" s="21" t="s">
        <v>29159</v>
      </c>
      <c r="D3139" s="10" t="s">
        <v>29160</v>
      </c>
      <c r="E3139" s="10" t="s">
        <v>27324</v>
      </c>
      <c r="F3139" s="28" t="s">
        <v>44</v>
      </c>
      <c r="G3139" s="10" t="s">
        <v>3723</v>
      </c>
      <c r="H3139" s="10" t="s">
        <v>29161</v>
      </c>
      <c r="I3139" s="11"/>
      <c r="J3139" s="10"/>
      <c r="K3139" s="47">
        <v>19739.248148480001</v>
      </c>
      <c r="L3139" s="39" t="s">
        <v>46</v>
      </c>
      <c r="M3139" s="41">
        <v>0</v>
      </c>
      <c r="N3139" s="47">
        <f t="shared" si="104"/>
        <v>19739.248148480001</v>
      </c>
      <c r="O3139" s="39" t="s">
        <v>20215</v>
      </c>
      <c r="P3139" s="13"/>
      <c r="Q3139" s="40" t="s">
        <v>647</v>
      </c>
      <c r="R3139" s="40"/>
      <c r="S3139" s="40"/>
      <c r="T3139" s="39"/>
      <c r="U3139" s="40"/>
      <c r="V3139" s="55">
        <v>19739.248148480001</v>
      </c>
      <c r="W3139" s="43" t="str">
        <f t="shared" si="106"/>
        <v>NO</v>
      </c>
      <c r="X3139" s="44">
        <v>0</v>
      </c>
      <c r="Y3139" s="55">
        <f t="shared" si="105"/>
        <v>19739.248148480001</v>
      </c>
      <c r="Z3139" s="14" t="s">
        <v>39</v>
      </c>
      <c r="AA3139" s="45"/>
      <c r="AB3139" s="45" t="s">
        <v>27235</v>
      </c>
      <c r="AC3139" s="45" t="s">
        <v>647</v>
      </c>
      <c r="AD3139" s="45" t="s">
        <v>647</v>
      </c>
      <c r="AE3139" s="43" t="s">
        <v>647</v>
      </c>
      <c r="AF3139" s="45" t="s">
        <v>647</v>
      </c>
      <c r="AG3139" s="48">
        <v>1</v>
      </c>
    </row>
    <row r="3140" spans="1:33" s="1" customFormat="1">
      <c r="A3140" s="10" t="s">
        <v>29162</v>
      </c>
      <c r="B3140" s="10" t="s">
        <v>14999</v>
      </c>
      <c r="C3140" s="21" t="s">
        <v>29163</v>
      </c>
      <c r="D3140" s="10" t="s">
        <v>15019</v>
      </c>
      <c r="E3140" s="10" t="s">
        <v>28296</v>
      </c>
      <c r="F3140" s="28" t="s">
        <v>147</v>
      </c>
      <c r="G3140" s="10" t="s">
        <v>27393</v>
      </c>
      <c r="H3140" s="10" t="s">
        <v>29164</v>
      </c>
      <c r="I3140" s="11"/>
      <c r="J3140" s="10"/>
      <c r="K3140" s="47">
        <v>170960.57993727998</v>
      </c>
      <c r="L3140" s="39" t="s">
        <v>46</v>
      </c>
      <c r="M3140" s="41">
        <v>0</v>
      </c>
      <c r="N3140" s="47">
        <f t="shared" si="104"/>
        <v>170960.57993727998</v>
      </c>
      <c r="O3140" s="39" t="s">
        <v>20215</v>
      </c>
      <c r="P3140" s="13"/>
      <c r="Q3140" s="40" t="s">
        <v>647</v>
      </c>
      <c r="R3140" s="40"/>
      <c r="S3140" s="40"/>
      <c r="T3140" s="39"/>
      <c r="U3140" s="40"/>
      <c r="V3140" s="55">
        <v>143282.61362688002</v>
      </c>
      <c r="W3140" s="43" t="str">
        <f t="shared" si="106"/>
        <v>NO</v>
      </c>
      <c r="X3140" s="44">
        <v>0</v>
      </c>
      <c r="Y3140" s="55">
        <f t="shared" si="105"/>
        <v>143282.61362688002</v>
      </c>
      <c r="Z3140" s="14" t="s">
        <v>39</v>
      </c>
      <c r="AA3140" s="45"/>
      <c r="AB3140" s="45" t="s">
        <v>27235</v>
      </c>
      <c r="AC3140" s="45" t="s">
        <v>647</v>
      </c>
      <c r="AD3140" s="45" t="s">
        <v>647</v>
      </c>
      <c r="AE3140" s="43" t="s">
        <v>647</v>
      </c>
      <c r="AF3140" s="45" t="s">
        <v>647</v>
      </c>
      <c r="AG3140" s="48">
        <v>1</v>
      </c>
    </row>
    <row r="3141" spans="1:33" s="1" customFormat="1">
      <c r="A3141" s="10" t="s">
        <v>29165</v>
      </c>
      <c r="B3141" s="10" t="s">
        <v>14999</v>
      </c>
      <c r="C3141" s="21" t="s">
        <v>29166</v>
      </c>
      <c r="D3141" s="10" t="s">
        <v>15019</v>
      </c>
      <c r="E3141" s="10" t="s">
        <v>27392</v>
      </c>
      <c r="F3141" s="28" t="s">
        <v>147</v>
      </c>
      <c r="G3141" s="10" t="s">
        <v>2564</v>
      </c>
      <c r="H3141" s="10" t="s">
        <v>29167</v>
      </c>
      <c r="I3141" s="11"/>
      <c r="J3141" s="10"/>
      <c r="K3141" s="47">
        <v>185756.36282111998</v>
      </c>
      <c r="L3141" s="39" t="s">
        <v>46</v>
      </c>
      <c r="M3141" s="41">
        <v>0</v>
      </c>
      <c r="N3141" s="47">
        <f t="shared" si="104"/>
        <v>185756.36282111998</v>
      </c>
      <c r="O3141" s="39" t="s">
        <v>20215</v>
      </c>
      <c r="P3141" s="13"/>
      <c r="Q3141" s="40" t="s">
        <v>647</v>
      </c>
      <c r="R3141" s="40"/>
      <c r="S3141" s="40"/>
      <c r="T3141" s="39"/>
      <c r="U3141" s="40"/>
      <c r="V3141" s="55">
        <v>143282.61362688002</v>
      </c>
      <c r="W3141" s="43" t="str">
        <f t="shared" si="106"/>
        <v>NO</v>
      </c>
      <c r="X3141" s="44">
        <v>0</v>
      </c>
      <c r="Y3141" s="55">
        <f t="shared" si="105"/>
        <v>143282.61362688002</v>
      </c>
      <c r="Z3141" s="14" t="s">
        <v>39</v>
      </c>
      <c r="AA3141" s="45"/>
      <c r="AB3141" s="45" t="s">
        <v>27235</v>
      </c>
      <c r="AC3141" s="45" t="s">
        <v>647</v>
      </c>
      <c r="AD3141" s="45" t="s">
        <v>647</v>
      </c>
      <c r="AE3141" s="43" t="s">
        <v>647</v>
      </c>
      <c r="AF3141" s="45" t="s">
        <v>647</v>
      </c>
      <c r="AG3141" s="48">
        <v>1</v>
      </c>
    </row>
    <row r="3142" spans="1:33" s="1" customFormat="1">
      <c r="A3142" s="10" t="s">
        <v>29168</v>
      </c>
      <c r="B3142" s="10" t="s">
        <v>29169</v>
      </c>
      <c r="C3142" s="21" t="s">
        <v>29170</v>
      </c>
      <c r="D3142" s="10" t="s">
        <v>598</v>
      </c>
      <c r="E3142" s="10" t="s">
        <v>27243</v>
      </c>
      <c r="F3142" s="28" t="s">
        <v>44</v>
      </c>
      <c r="G3142" s="10" t="s">
        <v>3723</v>
      </c>
      <c r="H3142" s="10" t="s">
        <v>29171</v>
      </c>
      <c r="I3142" s="11"/>
      <c r="J3142" s="10"/>
      <c r="K3142" s="47">
        <v>86076.126492159994</v>
      </c>
      <c r="L3142" s="39" t="s">
        <v>46</v>
      </c>
      <c r="M3142" s="41">
        <v>0</v>
      </c>
      <c r="N3142" s="47">
        <f t="shared" si="104"/>
        <v>86076.126492159994</v>
      </c>
      <c r="O3142" s="39" t="s">
        <v>20215</v>
      </c>
      <c r="P3142" s="13"/>
      <c r="Q3142" s="40" t="s">
        <v>647</v>
      </c>
      <c r="R3142" s="40"/>
      <c r="S3142" s="40"/>
      <c r="T3142" s="39"/>
      <c r="U3142" s="40"/>
      <c r="V3142" s="55">
        <v>86076.126492159994</v>
      </c>
      <c r="W3142" s="43" t="str">
        <f t="shared" si="106"/>
        <v>NO</v>
      </c>
      <c r="X3142" s="44">
        <v>0</v>
      </c>
      <c r="Y3142" s="55">
        <f t="shared" si="105"/>
        <v>86076.126492159994</v>
      </c>
      <c r="Z3142" s="14" t="s">
        <v>39</v>
      </c>
      <c r="AA3142" s="45"/>
      <c r="AB3142" s="45" t="s">
        <v>27235</v>
      </c>
      <c r="AC3142" s="45" t="s">
        <v>647</v>
      </c>
      <c r="AD3142" s="45" t="s">
        <v>647</v>
      </c>
      <c r="AE3142" s="43" t="s">
        <v>647</v>
      </c>
      <c r="AF3142" s="45" t="s">
        <v>647</v>
      </c>
      <c r="AG3142" s="48">
        <v>1</v>
      </c>
    </row>
    <row r="3143" spans="1:33" s="1" customFormat="1">
      <c r="A3143" s="10" t="s">
        <v>29172</v>
      </c>
      <c r="B3143" s="10" t="s">
        <v>29169</v>
      </c>
      <c r="C3143" s="21" t="s">
        <v>29173</v>
      </c>
      <c r="D3143" s="10" t="s">
        <v>2516</v>
      </c>
      <c r="E3143" s="10" t="s">
        <v>27243</v>
      </c>
      <c r="F3143" s="28" t="s">
        <v>44</v>
      </c>
      <c r="G3143" s="10" t="s">
        <v>3723</v>
      </c>
      <c r="H3143" s="10" t="s">
        <v>29174</v>
      </c>
      <c r="I3143" s="11"/>
      <c r="J3143" s="10"/>
      <c r="K3143" s="47">
        <v>172152.25298431999</v>
      </c>
      <c r="L3143" s="39" t="s">
        <v>46</v>
      </c>
      <c r="M3143" s="41">
        <v>0</v>
      </c>
      <c r="N3143" s="47">
        <f t="shared" ref="N3143:N3206" si="107">+((K3143*M3143)+K3143)</f>
        <v>172152.25298431999</v>
      </c>
      <c r="O3143" s="39" t="s">
        <v>20215</v>
      </c>
      <c r="P3143" s="13"/>
      <c r="Q3143" s="40" t="s">
        <v>647</v>
      </c>
      <c r="R3143" s="40"/>
      <c r="S3143" s="40"/>
      <c r="T3143" s="39"/>
      <c r="U3143" s="40"/>
      <c r="V3143" s="55">
        <v>172152.25298431999</v>
      </c>
      <c r="W3143" s="43" t="str">
        <f t="shared" si="106"/>
        <v>NO</v>
      </c>
      <c r="X3143" s="44">
        <v>0</v>
      </c>
      <c r="Y3143" s="55">
        <f t="shared" ref="Y3143:Y3206" si="108">+((V3143*X3143)+V3143)</f>
        <v>172152.25298431999</v>
      </c>
      <c r="Z3143" s="14" t="s">
        <v>39</v>
      </c>
      <c r="AA3143" s="45"/>
      <c r="AB3143" s="45" t="s">
        <v>27235</v>
      </c>
      <c r="AC3143" s="45" t="s">
        <v>647</v>
      </c>
      <c r="AD3143" s="45" t="s">
        <v>647</v>
      </c>
      <c r="AE3143" s="43" t="s">
        <v>647</v>
      </c>
      <c r="AF3143" s="45" t="s">
        <v>647</v>
      </c>
      <c r="AG3143" s="48">
        <v>1</v>
      </c>
    </row>
    <row r="3144" spans="1:33" s="1" customFormat="1">
      <c r="A3144" s="10" t="s">
        <v>29175</v>
      </c>
      <c r="B3144" s="10" t="s">
        <v>29176</v>
      </c>
      <c r="C3144" s="21" t="s">
        <v>29177</v>
      </c>
      <c r="D3144" s="10" t="s">
        <v>29178</v>
      </c>
      <c r="E3144" s="10" t="s">
        <v>27392</v>
      </c>
      <c r="F3144" s="28" t="s">
        <v>147</v>
      </c>
      <c r="G3144" s="10" t="s">
        <v>27732</v>
      </c>
      <c r="H3144" s="10" t="s">
        <v>29179</v>
      </c>
      <c r="I3144" s="11"/>
      <c r="J3144" s="10"/>
      <c r="K3144" s="47">
        <v>2388005.2390118395</v>
      </c>
      <c r="L3144" s="39" t="s">
        <v>46</v>
      </c>
      <c r="M3144" s="41">
        <v>0</v>
      </c>
      <c r="N3144" s="47">
        <f t="shared" si="107"/>
        <v>2388005.2390118395</v>
      </c>
      <c r="O3144" s="39" t="s">
        <v>20215</v>
      </c>
      <c r="P3144" s="13"/>
      <c r="Q3144" s="40" t="s">
        <v>647</v>
      </c>
      <c r="R3144" s="40"/>
      <c r="S3144" s="40"/>
      <c r="T3144" s="39"/>
      <c r="U3144" s="40"/>
      <c r="V3144" s="55">
        <v>1465609.506816</v>
      </c>
      <c r="W3144" s="43" t="str">
        <f t="shared" si="106"/>
        <v>NO</v>
      </c>
      <c r="X3144" s="44">
        <v>0</v>
      </c>
      <c r="Y3144" s="55">
        <f t="shared" si="108"/>
        <v>1465609.506816</v>
      </c>
      <c r="Z3144" s="14" t="s">
        <v>39</v>
      </c>
      <c r="AA3144" s="45"/>
      <c r="AB3144" s="45" t="s">
        <v>27235</v>
      </c>
      <c r="AC3144" s="45" t="s">
        <v>647</v>
      </c>
      <c r="AD3144" s="45" t="s">
        <v>647</v>
      </c>
      <c r="AE3144" s="43" t="s">
        <v>647</v>
      </c>
      <c r="AF3144" s="45" t="s">
        <v>647</v>
      </c>
      <c r="AG3144" s="48">
        <v>1</v>
      </c>
    </row>
    <row r="3145" spans="1:33" s="1" customFormat="1">
      <c r="A3145" s="10" t="s">
        <v>29180</v>
      </c>
      <c r="B3145" s="10" t="s">
        <v>15227</v>
      </c>
      <c r="C3145" s="21" t="s">
        <v>29181</v>
      </c>
      <c r="D3145" s="10" t="s">
        <v>2186</v>
      </c>
      <c r="E3145" s="10" t="s">
        <v>27243</v>
      </c>
      <c r="F3145" s="28" t="s">
        <v>44</v>
      </c>
      <c r="G3145" s="10" t="s">
        <v>3723</v>
      </c>
      <c r="H3145" s="10" t="s">
        <v>29182</v>
      </c>
      <c r="I3145" s="11"/>
      <c r="J3145" s="10"/>
      <c r="K3145" s="47">
        <v>15134.49493248</v>
      </c>
      <c r="L3145" s="39" t="s">
        <v>46</v>
      </c>
      <c r="M3145" s="41">
        <v>0</v>
      </c>
      <c r="N3145" s="47">
        <f t="shared" si="107"/>
        <v>15134.49493248</v>
      </c>
      <c r="O3145" s="39" t="s">
        <v>20215</v>
      </c>
      <c r="P3145" s="13"/>
      <c r="Q3145" s="40" t="s">
        <v>647</v>
      </c>
      <c r="R3145" s="40"/>
      <c r="S3145" s="40"/>
      <c r="T3145" s="39"/>
      <c r="U3145" s="40"/>
      <c r="V3145" s="55">
        <v>1696.03259392</v>
      </c>
      <c r="W3145" s="43" t="str">
        <f t="shared" si="106"/>
        <v>NO</v>
      </c>
      <c r="X3145" s="44">
        <v>0</v>
      </c>
      <c r="Y3145" s="55">
        <f t="shared" si="108"/>
        <v>1696.03259392</v>
      </c>
      <c r="Z3145" s="14" t="s">
        <v>39</v>
      </c>
      <c r="AA3145" s="45"/>
      <c r="AB3145" s="45" t="s">
        <v>27235</v>
      </c>
      <c r="AC3145" s="45" t="s">
        <v>647</v>
      </c>
      <c r="AD3145" s="45" t="s">
        <v>647</v>
      </c>
      <c r="AE3145" s="43" t="s">
        <v>647</v>
      </c>
      <c r="AF3145" s="45" t="s">
        <v>647</v>
      </c>
      <c r="AG3145" s="48">
        <v>1</v>
      </c>
    </row>
    <row r="3146" spans="1:33" s="1" customFormat="1" ht="24">
      <c r="A3146" s="10" t="s">
        <v>29183</v>
      </c>
      <c r="B3146" s="10" t="s">
        <v>29184</v>
      </c>
      <c r="C3146" s="21" t="s">
        <v>29185</v>
      </c>
      <c r="D3146" s="10" t="s">
        <v>29186</v>
      </c>
      <c r="E3146" s="10" t="s">
        <v>27243</v>
      </c>
      <c r="F3146" s="28" t="s">
        <v>14444</v>
      </c>
      <c r="G3146" s="10" t="s">
        <v>3723</v>
      </c>
      <c r="H3146" s="10" t="s">
        <v>29187</v>
      </c>
      <c r="I3146" s="11"/>
      <c r="J3146" s="10"/>
      <c r="K3146" s="47">
        <v>7491.2226816000002</v>
      </c>
      <c r="L3146" s="39" t="s">
        <v>46</v>
      </c>
      <c r="M3146" s="41">
        <v>0</v>
      </c>
      <c r="N3146" s="47">
        <f t="shared" si="107"/>
        <v>7491.2226816000002</v>
      </c>
      <c r="O3146" s="39" t="s">
        <v>20215</v>
      </c>
      <c r="P3146" s="13"/>
      <c r="Q3146" s="40" t="s">
        <v>647</v>
      </c>
      <c r="R3146" s="40"/>
      <c r="S3146" s="40"/>
      <c r="T3146" s="39"/>
      <c r="U3146" s="40"/>
      <c r="V3146" s="55">
        <v>2163.3068800000001</v>
      </c>
      <c r="W3146" s="43" t="str">
        <f t="shared" si="106"/>
        <v>NO</v>
      </c>
      <c r="X3146" s="44">
        <v>0</v>
      </c>
      <c r="Y3146" s="55">
        <f t="shared" si="108"/>
        <v>2163.3068800000001</v>
      </c>
      <c r="Z3146" s="14" t="s">
        <v>39</v>
      </c>
      <c r="AA3146" s="45"/>
      <c r="AB3146" s="45" t="s">
        <v>27235</v>
      </c>
      <c r="AC3146" s="45" t="s">
        <v>647</v>
      </c>
      <c r="AD3146" s="45" t="s">
        <v>647</v>
      </c>
      <c r="AE3146" s="43" t="s">
        <v>647</v>
      </c>
      <c r="AF3146" s="45" t="s">
        <v>647</v>
      </c>
      <c r="AG3146" s="48">
        <v>1</v>
      </c>
    </row>
    <row r="3147" spans="1:33" s="1" customFormat="1" ht="24">
      <c r="A3147" s="10" t="s">
        <v>29188</v>
      </c>
      <c r="B3147" s="10" t="s">
        <v>29184</v>
      </c>
      <c r="C3147" s="21" t="s">
        <v>29189</v>
      </c>
      <c r="D3147" s="10" t="s">
        <v>29190</v>
      </c>
      <c r="E3147" s="10" t="s">
        <v>27243</v>
      </c>
      <c r="F3147" s="28" t="s">
        <v>14444</v>
      </c>
      <c r="G3147" s="10" t="s">
        <v>3723</v>
      </c>
      <c r="H3147" s="10" t="s">
        <v>29191</v>
      </c>
      <c r="I3147" s="11"/>
      <c r="J3147" s="10"/>
      <c r="K3147" s="47">
        <v>14202.41871104</v>
      </c>
      <c r="L3147" s="39" t="s">
        <v>46</v>
      </c>
      <c r="M3147" s="41">
        <v>0</v>
      </c>
      <c r="N3147" s="47">
        <f t="shared" si="107"/>
        <v>14202.41871104</v>
      </c>
      <c r="O3147" s="39" t="s">
        <v>20215</v>
      </c>
      <c r="P3147" s="13"/>
      <c r="Q3147" s="40" t="s">
        <v>647</v>
      </c>
      <c r="R3147" s="40"/>
      <c r="S3147" s="40"/>
      <c r="T3147" s="39"/>
      <c r="U3147" s="40"/>
      <c r="V3147" s="55">
        <v>1081.65344</v>
      </c>
      <c r="W3147" s="43" t="str">
        <f t="shared" si="106"/>
        <v>NO</v>
      </c>
      <c r="X3147" s="44">
        <v>0</v>
      </c>
      <c r="Y3147" s="55">
        <f t="shared" si="108"/>
        <v>1081.65344</v>
      </c>
      <c r="Z3147" s="14" t="s">
        <v>39</v>
      </c>
      <c r="AA3147" s="45"/>
      <c r="AB3147" s="45" t="s">
        <v>27235</v>
      </c>
      <c r="AC3147" s="45" t="s">
        <v>647</v>
      </c>
      <c r="AD3147" s="45" t="s">
        <v>647</v>
      </c>
      <c r="AE3147" s="43" t="s">
        <v>647</v>
      </c>
      <c r="AF3147" s="45" t="s">
        <v>647</v>
      </c>
      <c r="AG3147" s="48">
        <v>1</v>
      </c>
    </row>
    <row r="3148" spans="1:33" s="1" customFormat="1">
      <c r="A3148" s="10" t="s">
        <v>29192</v>
      </c>
      <c r="B3148" s="10" t="s">
        <v>15256</v>
      </c>
      <c r="C3148" s="21" t="s">
        <v>29193</v>
      </c>
      <c r="D3148" s="10" t="s">
        <v>29194</v>
      </c>
      <c r="E3148" s="10" t="s">
        <v>2551</v>
      </c>
      <c r="F3148" s="28" t="s">
        <v>62</v>
      </c>
      <c r="G3148" s="10" t="s">
        <v>27239</v>
      </c>
      <c r="H3148" s="10" t="s">
        <v>29195</v>
      </c>
      <c r="I3148" s="11"/>
      <c r="J3148" s="10"/>
      <c r="K3148" s="47">
        <v>1044.5681792</v>
      </c>
      <c r="L3148" s="39" t="s">
        <v>46</v>
      </c>
      <c r="M3148" s="41">
        <v>0</v>
      </c>
      <c r="N3148" s="47">
        <f t="shared" si="107"/>
        <v>1044.5681792</v>
      </c>
      <c r="O3148" s="39" t="s">
        <v>20215</v>
      </c>
      <c r="P3148" s="13"/>
      <c r="Q3148" s="40" t="s">
        <v>647</v>
      </c>
      <c r="R3148" s="40"/>
      <c r="S3148" s="40"/>
      <c r="T3148" s="39"/>
      <c r="U3148" s="40"/>
      <c r="V3148" s="55">
        <v>55551.248327679998</v>
      </c>
      <c r="W3148" s="43" t="str">
        <f t="shared" si="106"/>
        <v>NO</v>
      </c>
      <c r="X3148" s="44">
        <v>0</v>
      </c>
      <c r="Y3148" s="55">
        <f t="shared" si="108"/>
        <v>55551.248327679998</v>
      </c>
      <c r="Z3148" s="14" t="s">
        <v>39</v>
      </c>
      <c r="AA3148" s="45"/>
      <c r="AB3148" s="45" t="s">
        <v>27235</v>
      </c>
      <c r="AC3148" s="45" t="s">
        <v>647</v>
      </c>
      <c r="AD3148" s="45" t="s">
        <v>647</v>
      </c>
      <c r="AE3148" s="43" t="s">
        <v>647</v>
      </c>
      <c r="AF3148" s="45" t="s">
        <v>647</v>
      </c>
      <c r="AG3148" s="48">
        <v>1</v>
      </c>
    </row>
    <row r="3149" spans="1:33" s="1" customFormat="1">
      <c r="A3149" s="10" t="s">
        <v>29196</v>
      </c>
      <c r="B3149" s="10" t="s">
        <v>15256</v>
      </c>
      <c r="C3149" s="21" t="s">
        <v>29197</v>
      </c>
      <c r="D3149" s="10" t="s">
        <v>29198</v>
      </c>
      <c r="E3149" s="10" t="s">
        <v>568</v>
      </c>
      <c r="F3149" s="28" t="s">
        <v>201</v>
      </c>
      <c r="G3149" s="10" t="s">
        <v>27239</v>
      </c>
      <c r="H3149" s="10" t="s">
        <v>29199</v>
      </c>
      <c r="I3149" s="11"/>
      <c r="J3149" s="10"/>
      <c r="K3149" s="47">
        <v>1054.4575820800001</v>
      </c>
      <c r="L3149" s="39" t="s">
        <v>46</v>
      </c>
      <c r="M3149" s="41">
        <v>0</v>
      </c>
      <c r="N3149" s="47">
        <f t="shared" si="107"/>
        <v>1054.4575820800001</v>
      </c>
      <c r="O3149" s="39" t="s">
        <v>20215</v>
      </c>
      <c r="P3149" s="13"/>
      <c r="Q3149" s="40" t="s">
        <v>647</v>
      </c>
      <c r="R3149" s="40"/>
      <c r="S3149" s="40"/>
      <c r="T3149" s="39"/>
      <c r="U3149" s="40"/>
      <c r="V3149" s="55">
        <v>57069.271669760004</v>
      </c>
      <c r="W3149" s="43" t="str">
        <f t="shared" si="106"/>
        <v>NO</v>
      </c>
      <c r="X3149" s="44">
        <v>0</v>
      </c>
      <c r="Y3149" s="55">
        <f t="shared" si="108"/>
        <v>57069.271669760004</v>
      </c>
      <c r="Z3149" s="14" t="s">
        <v>39</v>
      </c>
      <c r="AA3149" s="45"/>
      <c r="AB3149" s="45" t="s">
        <v>27235</v>
      </c>
      <c r="AC3149" s="45" t="s">
        <v>647</v>
      </c>
      <c r="AD3149" s="45" t="s">
        <v>647</v>
      </c>
      <c r="AE3149" s="43" t="s">
        <v>647</v>
      </c>
      <c r="AF3149" s="45" t="s">
        <v>647</v>
      </c>
      <c r="AG3149" s="48">
        <v>1</v>
      </c>
    </row>
    <row r="3150" spans="1:33" s="1" customFormat="1">
      <c r="A3150" s="10" t="s">
        <v>29200</v>
      </c>
      <c r="B3150" s="10" t="s">
        <v>24375</v>
      </c>
      <c r="C3150" s="21" t="s">
        <v>29201</v>
      </c>
      <c r="D3150" s="10" t="s">
        <v>27914</v>
      </c>
      <c r="E3150" s="10" t="s">
        <v>3155</v>
      </c>
      <c r="F3150" s="28" t="s">
        <v>23478</v>
      </c>
      <c r="G3150" s="10" t="s">
        <v>3723</v>
      </c>
      <c r="H3150" s="10" t="s">
        <v>29202</v>
      </c>
      <c r="I3150" s="11"/>
      <c r="J3150" s="10"/>
      <c r="K3150" s="47">
        <v>37983.960286720001</v>
      </c>
      <c r="L3150" s="39" t="s">
        <v>46</v>
      </c>
      <c r="M3150" s="41">
        <v>0</v>
      </c>
      <c r="N3150" s="47">
        <f t="shared" si="107"/>
        <v>37983.960286720001</v>
      </c>
      <c r="O3150" s="39" t="s">
        <v>20215</v>
      </c>
      <c r="P3150" s="13"/>
      <c r="Q3150" s="40" t="s">
        <v>647</v>
      </c>
      <c r="R3150" s="40"/>
      <c r="S3150" s="40"/>
      <c r="T3150" s="39"/>
      <c r="U3150" s="40"/>
      <c r="V3150" s="55">
        <v>36250.842432000005</v>
      </c>
      <c r="W3150" s="43" t="str">
        <f t="shared" si="106"/>
        <v>NO</v>
      </c>
      <c r="X3150" s="44">
        <v>0</v>
      </c>
      <c r="Y3150" s="55">
        <f t="shared" si="108"/>
        <v>36250.842432000005</v>
      </c>
      <c r="Z3150" s="14" t="s">
        <v>39</v>
      </c>
      <c r="AA3150" s="45"/>
      <c r="AB3150" s="45" t="s">
        <v>27235</v>
      </c>
      <c r="AC3150" s="45" t="s">
        <v>647</v>
      </c>
      <c r="AD3150" s="45" t="s">
        <v>647</v>
      </c>
      <c r="AE3150" s="43" t="s">
        <v>647</v>
      </c>
      <c r="AF3150" s="45" t="s">
        <v>647</v>
      </c>
      <c r="AG3150" s="48">
        <v>1</v>
      </c>
    </row>
    <row r="3151" spans="1:33" s="1" customFormat="1" ht="24">
      <c r="A3151" s="10" t="s">
        <v>29203</v>
      </c>
      <c r="B3151" s="10" t="s">
        <v>27354</v>
      </c>
      <c r="C3151" s="21" t="s">
        <v>29204</v>
      </c>
      <c r="D3151" s="10" t="s">
        <v>27354</v>
      </c>
      <c r="E3151" s="10" t="s">
        <v>29205</v>
      </c>
      <c r="F3151" s="28" t="s">
        <v>23478</v>
      </c>
      <c r="G3151" s="10" t="s">
        <v>3723</v>
      </c>
      <c r="H3151" s="10" t="s">
        <v>26248</v>
      </c>
      <c r="I3151" s="11"/>
      <c r="J3151" s="10"/>
      <c r="K3151" s="47">
        <v>130360.87258879999</v>
      </c>
      <c r="L3151" s="39" t="s">
        <v>46</v>
      </c>
      <c r="M3151" s="41">
        <v>0</v>
      </c>
      <c r="N3151" s="47">
        <f t="shared" si="107"/>
        <v>130360.87258879999</v>
      </c>
      <c r="O3151" s="39" t="s">
        <v>20215</v>
      </c>
      <c r="P3151" s="13"/>
      <c r="Q3151" s="40" t="s">
        <v>647</v>
      </c>
      <c r="R3151" s="40"/>
      <c r="S3151" s="40"/>
      <c r="T3151" s="39"/>
      <c r="U3151" s="40"/>
      <c r="V3151" s="55">
        <v>165993.62734079998</v>
      </c>
      <c r="W3151" s="43" t="str">
        <f t="shared" si="106"/>
        <v>NO</v>
      </c>
      <c r="X3151" s="44">
        <v>0</v>
      </c>
      <c r="Y3151" s="55">
        <f t="shared" si="108"/>
        <v>165993.62734079998</v>
      </c>
      <c r="Z3151" s="14" t="s">
        <v>39</v>
      </c>
      <c r="AA3151" s="45"/>
      <c r="AB3151" s="45" t="s">
        <v>27235</v>
      </c>
      <c r="AC3151" s="45" t="s">
        <v>647</v>
      </c>
      <c r="AD3151" s="45" t="s">
        <v>647</v>
      </c>
      <c r="AE3151" s="43" t="s">
        <v>647</v>
      </c>
      <c r="AF3151" s="45" t="s">
        <v>647</v>
      </c>
      <c r="AG3151" s="48">
        <v>1</v>
      </c>
    </row>
    <row r="3152" spans="1:33" s="1" customFormat="1">
      <c r="A3152" s="10" t="s">
        <v>29206</v>
      </c>
      <c r="B3152" s="10" t="s">
        <v>660</v>
      </c>
      <c r="C3152" s="21" t="s">
        <v>29207</v>
      </c>
      <c r="D3152" s="10" t="s">
        <v>8591</v>
      </c>
      <c r="E3152" s="10" t="s">
        <v>636</v>
      </c>
      <c r="F3152" s="28" t="s">
        <v>23478</v>
      </c>
      <c r="G3152" s="10" t="s">
        <v>27239</v>
      </c>
      <c r="H3152" s="10" t="s">
        <v>29208</v>
      </c>
      <c r="I3152" s="11"/>
      <c r="J3152" s="10"/>
      <c r="K3152" s="47">
        <v>96646.661995519986</v>
      </c>
      <c r="L3152" s="39" t="s">
        <v>192</v>
      </c>
      <c r="M3152" s="41">
        <v>0.19</v>
      </c>
      <c r="N3152" s="47">
        <f t="shared" si="107"/>
        <v>115009.52777466878</v>
      </c>
      <c r="O3152" s="39" t="s">
        <v>20215</v>
      </c>
      <c r="P3152" s="13"/>
      <c r="Q3152" s="40" t="s">
        <v>647</v>
      </c>
      <c r="R3152" s="40"/>
      <c r="S3152" s="40"/>
      <c r="T3152" s="39"/>
      <c r="U3152" s="40"/>
      <c r="V3152" s="55">
        <v>60325.357567999999</v>
      </c>
      <c r="W3152" s="43" t="str">
        <f t="shared" si="106"/>
        <v>NO</v>
      </c>
      <c r="X3152" s="44">
        <v>0</v>
      </c>
      <c r="Y3152" s="55">
        <f t="shared" si="108"/>
        <v>60325.357567999999</v>
      </c>
      <c r="Z3152" s="14" t="s">
        <v>39</v>
      </c>
      <c r="AA3152" s="45"/>
      <c r="AB3152" s="45" t="s">
        <v>27235</v>
      </c>
      <c r="AC3152" s="45" t="s">
        <v>647</v>
      </c>
      <c r="AD3152" s="45" t="s">
        <v>647</v>
      </c>
      <c r="AE3152" s="43" t="s">
        <v>647</v>
      </c>
      <c r="AF3152" s="45" t="s">
        <v>647</v>
      </c>
      <c r="AG3152" s="48">
        <v>1</v>
      </c>
    </row>
    <row r="3153" spans="1:33" s="1" customFormat="1">
      <c r="A3153" s="10" t="s">
        <v>29209</v>
      </c>
      <c r="B3153" s="10" t="s">
        <v>660</v>
      </c>
      <c r="C3153" s="21" t="s">
        <v>29210</v>
      </c>
      <c r="D3153" s="10" t="s">
        <v>8591</v>
      </c>
      <c r="E3153" s="10" t="s">
        <v>27232</v>
      </c>
      <c r="F3153" s="28" t="s">
        <v>23478</v>
      </c>
      <c r="G3153" s="10" t="s">
        <v>27239</v>
      </c>
      <c r="H3153" s="10" t="s">
        <v>29211</v>
      </c>
      <c r="I3153" s="11"/>
      <c r="J3153" s="10"/>
      <c r="K3153" s="47">
        <v>88285.171860479997</v>
      </c>
      <c r="L3153" s="39" t="s">
        <v>192</v>
      </c>
      <c r="M3153" s="41">
        <v>0.19</v>
      </c>
      <c r="N3153" s="47">
        <f t="shared" si="107"/>
        <v>105059.35451397119</v>
      </c>
      <c r="O3153" s="39" t="s">
        <v>20215</v>
      </c>
      <c r="P3153" s="13"/>
      <c r="Q3153" s="40" t="s">
        <v>647</v>
      </c>
      <c r="R3153" s="40"/>
      <c r="S3153" s="40"/>
      <c r="T3153" s="39"/>
      <c r="U3153" s="40"/>
      <c r="V3153" s="55">
        <v>93023.432015360013</v>
      </c>
      <c r="W3153" s="43" t="str">
        <f t="shared" si="106"/>
        <v>SI</v>
      </c>
      <c r="X3153" s="44">
        <v>0.19</v>
      </c>
      <c r="Y3153" s="55">
        <f t="shared" si="108"/>
        <v>110697.88409827842</v>
      </c>
      <c r="Z3153" s="14" t="s">
        <v>39</v>
      </c>
      <c r="AA3153" s="45"/>
      <c r="AB3153" s="45" t="s">
        <v>27235</v>
      </c>
      <c r="AC3153" s="45" t="s">
        <v>647</v>
      </c>
      <c r="AD3153" s="45" t="s">
        <v>647</v>
      </c>
      <c r="AE3153" s="43" t="s">
        <v>647</v>
      </c>
      <c r="AF3153" s="45" t="s">
        <v>647</v>
      </c>
      <c r="AG3153" s="48">
        <v>1</v>
      </c>
    </row>
    <row r="3154" spans="1:33" s="1" customFormat="1" ht="24">
      <c r="A3154" s="10" t="s">
        <v>29212</v>
      </c>
      <c r="B3154" s="10" t="s">
        <v>27230</v>
      </c>
      <c r="C3154" s="21" t="s">
        <v>29213</v>
      </c>
      <c r="D3154" s="10" t="s">
        <v>8591</v>
      </c>
      <c r="E3154" s="10" t="s">
        <v>27232</v>
      </c>
      <c r="F3154" s="28" t="s">
        <v>23478</v>
      </c>
      <c r="G3154" s="10" t="s">
        <v>29056</v>
      </c>
      <c r="H3154" s="10" t="s">
        <v>25983</v>
      </c>
      <c r="I3154" s="11"/>
      <c r="J3154" s="10"/>
      <c r="K3154" s="47">
        <v>83386.208908800007</v>
      </c>
      <c r="L3154" s="39" t="s">
        <v>192</v>
      </c>
      <c r="M3154" s="41">
        <v>0.19</v>
      </c>
      <c r="N3154" s="47">
        <f t="shared" si="107"/>
        <v>99229.588601472002</v>
      </c>
      <c r="O3154" s="39" t="s">
        <v>20215</v>
      </c>
      <c r="P3154" s="13"/>
      <c r="Q3154" s="40" t="s">
        <v>647</v>
      </c>
      <c r="R3154" s="40"/>
      <c r="S3154" s="40"/>
      <c r="T3154" s="39"/>
      <c r="U3154" s="40"/>
      <c r="V3154" s="55">
        <v>81093.103616000008</v>
      </c>
      <c r="W3154" s="43" t="str">
        <f t="shared" si="106"/>
        <v>SI</v>
      </c>
      <c r="X3154" s="44">
        <v>0.19</v>
      </c>
      <c r="Y3154" s="55">
        <f t="shared" si="108"/>
        <v>96500.793303040002</v>
      </c>
      <c r="Z3154" s="14" t="s">
        <v>39</v>
      </c>
      <c r="AA3154" s="45"/>
      <c r="AB3154" s="45" t="s">
        <v>27235</v>
      </c>
      <c r="AC3154" s="45" t="s">
        <v>647</v>
      </c>
      <c r="AD3154" s="45" t="s">
        <v>647</v>
      </c>
      <c r="AE3154" s="43" t="s">
        <v>647</v>
      </c>
      <c r="AF3154" s="45" t="s">
        <v>647</v>
      </c>
      <c r="AG3154" s="48">
        <v>1</v>
      </c>
    </row>
    <row r="3155" spans="1:33" s="1" customFormat="1">
      <c r="A3155" s="10" t="s">
        <v>29214</v>
      </c>
      <c r="B3155" s="10" t="s">
        <v>12101</v>
      </c>
      <c r="C3155" s="21" t="s">
        <v>29215</v>
      </c>
      <c r="D3155" s="10" t="s">
        <v>29216</v>
      </c>
      <c r="E3155" s="10" t="s">
        <v>27451</v>
      </c>
      <c r="F3155" s="28" t="s">
        <v>526</v>
      </c>
      <c r="G3155" s="10" t="s">
        <v>3723</v>
      </c>
      <c r="H3155" s="10" t="s">
        <v>29217</v>
      </c>
      <c r="I3155" s="11"/>
      <c r="J3155" s="10"/>
      <c r="K3155" s="47">
        <v>5037.4145920000001</v>
      </c>
      <c r="L3155" s="39" t="s">
        <v>46</v>
      </c>
      <c r="M3155" s="41">
        <v>0</v>
      </c>
      <c r="N3155" s="47">
        <f t="shared" si="107"/>
        <v>5037.4145920000001</v>
      </c>
      <c r="O3155" s="39" t="s">
        <v>20215</v>
      </c>
      <c r="P3155" s="13"/>
      <c r="Q3155" s="40" t="s">
        <v>647</v>
      </c>
      <c r="R3155" s="40"/>
      <c r="S3155" s="40"/>
      <c r="T3155" s="39"/>
      <c r="U3155" s="40"/>
      <c r="V3155" s="55">
        <v>5416.9204275200009</v>
      </c>
      <c r="W3155" s="43" t="str">
        <f t="shared" si="106"/>
        <v>NO</v>
      </c>
      <c r="X3155" s="44">
        <v>0</v>
      </c>
      <c r="Y3155" s="55">
        <f t="shared" si="108"/>
        <v>5416.9204275200009</v>
      </c>
      <c r="Z3155" s="14" t="s">
        <v>39</v>
      </c>
      <c r="AA3155" s="45"/>
      <c r="AB3155" s="45" t="s">
        <v>27235</v>
      </c>
      <c r="AC3155" s="45" t="s">
        <v>647</v>
      </c>
      <c r="AD3155" s="45" t="s">
        <v>647</v>
      </c>
      <c r="AE3155" s="43" t="s">
        <v>647</v>
      </c>
      <c r="AF3155" s="45" t="s">
        <v>647</v>
      </c>
      <c r="AG3155" s="48">
        <v>1</v>
      </c>
    </row>
    <row r="3156" spans="1:33" s="1" customFormat="1">
      <c r="A3156" s="10" t="s">
        <v>29218</v>
      </c>
      <c r="B3156" s="10" t="s">
        <v>12101</v>
      </c>
      <c r="C3156" s="21" t="s">
        <v>29219</v>
      </c>
      <c r="D3156" s="10" t="s">
        <v>29220</v>
      </c>
      <c r="E3156" s="10" t="s">
        <v>27997</v>
      </c>
      <c r="F3156" s="28" t="s">
        <v>23478</v>
      </c>
      <c r="G3156" s="10" t="s">
        <v>3723</v>
      </c>
      <c r="H3156" s="10" t="s">
        <v>29221</v>
      </c>
      <c r="I3156" s="11"/>
      <c r="J3156" s="10"/>
      <c r="K3156" s="47">
        <v>70489.191377919997</v>
      </c>
      <c r="L3156" s="39" t="s">
        <v>46</v>
      </c>
      <c r="M3156" s="41">
        <v>0</v>
      </c>
      <c r="N3156" s="47">
        <f t="shared" si="107"/>
        <v>70489.191377919997</v>
      </c>
      <c r="O3156" s="39" t="s">
        <v>20215</v>
      </c>
      <c r="P3156" s="13"/>
      <c r="Q3156" s="40" t="s">
        <v>647</v>
      </c>
      <c r="R3156" s="40"/>
      <c r="S3156" s="40"/>
      <c r="T3156" s="39"/>
      <c r="U3156" s="40"/>
      <c r="V3156" s="55">
        <v>82298.374591999993</v>
      </c>
      <c r="W3156" s="43" t="str">
        <f t="shared" si="106"/>
        <v>NO</v>
      </c>
      <c r="X3156" s="44">
        <v>0</v>
      </c>
      <c r="Y3156" s="55">
        <f t="shared" si="108"/>
        <v>82298.374591999993</v>
      </c>
      <c r="Z3156" s="14" t="s">
        <v>39</v>
      </c>
      <c r="AA3156" s="45"/>
      <c r="AB3156" s="45" t="s">
        <v>27235</v>
      </c>
      <c r="AC3156" s="45" t="s">
        <v>647</v>
      </c>
      <c r="AD3156" s="45" t="s">
        <v>647</v>
      </c>
      <c r="AE3156" s="43" t="s">
        <v>647</v>
      </c>
      <c r="AF3156" s="45" t="s">
        <v>647</v>
      </c>
      <c r="AG3156" s="48">
        <v>1</v>
      </c>
    </row>
    <row r="3157" spans="1:33" s="1" customFormat="1">
      <c r="A3157" s="10" t="s">
        <v>29222</v>
      </c>
      <c r="B3157" s="10" t="s">
        <v>29223</v>
      </c>
      <c r="C3157" s="21" t="s">
        <v>29224</v>
      </c>
      <c r="D3157" s="10" t="s">
        <v>29220</v>
      </c>
      <c r="E3157" s="10" t="s">
        <v>27997</v>
      </c>
      <c r="F3157" s="28" t="s">
        <v>526</v>
      </c>
      <c r="G3157" s="10" t="s">
        <v>3723</v>
      </c>
      <c r="H3157" s="10" t="s">
        <v>29225</v>
      </c>
      <c r="I3157" s="11"/>
      <c r="J3157" s="10"/>
      <c r="K3157" s="47">
        <v>3110.2172057600001</v>
      </c>
      <c r="L3157" s="39" t="s">
        <v>46</v>
      </c>
      <c r="M3157" s="41">
        <v>0</v>
      </c>
      <c r="N3157" s="47">
        <f t="shared" si="107"/>
        <v>3110.2172057600001</v>
      </c>
      <c r="O3157" s="39" t="s">
        <v>20215</v>
      </c>
      <c r="P3157" s="13"/>
      <c r="Q3157" s="40" t="s">
        <v>647</v>
      </c>
      <c r="R3157" s="40"/>
      <c r="S3157" s="40"/>
      <c r="T3157" s="39"/>
      <c r="U3157" s="40"/>
      <c r="V3157" s="55">
        <v>2736.8922470399998</v>
      </c>
      <c r="W3157" s="43" t="str">
        <f t="shared" si="106"/>
        <v>NO</v>
      </c>
      <c r="X3157" s="44">
        <v>0</v>
      </c>
      <c r="Y3157" s="55">
        <f t="shared" si="108"/>
        <v>2736.8922470399998</v>
      </c>
      <c r="Z3157" s="14" t="s">
        <v>39</v>
      </c>
      <c r="AA3157" s="45"/>
      <c r="AB3157" s="45" t="s">
        <v>27235</v>
      </c>
      <c r="AC3157" s="45" t="s">
        <v>647</v>
      </c>
      <c r="AD3157" s="45" t="s">
        <v>647</v>
      </c>
      <c r="AE3157" s="43" t="s">
        <v>647</v>
      </c>
      <c r="AF3157" s="45" t="s">
        <v>647</v>
      </c>
      <c r="AG3157" s="48">
        <v>1</v>
      </c>
    </row>
    <row r="3158" spans="1:33" s="1" customFormat="1">
      <c r="A3158" s="10" t="s">
        <v>29226</v>
      </c>
      <c r="B3158" s="10" t="s">
        <v>12101</v>
      </c>
      <c r="C3158" s="21" t="s">
        <v>29224</v>
      </c>
      <c r="D3158" s="10" t="s">
        <v>29220</v>
      </c>
      <c r="E3158" s="10" t="s">
        <v>27997</v>
      </c>
      <c r="F3158" s="28" t="s">
        <v>23478</v>
      </c>
      <c r="G3158" s="10" t="s">
        <v>3723</v>
      </c>
      <c r="H3158" s="10" t="s">
        <v>29227</v>
      </c>
      <c r="I3158" s="11"/>
      <c r="J3158" s="10"/>
      <c r="K3158" s="47">
        <v>33544.85456896</v>
      </c>
      <c r="L3158" s="39" t="s">
        <v>46</v>
      </c>
      <c r="M3158" s="41">
        <v>0</v>
      </c>
      <c r="N3158" s="47">
        <f t="shared" si="107"/>
        <v>33544.85456896</v>
      </c>
      <c r="O3158" s="39" t="s">
        <v>20215</v>
      </c>
      <c r="P3158" s="13"/>
      <c r="Q3158" s="40" t="s">
        <v>647</v>
      </c>
      <c r="R3158" s="40"/>
      <c r="S3158" s="40"/>
      <c r="T3158" s="39"/>
      <c r="U3158" s="40"/>
      <c r="V3158" s="55">
        <v>30116.940295680004</v>
      </c>
      <c r="W3158" s="43" t="str">
        <f t="shared" si="106"/>
        <v>NO</v>
      </c>
      <c r="X3158" s="44">
        <v>0</v>
      </c>
      <c r="Y3158" s="55">
        <f t="shared" si="108"/>
        <v>30116.940295680004</v>
      </c>
      <c r="Z3158" s="14" t="s">
        <v>39</v>
      </c>
      <c r="AA3158" s="45"/>
      <c r="AB3158" s="45" t="s">
        <v>27235</v>
      </c>
      <c r="AC3158" s="45" t="s">
        <v>647</v>
      </c>
      <c r="AD3158" s="45" t="s">
        <v>647</v>
      </c>
      <c r="AE3158" s="43" t="s">
        <v>647</v>
      </c>
      <c r="AF3158" s="45" t="s">
        <v>647</v>
      </c>
      <c r="AG3158" s="48">
        <v>1</v>
      </c>
    </row>
    <row r="3159" spans="1:33" s="1" customFormat="1">
      <c r="A3159" s="10" t="s">
        <v>29228</v>
      </c>
      <c r="B3159" s="10" t="s">
        <v>12101</v>
      </c>
      <c r="C3159" s="21" t="s">
        <v>29219</v>
      </c>
      <c r="D3159" s="10" t="s">
        <v>29220</v>
      </c>
      <c r="E3159" s="10" t="s">
        <v>27997</v>
      </c>
      <c r="F3159" s="28" t="s">
        <v>526</v>
      </c>
      <c r="G3159" s="10" t="s">
        <v>3723</v>
      </c>
      <c r="H3159" s="10" t="s">
        <v>29229</v>
      </c>
      <c r="I3159" s="11"/>
      <c r="J3159" s="10"/>
      <c r="K3159" s="47">
        <v>5214.18766848</v>
      </c>
      <c r="L3159" s="39" t="s">
        <v>46</v>
      </c>
      <c r="M3159" s="41">
        <v>0</v>
      </c>
      <c r="N3159" s="47">
        <f t="shared" si="107"/>
        <v>5214.18766848</v>
      </c>
      <c r="O3159" s="39" t="s">
        <v>20215</v>
      </c>
      <c r="P3159" s="13"/>
      <c r="Q3159" s="40" t="s">
        <v>647</v>
      </c>
      <c r="R3159" s="40"/>
      <c r="S3159" s="40"/>
      <c r="T3159" s="39"/>
      <c r="U3159" s="40"/>
      <c r="V3159" s="55">
        <v>4588.6829363200004</v>
      </c>
      <c r="W3159" s="43" t="str">
        <f t="shared" si="106"/>
        <v>NO</v>
      </c>
      <c r="X3159" s="44">
        <v>0</v>
      </c>
      <c r="Y3159" s="55">
        <f t="shared" si="108"/>
        <v>4588.6829363200004</v>
      </c>
      <c r="Z3159" s="14" t="s">
        <v>39</v>
      </c>
      <c r="AA3159" s="45"/>
      <c r="AB3159" s="45" t="s">
        <v>27235</v>
      </c>
      <c r="AC3159" s="45" t="s">
        <v>647</v>
      </c>
      <c r="AD3159" s="45" t="s">
        <v>647</v>
      </c>
      <c r="AE3159" s="43" t="s">
        <v>647</v>
      </c>
      <c r="AF3159" s="45" t="s">
        <v>647</v>
      </c>
      <c r="AG3159" s="48">
        <v>1</v>
      </c>
    </row>
    <row r="3160" spans="1:33" s="1" customFormat="1">
      <c r="A3160" s="10" t="s">
        <v>29230</v>
      </c>
      <c r="B3160" s="10" t="s">
        <v>12101</v>
      </c>
      <c r="C3160" s="21" t="s">
        <v>29231</v>
      </c>
      <c r="D3160" s="10" t="s">
        <v>29232</v>
      </c>
      <c r="E3160" s="10" t="s">
        <v>27997</v>
      </c>
      <c r="F3160" s="28" t="s">
        <v>526</v>
      </c>
      <c r="G3160" s="10" t="s">
        <v>3723</v>
      </c>
      <c r="H3160" s="10" t="s">
        <v>29233</v>
      </c>
      <c r="I3160" s="11"/>
      <c r="J3160" s="10"/>
      <c r="K3160" s="47">
        <v>21846.927137279999</v>
      </c>
      <c r="L3160" s="39" t="s">
        <v>46</v>
      </c>
      <c r="M3160" s="41">
        <v>0</v>
      </c>
      <c r="N3160" s="47">
        <f t="shared" si="107"/>
        <v>21846.927137279999</v>
      </c>
      <c r="O3160" s="39" t="s">
        <v>20215</v>
      </c>
      <c r="P3160" s="13"/>
      <c r="Q3160" s="40" t="s">
        <v>647</v>
      </c>
      <c r="R3160" s="40"/>
      <c r="S3160" s="40"/>
      <c r="T3160" s="39"/>
      <c r="U3160" s="40"/>
      <c r="V3160" s="55">
        <v>22321.618475519997</v>
      </c>
      <c r="W3160" s="43" t="str">
        <f t="shared" si="106"/>
        <v>NO</v>
      </c>
      <c r="X3160" s="44">
        <v>0</v>
      </c>
      <c r="Y3160" s="55">
        <f t="shared" si="108"/>
        <v>22321.618475519997</v>
      </c>
      <c r="Z3160" s="14" t="s">
        <v>39</v>
      </c>
      <c r="AA3160" s="45"/>
      <c r="AB3160" s="45" t="s">
        <v>27235</v>
      </c>
      <c r="AC3160" s="45" t="s">
        <v>647</v>
      </c>
      <c r="AD3160" s="45" t="s">
        <v>647</v>
      </c>
      <c r="AE3160" s="43" t="s">
        <v>647</v>
      </c>
      <c r="AF3160" s="45" t="s">
        <v>647</v>
      </c>
      <c r="AG3160" s="48">
        <v>1</v>
      </c>
    </row>
    <row r="3161" spans="1:33" s="1" customFormat="1">
      <c r="A3161" s="10" t="s">
        <v>29234</v>
      </c>
      <c r="B3161" s="10" t="s">
        <v>951</v>
      </c>
      <c r="C3161" s="21" t="s">
        <v>29235</v>
      </c>
      <c r="D3161" s="10" t="s">
        <v>8013</v>
      </c>
      <c r="E3161" s="10" t="s">
        <v>27703</v>
      </c>
      <c r="F3161" s="28" t="s">
        <v>23478</v>
      </c>
      <c r="G3161" s="10" t="s">
        <v>27704</v>
      </c>
      <c r="H3161" s="10" t="s">
        <v>29236</v>
      </c>
      <c r="I3161" s="11"/>
      <c r="J3161" s="10"/>
      <c r="K3161" s="47">
        <v>69899.535731199998</v>
      </c>
      <c r="L3161" s="39" t="s">
        <v>46</v>
      </c>
      <c r="M3161" s="41">
        <v>0</v>
      </c>
      <c r="N3161" s="47">
        <f t="shared" si="107"/>
        <v>69899.535731199998</v>
      </c>
      <c r="O3161" s="39" t="s">
        <v>20215</v>
      </c>
      <c r="P3161" s="13"/>
      <c r="Q3161" s="40" t="s">
        <v>647</v>
      </c>
      <c r="R3161" s="40"/>
      <c r="S3161" s="40"/>
      <c r="T3161" s="39"/>
      <c r="U3161" s="40"/>
      <c r="V3161" s="55">
        <v>59212.799744000004</v>
      </c>
      <c r="W3161" s="43" t="str">
        <f t="shared" si="106"/>
        <v>NO</v>
      </c>
      <c r="X3161" s="44">
        <v>0</v>
      </c>
      <c r="Y3161" s="55">
        <f t="shared" si="108"/>
        <v>59212.799744000004</v>
      </c>
      <c r="Z3161" s="14" t="s">
        <v>39</v>
      </c>
      <c r="AA3161" s="45"/>
      <c r="AB3161" s="45" t="s">
        <v>27235</v>
      </c>
      <c r="AC3161" s="45" t="s">
        <v>647</v>
      </c>
      <c r="AD3161" s="45" t="s">
        <v>647</v>
      </c>
      <c r="AE3161" s="43" t="s">
        <v>647</v>
      </c>
      <c r="AF3161" s="45" t="s">
        <v>647</v>
      </c>
      <c r="AG3161" s="48">
        <v>1</v>
      </c>
    </row>
    <row r="3162" spans="1:33" s="1" customFormat="1">
      <c r="A3162" s="10" t="s">
        <v>29237</v>
      </c>
      <c r="B3162" s="10" t="s">
        <v>951</v>
      </c>
      <c r="C3162" s="21" t="s">
        <v>29238</v>
      </c>
      <c r="D3162" s="10" t="s">
        <v>29239</v>
      </c>
      <c r="E3162" s="10" t="s">
        <v>27703</v>
      </c>
      <c r="F3162" s="28" t="s">
        <v>147</v>
      </c>
      <c r="G3162" s="10" t="s">
        <v>27239</v>
      </c>
      <c r="H3162" s="10" t="s">
        <v>29240</v>
      </c>
      <c r="I3162" s="11"/>
      <c r="J3162" s="10"/>
      <c r="K3162" s="47">
        <v>3498.3762687999997</v>
      </c>
      <c r="L3162" s="39" t="s">
        <v>46</v>
      </c>
      <c r="M3162" s="41">
        <v>0</v>
      </c>
      <c r="N3162" s="47">
        <f t="shared" si="107"/>
        <v>3498.3762687999997</v>
      </c>
      <c r="O3162" s="39" t="s">
        <v>20215</v>
      </c>
      <c r="P3162" s="13"/>
      <c r="Q3162" s="40" t="s">
        <v>647</v>
      </c>
      <c r="R3162" s="40"/>
      <c r="S3162" s="40"/>
      <c r="T3162" s="39"/>
      <c r="U3162" s="40"/>
      <c r="V3162" s="55">
        <v>2986.5996697600003</v>
      </c>
      <c r="W3162" s="43" t="str">
        <f t="shared" si="106"/>
        <v>NO</v>
      </c>
      <c r="X3162" s="44">
        <v>0</v>
      </c>
      <c r="Y3162" s="55">
        <f t="shared" si="108"/>
        <v>2986.5996697600003</v>
      </c>
      <c r="Z3162" s="14" t="s">
        <v>39</v>
      </c>
      <c r="AA3162" s="45"/>
      <c r="AB3162" s="45" t="s">
        <v>27235</v>
      </c>
      <c r="AC3162" s="45" t="s">
        <v>647</v>
      </c>
      <c r="AD3162" s="45" t="s">
        <v>647</v>
      </c>
      <c r="AE3162" s="43" t="s">
        <v>647</v>
      </c>
      <c r="AF3162" s="45" t="s">
        <v>647</v>
      </c>
      <c r="AG3162" s="48">
        <v>1</v>
      </c>
    </row>
    <row r="3163" spans="1:33" s="1" customFormat="1">
      <c r="A3163" s="10" t="s">
        <v>29241</v>
      </c>
      <c r="B3163" s="10" t="s">
        <v>29242</v>
      </c>
      <c r="C3163" s="21" t="s">
        <v>29243</v>
      </c>
      <c r="D3163" s="10" t="s">
        <v>29244</v>
      </c>
      <c r="E3163" s="10" t="s">
        <v>29245</v>
      </c>
      <c r="F3163" s="28" t="s">
        <v>147</v>
      </c>
      <c r="G3163" s="10" t="s">
        <v>28549</v>
      </c>
      <c r="H3163" s="10" t="s">
        <v>29246</v>
      </c>
      <c r="I3163" s="11"/>
      <c r="J3163" s="10"/>
      <c r="K3163" s="47">
        <v>562536.43167232</v>
      </c>
      <c r="L3163" s="39" t="s">
        <v>192</v>
      </c>
      <c r="M3163" s="41">
        <v>0.19</v>
      </c>
      <c r="N3163" s="47">
        <f t="shared" si="107"/>
        <v>669418.35369006079</v>
      </c>
      <c r="O3163" s="39" t="s">
        <v>20215</v>
      </c>
      <c r="P3163" s="13"/>
      <c r="Q3163" s="40" t="s">
        <v>647</v>
      </c>
      <c r="R3163" s="40"/>
      <c r="S3163" s="40"/>
      <c r="T3163" s="39"/>
      <c r="U3163" s="40"/>
      <c r="V3163" s="55">
        <v>360821.04495360004</v>
      </c>
      <c r="W3163" s="43" t="str">
        <f t="shared" si="106"/>
        <v>SI</v>
      </c>
      <c r="X3163" s="44">
        <v>0.19</v>
      </c>
      <c r="Y3163" s="55">
        <f t="shared" si="108"/>
        <v>429377.04349478404</v>
      </c>
      <c r="Z3163" s="14" t="s">
        <v>39</v>
      </c>
      <c r="AA3163" s="45"/>
      <c r="AB3163" s="45" t="s">
        <v>27235</v>
      </c>
      <c r="AC3163" s="45" t="s">
        <v>647</v>
      </c>
      <c r="AD3163" s="45" t="s">
        <v>647</v>
      </c>
      <c r="AE3163" s="43" t="s">
        <v>647</v>
      </c>
      <c r="AF3163" s="45" t="s">
        <v>647</v>
      </c>
      <c r="AG3163" s="48">
        <v>1</v>
      </c>
    </row>
    <row r="3164" spans="1:33" s="1" customFormat="1">
      <c r="A3164" s="10" t="s">
        <v>29247</v>
      </c>
      <c r="B3164" s="10" t="s">
        <v>29242</v>
      </c>
      <c r="C3164" s="21" t="s">
        <v>29248</v>
      </c>
      <c r="D3164" s="10" t="s">
        <v>29249</v>
      </c>
      <c r="E3164" s="10" t="s">
        <v>29245</v>
      </c>
      <c r="F3164" s="28" t="s">
        <v>147</v>
      </c>
      <c r="G3164" s="10" t="s">
        <v>28549</v>
      </c>
      <c r="H3164" s="10" t="s">
        <v>29250</v>
      </c>
      <c r="I3164" s="11"/>
      <c r="J3164" s="10"/>
      <c r="K3164" s="47">
        <v>1687613.0035430398</v>
      </c>
      <c r="L3164" s="39" t="s">
        <v>192</v>
      </c>
      <c r="M3164" s="41">
        <v>0.19</v>
      </c>
      <c r="N3164" s="47">
        <f t="shared" si="107"/>
        <v>2008259.4742162174</v>
      </c>
      <c r="O3164" s="39" t="s">
        <v>20215</v>
      </c>
      <c r="P3164" s="13"/>
      <c r="Q3164" s="40" t="s">
        <v>647</v>
      </c>
      <c r="R3164" s="40"/>
      <c r="S3164" s="40"/>
      <c r="T3164" s="39"/>
      <c r="U3164" s="40"/>
      <c r="V3164" s="55">
        <v>1082464.37103616</v>
      </c>
      <c r="W3164" s="43" t="str">
        <f t="shared" si="106"/>
        <v>SI</v>
      </c>
      <c r="X3164" s="44">
        <v>0.19</v>
      </c>
      <c r="Y3164" s="55">
        <f t="shared" si="108"/>
        <v>1288132.6015330304</v>
      </c>
      <c r="Z3164" s="14" t="s">
        <v>39</v>
      </c>
      <c r="AA3164" s="45"/>
      <c r="AB3164" s="45" t="s">
        <v>27235</v>
      </c>
      <c r="AC3164" s="45" t="s">
        <v>647</v>
      </c>
      <c r="AD3164" s="45" t="s">
        <v>647</v>
      </c>
      <c r="AE3164" s="43" t="s">
        <v>647</v>
      </c>
      <c r="AF3164" s="45" t="s">
        <v>647</v>
      </c>
      <c r="AG3164" s="48">
        <v>1</v>
      </c>
    </row>
    <row r="3165" spans="1:33" s="1" customFormat="1">
      <c r="A3165" s="10" t="s">
        <v>29251</v>
      </c>
      <c r="B3165" s="10" t="s">
        <v>5947</v>
      </c>
      <c r="C3165" s="21" t="s">
        <v>29252</v>
      </c>
      <c r="D3165" s="10" t="s">
        <v>29253</v>
      </c>
      <c r="E3165" s="10" t="s">
        <v>636</v>
      </c>
      <c r="F3165" s="28" t="s">
        <v>201</v>
      </c>
      <c r="G3165" s="10" t="s">
        <v>27704</v>
      </c>
      <c r="H3165" s="10" t="s">
        <v>29254</v>
      </c>
      <c r="I3165" s="11"/>
      <c r="J3165" s="10"/>
      <c r="K3165" s="47">
        <v>34717.9849856</v>
      </c>
      <c r="L3165" s="39" t="s">
        <v>46</v>
      </c>
      <c r="M3165" s="41">
        <v>0</v>
      </c>
      <c r="N3165" s="47">
        <f t="shared" si="107"/>
        <v>34717.9849856</v>
      </c>
      <c r="O3165" s="39" t="s">
        <v>20215</v>
      </c>
      <c r="P3165" s="13"/>
      <c r="Q3165" s="40" t="s">
        <v>647</v>
      </c>
      <c r="R3165" s="40"/>
      <c r="S3165" s="40"/>
      <c r="T3165" s="39"/>
      <c r="U3165" s="40"/>
      <c r="V3165" s="55">
        <v>103414.72209152</v>
      </c>
      <c r="W3165" s="43" t="str">
        <f t="shared" si="106"/>
        <v>NO</v>
      </c>
      <c r="X3165" s="44">
        <v>0</v>
      </c>
      <c r="Y3165" s="55">
        <f t="shared" si="108"/>
        <v>103414.72209152</v>
      </c>
      <c r="Z3165" s="14" t="s">
        <v>39</v>
      </c>
      <c r="AA3165" s="45"/>
      <c r="AB3165" s="45" t="s">
        <v>27235</v>
      </c>
      <c r="AC3165" s="45" t="s">
        <v>647</v>
      </c>
      <c r="AD3165" s="45" t="s">
        <v>647</v>
      </c>
      <c r="AE3165" s="43" t="s">
        <v>647</v>
      </c>
      <c r="AF3165" s="45" t="s">
        <v>647</v>
      </c>
      <c r="AG3165" s="48">
        <v>1</v>
      </c>
    </row>
    <row r="3166" spans="1:33" s="1" customFormat="1">
      <c r="A3166" s="10" t="s">
        <v>29255</v>
      </c>
      <c r="B3166" s="10" t="s">
        <v>15597</v>
      </c>
      <c r="C3166" s="21" t="s">
        <v>29256</v>
      </c>
      <c r="D3166" s="10" t="s">
        <v>1959</v>
      </c>
      <c r="E3166" s="10" t="s">
        <v>27247</v>
      </c>
      <c r="F3166" s="28" t="s">
        <v>44</v>
      </c>
      <c r="G3166" s="10" t="s">
        <v>3723</v>
      </c>
      <c r="H3166" s="10" t="s">
        <v>29257</v>
      </c>
      <c r="I3166" s="11"/>
      <c r="J3166" s="10"/>
      <c r="K3166" s="47">
        <v>279976.41258496</v>
      </c>
      <c r="L3166" s="39" t="s">
        <v>46</v>
      </c>
      <c r="M3166" s="41">
        <v>0</v>
      </c>
      <c r="N3166" s="47">
        <f t="shared" si="107"/>
        <v>279976.41258496</v>
      </c>
      <c r="O3166" s="39" t="s">
        <v>20215</v>
      </c>
      <c r="P3166" s="13"/>
      <c r="Q3166" s="40" t="s">
        <v>647</v>
      </c>
      <c r="R3166" s="40"/>
      <c r="S3166" s="40"/>
      <c r="T3166" s="39"/>
      <c r="U3166" s="40"/>
      <c r="V3166" s="55">
        <v>283447.59299584001</v>
      </c>
      <c r="W3166" s="43" t="str">
        <f t="shared" si="106"/>
        <v>NO</v>
      </c>
      <c r="X3166" s="44">
        <v>0</v>
      </c>
      <c r="Y3166" s="55">
        <f t="shared" si="108"/>
        <v>283447.59299584001</v>
      </c>
      <c r="Z3166" s="14" t="s">
        <v>39</v>
      </c>
      <c r="AA3166" s="45"/>
      <c r="AB3166" s="45" t="s">
        <v>27235</v>
      </c>
      <c r="AC3166" s="45" t="s">
        <v>647</v>
      </c>
      <c r="AD3166" s="45" t="s">
        <v>647</v>
      </c>
      <c r="AE3166" s="43" t="s">
        <v>647</v>
      </c>
      <c r="AF3166" s="45" t="s">
        <v>647</v>
      </c>
      <c r="AG3166" s="48">
        <v>1</v>
      </c>
    </row>
    <row r="3167" spans="1:33" s="1" customFormat="1">
      <c r="A3167" s="10" t="s">
        <v>29258</v>
      </c>
      <c r="B3167" s="10" t="s">
        <v>10938</v>
      </c>
      <c r="C3167" s="21" t="s">
        <v>29259</v>
      </c>
      <c r="D3167" s="10" t="s">
        <v>29260</v>
      </c>
      <c r="E3167" s="10" t="s">
        <v>29261</v>
      </c>
      <c r="F3167" s="28" t="s">
        <v>23478</v>
      </c>
      <c r="G3167" s="10" t="s">
        <v>27793</v>
      </c>
      <c r="H3167" s="10" t="s">
        <v>29262</v>
      </c>
      <c r="I3167" s="11"/>
      <c r="J3167" s="10"/>
      <c r="K3167" s="47">
        <v>30047.714475519999</v>
      </c>
      <c r="L3167" s="39" t="s">
        <v>46</v>
      </c>
      <c r="M3167" s="41">
        <v>0</v>
      </c>
      <c r="N3167" s="47">
        <f t="shared" si="107"/>
        <v>30047.714475519999</v>
      </c>
      <c r="O3167" s="39" t="s">
        <v>20215</v>
      </c>
      <c r="P3167" s="13"/>
      <c r="Q3167" s="40" t="s">
        <v>647</v>
      </c>
      <c r="R3167" s="40"/>
      <c r="S3167" s="40"/>
      <c r="T3167" s="39"/>
      <c r="U3167" s="40"/>
      <c r="V3167" s="55">
        <v>47964.840143360001</v>
      </c>
      <c r="W3167" s="43" t="str">
        <f t="shared" si="106"/>
        <v>SI</v>
      </c>
      <c r="X3167" s="44">
        <v>0.19</v>
      </c>
      <c r="Y3167" s="55">
        <f t="shared" si="108"/>
        <v>57078.159770598402</v>
      </c>
      <c r="Z3167" s="14" t="s">
        <v>39</v>
      </c>
      <c r="AA3167" s="45"/>
      <c r="AB3167" s="45" t="s">
        <v>27235</v>
      </c>
      <c r="AC3167" s="45" t="s">
        <v>647</v>
      </c>
      <c r="AD3167" s="45" t="s">
        <v>647</v>
      </c>
      <c r="AE3167" s="43" t="s">
        <v>647</v>
      </c>
      <c r="AF3167" s="45" t="s">
        <v>647</v>
      </c>
      <c r="AG3167" s="48">
        <v>1</v>
      </c>
    </row>
    <row r="3168" spans="1:33" s="1" customFormat="1">
      <c r="A3168" s="10" t="s">
        <v>29263</v>
      </c>
      <c r="B3168" s="10" t="s">
        <v>15651</v>
      </c>
      <c r="C3168" s="21" t="s">
        <v>29264</v>
      </c>
      <c r="D3168" s="10" t="s">
        <v>29265</v>
      </c>
      <c r="E3168" s="10" t="s">
        <v>27815</v>
      </c>
      <c r="F3168" s="28" t="s">
        <v>14444</v>
      </c>
      <c r="G3168" s="10" t="s">
        <v>3723</v>
      </c>
      <c r="H3168" s="10" t="s">
        <v>29266</v>
      </c>
      <c r="I3168" s="11"/>
      <c r="J3168" s="10"/>
      <c r="K3168" s="47">
        <v>7511.0014873599994</v>
      </c>
      <c r="L3168" s="39" t="s">
        <v>46</v>
      </c>
      <c r="M3168" s="41">
        <v>0</v>
      </c>
      <c r="N3168" s="47">
        <f t="shared" si="107"/>
        <v>7511.0014873599994</v>
      </c>
      <c r="O3168" s="39" t="s">
        <v>20215</v>
      </c>
      <c r="P3168" s="13"/>
      <c r="Q3168" s="40" t="s">
        <v>647</v>
      </c>
      <c r="R3168" s="40"/>
      <c r="S3168" s="40"/>
      <c r="T3168" s="39"/>
      <c r="U3168" s="40"/>
      <c r="V3168" s="55">
        <v>7111.7168460800003</v>
      </c>
      <c r="W3168" s="43" t="str">
        <f t="shared" si="106"/>
        <v>NO</v>
      </c>
      <c r="X3168" s="44">
        <v>0</v>
      </c>
      <c r="Y3168" s="55">
        <f t="shared" si="108"/>
        <v>7111.7168460800003</v>
      </c>
      <c r="Z3168" s="14" t="s">
        <v>39</v>
      </c>
      <c r="AA3168" s="45"/>
      <c r="AB3168" s="45" t="s">
        <v>27235</v>
      </c>
      <c r="AC3168" s="45" t="s">
        <v>647</v>
      </c>
      <c r="AD3168" s="45" t="s">
        <v>647</v>
      </c>
      <c r="AE3168" s="43" t="s">
        <v>647</v>
      </c>
      <c r="AF3168" s="45" t="s">
        <v>647</v>
      </c>
      <c r="AG3168" s="48">
        <v>1</v>
      </c>
    </row>
    <row r="3169" spans="1:33" s="1" customFormat="1">
      <c r="A3169" s="10" t="s">
        <v>29267</v>
      </c>
      <c r="B3169" s="10" t="s">
        <v>15722</v>
      </c>
      <c r="C3169" s="21" t="s">
        <v>29268</v>
      </c>
      <c r="D3169" s="10" t="s">
        <v>29269</v>
      </c>
      <c r="E3169" s="10" t="s">
        <v>636</v>
      </c>
      <c r="F3169" s="28" t="s">
        <v>201</v>
      </c>
      <c r="G3169" s="10" t="s">
        <v>27239</v>
      </c>
      <c r="H3169" s="10" t="s">
        <v>29270</v>
      </c>
      <c r="I3169" s="11"/>
      <c r="J3169" s="10"/>
      <c r="K3169" s="47">
        <v>104990.84567552</v>
      </c>
      <c r="L3169" s="39" t="s">
        <v>46</v>
      </c>
      <c r="M3169" s="41">
        <v>0</v>
      </c>
      <c r="N3169" s="47">
        <f t="shared" si="107"/>
        <v>104990.84567552</v>
      </c>
      <c r="O3169" s="39" t="s">
        <v>20215</v>
      </c>
      <c r="P3169" s="13"/>
      <c r="Q3169" s="40" t="s">
        <v>647</v>
      </c>
      <c r="R3169" s="40"/>
      <c r="S3169" s="40"/>
      <c r="T3169" s="39"/>
      <c r="U3169" s="40"/>
      <c r="V3169" s="55">
        <v>101670.47865855999</v>
      </c>
      <c r="W3169" s="43" t="str">
        <f t="shared" si="106"/>
        <v>NO</v>
      </c>
      <c r="X3169" s="44">
        <v>0</v>
      </c>
      <c r="Y3169" s="55">
        <f t="shared" si="108"/>
        <v>101670.47865855999</v>
      </c>
      <c r="Z3169" s="14" t="s">
        <v>39</v>
      </c>
      <c r="AA3169" s="45"/>
      <c r="AB3169" s="45" t="s">
        <v>27235</v>
      </c>
      <c r="AC3169" s="45" t="s">
        <v>647</v>
      </c>
      <c r="AD3169" s="45" t="s">
        <v>647</v>
      </c>
      <c r="AE3169" s="43" t="s">
        <v>647</v>
      </c>
      <c r="AF3169" s="45" t="s">
        <v>647</v>
      </c>
      <c r="AG3169" s="48">
        <v>1</v>
      </c>
    </row>
    <row r="3170" spans="1:33" s="1" customFormat="1">
      <c r="A3170" s="10" t="s">
        <v>29271</v>
      </c>
      <c r="B3170" s="10" t="s">
        <v>15755</v>
      </c>
      <c r="C3170" s="21" t="s">
        <v>29272</v>
      </c>
      <c r="D3170" s="10" t="s">
        <v>27381</v>
      </c>
      <c r="E3170" s="10" t="s">
        <v>27765</v>
      </c>
      <c r="F3170" s="28" t="s">
        <v>23478</v>
      </c>
      <c r="G3170" s="10" t="s">
        <v>27704</v>
      </c>
      <c r="H3170" s="10" t="s">
        <v>29273</v>
      </c>
      <c r="I3170" s="11"/>
      <c r="J3170" s="10"/>
      <c r="K3170" s="47">
        <v>107110.88641792</v>
      </c>
      <c r="L3170" s="39" t="s">
        <v>46</v>
      </c>
      <c r="M3170" s="41">
        <v>0</v>
      </c>
      <c r="N3170" s="47">
        <f t="shared" si="107"/>
        <v>107110.88641792</v>
      </c>
      <c r="O3170" s="39" t="s">
        <v>20215</v>
      </c>
      <c r="P3170" s="13"/>
      <c r="Q3170" s="40" t="s">
        <v>647</v>
      </c>
      <c r="R3170" s="40"/>
      <c r="S3170" s="40"/>
      <c r="T3170" s="39"/>
      <c r="U3170" s="40"/>
      <c r="V3170" s="55">
        <v>68916.776320000004</v>
      </c>
      <c r="W3170" s="43" t="str">
        <f t="shared" si="106"/>
        <v>NO</v>
      </c>
      <c r="X3170" s="44">
        <v>0</v>
      </c>
      <c r="Y3170" s="55">
        <f t="shared" si="108"/>
        <v>68916.776320000004</v>
      </c>
      <c r="Z3170" s="14" t="s">
        <v>39</v>
      </c>
      <c r="AA3170" s="45"/>
      <c r="AB3170" s="45" t="s">
        <v>27235</v>
      </c>
      <c r="AC3170" s="45" t="s">
        <v>647</v>
      </c>
      <c r="AD3170" s="45" t="s">
        <v>647</v>
      </c>
      <c r="AE3170" s="43" t="s">
        <v>647</v>
      </c>
      <c r="AF3170" s="45" t="s">
        <v>647</v>
      </c>
      <c r="AG3170" s="48">
        <v>1</v>
      </c>
    </row>
    <row r="3171" spans="1:33" s="1" customFormat="1">
      <c r="A3171" s="10" t="s">
        <v>29274</v>
      </c>
      <c r="B3171" s="10" t="s">
        <v>29275</v>
      </c>
      <c r="C3171" s="21" t="s">
        <v>29276</v>
      </c>
      <c r="D3171" s="10" t="s">
        <v>29277</v>
      </c>
      <c r="E3171" s="10" t="s">
        <v>29278</v>
      </c>
      <c r="F3171" s="28" t="s">
        <v>62</v>
      </c>
      <c r="G3171" s="10" t="s">
        <v>27709</v>
      </c>
      <c r="H3171" s="10" t="s">
        <v>29279</v>
      </c>
      <c r="I3171" s="11"/>
      <c r="J3171" s="10"/>
      <c r="K3171" s="47">
        <v>2369.7481651200001</v>
      </c>
      <c r="L3171" s="39" t="s">
        <v>46</v>
      </c>
      <c r="M3171" s="41">
        <v>0</v>
      </c>
      <c r="N3171" s="47">
        <f t="shared" si="107"/>
        <v>2369.7481651200001</v>
      </c>
      <c r="O3171" s="39" t="s">
        <v>20215</v>
      </c>
      <c r="P3171" s="13"/>
      <c r="Q3171" s="40" t="s">
        <v>647</v>
      </c>
      <c r="R3171" s="40"/>
      <c r="S3171" s="40"/>
      <c r="T3171" s="39"/>
      <c r="U3171" s="40"/>
      <c r="V3171" s="55">
        <v>6922.5820160000003</v>
      </c>
      <c r="W3171" s="43" t="str">
        <f t="shared" si="106"/>
        <v>NO</v>
      </c>
      <c r="X3171" s="44">
        <v>0</v>
      </c>
      <c r="Y3171" s="55">
        <f t="shared" si="108"/>
        <v>6922.5820160000003</v>
      </c>
      <c r="Z3171" s="14" t="s">
        <v>39</v>
      </c>
      <c r="AA3171" s="45"/>
      <c r="AB3171" s="45" t="s">
        <v>27235</v>
      </c>
      <c r="AC3171" s="45" t="s">
        <v>647</v>
      </c>
      <c r="AD3171" s="45" t="s">
        <v>647</v>
      </c>
      <c r="AE3171" s="43" t="s">
        <v>647</v>
      </c>
      <c r="AF3171" s="45" t="s">
        <v>647</v>
      </c>
      <c r="AG3171" s="48">
        <v>1</v>
      </c>
    </row>
    <row r="3172" spans="1:33" s="1" customFormat="1">
      <c r="A3172" s="10" t="s">
        <v>29280</v>
      </c>
      <c r="B3172" s="10" t="s">
        <v>15733</v>
      </c>
      <c r="C3172" s="21" t="s">
        <v>29281</v>
      </c>
      <c r="D3172" s="10" t="s">
        <v>29282</v>
      </c>
      <c r="E3172" s="10" t="s">
        <v>27891</v>
      </c>
      <c r="F3172" s="28" t="s">
        <v>23478</v>
      </c>
      <c r="G3172" s="10" t="s">
        <v>3723</v>
      </c>
      <c r="H3172" s="10" t="s">
        <v>29283</v>
      </c>
      <c r="I3172" s="11"/>
      <c r="J3172" s="10"/>
      <c r="K3172" s="47">
        <v>119796.51796224</v>
      </c>
      <c r="L3172" s="39" t="s">
        <v>46</v>
      </c>
      <c r="M3172" s="41">
        <v>0</v>
      </c>
      <c r="N3172" s="47">
        <f t="shared" si="107"/>
        <v>119796.51796224</v>
      </c>
      <c r="O3172" s="39" t="s">
        <v>20215</v>
      </c>
      <c r="P3172" s="13"/>
      <c r="Q3172" s="40" t="s">
        <v>647</v>
      </c>
      <c r="R3172" s="40"/>
      <c r="S3172" s="40"/>
      <c r="T3172" s="39"/>
      <c r="U3172" s="40"/>
      <c r="V3172" s="55">
        <v>84987.055999999997</v>
      </c>
      <c r="W3172" s="43" t="str">
        <f t="shared" si="106"/>
        <v>NO</v>
      </c>
      <c r="X3172" s="44">
        <v>0</v>
      </c>
      <c r="Y3172" s="55">
        <f t="shared" si="108"/>
        <v>84987.055999999997</v>
      </c>
      <c r="Z3172" s="14" t="s">
        <v>39</v>
      </c>
      <c r="AA3172" s="45"/>
      <c r="AB3172" s="45" t="s">
        <v>27235</v>
      </c>
      <c r="AC3172" s="45" t="s">
        <v>647</v>
      </c>
      <c r="AD3172" s="45" t="s">
        <v>647</v>
      </c>
      <c r="AE3172" s="43" t="s">
        <v>647</v>
      </c>
      <c r="AF3172" s="45" t="s">
        <v>647</v>
      </c>
      <c r="AG3172" s="48">
        <v>1</v>
      </c>
    </row>
    <row r="3173" spans="1:33" s="1" customFormat="1" ht="24">
      <c r="A3173" s="10" t="s">
        <v>29284</v>
      </c>
      <c r="B3173" s="10" t="s">
        <v>660</v>
      </c>
      <c r="C3173" s="21" t="s">
        <v>29285</v>
      </c>
      <c r="D3173" s="10" t="s">
        <v>660</v>
      </c>
      <c r="E3173" s="10" t="s">
        <v>27232</v>
      </c>
      <c r="F3173" s="28" t="s">
        <v>23478</v>
      </c>
      <c r="G3173" s="10" t="s">
        <v>27239</v>
      </c>
      <c r="H3173" s="10" t="s">
        <v>29286</v>
      </c>
      <c r="I3173" s="11"/>
      <c r="J3173" s="10"/>
      <c r="K3173" s="47">
        <v>135844.54648576002</v>
      </c>
      <c r="L3173" s="39" t="s">
        <v>46</v>
      </c>
      <c r="M3173" s="41">
        <v>0</v>
      </c>
      <c r="N3173" s="47">
        <f t="shared" si="107"/>
        <v>135844.54648576002</v>
      </c>
      <c r="O3173" s="39" t="s">
        <v>20215</v>
      </c>
      <c r="P3173" s="13"/>
      <c r="Q3173" s="40" t="s">
        <v>647</v>
      </c>
      <c r="R3173" s="40"/>
      <c r="S3173" s="40"/>
      <c r="T3173" s="39"/>
      <c r="U3173" s="40"/>
      <c r="V3173" s="55">
        <v>80165.972096000012</v>
      </c>
      <c r="W3173" s="43" t="str">
        <f t="shared" si="106"/>
        <v>NO</v>
      </c>
      <c r="X3173" s="44">
        <v>0</v>
      </c>
      <c r="Y3173" s="55">
        <f t="shared" si="108"/>
        <v>80165.972096000012</v>
      </c>
      <c r="Z3173" s="14" t="s">
        <v>39</v>
      </c>
      <c r="AA3173" s="45"/>
      <c r="AB3173" s="45" t="s">
        <v>27235</v>
      </c>
      <c r="AC3173" s="45" t="s">
        <v>647</v>
      </c>
      <c r="AD3173" s="45" t="s">
        <v>647</v>
      </c>
      <c r="AE3173" s="43" t="s">
        <v>647</v>
      </c>
      <c r="AF3173" s="45" t="s">
        <v>647</v>
      </c>
      <c r="AG3173" s="48">
        <v>1</v>
      </c>
    </row>
    <row r="3174" spans="1:33" s="1" customFormat="1">
      <c r="A3174" s="10" t="s">
        <v>29287</v>
      </c>
      <c r="B3174" s="10" t="s">
        <v>15905</v>
      </c>
      <c r="C3174" s="21" t="s">
        <v>29288</v>
      </c>
      <c r="D3174" s="10" t="s">
        <v>28912</v>
      </c>
      <c r="E3174" s="10" t="s">
        <v>27854</v>
      </c>
      <c r="F3174" s="28" t="s">
        <v>14444</v>
      </c>
      <c r="G3174" s="10" t="s">
        <v>3723</v>
      </c>
      <c r="H3174" s="10" t="s">
        <v>29289</v>
      </c>
      <c r="I3174" s="11"/>
      <c r="J3174" s="10"/>
      <c r="K3174" s="47">
        <v>13485.43700224</v>
      </c>
      <c r="L3174" s="39" t="s">
        <v>46</v>
      </c>
      <c r="M3174" s="41">
        <v>0</v>
      </c>
      <c r="N3174" s="47">
        <f t="shared" si="107"/>
        <v>13485.43700224</v>
      </c>
      <c r="O3174" s="39" t="s">
        <v>20215</v>
      </c>
      <c r="P3174" s="13"/>
      <c r="Q3174" s="40" t="s">
        <v>647</v>
      </c>
      <c r="R3174" s="40"/>
      <c r="S3174" s="40"/>
      <c r="T3174" s="39"/>
      <c r="U3174" s="40"/>
      <c r="V3174" s="55">
        <v>10071.120657919999</v>
      </c>
      <c r="W3174" s="43" t="str">
        <f t="shared" si="106"/>
        <v>NO</v>
      </c>
      <c r="X3174" s="44">
        <v>0</v>
      </c>
      <c r="Y3174" s="55">
        <f t="shared" si="108"/>
        <v>10071.120657919999</v>
      </c>
      <c r="Z3174" s="14" t="s">
        <v>39</v>
      </c>
      <c r="AA3174" s="45"/>
      <c r="AB3174" s="45" t="s">
        <v>27235</v>
      </c>
      <c r="AC3174" s="45" t="s">
        <v>647</v>
      </c>
      <c r="AD3174" s="45" t="s">
        <v>647</v>
      </c>
      <c r="AE3174" s="43" t="s">
        <v>647</v>
      </c>
      <c r="AF3174" s="45" t="s">
        <v>647</v>
      </c>
      <c r="AG3174" s="48">
        <v>1</v>
      </c>
    </row>
    <row r="3175" spans="1:33" s="1" customFormat="1">
      <c r="A3175" s="10" t="s">
        <v>29290</v>
      </c>
      <c r="B3175" s="10" t="s">
        <v>29291</v>
      </c>
      <c r="C3175" s="21" t="s">
        <v>29292</v>
      </c>
      <c r="D3175" s="10" t="s">
        <v>29293</v>
      </c>
      <c r="E3175" s="10" t="s">
        <v>27243</v>
      </c>
      <c r="F3175" s="28" t="s">
        <v>14444</v>
      </c>
      <c r="G3175" s="10" t="s">
        <v>3723</v>
      </c>
      <c r="H3175" s="10" t="s">
        <v>29294</v>
      </c>
      <c r="I3175" s="11"/>
      <c r="J3175" s="10"/>
      <c r="K3175" s="47">
        <v>2771.5051571200001</v>
      </c>
      <c r="L3175" s="39" t="s">
        <v>46</v>
      </c>
      <c r="M3175" s="41">
        <v>0</v>
      </c>
      <c r="N3175" s="47">
        <f t="shared" si="107"/>
        <v>2771.5051571200001</v>
      </c>
      <c r="O3175" s="39" t="s">
        <v>20215</v>
      </c>
      <c r="P3175" s="13"/>
      <c r="Q3175" s="40" t="s">
        <v>647</v>
      </c>
      <c r="R3175" s="40"/>
      <c r="S3175" s="40"/>
      <c r="T3175" s="39"/>
      <c r="U3175" s="40"/>
      <c r="V3175" s="55">
        <v>2775.2136831999997</v>
      </c>
      <c r="W3175" s="43" t="str">
        <f t="shared" si="106"/>
        <v>NO</v>
      </c>
      <c r="X3175" s="44">
        <v>0</v>
      </c>
      <c r="Y3175" s="55">
        <f t="shared" si="108"/>
        <v>2775.2136831999997</v>
      </c>
      <c r="Z3175" s="14" t="s">
        <v>39</v>
      </c>
      <c r="AA3175" s="45"/>
      <c r="AB3175" s="45" t="s">
        <v>27235</v>
      </c>
      <c r="AC3175" s="45" t="s">
        <v>647</v>
      </c>
      <c r="AD3175" s="45" t="s">
        <v>647</v>
      </c>
      <c r="AE3175" s="43" t="s">
        <v>647</v>
      </c>
      <c r="AF3175" s="45" t="s">
        <v>647</v>
      </c>
      <c r="AG3175" s="48">
        <v>1</v>
      </c>
    </row>
    <row r="3176" spans="1:33" s="1" customFormat="1">
      <c r="A3176" s="10" t="s">
        <v>29295</v>
      </c>
      <c r="B3176" s="10" t="s">
        <v>27230</v>
      </c>
      <c r="C3176" s="21" t="s">
        <v>29296</v>
      </c>
      <c r="D3176" s="10" t="s">
        <v>8591</v>
      </c>
      <c r="E3176" s="10" t="s">
        <v>23320</v>
      </c>
      <c r="F3176" s="28" t="s">
        <v>23478</v>
      </c>
      <c r="G3176" s="10" t="s">
        <v>12382</v>
      </c>
      <c r="H3176" s="10" t="s">
        <v>29297</v>
      </c>
      <c r="I3176" s="11"/>
      <c r="J3176" s="10"/>
      <c r="K3176" s="47">
        <v>169809.70067712001</v>
      </c>
      <c r="L3176" s="39" t="s">
        <v>192</v>
      </c>
      <c r="M3176" s="41">
        <v>0.19</v>
      </c>
      <c r="N3176" s="47">
        <f t="shared" si="107"/>
        <v>202073.54380577282</v>
      </c>
      <c r="O3176" s="39" t="s">
        <v>20215</v>
      </c>
      <c r="P3176" s="13"/>
      <c r="Q3176" s="40" t="s">
        <v>647</v>
      </c>
      <c r="R3176" s="40"/>
      <c r="S3176" s="40"/>
      <c r="T3176" s="39"/>
      <c r="U3176" s="40"/>
      <c r="V3176" s="55">
        <v>119909.00992</v>
      </c>
      <c r="W3176" s="43" t="str">
        <f t="shared" si="106"/>
        <v>SI</v>
      </c>
      <c r="X3176" s="44">
        <v>0.19</v>
      </c>
      <c r="Y3176" s="55">
        <f t="shared" si="108"/>
        <v>142691.72180480001</v>
      </c>
      <c r="Z3176" s="14" t="s">
        <v>39</v>
      </c>
      <c r="AA3176" s="45"/>
      <c r="AB3176" s="45" t="s">
        <v>27235</v>
      </c>
      <c r="AC3176" s="45" t="s">
        <v>647</v>
      </c>
      <c r="AD3176" s="45" t="s">
        <v>647</v>
      </c>
      <c r="AE3176" s="43" t="s">
        <v>647</v>
      </c>
      <c r="AF3176" s="45" t="s">
        <v>647</v>
      </c>
      <c r="AG3176" s="48">
        <v>1</v>
      </c>
    </row>
    <row r="3177" spans="1:33" s="1" customFormat="1">
      <c r="A3177" s="10" t="s">
        <v>29298</v>
      </c>
      <c r="B3177" s="10" t="s">
        <v>27230</v>
      </c>
      <c r="C3177" s="21" t="s">
        <v>29299</v>
      </c>
      <c r="D3177" s="10" t="s">
        <v>8591</v>
      </c>
      <c r="E3177" s="10" t="s">
        <v>636</v>
      </c>
      <c r="F3177" s="28" t="s">
        <v>23478</v>
      </c>
      <c r="G3177" s="10" t="s">
        <v>27239</v>
      </c>
      <c r="H3177" s="10" t="s">
        <v>29300</v>
      </c>
      <c r="I3177" s="11"/>
      <c r="J3177" s="10"/>
      <c r="K3177" s="47">
        <v>51694.38120448</v>
      </c>
      <c r="L3177" s="39" t="s">
        <v>192</v>
      </c>
      <c r="M3177" s="41">
        <v>0.19</v>
      </c>
      <c r="N3177" s="47">
        <f t="shared" si="107"/>
        <v>61516.3136333312</v>
      </c>
      <c r="O3177" s="39" t="s">
        <v>20215</v>
      </c>
      <c r="P3177" s="13"/>
      <c r="Q3177" s="40" t="s">
        <v>647</v>
      </c>
      <c r="R3177" s="40"/>
      <c r="S3177" s="40"/>
      <c r="T3177" s="39"/>
      <c r="U3177" s="40"/>
      <c r="V3177" s="55">
        <v>40922.349117439997</v>
      </c>
      <c r="W3177" s="43" t="str">
        <f t="shared" si="106"/>
        <v>SI</v>
      </c>
      <c r="X3177" s="44">
        <v>0.19</v>
      </c>
      <c r="Y3177" s="55">
        <f t="shared" si="108"/>
        <v>48697.5954497536</v>
      </c>
      <c r="Z3177" s="14" t="s">
        <v>39</v>
      </c>
      <c r="AA3177" s="45"/>
      <c r="AB3177" s="45" t="s">
        <v>27235</v>
      </c>
      <c r="AC3177" s="45" t="s">
        <v>647</v>
      </c>
      <c r="AD3177" s="45" t="s">
        <v>647</v>
      </c>
      <c r="AE3177" s="43" t="s">
        <v>647</v>
      </c>
      <c r="AF3177" s="45" t="s">
        <v>647</v>
      </c>
      <c r="AG3177" s="48">
        <v>1</v>
      </c>
    </row>
    <row r="3178" spans="1:33" s="1" customFormat="1" ht="36">
      <c r="A3178" s="10" t="s">
        <v>29301</v>
      </c>
      <c r="B3178" s="10" t="s">
        <v>27230</v>
      </c>
      <c r="C3178" s="21" t="s">
        <v>29302</v>
      </c>
      <c r="D3178" s="10" t="s">
        <v>8591</v>
      </c>
      <c r="E3178" s="10" t="s">
        <v>28219</v>
      </c>
      <c r="F3178" s="28" t="s">
        <v>23478</v>
      </c>
      <c r="G3178" s="10" t="s">
        <v>27239</v>
      </c>
      <c r="H3178" s="10" t="s">
        <v>29303</v>
      </c>
      <c r="I3178" s="11"/>
      <c r="J3178" s="10"/>
      <c r="K3178" s="47">
        <v>40861.7765248</v>
      </c>
      <c r="L3178" s="39" t="s">
        <v>192</v>
      </c>
      <c r="M3178" s="41">
        <v>0.19</v>
      </c>
      <c r="N3178" s="47">
        <f t="shared" si="107"/>
        <v>48625.514064511997</v>
      </c>
      <c r="O3178" s="39" t="s">
        <v>20215</v>
      </c>
      <c r="P3178" s="13"/>
      <c r="Q3178" s="40" t="s">
        <v>647</v>
      </c>
      <c r="R3178" s="40"/>
      <c r="S3178" s="40"/>
      <c r="T3178" s="39"/>
      <c r="U3178" s="40"/>
      <c r="V3178" s="55">
        <v>32387.794432000002</v>
      </c>
      <c r="W3178" s="43" t="str">
        <f t="shared" si="106"/>
        <v>SI</v>
      </c>
      <c r="X3178" s="44">
        <v>0.19</v>
      </c>
      <c r="Y3178" s="55">
        <f t="shared" si="108"/>
        <v>38541.475374080001</v>
      </c>
      <c r="Z3178" s="14" t="s">
        <v>39</v>
      </c>
      <c r="AA3178" s="45"/>
      <c r="AB3178" s="45" t="s">
        <v>27235</v>
      </c>
      <c r="AC3178" s="45" t="s">
        <v>647</v>
      </c>
      <c r="AD3178" s="45" t="s">
        <v>647</v>
      </c>
      <c r="AE3178" s="43" t="s">
        <v>647</v>
      </c>
      <c r="AF3178" s="45" t="s">
        <v>647</v>
      </c>
      <c r="AG3178" s="48">
        <v>1</v>
      </c>
    </row>
    <row r="3179" spans="1:33" s="1" customFormat="1">
      <c r="A3179" s="10" t="s">
        <v>29304</v>
      </c>
      <c r="B3179" s="10" t="s">
        <v>660</v>
      </c>
      <c r="C3179" s="21" t="s">
        <v>29305</v>
      </c>
      <c r="D3179" s="10" t="s">
        <v>8591</v>
      </c>
      <c r="E3179" s="10" t="s">
        <v>568</v>
      </c>
      <c r="F3179" s="28" t="s">
        <v>23478</v>
      </c>
      <c r="G3179" s="10" t="s">
        <v>28035</v>
      </c>
      <c r="H3179" s="10" t="s">
        <v>29306</v>
      </c>
      <c r="I3179" s="11"/>
      <c r="J3179" s="10"/>
      <c r="K3179" s="47">
        <v>320955.62576895999</v>
      </c>
      <c r="L3179" s="39" t="s">
        <v>192</v>
      </c>
      <c r="M3179" s="41">
        <v>0.19</v>
      </c>
      <c r="N3179" s="47">
        <f t="shared" si="107"/>
        <v>381937.19466506236</v>
      </c>
      <c r="O3179" s="39" t="s">
        <v>20215</v>
      </c>
      <c r="P3179" s="13"/>
      <c r="Q3179" s="40" t="s">
        <v>647</v>
      </c>
      <c r="R3179" s="40"/>
      <c r="S3179" s="40"/>
      <c r="T3179" s="39"/>
      <c r="U3179" s="40"/>
      <c r="V3179" s="55">
        <v>239045.41024</v>
      </c>
      <c r="W3179" s="43" t="str">
        <f t="shared" si="106"/>
        <v>SI</v>
      </c>
      <c r="X3179" s="44">
        <v>0.19</v>
      </c>
      <c r="Y3179" s="55">
        <f t="shared" si="108"/>
        <v>284464.03818560002</v>
      </c>
      <c r="Z3179" s="14" t="s">
        <v>39</v>
      </c>
      <c r="AA3179" s="45"/>
      <c r="AB3179" s="45" t="s">
        <v>27235</v>
      </c>
      <c r="AC3179" s="45" t="s">
        <v>647</v>
      </c>
      <c r="AD3179" s="45" t="s">
        <v>647</v>
      </c>
      <c r="AE3179" s="43" t="s">
        <v>647</v>
      </c>
      <c r="AF3179" s="45" t="s">
        <v>647</v>
      </c>
      <c r="AG3179" s="48">
        <v>1</v>
      </c>
    </row>
    <row r="3180" spans="1:33" s="1" customFormat="1">
      <c r="A3180" s="10" t="s">
        <v>29307</v>
      </c>
      <c r="B3180" s="10" t="s">
        <v>27230</v>
      </c>
      <c r="C3180" s="21" t="s">
        <v>29308</v>
      </c>
      <c r="D3180" s="10" t="s">
        <v>8591</v>
      </c>
      <c r="E3180" s="10" t="s">
        <v>568</v>
      </c>
      <c r="F3180" s="28" t="s">
        <v>23478</v>
      </c>
      <c r="G3180" s="10" t="s">
        <v>28035</v>
      </c>
      <c r="H3180" s="10" t="s">
        <v>29309</v>
      </c>
      <c r="I3180" s="11"/>
      <c r="J3180" s="10"/>
      <c r="K3180" s="47">
        <v>169985.23757823999</v>
      </c>
      <c r="L3180" s="39" t="s">
        <v>192</v>
      </c>
      <c r="M3180" s="41">
        <v>0.19</v>
      </c>
      <c r="N3180" s="47">
        <f t="shared" si="107"/>
        <v>202282.43271810559</v>
      </c>
      <c r="O3180" s="39" t="s">
        <v>20215</v>
      </c>
      <c r="P3180" s="13"/>
      <c r="Q3180" s="40" t="s">
        <v>647</v>
      </c>
      <c r="R3180" s="40"/>
      <c r="S3180" s="40"/>
      <c r="T3180" s="39"/>
      <c r="U3180" s="40"/>
      <c r="V3180" s="55">
        <v>124112.006144</v>
      </c>
      <c r="W3180" s="43" t="str">
        <f t="shared" si="106"/>
        <v>SI</v>
      </c>
      <c r="X3180" s="44">
        <v>0.19</v>
      </c>
      <c r="Y3180" s="55">
        <f t="shared" si="108"/>
        <v>147693.28731136001</v>
      </c>
      <c r="Z3180" s="14" t="s">
        <v>39</v>
      </c>
      <c r="AA3180" s="45"/>
      <c r="AB3180" s="45" t="s">
        <v>27235</v>
      </c>
      <c r="AC3180" s="45" t="s">
        <v>647</v>
      </c>
      <c r="AD3180" s="45" t="s">
        <v>647</v>
      </c>
      <c r="AE3180" s="43" t="s">
        <v>647</v>
      </c>
      <c r="AF3180" s="45" t="s">
        <v>647</v>
      </c>
      <c r="AG3180" s="48">
        <v>1</v>
      </c>
    </row>
    <row r="3181" spans="1:33" s="1" customFormat="1">
      <c r="A3181" s="10" t="s">
        <v>29310</v>
      </c>
      <c r="B3181" s="10" t="s">
        <v>27230</v>
      </c>
      <c r="C3181" s="21" t="s">
        <v>29311</v>
      </c>
      <c r="D3181" s="10" t="s">
        <v>8591</v>
      </c>
      <c r="E3181" s="10" t="s">
        <v>568</v>
      </c>
      <c r="F3181" s="28" t="s">
        <v>23478</v>
      </c>
      <c r="G3181" s="10" t="s">
        <v>28035</v>
      </c>
      <c r="H3181" s="10" t="s">
        <v>29312</v>
      </c>
      <c r="I3181" s="11"/>
      <c r="J3181" s="10"/>
      <c r="K3181" s="47">
        <v>184752.58842879999</v>
      </c>
      <c r="L3181" s="39" t="s">
        <v>192</v>
      </c>
      <c r="M3181" s="41">
        <v>0.19</v>
      </c>
      <c r="N3181" s="47">
        <f t="shared" si="107"/>
        <v>219855.580230272</v>
      </c>
      <c r="O3181" s="39" t="s">
        <v>20215</v>
      </c>
      <c r="P3181" s="13"/>
      <c r="Q3181" s="40" t="s">
        <v>647</v>
      </c>
      <c r="R3181" s="40"/>
      <c r="S3181" s="40"/>
      <c r="T3181" s="39"/>
      <c r="U3181" s="40"/>
      <c r="V3181" s="55">
        <v>129551.17772800001</v>
      </c>
      <c r="W3181" s="43" t="str">
        <f t="shared" si="106"/>
        <v>SI</v>
      </c>
      <c r="X3181" s="44">
        <v>0.19</v>
      </c>
      <c r="Y3181" s="55">
        <f t="shared" si="108"/>
        <v>154165.90149632</v>
      </c>
      <c r="Z3181" s="14" t="s">
        <v>39</v>
      </c>
      <c r="AA3181" s="45"/>
      <c r="AB3181" s="45" t="s">
        <v>27235</v>
      </c>
      <c r="AC3181" s="45" t="s">
        <v>647</v>
      </c>
      <c r="AD3181" s="45" t="s">
        <v>647</v>
      </c>
      <c r="AE3181" s="43" t="s">
        <v>647</v>
      </c>
      <c r="AF3181" s="45" t="s">
        <v>647</v>
      </c>
      <c r="AG3181" s="48">
        <v>1</v>
      </c>
    </row>
    <row r="3182" spans="1:33" s="1" customFormat="1" ht="24">
      <c r="A3182" s="10" t="s">
        <v>29313</v>
      </c>
      <c r="B3182" s="10" t="s">
        <v>27230</v>
      </c>
      <c r="C3182" s="21" t="s">
        <v>29314</v>
      </c>
      <c r="D3182" s="10" t="s">
        <v>8591</v>
      </c>
      <c r="E3182" s="10" t="s">
        <v>568</v>
      </c>
      <c r="F3182" s="28" t="s">
        <v>23478</v>
      </c>
      <c r="G3182" s="10" t="s">
        <v>27233</v>
      </c>
      <c r="H3182" s="10" t="s">
        <v>29315</v>
      </c>
      <c r="I3182" s="11"/>
      <c r="J3182" s="10"/>
      <c r="K3182" s="47">
        <v>205871.40827904001</v>
      </c>
      <c r="L3182" s="39" t="s">
        <v>192</v>
      </c>
      <c r="M3182" s="41">
        <v>0.19</v>
      </c>
      <c r="N3182" s="47">
        <f t="shared" si="107"/>
        <v>244986.97585205763</v>
      </c>
      <c r="O3182" s="39" t="s">
        <v>20215</v>
      </c>
      <c r="P3182" s="13"/>
      <c r="Q3182" s="40" t="s">
        <v>647</v>
      </c>
      <c r="R3182" s="40"/>
      <c r="S3182" s="40"/>
      <c r="T3182" s="39"/>
      <c r="U3182" s="40"/>
      <c r="V3182" s="55">
        <v>143643.57683199999</v>
      </c>
      <c r="W3182" s="43" t="str">
        <f t="shared" si="106"/>
        <v>SI</v>
      </c>
      <c r="X3182" s="44">
        <v>0.19</v>
      </c>
      <c r="Y3182" s="55">
        <f t="shared" si="108"/>
        <v>170935.85643007999</v>
      </c>
      <c r="Z3182" s="14" t="s">
        <v>39</v>
      </c>
      <c r="AA3182" s="45"/>
      <c r="AB3182" s="45" t="s">
        <v>27235</v>
      </c>
      <c r="AC3182" s="45" t="s">
        <v>647</v>
      </c>
      <c r="AD3182" s="45" t="s">
        <v>647</v>
      </c>
      <c r="AE3182" s="43" t="s">
        <v>647</v>
      </c>
      <c r="AF3182" s="45" t="s">
        <v>647</v>
      </c>
      <c r="AG3182" s="48">
        <v>1</v>
      </c>
    </row>
    <row r="3183" spans="1:33" s="1" customFormat="1">
      <c r="A3183" s="10" t="s">
        <v>29316</v>
      </c>
      <c r="B3183" s="10" t="s">
        <v>660</v>
      </c>
      <c r="C3183" s="21" t="s">
        <v>29317</v>
      </c>
      <c r="D3183" s="10" t="s">
        <v>8591</v>
      </c>
      <c r="E3183" s="10" t="s">
        <v>27997</v>
      </c>
      <c r="F3183" s="28" t="s">
        <v>201</v>
      </c>
      <c r="G3183" s="10" t="s">
        <v>3723</v>
      </c>
      <c r="H3183" s="10" t="s">
        <v>29318</v>
      </c>
      <c r="I3183" s="11"/>
      <c r="J3183" s="10"/>
      <c r="K3183" s="47">
        <v>857.9056998399999</v>
      </c>
      <c r="L3183" s="39" t="s">
        <v>46</v>
      </c>
      <c r="M3183" s="41">
        <v>0</v>
      </c>
      <c r="N3183" s="47">
        <f t="shared" si="107"/>
        <v>857.9056998399999</v>
      </c>
      <c r="O3183" s="39" t="s">
        <v>20215</v>
      </c>
      <c r="P3183" s="13"/>
      <c r="Q3183" s="40" t="s">
        <v>647</v>
      </c>
      <c r="R3183" s="40"/>
      <c r="S3183" s="40"/>
      <c r="T3183" s="39"/>
      <c r="U3183" s="40"/>
      <c r="V3183" s="55">
        <v>109003.47089408</v>
      </c>
      <c r="W3183" s="43" t="str">
        <f t="shared" si="106"/>
        <v>NO</v>
      </c>
      <c r="X3183" s="44">
        <v>0</v>
      </c>
      <c r="Y3183" s="55">
        <f t="shared" si="108"/>
        <v>109003.47089408</v>
      </c>
      <c r="Z3183" s="14" t="s">
        <v>39</v>
      </c>
      <c r="AA3183" s="45"/>
      <c r="AB3183" s="45" t="s">
        <v>27235</v>
      </c>
      <c r="AC3183" s="45" t="s">
        <v>647</v>
      </c>
      <c r="AD3183" s="45" t="s">
        <v>647</v>
      </c>
      <c r="AE3183" s="43" t="s">
        <v>647</v>
      </c>
      <c r="AF3183" s="45" t="s">
        <v>647</v>
      </c>
      <c r="AG3183" s="48">
        <v>1</v>
      </c>
    </row>
    <row r="3184" spans="1:33" s="1" customFormat="1" ht="24">
      <c r="A3184" s="10" t="s">
        <v>29319</v>
      </c>
      <c r="B3184" s="10" t="s">
        <v>660</v>
      </c>
      <c r="C3184" s="21" t="s">
        <v>29320</v>
      </c>
      <c r="D3184" s="10" t="s">
        <v>8591</v>
      </c>
      <c r="E3184" s="10" t="s">
        <v>1200</v>
      </c>
      <c r="F3184" s="28" t="s">
        <v>8598</v>
      </c>
      <c r="G3184" s="10" t="s">
        <v>3723</v>
      </c>
      <c r="H3184" s="10" t="s">
        <v>29321</v>
      </c>
      <c r="I3184" s="11"/>
      <c r="J3184" s="10"/>
      <c r="K3184" s="47">
        <v>152835.77680895998</v>
      </c>
      <c r="L3184" s="39" t="s">
        <v>46</v>
      </c>
      <c r="M3184" s="41">
        <v>0</v>
      </c>
      <c r="N3184" s="47">
        <f t="shared" si="107"/>
        <v>152835.77680895998</v>
      </c>
      <c r="O3184" s="39" t="s">
        <v>20215</v>
      </c>
      <c r="P3184" s="13"/>
      <c r="Q3184" s="40" t="s">
        <v>647</v>
      </c>
      <c r="R3184" s="40"/>
      <c r="S3184" s="40"/>
      <c r="T3184" s="39"/>
      <c r="U3184" s="40"/>
      <c r="V3184" s="55">
        <v>118487.40825600001</v>
      </c>
      <c r="W3184" s="43" t="str">
        <f t="shared" si="106"/>
        <v>NO</v>
      </c>
      <c r="X3184" s="44">
        <v>0</v>
      </c>
      <c r="Y3184" s="55">
        <f t="shared" si="108"/>
        <v>118487.40825600001</v>
      </c>
      <c r="Z3184" s="14" t="s">
        <v>39</v>
      </c>
      <c r="AA3184" s="45"/>
      <c r="AB3184" s="45" t="s">
        <v>27235</v>
      </c>
      <c r="AC3184" s="45" t="s">
        <v>647</v>
      </c>
      <c r="AD3184" s="45" t="s">
        <v>647</v>
      </c>
      <c r="AE3184" s="43" t="s">
        <v>647</v>
      </c>
      <c r="AF3184" s="45" t="s">
        <v>647</v>
      </c>
      <c r="AG3184" s="48">
        <v>1</v>
      </c>
    </row>
    <row r="3185" spans="1:33" s="1" customFormat="1">
      <c r="A3185" s="10" t="s">
        <v>29322</v>
      </c>
      <c r="B3185" s="10" t="s">
        <v>29323</v>
      </c>
      <c r="C3185" s="21" t="s">
        <v>29324</v>
      </c>
      <c r="D3185" s="10" t="s">
        <v>8591</v>
      </c>
      <c r="E3185" s="10" t="s">
        <v>27451</v>
      </c>
      <c r="F3185" s="28" t="s">
        <v>8598</v>
      </c>
      <c r="G3185" s="10" t="s">
        <v>3723</v>
      </c>
      <c r="H3185" s="10" t="s">
        <v>27455</v>
      </c>
      <c r="I3185" s="11"/>
      <c r="J3185" s="10"/>
      <c r="K3185" s="47">
        <v>79115.223039999997</v>
      </c>
      <c r="L3185" s="39" t="s">
        <v>46</v>
      </c>
      <c r="M3185" s="41">
        <v>0</v>
      </c>
      <c r="N3185" s="47">
        <f t="shared" si="107"/>
        <v>79115.223039999997</v>
      </c>
      <c r="O3185" s="39" t="s">
        <v>20215</v>
      </c>
      <c r="P3185" s="13"/>
      <c r="Q3185" s="40" t="s">
        <v>647</v>
      </c>
      <c r="R3185" s="40"/>
      <c r="S3185" s="40"/>
      <c r="T3185" s="39"/>
      <c r="U3185" s="40"/>
      <c r="V3185" s="55">
        <v>67544.621670399996</v>
      </c>
      <c r="W3185" s="43" t="str">
        <f t="shared" si="106"/>
        <v>NO</v>
      </c>
      <c r="X3185" s="44">
        <v>0</v>
      </c>
      <c r="Y3185" s="55">
        <f t="shared" si="108"/>
        <v>67544.621670399996</v>
      </c>
      <c r="Z3185" s="14" t="s">
        <v>39</v>
      </c>
      <c r="AA3185" s="45"/>
      <c r="AB3185" s="45" t="s">
        <v>27235</v>
      </c>
      <c r="AC3185" s="45" t="s">
        <v>647</v>
      </c>
      <c r="AD3185" s="45" t="s">
        <v>647</v>
      </c>
      <c r="AE3185" s="43" t="s">
        <v>647</v>
      </c>
      <c r="AF3185" s="45" t="s">
        <v>647</v>
      </c>
      <c r="AG3185" s="48">
        <v>1</v>
      </c>
    </row>
    <row r="3186" spans="1:33" s="1" customFormat="1" ht="42.75">
      <c r="A3186" s="10" t="s">
        <v>29325</v>
      </c>
      <c r="B3186" s="10" t="s">
        <v>660</v>
      </c>
      <c r="C3186" s="21" t="s">
        <v>27530</v>
      </c>
      <c r="D3186" s="10" t="s">
        <v>8591</v>
      </c>
      <c r="E3186" s="10" t="s">
        <v>1200</v>
      </c>
      <c r="F3186" s="28" t="s">
        <v>201</v>
      </c>
      <c r="G3186" s="10" t="s">
        <v>3723</v>
      </c>
      <c r="H3186" s="10" t="s">
        <v>29326</v>
      </c>
      <c r="I3186" s="11"/>
      <c r="J3186" s="10"/>
      <c r="K3186" s="47">
        <v>100.13020416000001</v>
      </c>
      <c r="L3186" s="39" t="s">
        <v>46</v>
      </c>
      <c r="M3186" s="41">
        <v>0</v>
      </c>
      <c r="N3186" s="47">
        <f t="shared" si="107"/>
        <v>100.13020416000001</v>
      </c>
      <c r="O3186" s="39" t="s">
        <v>20215</v>
      </c>
      <c r="P3186" s="13"/>
      <c r="Q3186" s="40" t="s">
        <v>647</v>
      </c>
      <c r="R3186" s="40"/>
      <c r="S3186" s="40"/>
      <c r="T3186" s="39"/>
      <c r="U3186" s="40"/>
      <c r="V3186" s="55">
        <v>186.28080309677418</v>
      </c>
      <c r="W3186" s="43" t="str">
        <f t="shared" si="106"/>
        <v>NO</v>
      </c>
      <c r="X3186" s="44">
        <v>0</v>
      </c>
      <c r="Y3186" s="55">
        <f t="shared" si="108"/>
        <v>186.28080309677418</v>
      </c>
      <c r="Z3186" s="14" t="s">
        <v>39</v>
      </c>
      <c r="AA3186" s="45" t="s">
        <v>29327</v>
      </c>
      <c r="AB3186" s="45" t="s">
        <v>27235</v>
      </c>
      <c r="AC3186" s="45" t="s">
        <v>29328</v>
      </c>
      <c r="AD3186" s="45" t="s">
        <v>29329</v>
      </c>
      <c r="AE3186" s="43">
        <v>434</v>
      </c>
      <c r="AF3186" s="45" t="s">
        <v>647</v>
      </c>
      <c r="AG3186" s="48">
        <v>1</v>
      </c>
    </row>
    <row r="3187" spans="1:33" s="1" customFormat="1" ht="24">
      <c r="A3187" s="10" t="s">
        <v>29330</v>
      </c>
      <c r="B3187" s="10" t="s">
        <v>660</v>
      </c>
      <c r="C3187" s="21" t="s">
        <v>29331</v>
      </c>
      <c r="D3187" s="10" t="s">
        <v>8591</v>
      </c>
      <c r="E3187" s="10" t="s">
        <v>1200</v>
      </c>
      <c r="F3187" s="28" t="s">
        <v>201</v>
      </c>
      <c r="G3187" s="10" t="s">
        <v>3723</v>
      </c>
      <c r="H3187" s="10" t="s">
        <v>29332</v>
      </c>
      <c r="I3187" s="11"/>
      <c r="J3187" s="10"/>
      <c r="K3187" s="47">
        <v>100.13020416000001</v>
      </c>
      <c r="L3187" s="39" t="s">
        <v>46</v>
      </c>
      <c r="M3187" s="41">
        <v>0</v>
      </c>
      <c r="N3187" s="47">
        <f t="shared" si="107"/>
        <v>100.13020416000001</v>
      </c>
      <c r="O3187" s="39" t="s">
        <v>20215</v>
      </c>
      <c r="P3187" s="13"/>
      <c r="Q3187" s="40" t="s">
        <v>647</v>
      </c>
      <c r="R3187" s="40"/>
      <c r="S3187" s="40"/>
      <c r="T3187" s="39"/>
      <c r="U3187" s="40"/>
      <c r="V3187" s="55">
        <v>80784.059775999995</v>
      </c>
      <c r="W3187" s="43" t="str">
        <f t="shared" si="106"/>
        <v>NO</v>
      </c>
      <c r="X3187" s="44">
        <v>0</v>
      </c>
      <c r="Y3187" s="55">
        <f t="shared" si="108"/>
        <v>80784.059775999995</v>
      </c>
      <c r="Z3187" s="14" t="s">
        <v>39</v>
      </c>
      <c r="AA3187" s="45"/>
      <c r="AB3187" s="45" t="s">
        <v>27235</v>
      </c>
      <c r="AC3187" s="45" t="s">
        <v>647</v>
      </c>
      <c r="AD3187" s="45" t="s">
        <v>647</v>
      </c>
      <c r="AE3187" s="43" t="s">
        <v>647</v>
      </c>
      <c r="AF3187" s="45" t="s">
        <v>647</v>
      </c>
      <c r="AG3187" s="48">
        <v>1</v>
      </c>
    </row>
    <row r="3188" spans="1:33" s="1" customFormat="1" ht="24">
      <c r="A3188" s="10" t="s">
        <v>29333</v>
      </c>
      <c r="B3188" s="10" t="s">
        <v>660</v>
      </c>
      <c r="C3188" s="21" t="s">
        <v>29334</v>
      </c>
      <c r="D3188" s="10" t="s">
        <v>8591</v>
      </c>
      <c r="E3188" s="10" t="s">
        <v>1200</v>
      </c>
      <c r="F3188" s="28" t="s">
        <v>27435</v>
      </c>
      <c r="G3188" s="10" t="s">
        <v>3723</v>
      </c>
      <c r="H3188" s="10" t="s">
        <v>29335</v>
      </c>
      <c r="I3188" s="11"/>
      <c r="J3188" s="10"/>
      <c r="K3188" s="47">
        <v>20396.89344</v>
      </c>
      <c r="L3188" s="39" t="s">
        <v>46</v>
      </c>
      <c r="M3188" s="41">
        <v>0</v>
      </c>
      <c r="N3188" s="47">
        <f t="shared" si="107"/>
        <v>20396.89344</v>
      </c>
      <c r="O3188" s="39" t="s">
        <v>20215</v>
      </c>
      <c r="P3188" s="13"/>
      <c r="Q3188" s="40" t="s">
        <v>647</v>
      </c>
      <c r="R3188" s="40"/>
      <c r="S3188" s="40"/>
      <c r="T3188" s="39"/>
      <c r="U3188" s="40"/>
      <c r="V3188" s="55">
        <v>7084.5209881599994</v>
      </c>
      <c r="W3188" s="43" t="str">
        <f t="shared" si="106"/>
        <v>NO</v>
      </c>
      <c r="X3188" s="44">
        <v>0</v>
      </c>
      <c r="Y3188" s="55">
        <f t="shared" si="108"/>
        <v>7084.5209881599994</v>
      </c>
      <c r="Z3188" s="14" t="s">
        <v>39</v>
      </c>
      <c r="AA3188" s="45"/>
      <c r="AB3188" s="45" t="s">
        <v>27235</v>
      </c>
      <c r="AC3188" s="45" t="s">
        <v>647</v>
      </c>
      <c r="AD3188" s="45" t="s">
        <v>647</v>
      </c>
      <c r="AE3188" s="43" t="s">
        <v>647</v>
      </c>
      <c r="AF3188" s="45" t="s">
        <v>647</v>
      </c>
      <c r="AG3188" s="48">
        <v>1</v>
      </c>
    </row>
    <row r="3189" spans="1:33" s="1" customFormat="1">
      <c r="A3189" s="10" t="s">
        <v>29336</v>
      </c>
      <c r="B3189" s="10" t="s">
        <v>15987</v>
      </c>
      <c r="C3189" s="21" t="s">
        <v>29337</v>
      </c>
      <c r="D3189" s="10" t="s">
        <v>28337</v>
      </c>
      <c r="E3189" s="10" t="s">
        <v>28508</v>
      </c>
      <c r="F3189" s="28" t="s">
        <v>44</v>
      </c>
      <c r="G3189" s="10" t="s">
        <v>3723</v>
      </c>
      <c r="H3189" s="10" t="s">
        <v>29338</v>
      </c>
      <c r="I3189" s="11"/>
      <c r="J3189" s="10"/>
      <c r="K3189" s="47">
        <v>9011.7183743999994</v>
      </c>
      <c r="L3189" s="39" t="s">
        <v>46</v>
      </c>
      <c r="M3189" s="41">
        <v>0</v>
      </c>
      <c r="N3189" s="47">
        <f t="shared" si="107"/>
        <v>9011.7183743999994</v>
      </c>
      <c r="O3189" s="39" t="s">
        <v>20215</v>
      </c>
      <c r="P3189" s="13"/>
      <c r="Q3189" s="40" t="s">
        <v>647</v>
      </c>
      <c r="R3189" s="40"/>
      <c r="S3189" s="40"/>
      <c r="T3189" s="39"/>
      <c r="U3189" s="40"/>
      <c r="V3189" s="55">
        <v>9012.9545497599993</v>
      </c>
      <c r="W3189" s="43" t="str">
        <f t="shared" si="106"/>
        <v>NO</v>
      </c>
      <c r="X3189" s="44">
        <v>0</v>
      </c>
      <c r="Y3189" s="55">
        <f t="shared" si="108"/>
        <v>9012.9545497599993</v>
      </c>
      <c r="Z3189" s="14" t="s">
        <v>39</v>
      </c>
      <c r="AA3189" s="45"/>
      <c r="AB3189" s="45" t="s">
        <v>27235</v>
      </c>
      <c r="AC3189" s="45" t="s">
        <v>647</v>
      </c>
      <c r="AD3189" s="45" t="s">
        <v>647</v>
      </c>
      <c r="AE3189" s="43" t="s">
        <v>647</v>
      </c>
      <c r="AF3189" s="45" t="s">
        <v>647</v>
      </c>
      <c r="AG3189" s="48">
        <v>1</v>
      </c>
    </row>
    <row r="3190" spans="1:33" s="1" customFormat="1">
      <c r="A3190" s="10" t="s">
        <v>29339</v>
      </c>
      <c r="B3190" s="10" t="s">
        <v>15997</v>
      </c>
      <c r="C3190" s="21" t="s">
        <v>29340</v>
      </c>
      <c r="D3190" s="10" t="s">
        <v>27617</v>
      </c>
      <c r="E3190" s="10" t="s">
        <v>27332</v>
      </c>
      <c r="F3190" s="28" t="s">
        <v>14444</v>
      </c>
      <c r="G3190" s="10" t="s">
        <v>3723</v>
      </c>
      <c r="H3190" s="10" t="s">
        <v>29341</v>
      </c>
      <c r="I3190" s="11"/>
      <c r="J3190" s="10"/>
      <c r="K3190" s="47">
        <v>4947.1737907199995</v>
      </c>
      <c r="L3190" s="39" t="s">
        <v>46</v>
      </c>
      <c r="M3190" s="41">
        <v>0</v>
      </c>
      <c r="N3190" s="47">
        <f t="shared" si="107"/>
        <v>4947.1737907199995</v>
      </c>
      <c r="O3190" s="39" t="s">
        <v>20215</v>
      </c>
      <c r="P3190" s="13"/>
      <c r="Q3190" s="40" t="s">
        <v>647</v>
      </c>
      <c r="R3190" s="40"/>
      <c r="S3190" s="40"/>
      <c r="T3190" s="39"/>
      <c r="U3190" s="40"/>
      <c r="V3190" s="55">
        <v>2641.7067443200003</v>
      </c>
      <c r="W3190" s="43" t="str">
        <f t="shared" ref="W3190:W3253" si="109">IF(X3190&gt;1%,"SI","NO")</f>
        <v>NO</v>
      </c>
      <c r="X3190" s="44">
        <v>0</v>
      </c>
      <c r="Y3190" s="55">
        <f t="shared" si="108"/>
        <v>2641.7067443200003</v>
      </c>
      <c r="Z3190" s="14" t="s">
        <v>39</v>
      </c>
      <c r="AA3190" s="45"/>
      <c r="AB3190" s="45" t="s">
        <v>27235</v>
      </c>
      <c r="AC3190" s="45" t="s">
        <v>647</v>
      </c>
      <c r="AD3190" s="45" t="s">
        <v>647</v>
      </c>
      <c r="AE3190" s="43" t="s">
        <v>647</v>
      </c>
      <c r="AF3190" s="45" t="s">
        <v>647</v>
      </c>
      <c r="AG3190" s="48">
        <v>1</v>
      </c>
    </row>
    <row r="3191" spans="1:33" s="1" customFormat="1">
      <c r="A3191" s="10" t="s">
        <v>29342</v>
      </c>
      <c r="B3191" s="10" t="s">
        <v>16019</v>
      </c>
      <c r="C3191" s="21" t="s">
        <v>29343</v>
      </c>
      <c r="D3191" s="10" t="s">
        <v>28675</v>
      </c>
      <c r="E3191" s="10" t="s">
        <v>27815</v>
      </c>
      <c r="F3191" s="28" t="s">
        <v>14444</v>
      </c>
      <c r="G3191" s="10" t="s">
        <v>3723</v>
      </c>
      <c r="H3191" s="10" t="s">
        <v>29344</v>
      </c>
      <c r="I3191" s="11">
        <v>3110.93</v>
      </c>
      <c r="J3191" s="10"/>
      <c r="K3191" s="47">
        <v>3110.93</v>
      </c>
      <c r="L3191" s="39" t="s">
        <v>46</v>
      </c>
      <c r="M3191" s="41">
        <v>0</v>
      </c>
      <c r="N3191" s="47">
        <f t="shared" si="107"/>
        <v>3110.93</v>
      </c>
      <c r="O3191" s="39" t="s">
        <v>20215</v>
      </c>
      <c r="P3191" s="13"/>
      <c r="Q3191" s="40" t="s">
        <v>647</v>
      </c>
      <c r="R3191" s="40"/>
      <c r="S3191" s="40"/>
      <c r="T3191" s="39"/>
      <c r="U3191" s="40"/>
      <c r="V3191" s="55">
        <v>3110.5089999999959</v>
      </c>
      <c r="W3191" s="43" t="str">
        <f t="shared" si="109"/>
        <v>NO</v>
      </c>
      <c r="X3191" s="44">
        <v>0</v>
      </c>
      <c r="Y3191" s="55">
        <f t="shared" si="108"/>
        <v>3110.5089999999959</v>
      </c>
      <c r="Z3191" s="14" t="s">
        <v>39</v>
      </c>
      <c r="AA3191" s="45"/>
      <c r="AB3191" s="45" t="s">
        <v>27235</v>
      </c>
      <c r="AC3191" s="45" t="s">
        <v>647</v>
      </c>
      <c r="AD3191" s="45" t="s">
        <v>647</v>
      </c>
      <c r="AE3191" s="43" t="s">
        <v>647</v>
      </c>
      <c r="AF3191" s="45" t="s">
        <v>647</v>
      </c>
      <c r="AG3191" s="48">
        <v>1</v>
      </c>
    </row>
    <row r="3192" spans="1:33" s="1" customFormat="1">
      <c r="A3192" s="10" t="s">
        <v>29345</v>
      </c>
      <c r="B3192" s="10" t="s">
        <v>16019</v>
      </c>
      <c r="C3192" s="21" t="s">
        <v>29343</v>
      </c>
      <c r="D3192" s="10" t="s">
        <v>1111</v>
      </c>
      <c r="E3192" s="10" t="s">
        <v>27815</v>
      </c>
      <c r="F3192" s="28" t="s">
        <v>44</v>
      </c>
      <c r="G3192" s="10" t="s">
        <v>3723</v>
      </c>
      <c r="H3192" s="10" t="s">
        <v>16085</v>
      </c>
      <c r="I3192" s="11">
        <v>4666.3900000000003</v>
      </c>
      <c r="J3192" s="10"/>
      <c r="K3192" s="47">
        <v>4666.3900000000003</v>
      </c>
      <c r="L3192" s="39" t="s">
        <v>46</v>
      </c>
      <c r="M3192" s="41">
        <v>0</v>
      </c>
      <c r="N3192" s="47">
        <f t="shared" si="107"/>
        <v>4666.3900000000003</v>
      </c>
      <c r="O3192" s="39" t="s">
        <v>20215</v>
      </c>
      <c r="P3192" s="13"/>
      <c r="Q3192" s="40" t="s">
        <v>647</v>
      </c>
      <c r="R3192" s="40"/>
      <c r="S3192" s="40"/>
      <c r="T3192" s="39"/>
      <c r="U3192" s="40"/>
      <c r="V3192" s="55">
        <v>4666.2915999999941</v>
      </c>
      <c r="W3192" s="43" t="str">
        <f t="shared" si="109"/>
        <v>NO</v>
      </c>
      <c r="X3192" s="44">
        <v>0</v>
      </c>
      <c r="Y3192" s="55">
        <f t="shared" si="108"/>
        <v>4666.2915999999941</v>
      </c>
      <c r="Z3192" s="14" t="s">
        <v>39</v>
      </c>
      <c r="AA3192" s="45"/>
      <c r="AB3192" s="45" t="s">
        <v>27235</v>
      </c>
      <c r="AC3192" s="45" t="s">
        <v>647</v>
      </c>
      <c r="AD3192" s="45" t="s">
        <v>647</v>
      </c>
      <c r="AE3192" s="43" t="s">
        <v>647</v>
      </c>
      <c r="AF3192" s="45" t="s">
        <v>647</v>
      </c>
      <c r="AG3192" s="48">
        <v>1</v>
      </c>
    </row>
    <row r="3193" spans="1:33" s="1" customFormat="1">
      <c r="A3193" s="10" t="s">
        <v>29346</v>
      </c>
      <c r="B3193" s="10" t="s">
        <v>29347</v>
      </c>
      <c r="C3193" s="21" t="s">
        <v>29348</v>
      </c>
      <c r="D3193" s="10" t="s">
        <v>29349</v>
      </c>
      <c r="E3193" s="10" t="s">
        <v>27243</v>
      </c>
      <c r="F3193" s="28" t="s">
        <v>14444</v>
      </c>
      <c r="G3193" s="10" t="s">
        <v>3723</v>
      </c>
      <c r="H3193" s="10" t="s">
        <v>29350</v>
      </c>
      <c r="I3193" s="11"/>
      <c r="J3193" s="10"/>
      <c r="K3193" s="47">
        <v>653.93676544000004</v>
      </c>
      <c r="L3193" s="39" t="s">
        <v>46</v>
      </c>
      <c r="M3193" s="41">
        <v>0</v>
      </c>
      <c r="N3193" s="47">
        <f t="shared" si="107"/>
        <v>653.93676544000004</v>
      </c>
      <c r="O3193" s="39" t="s">
        <v>20215</v>
      </c>
      <c r="P3193" s="13"/>
      <c r="Q3193" s="40" t="s">
        <v>647</v>
      </c>
      <c r="R3193" s="40"/>
      <c r="S3193" s="40"/>
      <c r="T3193" s="39"/>
      <c r="U3193" s="40"/>
      <c r="V3193" s="55">
        <v>773.84577536000006</v>
      </c>
      <c r="W3193" s="43" t="str">
        <f t="shared" si="109"/>
        <v>NO</v>
      </c>
      <c r="X3193" s="44">
        <v>0</v>
      </c>
      <c r="Y3193" s="55">
        <f t="shared" si="108"/>
        <v>773.84577536000006</v>
      </c>
      <c r="Z3193" s="14" t="s">
        <v>39</v>
      </c>
      <c r="AA3193" s="45"/>
      <c r="AB3193" s="45" t="s">
        <v>27235</v>
      </c>
      <c r="AC3193" s="45" t="s">
        <v>647</v>
      </c>
      <c r="AD3193" s="45" t="s">
        <v>647</v>
      </c>
      <c r="AE3193" s="43" t="s">
        <v>647</v>
      </c>
      <c r="AF3193" s="45" t="s">
        <v>647</v>
      </c>
      <c r="AG3193" s="48">
        <v>1</v>
      </c>
    </row>
    <row r="3194" spans="1:33" s="1" customFormat="1">
      <c r="A3194" s="10" t="s">
        <v>29351</v>
      </c>
      <c r="B3194" s="10" t="s">
        <v>16158</v>
      </c>
      <c r="C3194" s="21" t="s">
        <v>29352</v>
      </c>
      <c r="D3194" s="10" t="s">
        <v>27370</v>
      </c>
      <c r="E3194" s="10" t="s">
        <v>27854</v>
      </c>
      <c r="F3194" s="28" t="s">
        <v>14444</v>
      </c>
      <c r="G3194" s="10" t="s">
        <v>3723</v>
      </c>
      <c r="H3194" s="10" t="s">
        <v>29353</v>
      </c>
      <c r="I3194" s="11"/>
      <c r="J3194" s="10"/>
      <c r="K3194" s="47">
        <v>21577.440908800003</v>
      </c>
      <c r="L3194" s="39" t="s">
        <v>46</v>
      </c>
      <c r="M3194" s="41">
        <v>0</v>
      </c>
      <c r="N3194" s="47">
        <f t="shared" si="107"/>
        <v>21577.440908800003</v>
      </c>
      <c r="O3194" s="39" t="s">
        <v>20215</v>
      </c>
      <c r="P3194" s="13"/>
      <c r="Q3194" s="40" t="s">
        <v>647</v>
      </c>
      <c r="R3194" s="40"/>
      <c r="S3194" s="40"/>
      <c r="T3194" s="39"/>
      <c r="U3194" s="40"/>
      <c r="V3194" s="55">
        <v>19119.924293120002</v>
      </c>
      <c r="W3194" s="43" t="str">
        <f t="shared" si="109"/>
        <v>NO</v>
      </c>
      <c r="X3194" s="44">
        <v>0</v>
      </c>
      <c r="Y3194" s="55">
        <f t="shared" si="108"/>
        <v>19119.924293120002</v>
      </c>
      <c r="Z3194" s="14" t="s">
        <v>39</v>
      </c>
      <c r="AA3194" s="45"/>
      <c r="AB3194" s="45" t="s">
        <v>27235</v>
      </c>
      <c r="AC3194" s="45" t="s">
        <v>647</v>
      </c>
      <c r="AD3194" s="45" t="s">
        <v>647</v>
      </c>
      <c r="AE3194" s="43" t="s">
        <v>647</v>
      </c>
      <c r="AF3194" s="45" t="s">
        <v>647</v>
      </c>
      <c r="AG3194" s="48">
        <v>1</v>
      </c>
    </row>
    <row r="3195" spans="1:33" s="1" customFormat="1" ht="24">
      <c r="A3195" s="10" t="s">
        <v>29354</v>
      </c>
      <c r="B3195" s="10" t="s">
        <v>16191</v>
      </c>
      <c r="C3195" s="21" t="s">
        <v>29355</v>
      </c>
      <c r="D3195" s="10" t="s">
        <v>7909</v>
      </c>
      <c r="E3195" s="10" t="s">
        <v>27392</v>
      </c>
      <c r="F3195" s="28" t="s">
        <v>133</v>
      </c>
      <c r="G3195" s="10" t="s">
        <v>28168</v>
      </c>
      <c r="H3195" s="10" t="s">
        <v>29356</v>
      </c>
      <c r="I3195" s="11"/>
      <c r="J3195" s="10"/>
      <c r="K3195" s="47">
        <v>2326343.57587968</v>
      </c>
      <c r="L3195" s="39" t="s">
        <v>46</v>
      </c>
      <c r="M3195" s="41">
        <v>0</v>
      </c>
      <c r="N3195" s="47">
        <f t="shared" si="107"/>
        <v>2326343.57587968</v>
      </c>
      <c r="O3195" s="39" t="s">
        <v>20215</v>
      </c>
      <c r="P3195" s="13"/>
      <c r="Q3195" s="40" t="s">
        <v>647</v>
      </c>
      <c r="R3195" s="40"/>
      <c r="S3195" s="40"/>
      <c r="T3195" s="39"/>
      <c r="U3195" s="40"/>
      <c r="V3195" s="55">
        <v>2326343.57587968</v>
      </c>
      <c r="W3195" s="43" t="str">
        <f t="shared" si="109"/>
        <v>NO</v>
      </c>
      <c r="X3195" s="44">
        <v>0</v>
      </c>
      <c r="Y3195" s="55">
        <f t="shared" si="108"/>
        <v>2326343.57587968</v>
      </c>
      <c r="Z3195" s="14" t="s">
        <v>39</v>
      </c>
      <c r="AA3195" s="45"/>
      <c r="AB3195" s="45" t="s">
        <v>27235</v>
      </c>
      <c r="AC3195" s="45" t="s">
        <v>647</v>
      </c>
      <c r="AD3195" s="45" t="s">
        <v>647</v>
      </c>
      <c r="AE3195" s="43" t="s">
        <v>647</v>
      </c>
      <c r="AF3195" s="45" t="s">
        <v>647</v>
      </c>
      <c r="AG3195" s="48">
        <v>1</v>
      </c>
    </row>
    <row r="3196" spans="1:33" s="1" customFormat="1">
      <c r="A3196" s="10" t="s">
        <v>29357</v>
      </c>
      <c r="B3196" s="10" t="s">
        <v>16202</v>
      </c>
      <c r="C3196" s="21" t="s">
        <v>29358</v>
      </c>
      <c r="D3196" s="10" t="s">
        <v>27956</v>
      </c>
      <c r="E3196" s="10" t="s">
        <v>27815</v>
      </c>
      <c r="F3196" s="28" t="s">
        <v>44</v>
      </c>
      <c r="G3196" s="10" t="s">
        <v>3723</v>
      </c>
      <c r="H3196" s="10" t="s">
        <v>29359</v>
      </c>
      <c r="I3196" s="11"/>
      <c r="J3196" s="10"/>
      <c r="K3196" s="47">
        <v>3242.48796928</v>
      </c>
      <c r="L3196" s="39" t="s">
        <v>46</v>
      </c>
      <c r="M3196" s="41">
        <v>0</v>
      </c>
      <c r="N3196" s="47">
        <f t="shared" si="107"/>
        <v>3242.48796928</v>
      </c>
      <c r="O3196" s="39" t="s">
        <v>20215</v>
      </c>
      <c r="P3196" s="13"/>
      <c r="Q3196" s="40" t="s">
        <v>647</v>
      </c>
      <c r="R3196" s="40"/>
      <c r="S3196" s="40"/>
      <c r="T3196" s="39"/>
      <c r="U3196" s="40"/>
      <c r="V3196" s="55">
        <v>2739.3645977599999</v>
      </c>
      <c r="W3196" s="43" t="str">
        <f t="shared" si="109"/>
        <v>NO</v>
      </c>
      <c r="X3196" s="44">
        <v>0</v>
      </c>
      <c r="Y3196" s="55">
        <f t="shared" si="108"/>
        <v>2739.3645977599999</v>
      </c>
      <c r="Z3196" s="14" t="s">
        <v>39</v>
      </c>
      <c r="AA3196" s="45"/>
      <c r="AB3196" s="45" t="s">
        <v>27235</v>
      </c>
      <c r="AC3196" s="45" t="s">
        <v>647</v>
      </c>
      <c r="AD3196" s="45" t="s">
        <v>647</v>
      </c>
      <c r="AE3196" s="43" t="s">
        <v>647</v>
      </c>
      <c r="AF3196" s="45" t="s">
        <v>647</v>
      </c>
      <c r="AG3196" s="48">
        <v>1</v>
      </c>
    </row>
    <row r="3197" spans="1:33" s="1" customFormat="1">
      <c r="A3197" s="10" t="s">
        <v>29360</v>
      </c>
      <c r="B3197" s="10" t="s">
        <v>29361</v>
      </c>
      <c r="C3197" s="21" t="s">
        <v>29362</v>
      </c>
      <c r="D3197" s="10" t="s">
        <v>29363</v>
      </c>
      <c r="E3197" s="10" t="s">
        <v>27243</v>
      </c>
      <c r="F3197" s="28" t="s">
        <v>14444</v>
      </c>
      <c r="G3197" s="10" t="s">
        <v>3723</v>
      </c>
      <c r="H3197" s="10" t="s">
        <v>29364</v>
      </c>
      <c r="I3197" s="11"/>
      <c r="J3197" s="10"/>
      <c r="K3197" s="47">
        <v>369539.78976767999</v>
      </c>
      <c r="L3197" s="39" t="s">
        <v>46</v>
      </c>
      <c r="M3197" s="41">
        <v>0</v>
      </c>
      <c r="N3197" s="47">
        <f t="shared" si="107"/>
        <v>369539.78976767999</v>
      </c>
      <c r="O3197" s="39" t="s">
        <v>20215</v>
      </c>
      <c r="P3197" s="13"/>
      <c r="Q3197" s="40" t="s">
        <v>647</v>
      </c>
      <c r="R3197" s="40"/>
      <c r="S3197" s="40"/>
      <c r="T3197" s="39"/>
      <c r="U3197" s="40"/>
      <c r="V3197" s="55">
        <v>228196.73528064002</v>
      </c>
      <c r="W3197" s="43" t="str">
        <f t="shared" si="109"/>
        <v>NO</v>
      </c>
      <c r="X3197" s="44">
        <v>0</v>
      </c>
      <c r="Y3197" s="55">
        <f t="shared" si="108"/>
        <v>228196.73528064002</v>
      </c>
      <c r="Z3197" s="14" t="s">
        <v>39</v>
      </c>
      <c r="AA3197" s="45"/>
      <c r="AB3197" s="45" t="s">
        <v>27235</v>
      </c>
      <c r="AC3197" s="45" t="s">
        <v>647</v>
      </c>
      <c r="AD3197" s="45" t="s">
        <v>647</v>
      </c>
      <c r="AE3197" s="43" t="s">
        <v>647</v>
      </c>
      <c r="AF3197" s="45" t="s">
        <v>647</v>
      </c>
      <c r="AG3197" s="48">
        <v>1</v>
      </c>
    </row>
    <row r="3198" spans="1:33" s="1" customFormat="1">
      <c r="A3198" s="10" t="s">
        <v>29365</v>
      </c>
      <c r="B3198" s="10" t="s">
        <v>27230</v>
      </c>
      <c r="C3198" s="21" t="s">
        <v>29366</v>
      </c>
      <c r="D3198" s="10" t="s">
        <v>8591</v>
      </c>
      <c r="E3198" s="10" t="s">
        <v>2551</v>
      </c>
      <c r="F3198" s="28" t="s">
        <v>23478</v>
      </c>
      <c r="G3198" s="10" t="s">
        <v>12382</v>
      </c>
      <c r="H3198" s="10" t="s">
        <v>29367</v>
      </c>
      <c r="I3198" s="11"/>
      <c r="J3198" s="10"/>
      <c r="K3198" s="47">
        <v>37535.228631040001</v>
      </c>
      <c r="L3198" s="39" t="s">
        <v>46</v>
      </c>
      <c r="M3198" s="41">
        <v>0</v>
      </c>
      <c r="N3198" s="47">
        <f t="shared" si="107"/>
        <v>37535.228631040001</v>
      </c>
      <c r="O3198" s="39" t="s">
        <v>20215</v>
      </c>
      <c r="P3198" s="13"/>
      <c r="Q3198" s="40" t="s">
        <v>647</v>
      </c>
      <c r="R3198" s="40"/>
      <c r="S3198" s="40"/>
      <c r="T3198" s="39"/>
      <c r="U3198" s="40"/>
      <c r="V3198" s="55">
        <v>23002.751098879999</v>
      </c>
      <c r="W3198" s="43" t="str">
        <f t="shared" si="109"/>
        <v>NO</v>
      </c>
      <c r="X3198" s="44">
        <v>0</v>
      </c>
      <c r="Y3198" s="55">
        <f t="shared" si="108"/>
        <v>23002.751098879999</v>
      </c>
      <c r="Z3198" s="14" t="s">
        <v>39</v>
      </c>
      <c r="AA3198" s="45"/>
      <c r="AB3198" s="45" t="s">
        <v>27235</v>
      </c>
      <c r="AC3198" s="45" t="s">
        <v>647</v>
      </c>
      <c r="AD3198" s="45" t="s">
        <v>647</v>
      </c>
      <c r="AE3198" s="43" t="s">
        <v>647</v>
      </c>
      <c r="AF3198" s="45" t="s">
        <v>647</v>
      </c>
      <c r="AG3198" s="48">
        <v>1</v>
      </c>
    </row>
    <row r="3199" spans="1:33" s="1" customFormat="1">
      <c r="A3199" s="10" t="s">
        <v>29368</v>
      </c>
      <c r="B3199" s="10" t="s">
        <v>27230</v>
      </c>
      <c r="C3199" s="21" t="s">
        <v>29369</v>
      </c>
      <c r="D3199" s="10" t="s">
        <v>8591</v>
      </c>
      <c r="E3199" s="10" t="s">
        <v>568</v>
      </c>
      <c r="F3199" s="28" t="s">
        <v>23478</v>
      </c>
      <c r="G3199" s="10" t="s">
        <v>27239</v>
      </c>
      <c r="H3199" s="10" t="s">
        <v>29370</v>
      </c>
      <c r="I3199" s="11"/>
      <c r="J3199" s="10"/>
      <c r="K3199" s="47">
        <v>115706.01369599999</v>
      </c>
      <c r="L3199" s="39" t="s">
        <v>192</v>
      </c>
      <c r="M3199" s="41">
        <v>0.19</v>
      </c>
      <c r="N3199" s="47">
        <f t="shared" si="107"/>
        <v>137690.15629824001</v>
      </c>
      <c r="O3199" s="39" t="s">
        <v>20215</v>
      </c>
      <c r="P3199" s="13"/>
      <c r="Q3199" s="40" t="s">
        <v>647</v>
      </c>
      <c r="R3199" s="40"/>
      <c r="S3199" s="40"/>
      <c r="T3199" s="39"/>
      <c r="U3199" s="40"/>
      <c r="V3199" s="55">
        <v>111132.16486400001</v>
      </c>
      <c r="W3199" s="43" t="str">
        <f t="shared" si="109"/>
        <v>SI</v>
      </c>
      <c r="X3199" s="44">
        <v>0.19</v>
      </c>
      <c r="Y3199" s="55">
        <f t="shared" si="108"/>
        <v>132247.27618816</v>
      </c>
      <c r="Z3199" s="14" t="s">
        <v>39</v>
      </c>
      <c r="AA3199" s="45"/>
      <c r="AB3199" s="45" t="s">
        <v>27235</v>
      </c>
      <c r="AC3199" s="45" t="s">
        <v>647</v>
      </c>
      <c r="AD3199" s="45" t="s">
        <v>647</v>
      </c>
      <c r="AE3199" s="43" t="s">
        <v>647</v>
      </c>
      <c r="AF3199" s="45" t="s">
        <v>647</v>
      </c>
      <c r="AG3199" s="48">
        <v>1</v>
      </c>
    </row>
    <row r="3200" spans="1:33" s="1" customFormat="1" ht="24">
      <c r="A3200" s="10" t="s">
        <v>29371</v>
      </c>
      <c r="B3200" s="10" t="s">
        <v>27354</v>
      </c>
      <c r="C3200" s="21" t="s">
        <v>29372</v>
      </c>
      <c r="D3200" s="10" t="s">
        <v>29373</v>
      </c>
      <c r="E3200" s="10" t="s">
        <v>27354</v>
      </c>
      <c r="F3200" s="28" t="s">
        <v>14444</v>
      </c>
      <c r="G3200" s="10" t="s">
        <v>660</v>
      </c>
      <c r="H3200" s="10" t="s">
        <v>29374</v>
      </c>
      <c r="I3200" s="11"/>
      <c r="J3200" s="10"/>
      <c r="K3200" s="47">
        <v>8090.7677311999996</v>
      </c>
      <c r="L3200" s="39" t="s">
        <v>46</v>
      </c>
      <c r="M3200" s="41">
        <v>0</v>
      </c>
      <c r="N3200" s="47">
        <f t="shared" si="107"/>
        <v>8090.7677311999996</v>
      </c>
      <c r="O3200" s="39" t="s">
        <v>20215</v>
      </c>
      <c r="P3200" s="13"/>
      <c r="Q3200" s="40" t="s">
        <v>647</v>
      </c>
      <c r="R3200" s="40"/>
      <c r="S3200" s="40"/>
      <c r="T3200" s="39"/>
      <c r="U3200" s="40"/>
      <c r="V3200" s="55">
        <v>8762.0109516800003</v>
      </c>
      <c r="W3200" s="43" t="str">
        <f t="shared" si="109"/>
        <v>NO</v>
      </c>
      <c r="X3200" s="44">
        <v>0</v>
      </c>
      <c r="Y3200" s="55">
        <f t="shared" si="108"/>
        <v>8762.0109516800003</v>
      </c>
      <c r="Z3200" s="14" t="s">
        <v>39</v>
      </c>
      <c r="AA3200" s="45"/>
      <c r="AB3200" s="45" t="s">
        <v>27235</v>
      </c>
      <c r="AC3200" s="45" t="s">
        <v>647</v>
      </c>
      <c r="AD3200" s="45" t="s">
        <v>647</v>
      </c>
      <c r="AE3200" s="43" t="s">
        <v>647</v>
      </c>
      <c r="AF3200" s="45" t="s">
        <v>647</v>
      </c>
      <c r="AG3200" s="48">
        <v>1</v>
      </c>
    </row>
    <row r="3201" spans="1:33" s="1" customFormat="1">
      <c r="A3201" s="10" t="s">
        <v>29375</v>
      </c>
      <c r="B3201" s="10" t="s">
        <v>29376</v>
      </c>
      <c r="C3201" s="21" t="s">
        <v>29377</v>
      </c>
      <c r="D3201" s="10" t="s">
        <v>27356</v>
      </c>
      <c r="E3201" s="10" t="s">
        <v>28976</v>
      </c>
      <c r="F3201" s="28" t="s">
        <v>62</v>
      </c>
      <c r="G3201" s="10" t="s">
        <v>27239</v>
      </c>
      <c r="H3201" s="10" t="s">
        <v>29378</v>
      </c>
      <c r="I3201" s="11"/>
      <c r="J3201" s="10"/>
      <c r="K3201" s="47">
        <v>671.24322047999999</v>
      </c>
      <c r="L3201" s="39" t="s">
        <v>46</v>
      </c>
      <c r="M3201" s="41">
        <v>0</v>
      </c>
      <c r="N3201" s="47">
        <f t="shared" si="107"/>
        <v>671.24322047999999</v>
      </c>
      <c r="O3201" s="39" t="s">
        <v>20215</v>
      </c>
      <c r="P3201" s="13"/>
      <c r="Q3201" s="40" t="s">
        <v>647</v>
      </c>
      <c r="R3201" s="40"/>
      <c r="S3201" s="40"/>
      <c r="T3201" s="39"/>
      <c r="U3201" s="40"/>
      <c r="V3201" s="55">
        <v>16792.206090239997</v>
      </c>
      <c r="W3201" s="43" t="str">
        <f t="shared" si="109"/>
        <v>NO</v>
      </c>
      <c r="X3201" s="44">
        <v>0</v>
      </c>
      <c r="Y3201" s="55">
        <f t="shared" si="108"/>
        <v>16792.206090239997</v>
      </c>
      <c r="Z3201" s="14" t="s">
        <v>39</v>
      </c>
      <c r="AA3201" s="45"/>
      <c r="AB3201" s="45" t="s">
        <v>27235</v>
      </c>
      <c r="AC3201" s="45" t="s">
        <v>647</v>
      </c>
      <c r="AD3201" s="45" t="s">
        <v>647</v>
      </c>
      <c r="AE3201" s="43" t="s">
        <v>647</v>
      </c>
      <c r="AF3201" s="45" t="s">
        <v>647</v>
      </c>
      <c r="AG3201" s="48">
        <v>1</v>
      </c>
    </row>
    <row r="3202" spans="1:33" s="1" customFormat="1">
      <c r="A3202" s="10" t="s">
        <v>29379</v>
      </c>
      <c r="B3202" s="10" t="s">
        <v>16333</v>
      </c>
      <c r="C3202" s="21" t="s">
        <v>29380</v>
      </c>
      <c r="D3202" s="10" t="s">
        <v>28660</v>
      </c>
      <c r="E3202" s="10" t="s">
        <v>27451</v>
      </c>
      <c r="F3202" s="28" t="s">
        <v>62</v>
      </c>
      <c r="G3202" s="10" t="s">
        <v>3723</v>
      </c>
      <c r="H3202" s="10" t="s">
        <v>29381</v>
      </c>
      <c r="I3202" s="11"/>
      <c r="J3202" s="10"/>
      <c r="K3202" s="47">
        <v>1026.0255488</v>
      </c>
      <c r="L3202" s="39" t="s">
        <v>46</v>
      </c>
      <c r="M3202" s="41">
        <v>0</v>
      </c>
      <c r="N3202" s="47">
        <f t="shared" si="107"/>
        <v>1026.0255488</v>
      </c>
      <c r="O3202" s="39" t="s">
        <v>20215</v>
      </c>
      <c r="P3202" s="13"/>
      <c r="Q3202" s="40" t="s">
        <v>647</v>
      </c>
      <c r="R3202" s="40"/>
      <c r="S3202" s="40"/>
      <c r="T3202" s="39"/>
      <c r="U3202" s="40"/>
      <c r="V3202" s="55">
        <v>465.91449318400004</v>
      </c>
      <c r="W3202" s="43" t="str">
        <f t="shared" si="109"/>
        <v>NO</v>
      </c>
      <c r="X3202" s="44">
        <v>0</v>
      </c>
      <c r="Y3202" s="55">
        <f t="shared" si="108"/>
        <v>465.91449318400004</v>
      </c>
      <c r="Z3202" s="14" t="s">
        <v>39</v>
      </c>
      <c r="AA3202" s="45"/>
      <c r="AB3202" s="45" t="s">
        <v>27235</v>
      </c>
      <c r="AC3202" s="45" t="s">
        <v>647</v>
      </c>
      <c r="AD3202" s="45" t="s">
        <v>647</v>
      </c>
      <c r="AE3202" s="43" t="s">
        <v>647</v>
      </c>
      <c r="AF3202" s="45" t="s">
        <v>647</v>
      </c>
      <c r="AG3202" s="48">
        <v>1</v>
      </c>
    </row>
    <row r="3203" spans="1:33" s="1" customFormat="1">
      <c r="A3203" s="10" t="s">
        <v>29382</v>
      </c>
      <c r="B3203" s="10" t="s">
        <v>16650</v>
      </c>
      <c r="C3203" s="21" t="s">
        <v>29383</v>
      </c>
      <c r="D3203" s="10" t="s">
        <v>16652</v>
      </c>
      <c r="E3203" s="10" t="s">
        <v>27243</v>
      </c>
      <c r="F3203" s="28" t="s">
        <v>44</v>
      </c>
      <c r="G3203" s="10" t="s">
        <v>3723</v>
      </c>
      <c r="H3203" s="10" t="s">
        <v>29384</v>
      </c>
      <c r="I3203" s="11"/>
      <c r="J3203" s="10"/>
      <c r="K3203" s="47">
        <v>6211.7811839999995</v>
      </c>
      <c r="L3203" s="39" t="s">
        <v>46</v>
      </c>
      <c r="M3203" s="41">
        <v>0</v>
      </c>
      <c r="N3203" s="47">
        <f t="shared" si="107"/>
        <v>6211.7811839999995</v>
      </c>
      <c r="O3203" s="39" t="s">
        <v>20215</v>
      </c>
      <c r="P3203" s="13"/>
      <c r="Q3203" s="40" t="s">
        <v>647</v>
      </c>
      <c r="R3203" s="40"/>
      <c r="S3203" s="40"/>
      <c r="T3203" s="39"/>
      <c r="U3203" s="40"/>
      <c r="V3203" s="55">
        <v>6211.7811839999995</v>
      </c>
      <c r="W3203" s="43" t="str">
        <f t="shared" si="109"/>
        <v>NO</v>
      </c>
      <c r="X3203" s="44">
        <v>0</v>
      </c>
      <c r="Y3203" s="55">
        <f t="shared" si="108"/>
        <v>6211.7811839999995</v>
      </c>
      <c r="Z3203" s="14" t="s">
        <v>39</v>
      </c>
      <c r="AA3203" s="45"/>
      <c r="AB3203" s="45" t="s">
        <v>27235</v>
      </c>
      <c r="AC3203" s="45" t="s">
        <v>647</v>
      </c>
      <c r="AD3203" s="45" t="s">
        <v>647</v>
      </c>
      <c r="AE3203" s="43" t="s">
        <v>647</v>
      </c>
      <c r="AF3203" s="45" t="s">
        <v>647</v>
      </c>
      <c r="AG3203" s="48">
        <v>1</v>
      </c>
    </row>
    <row r="3204" spans="1:33" s="1" customFormat="1" ht="24">
      <c r="A3204" s="10" t="s">
        <v>29385</v>
      </c>
      <c r="B3204" s="10" t="s">
        <v>16662</v>
      </c>
      <c r="C3204" s="21" t="s">
        <v>29386</v>
      </c>
      <c r="D3204" s="10" t="s">
        <v>28028</v>
      </c>
      <c r="E3204" s="10" t="s">
        <v>29387</v>
      </c>
      <c r="F3204" s="28" t="s">
        <v>147</v>
      </c>
      <c r="G3204" s="10" t="s">
        <v>27732</v>
      </c>
      <c r="H3204" s="10" t="s">
        <v>29388</v>
      </c>
      <c r="I3204" s="11"/>
      <c r="J3204" s="10"/>
      <c r="K3204" s="47">
        <v>2329412.9992985595</v>
      </c>
      <c r="L3204" s="39" t="s">
        <v>46</v>
      </c>
      <c r="M3204" s="41">
        <v>0</v>
      </c>
      <c r="N3204" s="47">
        <f t="shared" si="107"/>
        <v>2329412.9992985595</v>
      </c>
      <c r="O3204" s="39" t="s">
        <v>20215</v>
      </c>
      <c r="P3204" s="13"/>
      <c r="Q3204" s="40" t="s">
        <v>647</v>
      </c>
      <c r="R3204" s="40"/>
      <c r="S3204" s="40"/>
      <c r="T3204" s="39"/>
      <c r="U3204" s="40"/>
      <c r="V3204" s="55">
        <v>2329414.2354739201</v>
      </c>
      <c r="W3204" s="43" t="str">
        <f t="shared" si="109"/>
        <v>NO</v>
      </c>
      <c r="X3204" s="44">
        <v>0</v>
      </c>
      <c r="Y3204" s="55">
        <f t="shared" si="108"/>
        <v>2329414.2354739201</v>
      </c>
      <c r="Z3204" s="14" t="s">
        <v>39</v>
      </c>
      <c r="AA3204" s="45"/>
      <c r="AB3204" s="45" t="s">
        <v>27235</v>
      </c>
      <c r="AC3204" s="45" t="s">
        <v>647</v>
      </c>
      <c r="AD3204" s="45" t="s">
        <v>647</v>
      </c>
      <c r="AE3204" s="43" t="s">
        <v>647</v>
      </c>
      <c r="AF3204" s="45" t="s">
        <v>647</v>
      </c>
      <c r="AG3204" s="48">
        <v>1</v>
      </c>
    </row>
    <row r="3205" spans="1:33" s="1" customFormat="1">
      <c r="A3205" s="10" t="s">
        <v>29389</v>
      </c>
      <c r="B3205" s="10" t="s">
        <v>16673</v>
      </c>
      <c r="C3205" s="21" t="s">
        <v>29390</v>
      </c>
      <c r="D3205" s="10" t="s">
        <v>6387</v>
      </c>
      <c r="E3205" s="10" t="s">
        <v>27243</v>
      </c>
      <c r="F3205" s="28" t="s">
        <v>14444</v>
      </c>
      <c r="G3205" s="10" t="s">
        <v>3723</v>
      </c>
      <c r="H3205" s="10" t="s">
        <v>29391</v>
      </c>
      <c r="I3205" s="11"/>
      <c r="J3205" s="10"/>
      <c r="K3205" s="47">
        <v>13393.960025599999</v>
      </c>
      <c r="L3205" s="39" t="s">
        <v>46</v>
      </c>
      <c r="M3205" s="41">
        <v>0</v>
      </c>
      <c r="N3205" s="47">
        <f t="shared" si="107"/>
        <v>13393.960025599999</v>
      </c>
      <c r="O3205" s="39" t="s">
        <v>20215</v>
      </c>
      <c r="P3205" s="13"/>
      <c r="Q3205" s="40" t="s">
        <v>647</v>
      </c>
      <c r="R3205" s="40"/>
      <c r="S3205" s="40"/>
      <c r="T3205" s="39"/>
      <c r="U3205" s="40"/>
      <c r="V3205" s="55">
        <v>12262.859571200001</v>
      </c>
      <c r="W3205" s="43" t="str">
        <f t="shared" si="109"/>
        <v>NO</v>
      </c>
      <c r="X3205" s="44">
        <v>0</v>
      </c>
      <c r="Y3205" s="55">
        <f t="shared" si="108"/>
        <v>12262.859571200001</v>
      </c>
      <c r="Z3205" s="14" t="s">
        <v>39</v>
      </c>
      <c r="AA3205" s="45"/>
      <c r="AB3205" s="45" t="s">
        <v>27235</v>
      </c>
      <c r="AC3205" s="45" t="s">
        <v>647</v>
      </c>
      <c r="AD3205" s="45" t="s">
        <v>647</v>
      </c>
      <c r="AE3205" s="43" t="s">
        <v>647</v>
      </c>
      <c r="AF3205" s="45" t="s">
        <v>647</v>
      </c>
      <c r="AG3205" s="48">
        <v>1</v>
      </c>
    </row>
    <row r="3206" spans="1:33" s="1" customFormat="1">
      <c r="A3206" s="10" t="s">
        <v>29392</v>
      </c>
      <c r="B3206" s="10" t="s">
        <v>16673</v>
      </c>
      <c r="C3206" s="21" t="s">
        <v>29393</v>
      </c>
      <c r="D3206" s="10" t="s">
        <v>43</v>
      </c>
      <c r="E3206" s="10" t="s">
        <v>27243</v>
      </c>
      <c r="F3206" s="28" t="s">
        <v>14444</v>
      </c>
      <c r="G3206" s="10" t="s">
        <v>3723</v>
      </c>
      <c r="H3206" s="10" t="s">
        <v>29394</v>
      </c>
      <c r="I3206" s="11"/>
      <c r="J3206" s="10"/>
      <c r="K3206" s="47">
        <v>15263.057169920001</v>
      </c>
      <c r="L3206" s="39" t="s">
        <v>46</v>
      </c>
      <c r="M3206" s="41">
        <v>0</v>
      </c>
      <c r="N3206" s="47">
        <f t="shared" si="107"/>
        <v>15263.057169920001</v>
      </c>
      <c r="O3206" s="39" t="s">
        <v>20215</v>
      </c>
      <c r="P3206" s="13"/>
      <c r="Q3206" s="40" t="s">
        <v>647</v>
      </c>
      <c r="R3206" s="40"/>
      <c r="S3206" s="40"/>
      <c r="T3206" s="39"/>
      <c r="U3206" s="40"/>
      <c r="V3206" s="55">
        <v>9765.7853439999999</v>
      </c>
      <c r="W3206" s="43" t="str">
        <f t="shared" si="109"/>
        <v>NO</v>
      </c>
      <c r="X3206" s="44">
        <v>0</v>
      </c>
      <c r="Y3206" s="55">
        <f t="shared" si="108"/>
        <v>9765.7853439999999</v>
      </c>
      <c r="Z3206" s="14" t="s">
        <v>39</v>
      </c>
      <c r="AA3206" s="45"/>
      <c r="AB3206" s="45" t="s">
        <v>27235</v>
      </c>
      <c r="AC3206" s="45" t="s">
        <v>647</v>
      </c>
      <c r="AD3206" s="45" t="s">
        <v>647</v>
      </c>
      <c r="AE3206" s="43" t="s">
        <v>647</v>
      </c>
      <c r="AF3206" s="45" t="s">
        <v>647</v>
      </c>
      <c r="AG3206" s="48">
        <v>1</v>
      </c>
    </row>
    <row r="3207" spans="1:33" s="1" customFormat="1">
      <c r="A3207" s="10" t="s">
        <v>29395</v>
      </c>
      <c r="B3207" s="10" t="s">
        <v>16673</v>
      </c>
      <c r="C3207" s="21" t="s">
        <v>29396</v>
      </c>
      <c r="D3207" s="10" t="s">
        <v>27381</v>
      </c>
      <c r="E3207" s="10" t="s">
        <v>27243</v>
      </c>
      <c r="F3207" s="28" t="s">
        <v>14444</v>
      </c>
      <c r="G3207" s="10" t="s">
        <v>3723</v>
      </c>
      <c r="H3207" s="10" t="s">
        <v>29397</v>
      </c>
      <c r="I3207" s="11"/>
      <c r="J3207" s="10"/>
      <c r="K3207" s="47">
        <v>294.20973567999999</v>
      </c>
      <c r="L3207" s="39" t="s">
        <v>46</v>
      </c>
      <c r="M3207" s="41">
        <v>0</v>
      </c>
      <c r="N3207" s="47">
        <f t="shared" ref="N3207:N3270" si="110">+((K3207*M3207)+K3207)</f>
        <v>294.20973567999999</v>
      </c>
      <c r="O3207" s="39" t="s">
        <v>20215</v>
      </c>
      <c r="P3207" s="13"/>
      <c r="Q3207" s="40" t="s">
        <v>647</v>
      </c>
      <c r="R3207" s="40"/>
      <c r="S3207" s="40"/>
      <c r="T3207" s="39"/>
      <c r="U3207" s="40"/>
      <c r="V3207" s="55">
        <v>217.56686336000001</v>
      </c>
      <c r="W3207" s="43" t="str">
        <f t="shared" si="109"/>
        <v>NO</v>
      </c>
      <c r="X3207" s="44">
        <v>0</v>
      </c>
      <c r="Y3207" s="55">
        <f t="shared" ref="Y3207:Y3270" si="111">+((V3207*X3207)+V3207)</f>
        <v>217.56686336000001</v>
      </c>
      <c r="Z3207" s="14" t="s">
        <v>39</v>
      </c>
      <c r="AA3207" s="45"/>
      <c r="AB3207" s="45" t="s">
        <v>27235</v>
      </c>
      <c r="AC3207" s="45" t="s">
        <v>647</v>
      </c>
      <c r="AD3207" s="45" t="s">
        <v>647</v>
      </c>
      <c r="AE3207" s="43" t="s">
        <v>647</v>
      </c>
      <c r="AF3207" s="45" t="s">
        <v>647</v>
      </c>
      <c r="AG3207" s="48">
        <v>1</v>
      </c>
    </row>
    <row r="3208" spans="1:33" s="1" customFormat="1">
      <c r="A3208" s="10" t="s">
        <v>29398</v>
      </c>
      <c r="B3208" s="10" t="s">
        <v>16673</v>
      </c>
      <c r="C3208" s="21" t="s">
        <v>29399</v>
      </c>
      <c r="D3208" s="10" t="s">
        <v>29400</v>
      </c>
      <c r="E3208" s="10" t="s">
        <v>27854</v>
      </c>
      <c r="F3208" s="28" t="s">
        <v>14444</v>
      </c>
      <c r="G3208" s="10" t="s">
        <v>3723</v>
      </c>
      <c r="H3208" s="10" t="s">
        <v>29401</v>
      </c>
      <c r="I3208" s="11"/>
      <c r="J3208" s="10"/>
      <c r="K3208" s="47">
        <v>2359.85876224</v>
      </c>
      <c r="L3208" s="39" t="s">
        <v>46</v>
      </c>
      <c r="M3208" s="41">
        <v>0</v>
      </c>
      <c r="N3208" s="47">
        <f t="shared" si="110"/>
        <v>2359.85876224</v>
      </c>
      <c r="O3208" s="39" t="s">
        <v>20215</v>
      </c>
      <c r="P3208" s="13"/>
      <c r="Q3208" s="40" t="s">
        <v>647</v>
      </c>
      <c r="R3208" s="40"/>
      <c r="S3208" s="40"/>
      <c r="T3208" s="39"/>
      <c r="U3208" s="40"/>
      <c r="V3208" s="55">
        <v>2076.7746047999999</v>
      </c>
      <c r="W3208" s="43" t="str">
        <f t="shared" si="109"/>
        <v>NO</v>
      </c>
      <c r="X3208" s="44">
        <v>0</v>
      </c>
      <c r="Y3208" s="55">
        <f t="shared" si="111"/>
        <v>2076.7746047999999</v>
      </c>
      <c r="Z3208" s="14" t="s">
        <v>39</v>
      </c>
      <c r="AA3208" s="45"/>
      <c r="AB3208" s="45" t="s">
        <v>27235</v>
      </c>
      <c r="AC3208" s="45" t="s">
        <v>647</v>
      </c>
      <c r="AD3208" s="45" t="s">
        <v>647</v>
      </c>
      <c r="AE3208" s="43" t="s">
        <v>647</v>
      </c>
      <c r="AF3208" s="45" t="s">
        <v>647</v>
      </c>
      <c r="AG3208" s="48">
        <v>1</v>
      </c>
    </row>
    <row r="3209" spans="1:33" s="1" customFormat="1">
      <c r="A3209" s="10" t="s">
        <v>29402</v>
      </c>
      <c r="B3209" s="10" t="s">
        <v>16673</v>
      </c>
      <c r="C3209" s="21" t="s">
        <v>29403</v>
      </c>
      <c r="D3209" s="10" t="s">
        <v>27381</v>
      </c>
      <c r="E3209" s="10" t="s">
        <v>27243</v>
      </c>
      <c r="F3209" s="28" t="s">
        <v>14444</v>
      </c>
      <c r="G3209" s="10" t="s">
        <v>3723</v>
      </c>
      <c r="H3209" s="10" t="s">
        <v>29404</v>
      </c>
      <c r="I3209" s="11"/>
      <c r="J3209" s="10"/>
      <c r="K3209" s="47">
        <v>472.21898751999998</v>
      </c>
      <c r="L3209" s="39" t="s">
        <v>46</v>
      </c>
      <c r="M3209" s="41">
        <v>0</v>
      </c>
      <c r="N3209" s="47">
        <f t="shared" si="110"/>
        <v>472.21898751999998</v>
      </c>
      <c r="O3209" s="39" t="s">
        <v>20215</v>
      </c>
      <c r="P3209" s="13"/>
      <c r="Q3209" s="40" t="s">
        <v>647</v>
      </c>
      <c r="R3209" s="40"/>
      <c r="S3209" s="40"/>
      <c r="T3209" s="39"/>
      <c r="U3209" s="40"/>
      <c r="V3209" s="55">
        <v>415.35492096000002</v>
      </c>
      <c r="W3209" s="43" t="str">
        <f t="shared" si="109"/>
        <v>NO</v>
      </c>
      <c r="X3209" s="44">
        <v>0</v>
      </c>
      <c r="Y3209" s="55">
        <f t="shared" si="111"/>
        <v>415.35492096000002</v>
      </c>
      <c r="Z3209" s="14" t="s">
        <v>39</v>
      </c>
      <c r="AA3209" s="45"/>
      <c r="AB3209" s="45" t="s">
        <v>27235</v>
      </c>
      <c r="AC3209" s="45" t="s">
        <v>647</v>
      </c>
      <c r="AD3209" s="45" t="s">
        <v>647</v>
      </c>
      <c r="AE3209" s="43" t="s">
        <v>647</v>
      </c>
      <c r="AF3209" s="45" t="s">
        <v>647</v>
      </c>
      <c r="AG3209" s="48">
        <v>1</v>
      </c>
    </row>
    <row r="3210" spans="1:33" s="1" customFormat="1">
      <c r="A3210" s="10" t="s">
        <v>29405</v>
      </c>
      <c r="B3210" s="10" t="s">
        <v>16771</v>
      </c>
      <c r="C3210" s="21" t="s">
        <v>29406</v>
      </c>
      <c r="D3210" s="10" t="s">
        <v>3117</v>
      </c>
      <c r="E3210" s="10" t="s">
        <v>29407</v>
      </c>
      <c r="F3210" s="28" t="s">
        <v>3322</v>
      </c>
      <c r="G3210" s="10" t="s">
        <v>29408</v>
      </c>
      <c r="H3210" s="10" t="s">
        <v>29409</v>
      </c>
      <c r="I3210" s="11"/>
      <c r="J3210" s="10"/>
      <c r="K3210" s="47">
        <v>14433.58350336</v>
      </c>
      <c r="L3210" s="39" t="s">
        <v>46</v>
      </c>
      <c r="M3210" s="41">
        <v>0</v>
      </c>
      <c r="N3210" s="47">
        <f t="shared" si="110"/>
        <v>14433.58350336</v>
      </c>
      <c r="O3210" s="39" t="s">
        <v>20215</v>
      </c>
      <c r="P3210" s="13"/>
      <c r="Q3210" s="40" t="s">
        <v>647</v>
      </c>
      <c r="R3210" s="40"/>
      <c r="S3210" s="40"/>
      <c r="T3210" s="39"/>
      <c r="U3210" s="40"/>
      <c r="V3210" s="55">
        <v>15245.75071488</v>
      </c>
      <c r="W3210" s="43" t="str">
        <f t="shared" si="109"/>
        <v>NO</v>
      </c>
      <c r="X3210" s="44">
        <v>0</v>
      </c>
      <c r="Y3210" s="55">
        <f t="shared" si="111"/>
        <v>15245.75071488</v>
      </c>
      <c r="Z3210" s="14" t="s">
        <v>39</v>
      </c>
      <c r="AA3210" s="45"/>
      <c r="AB3210" s="45" t="s">
        <v>27235</v>
      </c>
      <c r="AC3210" s="45" t="s">
        <v>647</v>
      </c>
      <c r="AD3210" s="45" t="s">
        <v>647</v>
      </c>
      <c r="AE3210" s="43" t="s">
        <v>647</v>
      </c>
      <c r="AF3210" s="45" t="s">
        <v>647</v>
      </c>
      <c r="AG3210" s="48">
        <v>1</v>
      </c>
    </row>
    <row r="3211" spans="1:33" s="1" customFormat="1">
      <c r="A3211" s="10" t="s">
        <v>29410</v>
      </c>
      <c r="B3211" s="10" t="s">
        <v>29411</v>
      </c>
      <c r="C3211" s="21" t="s">
        <v>29412</v>
      </c>
      <c r="D3211" s="10" t="s">
        <v>1959</v>
      </c>
      <c r="E3211" s="10" t="s">
        <v>27243</v>
      </c>
      <c r="F3211" s="28" t="s">
        <v>44</v>
      </c>
      <c r="G3211" s="10" t="s">
        <v>3723</v>
      </c>
      <c r="H3211" s="10" t="s">
        <v>29413</v>
      </c>
      <c r="I3211" s="11"/>
      <c r="J3211" s="10"/>
      <c r="K3211" s="47">
        <v>342661.62891520001</v>
      </c>
      <c r="L3211" s="39" t="s">
        <v>46</v>
      </c>
      <c r="M3211" s="41">
        <v>0</v>
      </c>
      <c r="N3211" s="47">
        <f t="shared" si="110"/>
        <v>342661.62891520001</v>
      </c>
      <c r="O3211" s="39" t="s">
        <v>20215</v>
      </c>
      <c r="P3211" s="13"/>
      <c r="Q3211" s="40" t="s">
        <v>647</v>
      </c>
      <c r="R3211" s="40"/>
      <c r="S3211" s="40"/>
      <c r="T3211" s="39"/>
      <c r="U3211" s="40"/>
      <c r="V3211" s="55">
        <v>361918.76867328002</v>
      </c>
      <c r="W3211" s="43" t="str">
        <f t="shared" si="109"/>
        <v>NO</v>
      </c>
      <c r="X3211" s="44">
        <v>0</v>
      </c>
      <c r="Y3211" s="55">
        <f t="shared" si="111"/>
        <v>361918.76867328002</v>
      </c>
      <c r="Z3211" s="14" t="s">
        <v>39</v>
      </c>
      <c r="AA3211" s="45"/>
      <c r="AB3211" s="45" t="s">
        <v>27235</v>
      </c>
      <c r="AC3211" s="45" t="s">
        <v>647</v>
      </c>
      <c r="AD3211" s="45" t="s">
        <v>647</v>
      </c>
      <c r="AE3211" s="43" t="s">
        <v>647</v>
      </c>
      <c r="AF3211" s="45" t="s">
        <v>647</v>
      </c>
      <c r="AG3211" s="48">
        <v>1</v>
      </c>
    </row>
    <row r="3212" spans="1:33" s="1" customFormat="1">
      <c r="A3212" s="10" t="s">
        <v>29414</v>
      </c>
      <c r="B3212" s="10" t="s">
        <v>29411</v>
      </c>
      <c r="C3212" s="21" t="s">
        <v>29415</v>
      </c>
      <c r="D3212" s="10" t="s">
        <v>829</v>
      </c>
      <c r="E3212" s="10" t="s">
        <v>27243</v>
      </c>
      <c r="F3212" s="28" t="s">
        <v>44</v>
      </c>
      <c r="G3212" s="10" t="s">
        <v>3723</v>
      </c>
      <c r="H3212" s="10" t="s">
        <v>29416</v>
      </c>
      <c r="I3212" s="11"/>
      <c r="J3212" s="10"/>
      <c r="K3212" s="47">
        <v>114220.13091327999</v>
      </c>
      <c r="L3212" s="39" t="s">
        <v>46</v>
      </c>
      <c r="M3212" s="41">
        <v>0</v>
      </c>
      <c r="N3212" s="47">
        <f t="shared" si="110"/>
        <v>114220.13091327999</v>
      </c>
      <c r="O3212" s="39" t="s">
        <v>20215</v>
      </c>
      <c r="P3212" s="13"/>
      <c r="Q3212" s="40" t="s">
        <v>647</v>
      </c>
      <c r="R3212" s="40"/>
      <c r="S3212" s="40"/>
      <c r="T3212" s="39"/>
      <c r="U3212" s="40"/>
      <c r="V3212" s="55">
        <v>120639.58955775999</v>
      </c>
      <c r="W3212" s="43" t="str">
        <f t="shared" si="109"/>
        <v>NO</v>
      </c>
      <c r="X3212" s="44">
        <v>0</v>
      </c>
      <c r="Y3212" s="55">
        <f t="shared" si="111"/>
        <v>120639.58955775999</v>
      </c>
      <c r="Z3212" s="14" t="s">
        <v>39</v>
      </c>
      <c r="AA3212" s="45"/>
      <c r="AB3212" s="45" t="s">
        <v>27235</v>
      </c>
      <c r="AC3212" s="45" t="s">
        <v>647</v>
      </c>
      <c r="AD3212" s="45" t="s">
        <v>647</v>
      </c>
      <c r="AE3212" s="43" t="s">
        <v>647</v>
      </c>
      <c r="AF3212" s="45" t="s">
        <v>647</v>
      </c>
      <c r="AG3212" s="48">
        <v>1</v>
      </c>
    </row>
    <row r="3213" spans="1:33" s="1" customFormat="1">
      <c r="A3213" s="10" t="s">
        <v>29417</v>
      </c>
      <c r="B3213" s="10" t="s">
        <v>16848</v>
      </c>
      <c r="C3213" s="21" t="s">
        <v>29418</v>
      </c>
      <c r="D3213" s="10" t="s">
        <v>29419</v>
      </c>
      <c r="E3213" s="10" t="s">
        <v>27243</v>
      </c>
      <c r="F3213" s="28" t="s">
        <v>44</v>
      </c>
      <c r="G3213" s="10" t="s">
        <v>3723</v>
      </c>
      <c r="H3213" s="10" t="s">
        <v>29420</v>
      </c>
      <c r="I3213" s="11"/>
      <c r="J3213" s="10"/>
      <c r="K3213" s="47">
        <v>9250.3002188800001</v>
      </c>
      <c r="L3213" s="39" t="s">
        <v>46</v>
      </c>
      <c r="M3213" s="41">
        <v>0</v>
      </c>
      <c r="N3213" s="47">
        <f t="shared" si="110"/>
        <v>9250.3002188800001</v>
      </c>
      <c r="O3213" s="39" t="s">
        <v>20215</v>
      </c>
      <c r="P3213" s="13"/>
      <c r="Q3213" s="40" t="s">
        <v>647</v>
      </c>
      <c r="R3213" s="40"/>
      <c r="S3213" s="40"/>
      <c r="T3213" s="39"/>
      <c r="U3213" s="40"/>
      <c r="V3213" s="55">
        <v>9250.3002188800001</v>
      </c>
      <c r="W3213" s="43" t="str">
        <f t="shared" si="109"/>
        <v>NO</v>
      </c>
      <c r="X3213" s="44">
        <v>0</v>
      </c>
      <c r="Y3213" s="55">
        <f t="shared" si="111"/>
        <v>9250.3002188800001</v>
      </c>
      <c r="Z3213" s="14" t="s">
        <v>39</v>
      </c>
      <c r="AA3213" s="45"/>
      <c r="AB3213" s="45" t="s">
        <v>27235</v>
      </c>
      <c r="AC3213" s="45" t="s">
        <v>647</v>
      </c>
      <c r="AD3213" s="45" t="s">
        <v>647</v>
      </c>
      <c r="AE3213" s="43" t="s">
        <v>647</v>
      </c>
      <c r="AF3213" s="45" t="s">
        <v>647</v>
      </c>
      <c r="AG3213" s="48">
        <v>1</v>
      </c>
    </row>
    <row r="3214" spans="1:33" s="1" customFormat="1">
      <c r="A3214" s="10" t="s">
        <v>29421</v>
      </c>
      <c r="B3214" s="10" t="s">
        <v>16848</v>
      </c>
      <c r="C3214" s="21" t="s">
        <v>29422</v>
      </c>
      <c r="D3214" s="10" t="s">
        <v>29423</v>
      </c>
      <c r="E3214" s="10" t="s">
        <v>27243</v>
      </c>
      <c r="F3214" s="28" t="s">
        <v>44</v>
      </c>
      <c r="G3214" s="10" t="s">
        <v>3723</v>
      </c>
      <c r="H3214" s="10" t="s">
        <v>29424</v>
      </c>
      <c r="I3214" s="11"/>
      <c r="J3214" s="10"/>
      <c r="K3214" s="47">
        <v>18500.60043776</v>
      </c>
      <c r="L3214" s="39" t="s">
        <v>46</v>
      </c>
      <c r="M3214" s="41">
        <v>0</v>
      </c>
      <c r="N3214" s="47">
        <f t="shared" si="110"/>
        <v>18500.60043776</v>
      </c>
      <c r="O3214" s="39" t="s">
        <v>20215</v>
      </c>
      <c r="P3214" s="13"/>
      <c r="Q3214" s="40" t="s">
        <v>647</v>
      </c>
      <c r="R3214" s="40"/>
      <c r="S3214" s="40"/>
      <c r="T3214" s="39"/>
      <c r="U3214" s="40"/>
      <c r="V3214" s="55">
        <v>9733.6447846400006</v>
      </c>
      <c r="W3214" s="43" t="str">
        <f t="shared" si="109"/>
        <v>NO</v>
      </c>
      <c r="X3214" s="44">
        <v>0</v>
      </c>
      <c r="Y3214" s="55">
        <f t="shared" si="111"/>
        <v>9733.6447846400006</v>
      </c>
      <c r="Z3214" s="14" t="s">
        <v>39</v>
      </c>
      <c r="AA3214" s="45"/>
      <c r="AB3214" s="45" t="s">
        <v>27235</v>
      </c>
      <c r="AC3214" s="45" t="s">
        <v>647</v>
      </c>
      <c r="AD3214" s="45" t="s">
        <v>647</v>
      </c>
      <c r="AE3214" s="43" t="s">
        <v>647</v>
      </c>
      <c r="AF3214" s="45" t="s">
        <v>647</v>
      </c>
      <c r="AG3214" s="48">
        <v>1</v>
      </c>
    </row>
    <row r="3215" spans="1:33" s="1" customFormat="1">
      <c r="A3215" s="10" t="s">
        <v>29425</v>
      </c>
      <c r="B3215" s="10" t="s">
        <v>29426</v>
      </c>
      <c r="C3215" s="21" t="s">
        <v>29427</v>
      </c>
      <c r="D3215" s="10" t="s">
        <v>29428</v>
      </c>
      <c r="E3215" s="10" t="s">
        <v>27310</v>
      </c>
      <c r="F3215" s="28" t="s">
        <v>23478</v>
      </c>
      <c r="G3215" s="10" t="s">
        <v>27239</v>
      </c>
      <c r="H3215" s="10" t="s">
        <v>29429</v>
      </c>
      <c r="I3215" s="11"/>
      <c r="J3215" s="10"/>
      <c r="K3215" s="47">
        <v>13458.24114432</v>
      </c>
      <c r="L3215" s="39" t="s">
        <v>46</v>
      </c>
      <c r="M3215" s="41">
        <v>0</v>
      </c>
      <c r="N3215" s="47">
        <f t="shared" si="110"/>
        <v>13458.24114432</v>
      </c>
      <c r="O3215" s="39" t="s">
        <v>20215</v>
      </c>
      <c r="P3215" s="13"/>
      <c r="Q3215" s="40" t="s">
        <v>647</v>
      </c>
      <c r="R3215" s="40"/>
      <c r="S3215" s="40"/>
      <c r="T3215" s="39"/>
      <c r="U3215" s="40"/>
      <c r="V3215" s="55">
        <v>20594.681497600002</v>
      </c>
      <c r="W3215" s="43" t="str">
        <f t="shared" si="109"/>
        <v>NO</v>
      </c>
      <c r="X3215" s="44">
        <v>0</v>
      </c>
      <c r="Y3215" s="55">
        <f t="shared" si="111"/>
        <v>20594.681497600002</v>
      </c>
      <c r="Z3215" s="14" t="s">
        <v>39</v>
      </c>
      <c r="AA3215" s="45"/>
      <c r="AB3215" s="45" t="s">
        <v>27235</v>
      </c>
      <c r="AC3215" s="45" t="s">
        <v>647</v>
      </c>
      <c r="AD3215" s="45" t="s">
        <v>647</v>
      </c>
      <c r="AE3215" s="43" t="s">
        <v>647</v>
      </c>
      <c r="AF3215" s="45" t="s">
        <v>647</v>
      </c>
      <c r="AG3215" s="48">
        <v>1</v>
      </c>
    </row>
    <row r="3216" spans="1:33" s="1" customFormat="1" ht="24">
      <c r="A3216" s="10" t="s">
        <v>29430</v>
      </c>
      <c r="B3216" s="10" t="s">
        <v>17089</v>
      </c>
      <c r="C3216" s="21" t="s">
        <v>29431</v>
      </c>
      <c r="D3216" s="10" t="s">
        <v>17091</v>
      </c>
      <c r="E3216" s="10" t="s">
        <v>27392</v>
      </c>
      <c r="F3216" s="28" t="s">
        <v>23478</v>
      </c>
      <c r="G3216" s="10" t="s">
        <v>27732</v>
      </c>
      <c r="H3216" s="10" t="s">
        <v>29432</v>
      </c>
      <c r="I3216" s="11"/>
      <c r="J3216" s="10"/>
      <c r="K3216" s="47">
        <v>342807.49760767998</v>
      </c>
      <c r="L3216" s="39" t="s">
        <v>46</v>
      </c>
      <c r="M3216" s="41">
        <v>0</v>
      </c>
      <c r="N3216" s="47">
        <f t="shared" si="110"/>
        <v>342807.49760767998</v>
      </c>
      <c r="O3216" s="39" t="s">
        <v>20215</v>
      </c>
      <c r="P3216" s="13"/>
      <c r="Q3216" s="40" t="s">
        <v>647</v>
      </c>
      <c r="R3216" s="40"/>
      <c r="S3216" s="40"/>
      <c r="T3216" s="39"/>
      <c r="U3216" s="40"/>
      <c r="V3216" s="55">
        <v>342806.26143232</v>
      </c>
      <c r="W3216" s="43" t="str">
        <f t="shared" si="109"/>
        <v>NO</v>
      </c>
      <c r="X3216" s="44">
        <v>0</v>
      </c>
      <c r="Y3216" s="55">
        <f t="shared" si="111"/>
        <v>342806.26143232</v>
      </c>
      <c r="Z3216" s="14" t="s">
        <v>39</v>
      </c>
      <c r="AA3216" s="45"/>
      <c r="AB3216" s="45" t="s">
        <v>27235</v>
      </c>
      <c r="AC3216" s="45" t="s">
        <v>647</v>
      </c>
      <c r="AD3216" s="45" t="s">
        <v>647</v>
      </c>
      <c r="AE3216" s="43" t="s">
        <v>647</v>
      </c>
      <c r="AF3216" s="45" t="s">
        <v>647</v>
      </c>
      <c r="AG3216" s="48">
        <v>1</v>
      </c>
    </row>
    <row r="3217" spans="1:33" s="1" customFormat="1">
      <c r="A3217" s="10" t="s">
        <v>29433</v>
      </c>
      <c r="B3217" s="10" t="s">
        <v>29434</v>
      </c>
      <c r="C3217" s="21" t="s">
        <v>29435</v>
      </c>
      <c r="D3217" s="10" t="s">
        <v>28660</v>
      </c>
      <c r="E3217" s="10" t="s">
        <v>568</v>
      </c>
      <c r="F3217" s="28" t="s">
        <v>23478</v>
      </c>
      <c r="G3217" s="10" t="s">
        <v>27870</v>
      </c>
      <c r="H3217" s="10" t="s">
        <v>29436</v>
      </c>
      <c r="I3217" s="11"/>
      <c r="J3217" s="10"/>
      <c r="K3217" s="47">
        <v>111929.49797120001</v>
      </c>
      <c r="L3217" s="39" t="s">
        <v>46</v>
      </c>
      <c r="M3217" s="41">
        <v>0</v>
      </c>
      <c r="N3217" s="47">
        <f t="shared" si="110"/>
        <v>111929.49797120001</v>
      </c>
      <c r="O3217" s="39" t="s">
        <v>20215</v>
      </c>
      <c r="P3217" s="13"/>
      <c r="Q3217" s="40" t="s">
        <v>647</v>
      </c>
      <c r="R3217" s="40"/>
      <c r="S3217" s="40"/>
      <c r="T3217" s="39"/>
      <c r="U3217" s="40"/>
      <c r="V3217" s="55">
        <v>72192.641023999997</v>
      </c>
      <c r="W3217" s="43" t="str">
        <f t="shared" si="109"/>
        <v>NO</v>
      </c>
      <c r="X3217" s="44">
        <v>0</v>
      </c>
      <c r="Y3217" s="55">
        <f t="shared" si="111"/>
        <v>72192.641023999997</v>
      </c>
      <c r="Z3217" s="14" t="s">
        <v>39</v>
      </c>
      <c r="AA3217" s="45"/>
      <c r="AB3217" s="45" t="s">
        <v>27235</v>
      </c>
      <c r="AC3217" s="45" t="s">
        <v>647</v>
      </c>
      <c r="AD3217" s="45" t="s">
        <v>647</v>
      </c>
      <c r="AE3217" s="43" t="s">
        <v>647</v>
      </c>
      <c r="AF3217" s="45" t="s">
        <v>647</v>
      </c>
      <c r="AG3217" s="48">
        <v>1</v>
      </c>
    </row>
    <row r="3218" spans="1:33" s="1" customFormat="1">
      <c r="A3218" s="10" t="s">
        <v>29437</v>
      </c>
      <c r="B3218" s="10" t="s">
        <v>27230</v>
      </c>
      <c r="C3218" s="21" t="s">
        <v>29438</v>
      </c>
      <c r="D3218" s="10" t="s">
        <v>8591</v>
      </c>
      <c r="E3218" s="10" t="s">
        <v>27232</v>
      </c>
      <c r="F3218" s="28" t="s">
        <v>23478</v>
      </c>
      <c r="G3218" s="10" t="s">
        <v>27239</v>
      </c>
      <c r="H3218" s="10" t="s">
        <v>29439</v>
      </c>
      <c r="I3218" s="11"/>
      <c r="J3218" s="10"/>
      <c r="K3218" s="47">
        <v>112829.43363327999</v>
      </c>
      <c r="L3218" s="39" t="s">
        <v>192</v>
      </c>
      <c r="M3218" s="41">
        <v>0.19</v>
      </c>
      <c r="N3218" s="47">
        <f t="shared" si="110"/>
        <v>134267.02602360319</v>
      </c>
      <c r="O3218" s="39" t="s">
        <v>20215</v>
      </c>
      <c r="P3218" s="13"/>
      <c r="Q3218" s="40" t="s">
        <v>647</v>
      </c>
      <c r="R3218" s="40"/>
      <c r="S3218" s="40"/>
      <c r="T3218" s="39"/>
      <c r="U3218" s="40"/>
      <c r="V3218" s="55">
        <v>104951.28806400001</v>
      </c>
      <c r="W3218" s="43" t="str">
        <f t="shared" si="109"/>
        <v>SI</v>
      </c>
      <c r="X3218" s="44">
        <v>0.19</v>
      </c>
      <c r="Y3218" s="55">
        <f t="shared" si="111"/>
        <v>124892.03279616001</v>
      </c>
      <c r="Z3218" s="14" t="s">
        <v>39</v>
      </c>
      <c r="AA3218" s="45"/>
      <c r="AB3218" s="45" t="s">
        <v>27235</v>
      </c>
      <c r="AC3218" s="45" t="s">
        <v>647</v>
      </c>
      <c r="AD3218" s="45" t="s">
        <v>647</v>
      </c>
      <c r="AE3218" s="43" t="s">
        <v>647</v>
      </c>
      <c r="AF3218" s="45" t="s">
        <v>647</v>
      </c>
      <c r="AG3218" s="48">
        <v>1</v>
      </c>
    </row>
    <row r="3219" spans="1:33" s="1" customFormat="1">
      <c r="A3219" s="10" t="s">
        <v>29440</v>
      </c>
      <c r="B3219" s="10" t="s">
        <v>27230</v>
      </c>
      <c r="C3219" s="21" t="s">
        <v>29441</v>
      </c>
      <c r="D3219" s="10" t="s">
        <v>8591</v>
      </c>
      <c r="E3219" s="10" t="s">
        <v>568</v>
      </c>
      <c r="F3219" s="28" t="s">
        <v>23478</v>
      </c>
      <c r="G3219" s="10" t="s">
        <v>28035</v>
      </c>
      <c r="H3219" s="10" t="s">
        <v>29442</v>
      </c>
      <c r="I3219" s="11"/>
      <c r="J3219" s="10"/>
      <c r="K3219" s="47">
        <v>49447.0144</v>
      </c>
      <c r="L3219" s="39" t="s">
        <v>192</v>
      </c>
      <c r="M3219" s="41">
        <v>0.19</v>
      </c>
      <c r="N3219" s="47">
        <f t="shared" si="110"/>
        <v>58841.947136000003</v>
      </c>
      <c r="O3219" s="39" t="s">
        <v>20215</v>
      </c>
      <c r="P3219" s="13"/>
      <c r="Q3219" s="40" t="s">
        <v>647</v>
      </c>
      <c r="R3219" s="40"/>
      <c r="S3219" s="40"/>
      <c r="T3219" s="39"/>
      <c r="U3219" s="40"/>
      <c r="V3219" s="55">
        <v>61599.854364159997</v>
      </c>
      <c r="W3219" s="43" t="str">
        <f t="shared" si="109"/>
        <v>SI</v>
      </c>
      <c r="X3219" s="44">
        <v>0.19</v>
      </c>
      <c r="Y3219" s="55">
        <f t="shared" si="111"/>
        <v>73303.826693350391</v>
      </c>
      <c r="Z3219" s="14" t="s">
        <v>39</v>
      </c>
      <c r="AA3219" s="45"/>
      <c r="AB3219" s="45" t="s">
        <v>27235</v>
      </c>
      <c r="AC3219" s="45" t="s">
        <v>647</v>
      </c>
      <c r="AD3219" s="45" t="s">
        <v>647</v>
      </c>
      <c r="AE3219" s="43" t="s">
        <v>647</v>
      </c>
      <c r="AF3219" s="45" t="s">
        <v>647</v>
      </c>
      <c r="AG3219" s="48">
        <v>1</v>
      </c>
    </row>
    <row r="3220" spans="1:33" s="1" customFormat="1">
      <c r="A3220" s="10" t="s">
        <v>29443</v>
      </c>
      <c r="B3220" s="10" t="s">
        <v>17171</v>
      </c>
      <c r="C3220" s="21" t="s">
        <v>29444</v>
      </c>
      <c r="D3220" s="10" t="s">
        <v>27672</v>
      </c>
      <c r="E3220" s="10" t="s">
        <v>27243</v>
      </c>
      <c r="F3220" s="28" t="s">
        <v>14444</v>
      </c>
      <c r="G3220" s="10" t="s">
        <v>3723</v>
      </c>
      <c r="H3220" s="10" t="s">
        <v>29445</v>
      </c>
      <c r="I3220" s="11"/>
      <c r="J3220" s="10"/>
      <c r="K3220" s="47">
        <v>7337.9369369599999</v>
      </c>
      <c r="L3220" s="39" t="s">
        <v>46</v>
      </c>
      <c r="M3220" s="41">
        <v>0</v>
      </c>
      <c r="N3220" s="47">
        <f t="shared" si="110"/>
        <v>7337.9369369599999</v>
      </c>
      <c r="O3220" s="39" t="s">
        <v>20215</v>
      </c>
      <c r="P3220" s="13"/>
      <c r="Q3220" s="40" t="s">
        <v>647</v>
      </c>
      <c r="R3220" s="40"/>
      <c r="S3220" s="40"/>
      <c r="T3220" s="39"/>
      <c r="U3220" s="40"/>
      <c r="V3220" s="55">
        <v>1338.77791488</v>
      </c>
      <c r="W3220" s="43" t="str">
        <f t="shared" si="109"/>
        <v>NO</v>
      </c>
      <c r="X3220" s="44">
        <v>0</v>
      </c>
      <c r="Y3220" s="55">
        <f t="shared" si="111"/>
        <v>1338.77791488</v>
      </c>
      <c r="Z3220" s="14" t="s">
        <v>39</v>
      </c>
      <c r="AA3220" s="45"/>
      <c r="AB3220" s="45" t="s">
        <v>27235</v>
      </c>
      <c r="AC3220" s="45" t="s">
        <v>647</v>
      </c>
      <c r="AD3220" s="45" t="s">
        <v>647</v>
      </c>
      <c r="AE3220" s="43" t="s">
        <v>647</v>
      </c>
      <c r="AF3220" s="45" t="s">
        <v>647</v>
      </c>
      <c r="AG3220" s="48">
        <v>1</v>
      </c>
    </row>
    <row r="3221" spans="1:33" s="1" customFormat="1" ht="24">
      <c r="A3221" s="10" t="s">
        <v>29446</v>
      </c>
      <c r="B3221" s="10" t="s">
        <v>29447</v>
      </c>
      <c r="C3221" s="21" t="s">
        <v>29448</v>
      </c>
      <c r="D3221" s="10" t="s">
        <v>2831</v>
      </c>
      <c r="E3221" s="10" t="s">
        <v>27854</v>
      </c>
      <c r="F3221" s="28" t="s">
        <v>44</v>
      </c>
      <c r="G3221" s="10" t="s">
        <v>3723</v>
      </c>
      <c r="H3221" s="10" t="s">
        <v>29449</v>
      </c>
      <c r="I3221" s="11"/>
      <c r="J3221" s="10"/>
      <c r="K3221" s="47">
        <v>40241.216494079999</v>
      </c>
      <c r="L3221" s="39" t="s">
        <v>46</v>
      </c>
      <c r="M3221" s="41">
        <v>0</v>
      </c>
      <c r="N3221" s="47">
        <f t="shared" si="110"/>
        <v>40241.216494079999</v>
      </c>
      <c r="O3221" s="39" t="s">
        <v>20215</v>
      </c>
      <c r="P3221" s="13"/>
      <c r="Q3221" s="40" t="s">
        <v>647</v>
      </c>
      <c r="R3221" s="40"/>
      <c r="S3221" s="40"/>
      <c r="T3221" s="39"/>
      <c r="U3221" s="40"/>
      <c r="V3221" s="55">
        <v>27535.806143999998</v>
      </c>
      <c r="W3221" s="43" t="str">
        <f t="shared" si="109"/>
        <v>NO</v>
      </c>
      <c r="X3221" s="44">
        <v>0</v>
      </c>
      <c r="Y3221" s="55">
        <f t="shared" si="111"/>
        <v>27535.806143999998</v>
      </c>
      <c r="Z3221" s="14" t="s">
        <v>39</v>
      </c>
      <c r="AA3221" s="45"/>
      <c r="AB3221" s="45" t="s">
        <v>27235</v>
      </c>
      <c r="AC3221" s="45" t="s">
        <v>647</v>
      </c>
      <c r="AD3221" s="45" t="s">
        <v>647</v>
      </c>
      <c r="AE3221" s="43" t="s">
        <v>647</v>
      </c>
      <c r="AF3221" s="45" t="s">
        <v>647</v>
      </c>
      <c r="AG3221" s="48">
        <v>1</v>
      </c>
    </row>
    <row r="3222" spans="1:33" s="1" customFormat="1">
      <c r="A3222" s="10" t="s">
        <v>29450</v>
      </c>
      <c r="B3222" s="10" t="s">
        <v>27230</v>
      </c>
      <c r="C3222" s="21" t="s">
        <v>29451</v>
      </c>
      <c r="D3222" s="10" t="s">
        <v>8591</v>
      </c>
      <c r="E3222" s="10" t="s">
        <v>636</v>
      </c>
      <c r="F3222" s="28" t="s">
        <v>23478</v>
      </c>
      <c r="G3222" s="10" t="s">
        <v>27239</v>
      </c>
      <c r="H3222" s="10" t="s">
        <v>26439</v>
      </c>
      <c r="I3222" s="11"/>
      <c r="J3222" s="10"/>
      <c r="K3222" s="47">
        <v>51694.38120448</v>
      </c>
      <c r="L3222" s="39" t="s">
        <v>192</v>
      </c>
      <c r="M3222" s="41">
        <v>0.19</v>
      </c>
      <c r="N3222" s="47">
        <f t="shared" si="110"/>
        <v>61516.3136333312</v>
      </c>
      <c r="O3222" s="39" t="s">
        <v>20215</v>
      </c>
      <c r="P3222" s="13"/>
      <c r="Q3222" s="40" t="s">
        <v>647</v>
      </c>
      <c r="R3222" s="40"/>
      <c r="S3222" s="40"/>
      <c r="T3222" s="39"/>
      <c r="U3222" s="40"/>
      <c r="V3222" s="55">
        <v>40922.349117439997</v>
      </c>
      <c r="W3222" s="43" t="str">
        <f t="shared" si="109"/>
        <v>SI</v>
      </c>
      <c r="X3222" s="44">
        <v>0.19</v>
      </c>
      <c r="Y3222" s="55">
        <f t="shared" si="111"/>
        <v>48697.5954497536</v>
      </c>
      <c r="Z3222" s="14" t="s">
        <v>39</v>
      </c>
      <c r="AA3222" s="45"/>
      <c r="AB3222" s="45" t="s">
        <v>27235</v>
      </c>
      <c r="AC3222" s="45" t="s">
        <v>647</v>
      </c>
      <c r="AD3222" s="45" t="s">
        <v>647</v>
      </c>
      <c r="AE3222" s="43" t="s">
        <v>647</v>
      </c>
      <c r="AF3222" s="45" t="s">
        <v>647</v>
      </c>
      <c r="AG3222" s="48">
        <v>1</v>
      </c>
    </row>
    <row r="3223" spans="1:33" s="1" customFormat="1">
      <c r="A3223" s="10" t="s">
        <v>29452</v>
      </c>
      <c r="B3223" s="10" t="s">
        <v>26450</v>
      </c>
      <c r="C3223" s="21" t="s">
        <v>29453</v>
      </c>
      <c r="D3223" s="10" t="s">
        <v>29454</v>
      </c>
      <c r="E3223" s="10" t="s">
        <v>12199</v>
      </c>
      <c r="F3223" s="28" t="s">
        <v>23478</v>
      </c>
      <c r="G3223" s="10" t="s">
        <v>3723</v>
      </c>
      <c r="H3223" s="10" t="s">
        <v>29455</v>
      </c>
      <c r="I3223" s="11"/>
      <c r="J3223" s="10"/>
      <c r="K3223" s="47">
        <v>89800.722851839993</v>
      </c>
      <c r="L3223" s="39" t="s">
        <v>46</v>
      </c>
      <c r="M3223" s="41">
        <v>0</v>
      </c>
      <c r="N3223" s="47">
        <f t="shared" si="110"/>
        <v>89800.722851839993</v>
      </c>
      <c r="O3223" s="39" t="s">
        <v>20215</v>
      </c>
      <c r="P3223" s="13"/>
      <c r="Q3223" s="40" t="s">
        <v>647</v>
      </c>
      <c r="R3223" s="40"/>
      <c r="S3223" s="40"/>
      <c r="T3223" s="39"/>
      <c r="U3223" s="40"/>
      <c r="V3223" s="55">
        <v>58718.329599999997</v>
      </c>
      <c r="W3223" s="43" t="str">
        <f t="shared" si="109"/>
        <v>NO</v>
      </c>
      <c r="X3223" s="44">
        <v>0</v>
      </c>
      <c r="Y3223" s="55">
        <f t="shared" si="111"/>
        <v>58718.329599999997</v>
      </c>
      <c r="Z3223" s="14" t="s">
        <v>39</v>
      </c>
      <c r="AA3223" s="45"/>
      <c r="AB3223" s="45" t="s">
        <v>27235</v>
      </c>
      <c r="AC3223" s="45" t="s">
        <v>647</v>
      </c>
      <c r="AD3223" s="45" t="s">
        <v>647</v>
      </c>
      <c r="AE3223" s="43" t="s">
        <v>647</v>
      </c>
      <c r="AF3223" s="45" t="s">
        <v>647</v>
      </c>
      <c r="AG3223" s="48">
        <v>1</v>
      </c>
    </row>
    <row r="3224" spans="1:33" s="1" customFormat="1">
      <c r="A3224" s="10" t="s">
        <v>29456</v>
      </c>
      <c r="B3224" s="10" t="s">
        <v>17278</v>
      </c>
      <c r="C3224" s="21" t="s">
        <v>29457</v>
      </c>
      <c r="D3224" s="10" t="s">
        <v>1856</v>
      </c>
      <c r="E3224" s="10" t="s">
        <v>27243</v>
      </c>
      <c r="F3224" s="28" t="s">
        <v>44</v>
      </c>
      <c r="G3224" s="10" t="s">
        <v>3723</v>
      </c>
      <c r="H3224" s="10" t="s">
        <v>29458</v>
      </c>
      <c r="I3224" s="11"/>
      <c r="J3224" s="10"/>
      <c r="K3224" s="47">
        <v>15026.94767616</v>
      </c>
      <c r="L3224" s="39" t="s">
        <v>46</v>
      </c>
      <c r="M3224" s="41">
        <v>0</v>
      </c>
      <c r="N3224" s="47">
        <f t="shared" si="110"/>
        <v>15026.94767616</v>
      </c>
      <c r="O3224" s="39" t="s">
        <v>20215</v>
      </c>
      <c r="P3224" s="13"/>
      <c r="Q3224" s="40" t="s">
        <v>647</v>
      </c>
      <c r="R3224" s="40"/>
      <c r="S3224" s="40"/>
      <c r="T3224" s="39"/>
      <c r="U3224" s="40"/>
      <c r="V3224" s="55">
        <v>15028.18385152</v>
      </c>
      <c r="W3224" s="43" t="str">
        <f t="shared" si="109"/>
        <v>NO</v>
      </c>
      <c r="X3224" s="44">
        <v>0</v>
      </c>
      <c r="Y3224" s="55">
        <f t="shared" si="111"/>
        <v>15028.18385152</v>
      </c>
      <c r="Z3224" s="14" t="s">
        <v>39</v>
      </c>
      <c r="AA3224" s="45"/>
      <c r="AB3224" s="45" t="s">
        <v>27235</v>
      </c>
      <c r="AC3224" s="45" t="s">
        <v>647</v>
      </c>
      <c r="AD3224" s="45" t="s">
        <v>647</v>
      </c>
      <c r="AE3224" s="43" t="s">
        <v>647</v>
      </c>
      <c r="AF3224" s="45" t="s">
        <v>647</v>
      </c>
      <c r="AG3224" s="48">
        <v>1</v>
      </c>
    </row>
    <row r="3225" spans="1:33" s="1" customFormat="1">
      <c r="A3225" s="10" t="s">
        <v>29459</v>
      </c>
      <c r="B3225" s="10" t="s">
        <v>17288</v>
      </c>
      <c r="C3225" s="21" t="s">
        <v>29460</v>
      </c>
      <c r="D3225" s="10" t="s">
        <v>847</v>
      </c>
      <c r="E3225" s="10" t="s">
        <v>27243</v>
      </c>
      <c r="F3225" s="28" t="s">
        <v>44</v>
      </c>
      <c r="G3225" s="10" t="s">
        <v>3723</v>
      </c>
      <c r="H3225" s="10" t="s">
        <v>29461</v>
      </c>
      <c r="I3225" s="11"/>
      <c r="J3225" s="10"/>
      <c r="K3225" s="47">
        <v>1370.91847424</v>
      </c>
      <c r="L3225" s="39" t="s">
        <v>46</v>
      </c>
      <c r="M3225" s="41">
        <v>0</v>
      </c>
      <c r="N3225" s="47">
        <f t="shared" si="110"/>
        <v>1370.91847424</v>
      </c>
      <c r="O3225" s="39" t="s">
        <v>20215</v>
      </c>
      <c r="P3225" s="13"/>
      <c r="Q3225" s="40" t="s">
        <v>647</v>
      </c>
      <c r="R3225" s="40"/>
      <c r="S3225" s="40"/>
      <c r="T3225" s="39"/>
      <c r="U3225" s="40"/>
      <c r="V3225" s="55">
        <v>1447.5613465599999</v>
      </c>
      <c r="W3225" s="43" t="str">
        <f t="shared" si="109"/>
        <v>NO</v>
      </c>
      <c r="X3225" s="44">
        <v>0</v>
      </c>
      <c r="Y3225" s="55">
        <f t="shared" si="111"/>
        <v>1447.5613465599999</v>
      </c>
      <c r="Z3225" s="14" t="s">
        <v>39</v>
      </c>
      <c r="AA3225" s="45"/>
      <c r="AB3225" s="45" t="s">
        <v>27235</v>
      </c>
      <c r="AC3225" s="45" t="s">
        <v>647</v>
      </c>
      <c r="AD3225" s="45" t="s">
        <v>647</v>
      </c>
      <c r="AE3225" s="43" t="s">
        <v>647</v>
      </c>
      <c r="AF3225" s="45" t="s">
        <v>647</v>
      </c>
      <c r="AG3225" s="48">
        <v>1</v>
      </c>
    </row>
    <row r="3226" spans="1:33" s="1" customFormat="1" ht="24">
      <c r="A3226" s="10" t="s">
        <v>29462</v>
      </c>
      <c r="B3226" s="10" t="s">
        <v>17310</v>
      </c>
      <c r="C3226" s="21" t="s">
        <v>29463</v>
      </c>
      <c r="D3226" s="10" t="s">
        <v>29464</v>
      </c>
      <c r="E3226" s="10" t="s">
        <v>27815</v>
      </c>
      <c r="F3226" s="28" t="s">
        <v>14444</v>
      </c>
      <c r="G3226" s="10" t="s">
        <v>3723</v>
      </c>
      <c r="H3226" s="10" t="s">
        <v>29465</v>
      </c>
      <c r="I3226" s="11"/>
      <c r="J3226" s="10"/>
      <c r="K3226" s="47">
        <v>2610.8023603199999</v>
      </c>
      <c r="L3226" s="39" t="s">
        <v>46</v>
      </c>
      <c r="M3226" s="41">
        <v>0</v>
      </c>
      <c r="N3226" s="47">
        <f t="shared" si="110"/>
        <v>2610.8023603199999</v>
      </c>
      <c r="O3226" s="39" t="s">
        <v>20215</v>
      </c>
      <c r="P3226" s="13"/>
      <c r="Q3226" s="40" t="s">
        <v>647</v>
      </c>
      <c r="R3226" s="40"/>
      <c r="S3226" s="40"/>
      <c r="T3226" s="39"/>
      <c r="U3226" s="40"/>
      <c r="V3226" s="55">
        <v>2472.3507199999999</v>
      </c>
      <c r="W3226" s="43" t="str">
        <f t="shared" si="109"/>
        <v>NO</v>
      </c>
      <c r="X3226" s="44">
        <v>0</v>
      </c>
      <c r="Y3226" s="55">
        <f t="shared" si="111"/>
        <v>2472.3507199999999</v>
      </c>
      <c r="Z3226" s="14" t="s">
        <v>39</v>
      </c>
      <c r="AA3226" s="45"/>
      <c r="AB3226" s="45" t="s">
        <v>27235</v>
      </c>
      <c r="AC3226" s="45" t="s">
        <v>647</v>
      </c>
      <c r="AD3226" s="45" t="s">
        <v>647</v>
      </c>
      <c r="AE3226" s="43" t="s">
        <v>647</v>
      </c>
      <c r="AF3226" s="45" t="s">
        <v>647</v>
      </c>
      <c r="AG3226" s="48">
        <v>1</v>
      </c>
    </row>
    <row r="3227" spans="1:33" s="1" customFormat="1">
      <c r="A3227" s="10" t="s">
        <v>29466</v>
      </c>
      <c r="B3227" s="10" t="s">
        <v>17562</v>
      </c>
      <c r="C3227" s="21" t="s">
        <v>29467</v>
      </c>
      <c r="D3227" s="10" t="s">
        <v>29468</v>
      </c>
      <c r="E3227" s="10" t="s">
        <v>28150</v>
      </c>
      <c r="F3227" s="28" t="s">
        <v>62</v>
      </c>
      <c r="G3227" s="10" t="s">
        <v>28151</v>
      </c>
      <c r="H3227" s="10" t="s">
        <v>29469</v>
      </c>
      <c r="I3227" s="11"/>
      <c r="J3227" s="10"/>
      <c r="K3227" s="47">
        <v>2306.7032217599999</v>
      </c>
      <c r="L3227" s="39" t="s">
        <v>46</v>
      </c>
      <c r="M3227" s="41">
        <v>0</v>
      </c>
      <c r="N3227" s="47">
        <f t="shared" si="110"/>
        <v>2306.7032217599999</v>
      </c>
      <c r="O3227" s="39" t="s">
        <v>20215</v>
      </c>
      <c r="P3227" s="13"/>
      <c r="Q3227" s="40" t="s">
        <v>647</v>
      </c>
      <c r="R3227" s="40"/>
      <c r="S3227" s="40"/>
      <c r="T3227" s="39"/>
      <c r="U3227" s="40"/>
      <c r="V3227" s="55">
        <v>39495.802751999996</v>
      </c>
      <c r="W3227" s="43" t="str">
        <f t="shared" si="109"/>
        <v>NO</v>
      </c>
      <c r="X3227" s="44">
        <v>0</v>
      </c>
      <c r="Y3227" s="55">
        <f t="shared" si="111"/>
        <v>39495.802751999996</v>
      </c>
      <c r="Z3227" s="14" t="s">
        <v>39</v>
      </c>
      <c r="AA3227" s="45"/>
      <c r="AB3227" s="45" t="s">
        <v>27235</v>
      </c>
      <c r="AC3227" s="45" t="s">
        <v>647</v>
      </c>
      <c r="AD3227" s="45" t="s">
        <v>647</v>
      </c>
      <c r="AE3227" s="43" t="s">
        <v>647</v>
      </c>
      <c r="AF3227" s="45" t="s">
        <v>647</v>
      </c>
      <c r="AG3227" s="48">
        <v>1</v>
      </c>
    </row>
    <row r="3228" spans="1:33" s="1" customFormat="1">
      <c r="A3228" s="10" t="s">
        <v>29470</v>
      </c>
      <c r="B3228" s="10" t="s">
        <v>17488</v>
      </c>
      <c r="C3228" s="21" t="s">
        <v>29471</v>
      </c>
      <c r="D3228" s="10" t="s">
        <v>8591</v>
      </c>
      <c r="E3228" s="10" t="s">
        <v>27243</v>
      </c>
      <c r="F3228" s="28" t="s">
        <v>44</v>
      </c>
      <c r="G3228" s="10" t="s">
        <v>3723</v>
      </c>
      <c r="H3228" s="10" t="s">
        <v>29472</v>
      </c>
      <c r="I3228" s="11"/>
      <c r="J3228" s="10"/>
      <c r="K3228" s="47">
        <v>1754106.87615744</v>
      </c>
      <c r="L3228" s="39" t="s">
        <v>46</v>
      </c>
      <c r="M3228" s="41">
        <v>0</v>
      </c>
      <c r="N3228" s="47">
        <f t="shared" si="110"/>
        <v>1754106.87615744</v>
      </c>
      <c r="O3228" s="39" t="s">
        <v>20215</v>
      </c>
      <c r="P3228" s="13"/>
      <c r="Q3228" s="40" t="s">
        <v>647</v>
      </c>
      <c r="R3228" s="40"/>
      <c r="S3228" s="40"/>
      <c r="T3228" s="39"/>
      <c r="U3228" s="40"/>
      <c r="V3228" s="55">
        <v>927592.61340928008</v>
      </c>
      <c r="W3228" s="43" t="str">
        <f t="shared" si="109"/>
        <v>NO</v>
      </c>
      <c r="X3228" s="44">
        <v>0</v>
      </c>
      <c r="Y3228" s="55">
        <f t="shared" si="111"/>
        <v>927592.61340928008</v>
      </c>
      <c r="Z3228" s="14" t="s">
        <v>39</v>
      </c>
      <c r="AA3228" s="45"/>
      <c r="AB3228" s="45" t="s">
        <v>27235</v>
      </c>
      <c r="AC3228" s="45" t="s">
        <v>647</v>
      </c>
      <c r="AD3228" s="45" t="s">
        <v>647</v>
      </c>
      <c r="AE3228" s="43" t="s">
        <v>647</v>
      </c>
      <c r="AF3228" s="45" t="s">
        <v>647</v>
      </c>
      <c r="AG3228" s="48">
        <v>1</v>
      </c>
    </row>
    <row r="3229" spans="1:33" s="1" customFormat="1">
      <c r="A3229" s="10" t="s">
        <v>29473</v>
      </c>
      <c r="B3229" s="10" t="s">
        <v>660</v>
      </c>
      <c r="C3229" s="21" t="s">
        <v>29474</v>
      </c>
      <c r="D3229" s="10" t="s">
        <v>8591</v>
      </c>
      <c r="E3229" s="10" t="s">
        <v>23320</v>
      </c>
      <c r="F3229" s="28" t="s">
        <v>23478</v>
      </c>
      <c r="G3229" s="10" t="s">
        <v>27239</v>
      </c>
      <c r="H3229" s="10" t="s">
        <v>25831</v>
      </c>
      <c r="I3229" s="11"/>
      <c r="J3229" s="10"/>
      <c r="K3229" s="47">
        <v>130674.86113023999</v>
      </c>
      <c r="L3229" s="39" t="s">
        <v>192</v>
      </c>
      <c r="M3229" s="41">
        <v>0.19</v>
      </c>
      <c r="N3229" s="47">
        <f t="shared" si="110"/>
        <v>155503.08474498559</v>
      </c>
      <c r="O3229" s="39" t="s">
        <v>20215</v>
      </c>
      <c r="P3229" s="13"/>
      <c r="Q3229" s="40" t="s">
        <v>647</v>
      </c>
      <c r="R3229" s="40"/>
      <c r="S3229" s="40"/>
      <c r="T3229" s="39"/>
      <c r="U3229" s="40"/>
      <c r="V3229" s="55">
        <v>112844.26773760001</v>
      </c>
      <c r="W3229" s="43" t="str">
        <f t="shared" si="109"/>
        <v>SI</v>
      </c>
      <c r="X3229" s="44">
        <v>0.19</v>
      </c>
      <c r="Y3229" s="55">
        <f t="shared" si="111"/>
        <v>134284.67860774402</v>
      </c>
      <c r="Z3229" s="14" t="s">
        <v>39</v>
      </c>
      <c r="AA3229" s="45"/>
      <c r="AB3229" s="45" t="s">
        <v>27235</v>
      </c>
      <c r="AC3229" s="45" t="s">
        <v>647</v>
      </c>
      <c r="AD3229" s="45" t="s">
        <v>647</v>
      </c>
      <c r="AE3229" s="43" t="s">
        <v>647</v>
      </c>
      <c r="AF3229" s="45" t="s">
        <v>647</v>
      </c>
      <c r="AG3229" s="48">
        <v>1</v>
      </c>
    </row>
    <row r="3230" spans="1:33" s="1" customFormat="1" ht="24">
      <c r="A3230" s="10" t="s">
        <v>29475</v>
      </c>
      <c r="B3230" s="10" t="s">
        <v>660</v>
      </c>
      <c r="C3230" s="21" t="s">
        <v>29476</v>
      </c>
      <c r="D3230" s="10" t="s">
        <v>8591</v>
      </c>
      <c r="E3230" s="10" t="s">
        <v>2551</v>
      </c>
      <c r="F3230" s="28" t="s">
        <v>23478</v>
      </c>
      <c r="G3230" s="10" t="s">
        <v>27239</v>
      </c>
      <c r="H3230" s="10" t="s">
        <v>26142</v>
      </c>
      <c r="I3230" s="11"/>
      <c r="J3230" s="10"/>
      <c r="K3230" s="47">
        <v>107884.73219328001</v>
      </c>
      <c r="L3230" s="39" t="s">
        <v>192</v>
      </c>
      <c r="M3230" s="41">
        <v>0.19</v>
      </c>
      <c r="N3230" s="47">
        <f t="shared" si="110"/>
        <v>128382.83131000321</v>
      </c>
      <c r="O3230" s="39" t="s">
        <v>20215</v>
      </c>
      <c r="P3230" s="13"/>
      <c r="Q3230" s="40" t="s">
        <v>647</v>
      </c>
      <c r="R3230" s="40"/>
      <c r="S3230" s="40"/>
      <c r="T3230" s="39"/>
      <c r="U3230" s="40"/>
      <c r="V3230" s="55">
        <v>103406.068864</v>
      </c>
      <c r="W3230" s="43" t="str">
        <f t="shared" si="109"/>
        <v>SI</v>
      </c>
      <c r="X3230" s="44">
        <v>0.19</v>
      </c>
      <c r="Y3230" s="55">
        <f t="shared" si="111"/>
        <v>123053.22194816</v>
      </c>
      <c r="Z3230" s="14" t="s">
        <v>39</v>
      </c>
      <c r="AA3230" s="45"/>
      <c r="AB3230" s="45" t="s">
        <v>27235</v>
      </c>
      <c r="AC3230" s="45" t="s">
        <v>647</v>
      </c>
      <c r="AD3230" s="45" t="s">
        <v>647</v>
      </c>
      <c r="AE3230" s="43" t="s">
        <v>647</v>
      </c>
      <c r="AF3230" s="45" t="s">
        <v>647</v>
      </c>
      <c r="AG3230" s="48">
        <v>1</v>
      </c>
    </row>
    <row r="3231" spans="1:33" s="1" customFormat="1" ht="24">
      <c r="A3231" s="10" t="s">
        <v>29477</v>
      </c>
      <c r="B3231" s="10" t="s">
        <v>27230</v>
      </c>
      <c r="C3231" s="21" t="s">
        <v>29478</v>
      </c>
      <c r="D3231" s="10" t="s">
        <v>8591</v>
      </c>
      <c r="E3231" s="10" t="s">
        <v>27232</v>
      </c>
      <c r="F3231" s="28" t="s">
        <v>23478</v>
      </c>
      <c r="G3231" s="10" t="s">
        <v>27239</v>
      </c>
      <c r="H3231" s="10" t="s">
        <v>25831</v>
      </c>
      <c r="I3231" s="11"/>
      <c r="J3231" s="10"/>
      <c r="K3231" s="47">
        <v>78665.255208960007</v>
      </c>
      <c r="L3231" s="39" t="s">
        <v>192</v>
      </c>
      <c r="M3231" s="41">
        <v>0.19</v>
      </c>
      <c r="N3231" s="47">
        <f t="shared" si="110"/>
        <v>93611.653698662412</v>
      </c>
      <c r="O3231" s="39" t="s">
        <v>20215</v>
      </c>
      <c r="P3231" s="13"/>
      <c r="Q3231" s="40" t="s">
        <v>647</v>
      </c>
      <c r="R3231" s="40"/>
      <c r="S3231" s="40"/>
      <c r="T3231" s="39"/>
      <c r="U3231" s="40"/>
      <c r="V3231" s="55">
        <v>89004.625919999991</v>
      </c>
      <c r="W3231" s="43" t="str">
        <f t="shared" si="109"/>
        <v>SI</v>
      </c>
      <c r="X3231" s="44">
        <v>0.19</v>
      </c>
      <c r="Y3231" s="55">
        <f t="shared" si="111"/>
        <v>105915.50484479999</v>
      </c>
      <c r="Z3231" s="14" t="s">
        <v>39</v>
      </c>
      <c r="AA3231" s="45"/>
      <c r="AB3231" s="45" t="s">
        <v>27235</v>
      </c>
      <c r="AC3231" s="45" t="s">
        <v>647</v>
      </c>
      <c r="AD3231" s="45" t="s">
        <v>647</v>
      </c>
      <c r="AE3231" s="43" t="s">
        <v>647</v>
      </c>
      <c r="AF3231" s="45" t="s">
        <v>647</v>
      </c>
      <c r="AG3231" s="48">
        <v>1</v>
      </c>
    </row>
    <row r="3232" spans="1:33" s="1" customFormat="1" ht="24">
      <c r="A3232" s="10" t="s">
        <v>29479</v>
      </c>
      <c r="B3232" s="10" t="s">
        <v>29480</v>
      </c>
      <c r="C3232" s="21" t="s">
        <v>29481</v>
      </c>
      <c r="D3232" s="10" t="s">
        <v>29482</v>
      </c>
      <c r="E3232" s="10" t="s">
        <v>27553</v>
      </c>
      <c r="F3232" s="28" t="s">
        <v>133</v>
      </c>
      <c r="G3232" s="10" t="s">
        <v>27305</v>
      </c>
      <c r="H3232" s="10" t="s">
        <v>29483</v>
      </c>
      <c r="I3232" s="11"/>
      <c r="J3232" s="10"/>
      <c r="K3232" s="47">
        <v>39938.353530879998</v>
      </c>
      <c r="L3232" s="39" t="s">
        <v>46</v>
      </c>
      <c r="M3232" s="41">
        <v>0</v>
      </c>
      <c r="N3232" s="47">
        <f t="shared" si="110"/>
        <v>39938.353530879998</v>
      </c>
      <c r="O3232" s="39" t="s">
        <v>20215</v>
      </c>
      <c r="P3232" s="13"/>
      <c r="Q3232" s="40" t="s">
        <v>647</v>
      </c>
      <c r="R3232" s="40"/>
      <c r="S3232" s="40"/>
      <c r="T3232" s="39"/>
      <c r="U3232" s="40"/>
      <c r="V3232" s="55">
        <v>25353.956633599999</v>
      </c>
      <c r="W3232" s="43" t="str">
        <f t="shared" si="109"/>
        <v>NO</v>
      </c>
      <c r="X3232" s="44">
        <v>0</v>
      </c>
      <c r="Y3232" s="55">
        <f t="shared" si="111"/>
        <v>25353.956633599999</v>
      </c>
      <c r="Z3232" s="14" t="s">
        <v>39</v>
      </c>
      <c r="AA3232" s="45"/>
      <c r="AB3232" s="45" t="s">
        <v>27235</v>
      </c>
      <c r="AC3232" s="45" t="s">
        <v>647</v>
      </c>
      <c r="AD3232" s="45" t="s">
        <v>647</v>
      </c>
      <c r="AE3232" s="43" t="s">
        <v>647</v>
      </c>
      <c r="AF3232" s="45" t="s">
        <v>647</v>
      </c>
      <c r="AG3232" s="48">
        <v>1</v>
      </c>
    </row>
    <row r="3233" spans="1:33" s="1" customFormat="1">
      <c r="A3233" s="10" t="s">
        <v>29484</v>
      </c>
      <c r="B3233" s="10" t="s">
        <v>29485</v>
      </c>
      <c r="C3233" s="21" t="s">
        <v>29486</v>
      </c>
      <c r="D3233" s="10" t="s">
        <v>29487</v>
      </c>
      <c r="E3233" s="10" t="s">
        <v>27392</v>
      </c>
      <c r="F3233" s="28" t="s">
        <v>147</v>
      </c>
      <c r="G3233" s="10" t="s">
        <v>27732</v>
      </c>
      <c r="H3233" s="10" t="s">
        <v>29488</v>
      </c>
      <c r="I3233" s="11"/>
      <c r="J3233" s="10"/>
      <c r="K3233" s="47">
        <v>1385562.2075545599</v>
      </c>
      <c r="L3233" s="39" t="s">
        <v>46</v>
      </c>
      <c r="M3233" s="41">
        <v>0</v>
      </c>
      <c r="N3233" s="47">
        <f t="shared" si="110"/>
        <v>1385562.2075545599</v>
      </c>
      <c r="O3233" s="39" t="s">
        <v>20215</v>
      </c>
      <c r="P3233" s="13"/>
      <c r="Q3233" s="40" t="s">
        <v>647</v>
      </c>
      <c r="R3233" s="40"/>
      <c r="S3233" s="40"/>
      <c r="T3233" s="39"/>
      <c r="U3233" s="40"/>
      <c r="V3233" s="55">
        <v>1385562.2075545599</v>
      </c>
      <c r="W3233" s="43" t="str">
        <f t="shared" si="109"/>
        <v>NO</v>
      </c>
      <c r="X3233" s="44">
        <v>0</v>
      </c>
      <c r="Y3233" s="55">
        <f t="shared" si="111"/>
        <v>1385562.2075545599</v>
      </c>
      <c r="Z3233" s="14" t="s">
        <v>39</v>
      </c>
      <c r="AA3233" s="45"/>
      <c r="AB3233" s="45" t="s">
        <v>27235</v>
      </c>
      <c r="AC3233" s="45" t="s">
        <v>647</v>
      </c>
      <c r="AD3233" s="45" t="s">
        <v>647</v>
      </c>
      <c r="AE3233" s="43" t="s">
        <v>647</v>
      </c>
      <c r="AF3233" s="45" t="s">
        <v>647</v>
      </c>
      <c r="AG3233" s="48">
        <v>1</v>
      </c>
    </row>
    <row r="3234" spans="1:33" s="1" customFormat="1">
      <c r="A3234" s="10" t="s">
        <v>29489</v>
      </c>
      <c r="B3234" s="10" t="s">
        <v>14966</v>
      </c>
      <c r="C3234" s="21" t="s">
        <v>29490</v>
      </c>
      <c r="D3234" s="10" t="s">
        <v>28295</v>
      </c>
      <c r="E3234" s="10" t="s">
        <v>29491</v>
      </c>
      <c r="F3234" s="28" t="s">
        <v>14444</v>
      </c>
      <c r="G3234" s="10" t="s">
        <v>3723</v>
      </c>
      <c r="H3234" s="10" t="s">
        <v>29492</v>
      </c>
      <c r="I3234" s="11"/>
      <c r="J3234" s="10"/>
      <c r="K3234" s="47">
        <v>14699.36120576</v>
      </c>
      <c r="L3234" s="39" t="s">
        <v>46</v>
      </c>
      <c r="M3234" s="41">
        <v>0</v>
      </c>
      <c r="N3234" s="47">
        <f t="shared" si="110"/>
        <v>14699.36120576</v>
      </c>
      <c r="O3234" s="39" t="s">
        <v>20215</v>
      </c>
      <c r="P3234" s="13"/>
      <c r="Q3234" s="40" t="s">
        <v>647</v>
      </c>
      <c r="R3234" s="40"/>
      <c r="S3234" s="40"/>
      <c r="T3234" s="39"/>
      <c r="U3234" s="40"/>
      <c r="V3234" s="55">
        <v>9010.4821990400014</v>
      </c>
      <c r="W3234" s="43" t="str">
        <f t="shared" si="109"/>
        <v>NO</v>
      </c>
      <c r="X3234" s="44">
        <v>0</v>
      </c>
      <c r="Y3234" s="55">
        <f t="shared" si="111"/>
        <v>9010.4821990400014</v>
      </c>
      <c r="Z3234" s="14" t="s">
        <v>39</v>
      </c>
      <c r="AA3234" s="45"/>
      <c r="AB3234" s="45" t="s">
        <v>27235</v>
      </c>
      <c r="AC3234" s="45" t="s">
        <v>647</v>
      </c>
      <c r="AD3234" s="45" t="s">
        <v>647</v>
      </c>
      <c r="AE3234" s="43" t="s">
        <v>647</v>
      </c>
      <c r="AF3234" s="45" t="s">
        <v>647</v>
      </c>
      <c r="AG3234" s="48">
        <v>1</v>
      </c>
    </row>
    <row r="3235" spans="1:33" s="1" customFormat="1" ht="96">
      <c r="A3235" s="10" t="s">
        <v>29493</v>
      </c>
      <c r="B3235" s="10" t="s">
        <v>27697</v>
      </c>
      <c r="C3235" s="21" t="s">
        <v>29494</v>
      </c>
      <c r="D3235" s="10" t="s">
        <v>29495</v>
      </c>
      <c r="E3235" s="10" t="s">
        <v>2527</v>
      </c>
      <c r="F3235" s="28" t="s">
        <v>526</v>
      </c>
      <c r="G3235" s="10" t="s">
        <v>3723</v>
      </c>
      <c r="H3235" s="10" t="s">
        <v>29496</v>
      </c>
      <c r="I3235" s="11"/>
      <c r="J3235" s="10"/>
      <c r="K3235" s="47">
        <v>13735.144424959999</v>
      </c>
      <c r="L3235" s="39" t="s">
        <v>46</v>
      </c>
      <c r="M3235" s="41">
        <v>0</v>
      </c>
      <c r="N3235" s="47">
        <f t="shared" si="110"/>
        <v>13735.144424959999</v>
      </c>
      <c r="O3235" s="39" t="s">
        <v>20215</v>
      </c>
      <c r="P3235" s="13"/>
      <c r="Q3235" s="40" t="s">
        <v>647</v>
      </c>
      <c r="R3235" s="40"/>
      <c r="S3235" s="40"/>
      <c r="T3235" s="39"/>
      <c r="U3235" s="40"/>
      <c r="V3235" s="55">
        <v>10260.255487999999</v>
      </c>
      <c r="W3235" s="43" t="str">
        <f t="shared" si="109"/>
        <v>NO</v>
      </c>
      <c r="X3235" s="44">
        <v>0</v>
      </c>
      <c r="Y3235" s="55">
        <f t="shared" si="111"/>
        <v>10260.255487999999</v>
      </c>
      <c r="Z3235" s="14" t="s">
        <v>39</v>
      </c>
      <c r="AA3235" s="45"/>
      <c r="AB3235" s="45" t="s">
        <v>27235</v>
      </c>
      <c r="AC3235" s="45" t="s">
        <v>647</v>
      </c>
      <c r="AD3235" s="45" t="s">
        <v>647</v>
      </c>
      <c r="AE3235" s="43" t="s">
        <v>647</v>
      </c>
      <c r="AF3235" s="45" t="s">
        <v>647</v>
      </c>
      <c r="AG3235" s="48">
        <v>1</v>
      </c>
    </row>
    <row r="3236" spans="1:33" s="1" customFormat="1">
      <c r="A3236" s="10" t="s">
        <v>29497</v>
      </c>
      <c r="B3236" s="10" t="s">
        <v>9680</v>
      </c>
      <c r="C3236" s="21" t="s">
        <v>29498</v>
      </c>
      <c r="D3236" s="10" t="s">
        <v>28675</v>
      </c>
      <c r="E3236" s="10" t="s">
        <v>27243</v>
      </c>
      <c r="F3236" s="28" t="s">
        <v>14444</v>
      </c>
      <c r="G3236" s="10" t="s">
        <v>3723</v>
      </c>
      <c r="H3236" s="10" t="s">
        <v>29499</v>
      </c>
      <c r="I3236" s="11"/>
      <c r="J3236" s="10"/>
      <c r="K3236" s="47">
        <v>85.296099840000011</v>
      </c>
      <c r="L3236" s="39" t="s">
        <v>46</v>
      </c>
      <c r="M3236" s="41">
        <v>0</v>
      </c>
      <c r="N3236" s="47">
        <f t="shared" si="110"/>
        <v>85.296099840000011</v>
      </c>
      <c r="O3236" s="39" t="s">
        <v>20215</v>
      </c>
      <c r="P3236" s="13"/>
      <c r="Q3236" s="40" t="s">
        <v>647</v>
      </c>
      <c r="R3236" s="40"/>
      <c r="S3236" s="40"/>
      <c r="T3236" s="39"/>
      <c r="U3236" s="40"/>
      <c r="V3236" s="55">
        <v>58.100241920000002</v>
      </c>
      <c r="W3236" s="43" t="str">
        <f t="shared" si="109"/>
        <v>NO</v>
      </c>
      <c r="X3236" s="44">
        <v>0</v>
      </c>
      <c r="Y3236" s="55">
        <f t="shared" si="111"/>
        <v>58.100241920000002</v>
      </c>
      <c r="Z3236" s="14" t="s">
        <v>39</v>
      </c>
      <c r="AA3236" s="45"/>
      <c r="AB3236" s="45" t="s">
        <v>27235</v>
      </c>
      <c r="AC3236" s="45" t="s">
        <v>647</v>
      </c>
      <c r="AD3236" s="45" t="s">
        <v>647</v>
      </c>
      <c r="AE3236" s="43" t="s">
        <v>647</v>
      </c>
      <c r="AF3236" s="45" t="s">
        <v>647</v>
      </c>
      <c r="AG3236" s="48">
        <v>1</v>
      </c>
    </row>
    <row r="3237" spans="1:33" s="1" customFormat="1">
      <c r="A3237" s="10" t="s">
        <v>29500</v>
      </c>
      <c r="B3237" s="10" t="s">
        <v>1707</v>
      </c>
      <c r="C3237" s="21" t="s">
        <v>29501</v>
      </c>
      <c r="D3237" s="10" t="s">
        <v>29502</v>
      </c>
      <c r="E3237" s="10" t="s">
        <v>27243</v>
      </c>
      <c r="F3237" s="28" t="s">
        <v>14444</v>
      </c>
      <c r="G3237" s="10" t="s">
        <v>3723</v>
      </c>
      <c r="H3237" s="10" t="s">
        <v>29503</v>
      </c>
      <c r="I3237" s="11"/>
      <c r="J3237" s="10"/>
      <c r="K3237" s="47">
        <v>4997.8569804799999</v>
      </c>
      <c r="L3237" s="39" t="s">
        <v>46</v>
      </c>
      <c r="M3237" s="41">
        <v>0</v>
      </c>
      <c r="N3237" s="47">
        <f t="shared" si="110"/>
        <v>4997.8569804799999</v>
      </c>
      <c r="O3237" s="39" t="s">
        <v>20215</v>
      </c>
      <c r="P3237" s="13"/>
      <c r="Q3237" s="40" t="s">
        <v>647</v>
      </c>
      <c r="R3237" s="40"/>
      <c r="S3237" s="40"/>
      <c r="T3237" s="39"/>
      <c r="U3237" s="40"/>
      <c r="V3237" s="55">
        <v>4908.8523545600001</v>
      </c>
      <c r="W3237" s="43" t="str">
        <f t="shared" si="109"/>
        <v>NO</v>
      </c>
      <c r="X3237" s="44">
        <v>0</v>
      </c>
      <c r="Y3237" s="55">
        <f t="shared" si="111"/>
        <v>4908.8523545600001</v>
      </c>
      <c r="Z3237" s="14" t="s">
        <v>39</v>
      </c>
      <c r="AA3237" s="45"/>
      <c r="AB3237" s="45" t="s">
        <v>27235</v>
      </c>
      <c r="AC3237" s="45" t="s">
        <v>647</v>
      </c>
      <c r="AD3237" s="45" t="s">
        <v>647</v>
      </c>
      <c r="AE3237" s="43" t="s">
        <v>647</v>
      </c>
      <c r="AF3237" s="45" t="s">
        <v>647</v>
      </c>
      <c r="AG3237" s="48">
        <v>1</v>
      </c>
    </row>
    <row r="3238" spans="1:33" s="1" customFormat="1">
      <c r="A3238" s="10" t="s">
        <v>29504</v>
      </c>
      <c r="B3238" s="10" t="s">
        <v>17722</v>
      </c>
      <c r="C3238" s="21" t="s">
        <v>29505</v>
      </c>
      <c r="D3238" s="10" t="s">
        <v>29506</v>
      </c>
      <c r="E3238" s="10" t="s">
        <v>27565</v>
      </c>
      <c r="F3238" s="28" t="s">
        <v>62</v>
      </c>
      <c r="G3238" s="10" t="s">
        <v>3723</v>
      </c>
      <c r="H3238" s="10" t="s">
        <v>29507</v>
      </c>
      <c r="I3238" s="11"/>
      <c r="J3238" s="10"/>
      <c r="K3238" s="47">
        <v>12625.058951679999</v>
      </c>
      <c r="L3238" s="39" t="s">
        <v>46</v>
      </c>
      <c r="M3238" s="41">
        <v>0</v>
      </c>
      <c r="N3238" s="47">
        <f t="shared" si="110"/>
        <v>12625.058951679999</v>
      </c>
      <c r="O3238" s="39" t="s">
        <v>20215</v>
      </c>
      <c r="P3238" s="13"/>
      <c r="Q3238" s="40" t="s">
        <v>647</v>
      </c>
      <c r="R3238" s="40"/>
      <c r="S3238" s="40"/>
      <c r="T3238" s="39"/>
      <c r="U3238" s="40"/>
      <c r="V3238" s="55">
        <v>90735.271424000006</v>
      </c>
      <c r="W3238" s="43" t="str">
        <f t="shared" si="109"/>
        <v>NO</v>
      </c>
      <c r="X3238" s="44">
        <v>0</v>
      </c>
      <c r="Y3238" s="55">
        <f t="shared" si="111"/>
        <v>90735.271424000006</v>
      </c>
      <c r="Z3238" s="14" t="s">
        <v>39</v>
      </c>
      <c r="AA3238" s="45"/>
      <c r="AB3238" s="45" t="s">
        <v>27235</v>
      </c>
      <c r="AC3238" s="45" t="s">
        <v>647</v>
      </c>
      <c r="AD3238" s="45" t="s">
        <v>647</v>
      </c>
      <c r="AE3238" s="43" t="s">
        <v>647</v>
      </c>
      <c r="AF3238" s="45" t="s">
        <v>647</v>
      </c>
      <c r="AG3238" s="48">
        <v>1</v>
      </c>
    </row>
    <row r="3239" spans="1:33" s="1" customFormat="1">
      <c r="A3239" s="10" t="s">
        <v>29508</v>
      </c>
      <c r="B3239" s="10" t="s">
        <v>29509</v>
      </c>
      <c r="C3239" s="21" t="s">
        <v>29510</v>
      </c>
      <c r="D3239" s="10" t="s">
        <v>3952</v>
      </c>
      <c r="E3239" s="10" t="s">
        <v>27332</v>
      </c>
      <c r="F3239" s="28" t="s">
        <v>44</v>
      </c>
      <c r="G3239" s="10" t="s">
        <v>3723</v>
      </c>
      <c r="H3239" s="10" t="s">
        <v>29511</v>
      </c>
      <c r="I3239" s="11"/>
      <c r="J3239" s="10"/>
      <c r="K3239" s="47">
        <v>141343.05448704</v>
      </c>
      <c r="L3239" s="39" t="s">
        <v>46</v>
      </c>
      <c r="M3239" s="41">
        <v>0</v>
      </c>
      <c r="N3239" s="47">
        <f t="shared" si="110"/>
        <v>141343.05448704</v>
      </c>
      <c r="O3239" s="39" t="s">
        <v>20215</v>
      </c>
      <c r="P3239" s="13"/>
      <c r="Q3239" s="40" t="s">
        <v>647</v>
      </c>
      <c r="R3239" s="40"/>
      <c r="S3239" s="40"/>
      <c r="T3239" s="39"/>
      <c r="U3239" s="40"/>
      <c r="V3239" s="55">
        <v>141344.29066239999</v>
      </c>
      <c r="W3239" s="43" t="str">
        <f t="shared" si="109"/>
        <v>NO</v>
      </c>
      <c r="X3239" s="44">
        <v>0</v>
      </c>
      <c r="Y3239" s="55">
        <f t="shared" si="111"/>
        <v>141344.29066239999</v>
      </c>
      <c r="Z3239" s="14" t="s">
        <v>39</v>
      </c>
      <c r="AA3239" s="45"/>
      <c r="AB3239" s="45" t="s">
        <v>27235</v>
      </c>
      <c r="AC3239" s="45" t="s">
        <v>647</v>
      </c>
      <c r="AD3239" s="45" t="s">
        <v>647</v>
      </c>
      <c r="AE3239" s="43" t="s">
        <v>647</v>
      </c>
      <c r="AF3239" s="45" t="s">
        <v>647</v>
      </c>
      <c r="AG3239" s="48">
        <v>1</v>
      </c>
    </row>
    <row r="3240" spans="1:33" s="1" customFormat="1">
      <c r="A3240" s="10" t="s">
        <v>29512</v>
      </c>
      <c r="B3240" s="10" t="s">
        <v>29509</v>
      </c>
      <c r="C3240" s="21" t="s">
        <v>29513</v>
      </c>
      <c r="D3240" s="10" t="s">
        <v>847</v>
      </c>
      <c r="E3240" s="10" t="s">
        <v>27332</v>
      </c>
      <c r="F3240" s="28" t="s">
        <v>44</v>
      </c>
      <c r="G3240" s="10" t="s">
        <v>3723</v>
      </c>
      <c r="H3240" s="10" t="s">
        <v>29514</v>
      </c>
      <c r="I3240" s="11"/>
      <c r="J3240" s="10"/>
      <c r="K3240" s="47">
        <v>282687.34514943999</v>
      </c>
      <c r="L3240" s="39" t="s">
        <v>46</v>
      </c>
      <c r="M3240" s="41">
        <v>0</v>
      </c>
      <c r="N3240" s="47">
        <f t="shared" si="110"/>
        <v>282687.34514943999</v>
      </c>
      <c r="O3240" s="39" t="s">
        <v>20215</v>
      </c>
      <c r="P3240" s="13"/>
      <c r="Q3240" s="40" t="s">
        <v>647</v>
      </c>
      <c r="R3240" s="40"/>
      <c r="S3240" s="40"/>
      <c r="T3240" s="39"/>
      <c r="U3240" s="40"/>
      <c r="V3240" s="55">
        <v>282688.58132479998</v>
      </c>
      <c r="W3240" s="43" t="str">
        <f t="shared" si="109"/>
        <v>NO</v>
      </c>
      <c r="X3240" s="44">
        <v>0</v>
      </c>
      <c r="Y3240" s="55">
        <f t="shared" si="111"/>
        <v>282688.58132479998</v>
      </c>
      <c r="Z3240" s="14" t="s">
        <v>39</v>
      </c>
      <c r="AA3240" s="45"/>
      <c r="AB3240" s="45" t="s">
        <v>27235</v>
      </c>
      <c r="AC3240" s="45" t="s">
        <v>647</v>
      </c>
      <c r="AD3240" s="45" t="s">
        <v>647</v>
      </c>
      <c r="AE3240" s="43" t="s">
        <v>647</v>
      </c>
      <c r="AF3240" s="45" t="s">
        <v>647</v>
      </c>
      <c r="AG3240" s="48">
        <v>1</v>
      </c>
    </row>
    <row r="3241" spans="1:33" s="1" customFormat="1">
      <c r="A3241" s="10" t="s">
        <v>29515</v>
      </c>
      <c r="B3241" s="10" t="s">
        <v>29509</v>
      </c>
      <c r="C3241" s="21" t="s">
        <v>29516</v>
      </c>
      <c r="D3241" s="10" t="s">
        <v>698</v>
      </c>
      <c r="E3241" s="10" t="s">
        <v>27332</v>
      </c>
      <c r="F3241" s="28" t="s">
        <v>44</v>
      </c>
      <c r="G3241" s="10" t="s">
        <v>3723</v>
      </c>
      <c r="H3241" s="10" t="s">
        <v>29517</v>
      </c>
      <c r="I3241" s="11"/>
      <c r="J3241" s="10"/>
      <c r="K3241" s="47">
        <v>565375.92647424003</v>
      </c>
      <c r="L3241" s="39" t="s">
        <v>46</v>
      </c>
      <c r="M3241" s="41">
        <v>0</v>
      </c>
      <c r="N3241" s="47">
        <f t="shared" si="110"/>
        <v>565375.92647424003</v>
      </c>
      <c r="O3241" s="39" t="s">
        <v>20215</v>
      </c>
      <c r="P3241" s="13"/>
      <c r="Q3241" s="40" t="s">
        <v>647</v>
      </c>
      <c r="R3241" s="40"/>
      <c r="S3241" s="40"/>
      <c r="T3241" s="39"/>
      <c r="U3241" s="40"/>
      <c r="V3241" s="55">
        <v>565375.92647424003</v>
      </c>
      <c r="W3241" s="43" t="str">
        <f t="shared" si="109"/>
        <v>NO</v>
      </c>
      <c r="X3241" s="44">
        <v>0</v>
      </c>
      <c r="Y3241" s="55">
        <f t="shared" si="111"/>
        <v>565375.92647424003</v>
      </c>
      <c r="Z3241" s="14" t="s">
        <v>39</v>
      </c>
      <c r="AA3241" s="45"/>
      <c r="AB3241" s="45" t="s">
        <v>27235</v>
      </c>
      <c r="AC3241" s="45" t="s">
        <v>647</v>
      </c>
      <c r="AD3241" s="45" t="s">
        <v>647</v>
      </c>
      <c r="AE3241" s="43" t="s">
        <v>647</v>
      </c>
      <c r="AF3241" s="45" t="s">
        <v>647</v>
      </c>
      <c r="AG3241" s="48">
        <v>1</v>
      </c>
    </row>
    <row r="3242" spans="1:33" s="1" customFormat="1" ht="24">
      <c r="A3242" s="10" t="s">
        <v>29518</v>
      </c>
      <c r="B3242" s="10" t="s">
        <v>660</v>
      </c>
      <c r="C3242" s="21" t="s">
        <v>29519</v>
      </c>
      <c r="D3242" s="10" t="s">
        <v>8591</v>
      </c>
      <c r="E3242" s="10" t="s">
        <v>27232</v>
      </c>
      <c r="F3242" s="28" t="s">
        <v>27435</v>
      </c>
      <c r="G3242" s="10" t="s">
        <v>3723</v>
      </c>
      <c r="H3242" s="10" t="s">
        <v>29520</v>
      </c>
      <c r="I3242" s="11"/>
      <c r="J3242" s="10"/>
      <c r="K3242" s="47">
        <v>16284.13801728</v>
      </c>
      <c r="L3242" s="39" t="s">
        <v>46</v>
      </c>
      <c r="M3242" s="41">
        <v>0</v>
      </c>
      <c r="N3242" s="47">
        <f t="shared" si="110"/>
        <v>16284.13801728</v>
      </c>
      <c r="O3242" s="39" t="s">
        <v>20215</v>
      </c>
      <c r="P3242" s="13"/>
      <c r="Q3242" s="40" t="s">
        <v>647</v>
      </c>
      <c r="R3242" s="40"/>
      <c r="S3242" s="40"/>
      <c r="T3242" s="39"/>
      <c r="U3242" s="40"/>
      <c r="V3242" s="55">
        <v>12367.934476800001</v>
      </c>
      <c r="W3242" s="43" t="str">
        <f t="shared" si="109"/>
        <v>NO</v>
      </c>
      <c r="X3242" s="44">
        <v>0</v>
      </c>
      <c r="Y3242" s="55">
        <f t="shared" si="111"/>
        <v>12367.934476800001</v>
      </c>
      <c r="Z3242" s="14" t="s">
        <v>39</v>
      </c>
      <c r="AA3242" s="45"/>
      <c r="AB3242" s="45" t="s">
        <v>27235</v>
      </c>
      <c r="AC3242" s="45" t="s">
        <v>647</v>
      </c>
      <c r="AD3242" s="45" t="s">
        <v>647</v>
      </c>
      <c r="AE3242" s="43" t="s">
        <v>647</v>
      </c>
      <c r="AF3242" s="45" t="s">
        <v>647</v>
      </c>
      <c r="AG3242" s="48">
        <v>1</v>
      </c>
    </row>
    <row r="3243" spans="1:33" s="1" customFormat="1" ht="24">
      <c r="A3243" s="10" t="s">
        <v>29521</v>
      </c>
      <c r="B3243" s="10" t="s">
        <v>27335</v>
      </c>
      <c r="C3243" s="21" t="s">
        <v>29522</v>
      </c>
      <c r="D3243" s="10" t="s">
        <v>8591</v>
      </c>
      <c r="E3243" s="10" t="s">
        <v>27243</v>
      </c>
      <c r="F3243" s="28" t="s">
        <v>14444</v>
      </c>
      <c r="G3243" s="10" t="s">
        <v>3723</v>
      </c>
      <c r="H3243" s="10" t="s">
        <v>29523</v>
      </c>
      <c r="I3243" s="11"/>
      <c r="J3243" s="10"/>
      <c r="K3243" s="47">
        <v>337138.39740671997</v>
      </c>
      <c r="L3243" s="39" t="s">
        <v>46</v>
      </c>
      <c r="M3243" s="41">
        <v>0</v>
      </c>
      <c r="N3243" s="47">
        <f t="shared" si="110"/>
        <v>337138.39740671997</v>
      </c>
      <c r="O3243" s="39" t="s">
        <v>20215</v>
      </c>
      <c r="P3243" s="13"/>
      <c r="Q3243" s="40" t="s">
        <v>647</v>
      </c>
      <c r="R3243" s="40"/>
      <c r="S3243" s="40"/>
      <c r="T3243" s="39"/>
      <c r="U3243" s="40"/>
      <c r="V3243" s="55">
        <v>1694.7964185599999</v>
      </c>
      <c r="W3243" s="43" t="str">
        <f t="shared" si="109"/>
        <v>SI</v>
      </c>
      <c r="X3243" s="44">
        <v>0.19</v>
      </c>
      <c r="Y3243" s="55">
        <f t="shared" si="111"/>
        <v>2016.8077380863999</v>
      </c>
      <c r="Z3243" s="14" t="s">
        <v>39</v>
      </c>
      <c r="AA3243" s="45"/>
      <c r="AB3243" s="45" t="s">
        <v>27235</v>
      </c>
      <c r="AC3243" s="45" t="s">
        <v>647</v>
      </c>
      <c r="AD3243" s="45" t="s">
        <v>647</v>
      </c>
      <c r="AE3243" s="43" t="s">
        <v>647</v>
      </c>
      <c r="AF3243" s="45" t="s">
        <v>647</v>
      </c>
      <c r="AG3243" s="48">
        <v>1</v>
      </c>
    </row>
    <row r="3244" spans="1:33" s="1" customFormat="1">
      <c r="A3244" s="10" t="s">
        <v>29524</v>
      </c>
      <c r="B3244" s="10" t="s">
        <v>660</v>
      </c>
      <c r="C3244" s="21" t="s">
        <v>29525</v>
      </c>
      <c r="D3244" s="10" t="s">
        <v>8591</v>
      </c>
      <c r="E3244" s="10" t="s">
        <v>1200</v>
      </c>
      <c r="F3244" s="28" t="s">
        <v>8598</v>
      </c>
      <c r="G3244" s="10" t="s">
        <v>3723</v>
      </c>
      <c r="H3244" s="10" t="s">
        <v>28021</v>
      </c>
      <c r="I3244" s="11"/>
      <c r="J3244" s="10"/>
      <c r="K3244" s="47">
        <v>81099.284492799998</v>
      </c>
      <c r="L3244" s="39" t="s">
        <v>46</v>
      </c>
      <c r="M3244" s="41">
        <v>0</v>
      </c>
      <c r="N3244" s="47">
        <f t="shared" si="110"/>
        <v>81099.284492799998</v>
      </c>
      <c r="O3244" s="39" t="s">
        <v>20215</v>
      </c>
      <c r="P3244" s="13"/>
      <c r="Q3244" s="40" t="s">
        <v>647</v>
      </c>
      <c r="R3244" s="40"/>
      <c r="S3244" s="40"/>
      <c r="T3244" s="39"/>
      <c r="U3244" s="40"/>
      <c r="V3244" s="55">
        <v>69225.820160000003</v>
      </c>
      <c r="W3244" s="43" t="str">
        <f t="shared" si="109"/>
        <v>NO</v>
      </c>
      <c r="X3244" s="44">
        <v>0</v>
      </c>
      <c r="Y3244" s="55">
        <f t="shared" si="111"/>
        <v>69225.820160000003</v>
      </c>
      <c r="Z3244" s="14" t="s">
        <v>39</v>
      </c>
      <c r="AA3244" s="45"/>
      <c r="AB3244" s="45" t="s">
        <v>27235</v>
      </c>
      <c r="AC3244" s="45" t="s">
        <v>647</v>
      </c>
      <c r="AD3244" s="45" t="s">
        <v>647</v>
      </c>
      <c r="AE3244" s="43" t="s">
        <v>647</v>
      </c>
      <c r="AF3244" s="45" t="s">
        <v>647</v>
      </c>
      <c r="AG3244" s="48">
        <v>1</v>
      </c>
    </row>
    <row r="3245" spans="1:33" s="1" customFormat="1" ht="24">
      <c r="A3245" s="10" t="s">
        <v>29526</v>
      </c>
      <c r="B3245" s="10" t="s">
        <v>27335</v>
      </c>
      <c r="C3245" s="21" t="s">
        <v>29527</v>
      </c>
      <c r="D3245" s="10" t="s">
        <v>8591</v>
      </c>
      <c r="E3245" s="10" t="s">
        <v>28012</v>
      </c>
      <c r="F3245" s="28" t="s">
        <v>14444</v>
      </c>
      <c r="G3245" s="10" t="s">
        <v>3723</v>
      </c>
      <c r="H3245" s="10" t="s">
        <v>25680</v>
      </c>
      <c r="I3245" s="11"/>
      <c r="J3245" s="10"/>
      <c r="K3245" s="47">
        <v>576.05771775999995</v>
      </c>
      <c r="L3245" s="39" t="s">
        <v>192</v>
      </c>
      <c r="M3245" s="41">
        <v>0.19</v>
      </c>
      <c r="N3245" s="47">
        <f t="shared" si="110"/>
        <v>685.50868413439991</v>
      </c>
      <c r="O3245" s="39" t="s">
        <v>20215</v>
      </c>
      <c r="P3245" s="13"/>
      <c r="Q3245" s="40" t="s">
        <v>647</v>
      </c>
      <c r="R3245" s="40"/>
      <c r="S3245" s="40"/>
      <c r="T3245" s="39"/>
      <c r="U3245" s="40"/>
      <c r="V3245" s="55">
        <v>51764.843200000003</v>
      </c>
      <c r="W3245" s="43" t="str">
        <f t="shared" si="109"/>
        <v>NO</v>
      </c>
      <c r="X3245" s="44">
        <v>0</v>
      </c>
      <c r="Y3245" s="55">
        <f t="shared" si="111"/>
        <v>51764.843200000003</v>
      </c>
      <c r="Z3245" s="14" t="s">
        <v>39</v>
      </c>
      <c r="AA3245" s="45"/>
      <c r="AB3245" s="45" t="s">
        <v>27235</v>
      </c>
      <c r="AC3245" s="45" t="s">
        <v>647</v>
      </c>
      <c r="AD3245" s="45" t="s">
        <v>647</v>
      </c>
      <c r="AE3245" s="43" t="s">
        <v>647</v>
      </c>
      <c r="AF3245" s="45" t="s">
        <v>647</v>
      </c>
      <c r="AG3245" s="48">
        <v>1</v>
      </c>
    </row>
    <row r="3246" spans="1:33" s="1" customFormat="1" ht="24">
      <c r="A3246" s="10" t="s">
        <v>29528</v>
      </c>
      <c r="B3246" s="10" t="s">
        <v>27335</v>
      </c>
      <c r="C3246" s="21" t="s">
        <v>29529</v>
      </c>
      <c r="D3246" s="10" t="s">
        <v>8591</v>
      </c>
      <c r="E3246" s="10" t="s">
        <v>27332</v>
      </c>
      <c r="F3246" s="28" t="s">
        <v>44</v>
      </c>
      <c r="G3246" s="10" t="s">
        <v>3723</v>
      </c>
      <c r="H3246" s="10" t="s">
        <v>29530</v>
      </c>
      <c r="I3246" s="11"/>
      <c r="J3246" s="10"/>
      <c r="K3246" s="47">
        <v>2982.8911436799999</v>
      </c>
      <c r="L3246" s="39" t="s">
        <v>46</v>
      </c>
      <c r="M3246" s="41">
        <v>0</v>
      </c>
      <c r="N3246" s="47">
        <f t="shared" si="110"/>
        <v>2982.8911436799999</v>
      </c>
      <c r="O3246" s="39" t="s">
        <v>20215</v>
      </c>
      <c r="P3246" s="13"/>
      <c r="Q3246" s="40" t="s">
        <v>647</v>
      </c>
      <c r="R3246" s="40"/>
      <c r="S3246" s="40"/>
      <c r="T3246" s="39"/>
      <c r="U3246" s="40"/>
      <c r="V3246" s="55">
        <v>1699.7411200000001</v>
      </c>
      <c r="W3246" s="43" t="str">
        <f t="shared" si="109"/>
        <v>NO</v>
      </c>
      <c r="X3246" s="44">
        <v>0</v>
      </c>
      <c r="Y3246" s="55">
        <f t="shared" si="111"/>
        <v>1699.7411200000001</v>
      </c>
      <c r="Z3246" s="14" t="s">
        <v>39</v>
      </c>
      <c r="AA3246" s="45"/>
      <c r="AB3246" s="45" t="s">
        <v>27235</v>
      </c>
      <c r="AC3246" s="45" t="s">
        <v>647</v>
      </c>
      <c r="AD3246" s="45" t="s">
        <v>647</v>
      </c>
      <c r="AE3246" s="43" t="s">
        <v>647</v>
      </c>
      <c r="AF3246" s="45" t="s">
        <v>647</v>
      </c>
      <c r="AG3246" s="48">
        <v>1</v>
      </c>
    </row>
    <row r="3247" spans="1:33" s="1" customFormat="1" ht="24">
      <c r="A3247" s="10" t="s">
        <v>29531</v>
      </c>
      <c r="B3247" s="10" t="s">
        <v>27335</v>
      </c>
      <c r="C3247" s="21" t="s">
        <v>29532</v>
      </c>
      <c r="D3247" s="10" t="s">
        <v>8591</v>
      </c>
      <c r="E3247" s="10" t="s">
        <v>27243</v>
      </c>
      <c r="F3247" s="28" t="s">
        <v>14444</v>
      </c>
      <c r="G3247" s="10" t="s">
        <v>3723</v>
      </c>
      <c r="H3247" s="10" t="s">
        <v>25973</v>
      </c>
      <c r="I3247" s="11"/>
      <c r="J3247" s="10"/>
      <c r="K3247" s="47">
        <v>1534.0936217599999</v>
      </c>
      <c r="L3247" s="39" t="s">
        <v>192</v>
      </c>
      <c r="M3247" s="41">
        <v>0.19</v>
      </c>
      <c r="N3247" s="47">
        <f t="shared" si="110"/>
        <v>1825.5714098943999</v>
      </c>
      <c r="O3247" s="39" t="s">
        <v>20215</v>
      </c>
      <c r="P3247" s="13"/>
      <c r="Q3247" s="40" t="s">
        <v>647</v>
      </c>
      <c r="R3247" s="40"/>
      <c r="S3247" s="40"/>
      <c r="T3247" s="39"/>
      <c r="U3247" s="40"/>
      <c r="V3247" s="55">
        <v>1260.8988672</v>
      </c>
      <c r="W3247" s="43" t="str">
        <f t="shared" si="109"/>
        <v>SI</v>
      </c>
      <c r="X3247" s="44">
        <v>0.19</v>
      </c>
      <c r="Y3247" s="55">
        <f t="shared" si="111"/>
        <v>1500.4696519680001</v>
      </c>
      <c r="Z3247" s="14" t="s">
        <v>39</v>
      </c>
      <c r="AA3247" s="45"/>
      <c r="AB3247" s="45" t="s">
        <v>27235</v>
      </c>
      <c r="AC3247" s="45" t="s">
        <v>647</v>
      </c>
      <c r="AD3247" s="45" t="s">
        <v>647</v>
      </c>
      <c r="AE3247" s="43" t="s">
        <v>647</v>
      </c>
      <c r="AF3247" s="45" t="s">
        <v>647</v>
      </c>
      <c r="AG3247" s="48">
        <v>1</v>
      </c>
    </row>
    <row r="3248" spans="1:33" s="1" customFormat="1">
      <c r="A3248" s="10" t="s">
        <v>29533</v>
      </c>
      <c r="B3248" s="10" t="s">
        <v>27457</v>
      </c>
      <c r="C3248" s="21" t="s">
        <v>29534</v>
      </c>
      <c r="D3248" s="10" t="s">
        <v>8591</v>
      </c>
      <c r="E3248" s="10" t="s">
        <v>29535</v>
      </c>
      <c r="F3248" s="28" t="s">
        <v>23478</v>
      </c>
      <c r="G3248" s="10" t="s">
        <v>3723</v>
      </c>
      <c r="H3248" s="10" t="s">
        <v>28475</v>
      </c>
      <c r="I3248" s="11"/>
      <c r="J3248" s="10"/>
      <c r="K3248" s="47">
        <v>95971.710248960007</v>
      </c>
      <c r="L3248" s="39" t="s">
        <v>192</v>
      </c>
      <c r="M3248" s="41">
        <v>0.19</v>
      </c>
      <c r="N3248" s="47">
        <f t="shared" si="110"/>
        <v>114206.3351962624</v>
      </c>
      <c r="O3248" s="39" t="s">
        <v>20215</v>
      </c>
      <c r="P3248" s="13"/>
      <c r="Q3248" s="40" t="s">
        <v>647</v>
      </c>
      <c r="R3248" s="40"/>
      <c r="S3248" s="40"/>
      <c r="T3248" s="39"/>
      <c r="U3248" s="40"/>
      <c r="V3248" s="55">
        <v>58044.614028800002</v>
      </c>
      <c r="W3248" s="43" t="str">
        <f t="shared" si="109"/>
        <v>SI</v>
      </c>
      <c r="X3248" s="44">
        <v>0.19</v>
      </c>
      <c r="Y3248" s="55">
        <f t="shared" si="111"/>
        <v>69073.090694272003</v>
      </c>
      <c r="Z3248" s="14" t="s">
        <v>39</v>
      </c>
      <c r="AA3248" s="45"/>
      <c r="AB3248" s="45" t="s">
        <v>27235</v>
      </c>
      <c r="AC3248" s="45" t="s">
        <v>647</v>
      </c>
      <c r="AD3248" s="45" t="s">
        <v>647</v>
      </c>
      <c r="AE3248" s="43" t="s">
        <v>647</v>
      </c>
      <c r="AF3248" s="45" t="s">
        <v>647</v>
      </c>
      <c r="AG3248" s="48">
        <v>1</v>
      </c>
    </row>
    <row r="3249" spans="1:33" s="1" customFormat="1" ht="24">
      <c r="A3249" s="10" t="s">
        <v>29536</v>
      </c>
      <c r="B3249" s="10" t="s">
        <v>660</v>
      </c>
      <c r="C3249" s="21" t="s">
        <v>29537</v>
      </c>
      <c r="D3249" s="10" t="s">
        <v>8591</v>
      </c>
      <c r="E3249" s="10" t="s">
        <v>27332</v>
      </c>
      <c r="F3249" s="28" t="s">
        <v>44</v>
      </c>
      <c r="G3249" s="10" t="s">
        <v>3723</v>
      </c>
      <c r="H3249" s="10" t="s">
        <v>29538</v>
      </c>
      <c r="I3249" s="11"/>
      <c r="J3249" s="10"/>
      <c r="K3249" s="47">
        <v>4547.8891494399995</v>
      </c>
      <c r="L3249" s="39" t="s">
        <v>46</v>
      </c>
      <c r="M3249" s="41">
        <v>0</v>
      </c>
      <c r="N3249" s="47">
        <f t="shared" si="110"/>
        <v>4547.8891494399995</v>
      </c>
      <c r="O3249" s="39" t="s">
        <v>20215</v>
      </c>
      <c r="P3249" s="13"/>
      <c r="Q3249" s="40" t="s">
        <v>647</v>
      </c>
      <c r="R3249" s="40"/>
      <c r="S3249" s="40"/>
      <c r="T3249" s="39"/>
      <c r="U3249" s="40"/>
      <c r="V3249" s="55">
        <v>230738.31182080001</v>
      </c>
      <c r="W3249" s="43" t="str">
        <f t="shared" si="109"/>
        <v>SI</v>
      </c>
      <c r="X3249" s="44">
        <v>0.19</v>
      </c>
      <c r="Y3249" s="55">
        <f t="shared" si="111"/>
        <v>274578.59106675198</v>
      </c>
      <c r="Z3249" s="14" t="s">
        <v>39</v>
      </c>
      <c r="AA3249" s="45"/>
      <c r="AB3249" s="45" t="s">
        <v>27235</v>
      </c>
      <c r="AC3249" s="45" t="s">
        <v>647</v>
      </c>
      <c r="AD3249" s="45" t="s">
        <v>647</v>
      </c>
      <c r="AE3249" s="43" t="s">
        <v>647</v>
      </c>
      <c r="AF3249" s="45" t="s">
        <v>647</v>
      </c>
      <c r="AG3249" s="48">
        <v>1</v>
      </c>
    </row>
    <row r="3250" spans="1:33" s="1" customFormat="1" ht="24">
      <c r="A3250" s="10" t="s">
        <v>29539</v>
      </c>
      <c r="B3250" s="10" t="s">
        <v>27335</v>
      </c>
      <c r="C3250" s="21" t="s">
        <v>29540</v>
      </c>
      <c r="D3250" s="10" t="s">
        <v>28710</v>
      </c>
      <c r="E3250" s="10" t="s">
        <v>28012</v>
      </c>
      <c r="F3250" s="28" t="s">
        <v>14444</v>
      </c>
      <c r="G3250" s="10" t="s">
        <v>3723</v>
      </c>
      <c r="H3250" s="10" t="s">
        <v>29541</v>
      </c>
      <c r="I3250" s="11"/>
      <c r="J3250" s="10"/>
      <c r="K3250" s="47">
        <v>3802.4754073599997</v>
      </c>
      <c r="L3250" s="39" t="s">
        <v>46</v>
      </c>
      <c r="M3250" s="41">
        <v>0</v>
      </c>
      <c r="N3250" s="47">
        <f t="shared" si="110"/>
        <v>3802.4754073599997</v>
      </c>
      <c r="O3250" s="39" t="s">
        <v>20215</v>
      </c>
      <c r="P3250" s="13"/>
      <c r="Q3250" s="40" t="s">
        <v>647</v>
      </c>
      <c r="R3250" s="40"/>
      <c r="S3250" s="40"/>
      <c r="T3250" s="39"/>
      <c r="U3250" s="40"/>
      <c r="V3250" s="55">
        <v>151431.4816</v>
      </c>
      <c r="W3250" s="43" t="str">
        <f t="shared" si="109"/>
        <v>NO</v>
      </c>
      <c r="X3250" s="44">
        <v>0</v>
      </c>
      <c r="Y3250" s="55">
        <f t="shared" si="111"/>
        <v>151431.4816</v>
      </c>
      <c r="Z3250" s="14" t="s">
        <v>39</v>
      </c>
      <c r="AA3250" s="45"/>
      <c r="AB3250" s="45" t="s">
        <v>27235</v>
      </c>
      <c r="AC3250" s="45" t="s">
        <v>647</v>
      </c>
      <c r="AD3250" s="45" t="s">
        <v>647</v>
      </c>
      <c r="AE3250" s="43" t="s">
        <v>647</v>
      </c>
      <c r="AF3250" s="45" t="s">
        <v>647</v>
      </c>
      <c r="AG3250" s="48">
        <v>1</v>
      </c>
    </row>
    <row r="3251" spans="1:33" s="1" customFormat="1">
      <c r="A3251" s="10" t="s">
        <v>29542</v>
      </c>
      <c r="B3251" s="10" t="s">
        <v>17844</v>
      </c>
      <c r="C3251" s="21" t="s">
        <v>29543</v>
      </c>
      <c r="D3251" s="10" t="s">
        <v>29544</v>
      </c>
      <c r="E3251" s="10" t="s">
        <v>28223</v>
      </c>
      <c r="F3251" s="28" t="s">
        <v>44</v>
      </c>
      <c r="G3251" s="10" t="s">
        <v>3723</v>
      </c>
      <c r="H3251" s="10" t="s">
        <v>29545</v>
      </c>
      <c r="I3251" s="11"/>
      <c r="J3251" s="10"/>
      <c r="K3251" s="47">
        <v>20683.686123519998</v>
      </c>
      <c r="L3251" s="39" t="s">
        <v>46</v>
      </c>
      <c r="M3251" s="41">
        <v>0</v>
      </c>
      <c r="N3251" s="47">
        <f t="shared" si="110"/>
        <v>20683.686123519998</v>
      </c>
      <c r="O3251" s="39" t="s">
        <v>20215</v>
      </c>
      <c r="P3251" s="13"/>
      <c r="Q3251" s="40" t="s">
        <v>647</v>
      </c>
      <c r="R3251" s="40"/>
      <c r="S3251" s="40"/>
      <c r="T3251" s="39"/>
      <c r="U3251" s="40"/>
      <c r="V3251" s="55">
        <v>21845.690961920001</v>
      </c>
      <c r="W3251" s="43" t="str">
        <f t="shared" si="109"/>
        <v>NO</v>
      </c>
      <c r="X3251" s="44">
        <v>0</v>
      </c>
      <c r="Y3251" s="55">
        <f t="shared" si="111"/>
        <v>21845.690961920001</v>
      </c>
      <c r="Z3251" s="14" t="s">
        <v>39</v>
      </c>
      <c r="AA3251" s="45"/>
      <c r="AB3251" s="45" t="s">
        <v>27235</v>
      </c>
      <c r="AC3251" s="45" t="s">
        <v>647</v>
      </c>
      <c r="AD3251" s="45" t="s">
        <v>647</v>
      </c>
      <c r="AE3251" s="43" t="s">
        <v>647</v>
      </c>
      <c r="AF3251" s="45" t="s">
        <v>647</v>
      </c>
      <c r="AG3251" s="48">
        <v>1</v>
      </c>
    </row>
    <row r="3252" spans="1:33" s="1" customFormat="1" ht="24">
      <c r="A3252" s="10" t="s">
        <v>29546</v>
      </c>
      <c r="B3252" s="10" t="s">
        <v>29547</v>
      </c>
      <c r="C3252" s="21" t="s">
        <v>29548</v>
      </c>
      <c r="D3252" s="10" t="s">
        <v>29549</v>
      </c>
      <c r="E3252" s="10" t="s">
        <v>27891</v>
      </c>
      <c r="F3252" s="28" t="s">
        <v>62</v>
      </c>
      <c r="G3252" s="10" t="s">
        <v>29550</v>
      </c>
      <c r="H3252" s="10" t="s">
        <v>29551</v>
      </c>
      <c r="I3252" s="11"/>
      <c r="J3252" s="10"/>
      <c r="K3252" s="47">
        <v>78905.0732288</v>
      </c>
      <c r="L3252" s="39" t="s">
        <v>46</v>
      </c>
      <c r="M3252" s="41">
        <v>0</v>
      </c>
      <c r="N3252" s="47">
        <f t="shared" si="110"/>
        <v>78905.0732288</v>
      </c>
      <c r="O3252" s="39" t="s">
        <v>20215</v>
      </c>
      <c r="P3252" s="13"/>
      <c r="Q3252" s="40" t="s">
        <v>647</v>
      </c>
      <c r="R3252" s="40"/>
      <c r="S3252" s="40"/>
      <c r="T3252" s="39"/>
      <c r="U3252" s="40"/>
      <c r="V3252" s="55">
        <v>225478.385664</v>
      </c>
      <c r="W3252" s="43" t="str">
        <f t="shared" si="109"/>
        <v>NO</v>
      </c>
      <c r="X3252" s="44">
        <v>0</v>
      </c>
      <c r="Y3252" s="55">
        <f t="shared" si="111"/>
        <v>225478.385664</v>
      </c>
      <c r="Z3252" s="14" t="s">
        <v>39</v>
      </c>
      <c r="AA3252" s="45"/>
      <c r="AB3252" s="45" t="s">
        <v>27235</v>
      </c>
      <c r="AC3252" s="45" t="s">
        <v>647</v>
      </c>
      <c r="AD3252" s="45" t="s">
        <v>647</v>
      </c>
      <c r="AE3252" s="43" t="s">
        <v>647</v>
      </c>
      <c r="AF3252" s="45" t="s">
        <v>647</v>
      </c>
      <c r="AG3252" s="48">
        <v>1</v>
      </c>
    </row>
    <row r="3253" spans="1:33" s="1" customFormat="1">
      <c r="A3253" s="10" t="s">
        <v>29552</v>
      </c>
      <c r="B3253" s="10" t="s">
        <v>17937</v>
      </c>
      <c r="C3253" s="21" t="s">
        <v>29553</v>
      </c>
      <c r="D3253" s="10" t="s">
        <v>17939</v>
      </c>
      <c r="E3253" s="10" t="s">
        <v>27703</v>
      </c>
      <c r="F3253" s="28" t="s">
        <v>5753</v>
      </c>
      <c r="G3253" s="10" t="s">
        <v>27403</v>
      </c>
      <c r="H3253" s="10" t="s">
        <v>29554</v>
      </c>
      <c r="I3253" s="11"/>
      <c r="J3253" s="10"/>
      <c r="K3253" s="47">
        <v>4289.5284991999997</v>
      </c>
      <c r="L3253" s="39" t="s">
        <v>46</v>
      </c>
      <c r="M3253" s="41">
        <v>0</v>
      </c>
      <c r="N3253" s="47">
        <f t="shared" si="110"/>
        <v>4289.5284991999997</v>
      </c>
      <c r="O3253" s="39" t="s">
        <v>20215</v>
      </c>
      <c r="P3253" s="13"/>
      <c r="Q3253" s="40" t="s">
        <v>647</v>
      </c>
      <c r="R3253" s="40"/>
      <c r="S3253" s="40"/>
      <c r="T3253" s="39"/>
      <c r="U3253" s="40"/>
      <c r="V3253" s="55">
        <v>2241.1859276800001</v>
      </c>
      <c r="W3253" s="43" t="str">
        <f t="shared" si="109"/>
        <v>NO</v>
      </c>
      <c r="X3253" s="44">
        <v>0</v>
      </c>
      <c r="Y3253" s="55">
        <f t="shared" si="111"/>
        <v>2241.1859276800001</v>
      </c>
      <c r="Z3253" s="14" t="s">
        <v>39</v>
      </c>
      <c r="AA3253" s="45"/>
      <c r="AB3253" s="45" t="s">
        <v>27235</v>
      </c>
      <c r="AC3253" s="45" t="s">
        <v>647</v>
      </c>
      <c r="AD3253" s="45" t="s">
        <v>647</v>
      </c>
      <c r="AE3253" s="43" t="s">
        <v>647</v>
      </c>
      <c r="AF3253" s="45" t="s">
        <v>647</v>
      </c>
      <c r="AG3253" s="48">
        <v>1</v>
      </c>
    </row>
    <row r="3254" spans="1:33" s="1" customFormat="1">
      <c r="A3254" s="10" t="s">
        <v>29555</v>
      </c>
      <c r="B3254" s="10" t="s">
        <v>18118</v>
      </c>
      <c r="C3254" s="21" t="s">
        <v>29556</v>
      </c>
      <c r="D3254" s="10" t="s">
        <v>28614</v>
      </c>
      <c r="E3254" s="10" t="s">
        <v>27332</v>
      </c>
      <c r="F3254" s="28" t="s">
        <v>44</v>
      </c>
      <c r="G3254" s="10" t="s">
        <v>3723</v>
      </c>
      <c r="H3254" s="10" t="s">
        <v>29557</v>
      </c>
      <c r="I3254" s="11"/>
      <c r="J3254" s="10"/>
      <c r="K3254" s="47">
        <v>266108.99739648</v>
      </c>
      <c r="L3254" s="39" t="s">
        <v>46</v>
      </c>
      <c r="M3254" s="41">
        <v>0</v>
      </c>
      <c r="N3254" s="47">
        <f t="shared" si="110"/>
        <v>266108.99739648</v>
      </c>
      <c r="O3254" s="39" t="s">
        <v>20215</v>
      </c>
      <c r="P3254" s="13"/>
      <c r="Q3254" s="40" t="s">
        <v>647</v>
      </c>
      <c r="R3254" s="40"/>
      <c r="S3254" s="40"/>
      <c r="T3254" s="39"/>
      <c r="U3254" s="40"/>
      <c r="V3254" s="55">
        <v>266110.23357183998</v>
      </c>
      <c r="W3254" s="43" t="str">
        <f t="shared" ref="W3254:W3317" si="112">IF(X3254&gt;1%,"SI","NO")</f>
        <v>NO</v>
      </c>
      <c r="X3254" s="44">
        <v>0</v>
      </c>
      <c r="Y3254" s="55">
        <f t="shared" si="111"/>
        <v>266110.23357183998</v>
      </c>
      <c r="Z3254" s="14" t="s">
        <v>39</v>
      </c>
      <c r="AA3254" s="45"/>
      <c r="AB3254" s="45" t="s">
        <v>27235</v>
      </c>
      <c r="AC3254" s="45" t="s">
        <v>647</v>
      </c>
      <c r="AD3254" s="45" t="s">
        <v>647</v>
      </c>
      <c r="AE3254" s="43" t="s">
        <v>647</v>
      </c>
      <c r="AF3254" s="45" t="s">
        <v>647</v>
      </c>
      <c r="AG3254" s="48">
        <v>1</v>
      </c>
    </row>
    <row r="3255" spans="1:33" s="1" customFormat="1" ht="24">
      <c r="A3255" s="10" t="s">
        <v>29558</v>
      </c>
      <c r="B3255" s="10" t="s">
        <v>29559</v>
      </c>
      <c r="C3255" s="21" t="s">
        <v>29560</v>
      </c>
      <c r="D3255" s="10" t="s">
        <v>18173</v>
      </c>
      <c r="E3255" s="10" t="s">
        <v>27243</v>
      </c>
      <c r="F3255" s="28" t="s">
        <v>44</v>
      </c>
      <c r="G3255" s="10" t="s">
        <v>3723</v>
      </c>
      <c r="H3255" s="10" t="s">
        <v>29561</v>
      </c>
      <c r="I3255" s="11"/>
      <c r="J3255" s="10"/>
      <c r="K3255" s="47">
        <v>18618.037096959997</v>
      </c>
      <c r="L3255" s="39" t="s">
        <v>46</v>
      </c>
      <c r="M3255" s="41">
        <v>0</v>
      </c>
      <c r="N3255" s="47">
        <f t="shared" si="110"/>
        <v>18618.037096959997</v>
      </c>
      <c r="O3255" s="39" t="s">
        <v>20215</v>
      </c>
      <c r="P3255" s="13"/>
      <c r="Q3255" s="40" t="s">
        <v>647</v>
      </c>
      <c r="R3255" s="40"/>
      <c r="S3255" s="40"/>
      <c r="T3255" s="39"/>
      <c r="U3255" s="40"/>
      <c r="V3255" s="55">
        <v>38237.376235520002</v>
      </c>
      <c r="W3255" s="43" t="str">
        <f t="shared" si="112"/>
        <v>NO</v>
      </c>
      <c r="X3255" s="44">
        <v>0</v>
      </c>
      <c r="Y3255" s="55">
        <f t="shared" si="111"/>
        <v>38237.376235520002</v>
      </c>
      <c r="Z3255" s="14" t="s">
        <v>39</v>
      </c>
      <c r="AA3255" s="45"/>
      <c r="AB3255" s="45" t="s">
        <v>27235</v>
      </c>
      <c r="AC3255" s="45" t="s">
        <v>647</v>
      </c>
      <c r="AD3255" s="45" t="s">
        <v>647</v>
      </c>
      <c r="AE3255" s="43" t="s">
        <v>647</v>
      </c>
      <c r="AF3255" s="45" t="s">
        <v>647</v>
      </c>
      <c r="AG3255" s="48">
        <v>1</v>
      </c>
    </row>
    <row r="3256" spans="1:33" s="1" customFormat="1">
      <c r="A3256" s="10" t="s">
        <v>29562</v>
      </c>
      <c r="B3256" s="10" t="s">
        <v>29563</v>
      </c>
      <c r="C3256" s="21" t="s">
        <v>29564</v>
      </c>
      <c r="D3256" s="10" t="s">
        <v>7909</v>
      </c>
      <c r="E3256" s="10" t="s">
        <v>3271</v>
      </c>
      <c r="F3256" s="28" t="s">
        <v>23478</v>
      </c>
      <c r="G3256" s="10" t="s">
        <v>27305</v>
      </c>
      <c r="H3256" s="10" t="s">
        <v>29565</v>
      </c>
      <c r="I3256" s="11"/>
      <c r="J3256" s="10"/>
      <c r="K3256" s="47">
        <v>21352.45699328</v>
      </c>
      <c r="L3256" s="39" t="s">
        <v>46</v>
      </c>
      <c r="M3256" s="41">
        <v>0</v>
      </c>
      <c r="N3256" s="47">
        <f t="shared" si="110"/>
        <v>21352.45699328</v>
      </c>
      <c r="O3256" s="39" t="s">
        <v>20215</v>
      </c>
      <c r="P3256" s="13"/>
      <c r="Q3256" s="40" t="s">
        <v>647</v>
      </c>
      <c r="R3256" s="40"/>
      <c r="S3256" s="40"/>
      <c r="T3256" s="39"/>
      <c r="U3256" s="40"/>
      <c r="V3256" s="55">
        <v>19315.239999999998</v>
      </c>
      <c r="W3256" s="43" t="str">
        <f t="shared" si="112"/>
        <v>NO</v>
      </c>
      <c r="X3256" s="44">
        <v>0</v>
      </c>
      <c r="Y3256" s="55">
        <f t="shared" si="111"/>
        <v>19315.239999999998</v>
      </c>
      <c r="Z3256" s="14" t="s">
        <v>39</v>
      </c>
      <c r="AA3256" s="45"/>
      <c r="AB3256" s="45" t="s">
        <v>27235</v>
      </c>
      <c r="AC3256" s="45" t="s">
        <v>647</v>
      </c>
      <c r="AD3256" s="45" t="s">
        <v>647</v>
      </c>
      <c r="AE3256" s="43" t="s">
        <v>647</v>
      </c>
      <c r="AF3256" s="45" t="s">
        <v>647</v>
      </c>
      <c r="AG3256" s="48">
        <v>1</v>
      </c>
    </row>
    <row r="3257" spans="1:33" s="1" customFormat="1">
      <c r="A3257" s="10" t="s">
        <v>29566</v>
      </c>
      <c r="B3257" s="10" t="s">
        <v>18293</v>
      </c>
      <c r="C3257" s="21" t="s">
        <v>29567</v>
      </c>
      <c r="D3257" s="10" t="s">
        <v>18295</v>
      </c>
      <c r="E3257" s="10" t="s">
        <v>27392</v>
      </c>
      <c r="F3257" s="28" t="s">
        <v>147</v>
      </c>
      <c r="G3257" s="10" t="s">
        <v>28288</v>
      </c>
      <c r="H3257" s="10" t="s">
        <v>29568</v>
      </c>
      <c r="I3257" s="11"/>
      <c r="J3257" s="10"/>
      <c r="K3257" s="47">
        <v>26743.417738239998</v>
      </c>
      <c r="L3257" s="39" t="s">
        <v>46</v>
      </c>
      <c r="M3257" s="41">
        <v>0</v>
      </c>
      <c r="N3257" s="47">
        <f t="shared" si="110"/>
        <v>26743.417738239998</v>
      </c>
      <c r="O3257" s="39" t="s">
        <v>20215</v>
      </c>
      <c r="P3257" s="13"/>
      <c r="Q3257" s="40" t="s">
        <v>647</v>
      </c>
      <c r="R3257" s="40"/>
      <c r="S3257" s="40"/>
      <c r="T3257" s="39"/>
      <c r="U3257" s="40"/>
      <c r="V3257" s="55">
        <v>38012.392319999999</v>
      </c>
      <c r="W3257" s="43" t="str">
        <f t="shared" si="112"/>
        <v>NO</v>
      </c>
      <c r="X3257" s="44">
        <v>0</v>
      </c>
      <c r="Y3257" s="55">
        <f t="shared" si="111"/>
        <v>38012.392319999999</v>
      </c>
      <c r="Z3257" s="14" t="s">
        <v>39</v>
      </c>
      <c r="AA3257" s="45"/>
      <c r="AB3257" s="45" t="s">
        <v>27235</v>
      </c>
      <c r="AC3257" s="45" t="s">
        <v>647</v>
      </c>
      <c r="AD3257" s="45" t="s">
        <v>647</v>
      </c>
      <c r="AE3257" s="43" t="s">
        <v>647</v>
      </c>
      <c r="AF3257" s="45" t="s">
        <v>647</v>
      </c>
      <c r="AG3257" s="48">
        <v>1</v>
      </c>
    </row>
    <row r="3258" spans="1:33" s="1" customFormat="1">
      <c r="A3258" s="10" t="s">
        <v>29569</v>
      </c>
      <c r="B3258" s="10" t="s">
        <v>18326</v>
      </c>
      <c r="C3258" s="21" t="s">
        <v>29570</v>
      </c>
      <c r="D3258" s="10" t="s">
        <v>29571</v>
      </c>
      <c r="E3258" s="10" t="s">
        <v>27243</v>
      </c>
      <c r="F3258" s="28" t="s">
        <v>44</v>
      </c>
      <c r="G3258" s="10" t="s">
        <v>3723</v>
      </c>
      <c r="H3258" s="10" t="s">
        <v>29572</v>
      </c>
      <c r="I3258" s="11"/>
      <c r="J3258" s="10"/>
      <c r="K3258" s="47">
        <v>34873.743080959997</v>
      </c>
      <c r="L3258" s="39" t="s">
        <v>46</v>
      </c>
      <c r="M3258" s="41">
        <v>0</v>
      </c>
      <c r="N3258" s="47">
        <f t="shared" si="110"/>
        <v>34873.743080959997</v>
      </c>
      <c r="O3258" s="39" t="s">
        <v>20215</v>
      </c>
      <c r="P3258" s="13"/>
      <c r="Q3258" s="40" t="s">
        <v>647</v>
      </c>
      <c r="R3258" s="40"/>
      <c r="S3258" s="40"/>
      <c r="T3258" s="39"/>
      <c r="U3258" s="40"/>
      <c r="V3258" s="55">
        <v>13499.0349312</v>
      </c>
      <c r="W3258" s="43" t="str">
        <f t="shared" si="112"/>
        <v>NO</v>
      </c>
      <c r="X3258" s="44">
        <v>0</v>
      </c>
      <c r="Y3258" s="55">
        <f t="shared" si="111"/>
        <v>13499.0349312</v>
      </c>
      <c r="Z3258" s="14" t="s">
        <v>39</v>
      </c>
      <c r="AA3258" s="45"/>
      <c r="AB3258" s="45" t="s">
        <v>27235</v>
      </c>
      <c r="AC3258" s="45" t="s">
        <v>647</v>
      </c>
      <c r="AD3258" s="45" t="s">
        <v>647</v>
      </c>
      <c r="AE3258" s="43" t="s">
        <v>647</v>
      </c>
      <c r="AF3258" s="45" t="s">
        <v>647</v>
      </c>
      <c r="AG3258" s="48">
        <v>1</v>
      </c>
    </row>
    <row r="3259" spans="1:33" s="1" customFormat="1">
      <c r="A3259" s="10" t="s">
        <v>29573</v>
      </c>
      <c r="B3259" s="10" t="s">
        <v>29574</v>
      </c>
      <c r="C3259" s="21" t="s">
        <v>29575</v>
      </c>
      <c r="D3259" s="10" t="s">
        <v>29576</v>
      </c>
      <c r="E3259" s="10" t="s">
        <v>27392</v>
      </c>
      <c r="F3259" s="28" t="s">
        <v>147</v>
      </c>
      <c r="G3259" s="10" t="s">
        <v>28288</v>
      </c>
      <c r="H3259" s="10" t="s">
        <v>29577</v>
      </c>
      <c r="I3259" s="11"/>
      <c r="J3259" s="10"/>
      <c r="K3259" s="47">
        <v>5034.9422412799995</v>
      </c>
      <c r="L3259" s="39" t="s">
        <v>46</v>
      </c>
      <c r="M3259" s="41">
        <v>0</v>
      </c>
      <c r="N3259" s="47">
        <f t="shared" si="110"/>
        <v>5034.9422412799995</v>
      </c>
      <c r="O3259" s="39" t="s">
        <v>20215</v>
      </c>
      <c r="P3259" s="13"/>
      <c r="Q3259" s="40" t="s">
        <v>647</v>
      </c>
      <c r="R3259" s="40"/>
      <c r="S3259" s="40"/>
      <c r="T3259" s="39"/>
      <c r="U3259" s="40"/>
      <c r="V3259" s="55">
        <v>1798.6351488</v>
      </c>
      <c r="W3259" s="43" t="str">
        <f t="shared" si="112"/>
        <v>NO</v>
      </c>
      <c r="X3259" s="44">
        <v>0</v>
      </c>
      <c r="Y3259" s="55">
        <f t="shared" si="111"/>
        <v>1798.6351488</v>
      </c>
      <c r="Z3259" s="14" t="s">
        <v>39</v>
      </c>
      <c r="AA3259" s="45"/>
      <c r="AB3259" s="45" t="s">
        <v>27235</v>
      </c>
      <c r="AC3259" s="45" t="s">
        <v>647</v>
      </c>
      <c r="AD3259" s="45" t="s">
        <v>647</v>
      </c>
      <c r="AE3259" s="43" t="s">
        <v>647</v>
      </c>
      <c r="AF3259" s="45" t="s">
        <v>647</v>
      </c>
      <c r="AG3259" s="48">
        <v>1</v>
      </c>
    </row>
    <row r="3260" spans="1:33" s="1" customFormat="1" ht="24">
      <c r="A3260" s="10" t="s">
        <v>29578</v>
      </c>
      <c r="B3260" s="10" t="s">
        <v>18405</v>
      </c>
      <c r="C3260" s="21" t="s">
        <v>29579</v>
      </c>
      <c r="D3260" s="10" t="s">
        <v>28088</v>
      </c>
      <c r="E3260" s="10" t="s">
        <v>29387</v>
      </c>
      <c r="F3260" s="28" t="s">
        <v>147</v>
      </c>
      <c r="G3260" s="10" t="s">
        <v>2564</v>
      </c>
      <c r="H3260" s="10" t="s">
        <v>29580</v>
      </c>
      <c r="I3260" s="11"/>
      <c r="J3260" s="10"/>
      <c r="K3260" s="47">
        <v>183199.95217663998</v>
      </c>
      <c r="L3260" s="39" t="s">
        <v>46</v>
      </c>
      <c r="M3260" s="41">
        <v>0</v>
      </c>
      <c r="N3260" s="47">
        <f t="shared" si="110"/>
        <v>183199.95217663998</v>
      </c>
      <c r="O3260" s="39" t="s">
        <v>20215</v>
      </c>
      <c r="P3260" s="13"/>
      <c r="Q3260" s="40" t="s">
        <v>647</v>
      </c>
      <c r="R3260" s="40"/>
      <c r="S3260" s="40"/>
      <c r="T3260" s="39"/>
      <c r="U3260" s="40"/>
      <c r="V3260" s="55">
        <v>183201.188352</v>
      </c>
      <c r="W3260" s="43" t="str">
        <f t="shared" si="112"/>
        <v>NO</v>
      </c>
      <c r="X3260" s="44">
        <v>0</v>
      </c>
      <c r="Y3260" s="55">
        <f t="shared" si="111"/>
        <v>183201.188352</v>
      </c>
      <c r="Z3260" s="14" t="s">
        <v>39</v>
      </c>
      <c r="AA3260" s="45"/>
      <c r="AB3260" s="45" t="s">
        <v>27235</v>
      </c>
      <c r="AC3260" s="45" t="s">
        <v>647</v>
      </c>
      <c r="AD3260" s="45" t="s">
        <v>647</v>
      </c>
      <c r="AE3260" s="43" t="s">
        <v>647</v>
      </c>
      <c r="AF3260" s="45" t="s">
        <v>647</v>
      </c>
      <c r="AG3260" s="48">
        <v>1</v>
      </c>
    </row>
    <row r="3261" spans="1:33" s="1" customFormat="1">
      <c r="A3261" s="10" t="s">
        <v>29581</v>
      </c>
      <c r="B3261" s="10" t="s">
        <v>29582</v>
      </c>
      <c r="C3261" s="21" t="s">
        <v>29583</v>
      </c>
      <c r="D3261" s="10" t="s">
        <v>27684</v>
      </c>
      <c r="E3261" s="10" t="s">
        <v>27243</v>
      </c>
      <c r="F3261" s="28" t="s">
        <v>14444</v>
      </c>
      <c r="G3261" s="10" t="s">
        <v>3723</v>
      </c>
      <c r="H3261" s="10" t="s">
        <v>29584</v>
      </c>
      <c r="I3261" s="11"/>
      <c r="J3261" s="10"/>
      <c r="K3261" s="47">
        <v>3596.0341222400002</v>
      </c>
      <c r="L3261" s="39" t="s">
        <v>46</v>
      </c>
      <c r="M3261" s="41">
        <v>0</v>
      </c>
      <c r="N3261" s="47">
        <f t="shared" si="110"/>
        <v>3596.0341222400002</v>
      </c>
      <c r="O3261" s="39" t="s">
        <v>20215</v>
      </c>
      <c r="P3261" s="13"/>
      <c r="Q3261" s="40" t="s">
        <v>647</v>
      </c>
      <c r="R3261" s="40"/>
      <c r="S3261" s="40"/>
      <c r="T3261" s="39"/>
      <c r="U3261" s="40"/>
      <c r="V3261" s="55">
        <v>2769.0328064</v>
      </c>
      <c r="W3261" s="43" t="str">
        <f t="shared" si="112"/>
        <v>NO</v>
      </c>
      <c r="X3261" s="44">
        <v>0</v>
      </c>
      <c r="Y3261" s="55">
        <f t="shared" si="111"/>
        <v>2769.0328064</v>
      </c>
      <c r="Z3261" s="14" t="s">
        <v>39</v>
      </c>
      <c r="AA3261" s="45"/>
      <c r="AB3261" s="45" t="s">
        <v>27235</v>
      </c>
      <c r="AC3261" s="45" t="s">
        <v>647</v>
      </c>
      <c r="AD3261" s="45" t="s">
        <v>647</v>
      </c>
      <c r="AE3261" s="43" t="s">
        <v>647</v>
      </c>
      <c r="AF3261" s="45" t="s">
        <v>647</v>
      </c>
      <c r="AG3261" s="48">
        <v>1</v>
      </c>
    </row>
    <row r="3262" spans="1:33" s="1" customFormat="1" ht="24">
      <c r="A3262" s="10" t="s">
        <v>29585</v>
      </c>
      <c r="B3262" s="10" t="s">
        <v>25280</v>
      </c>
      <c r="C3262" s="21" t="s">
        <v>29586</v>
      </c>
      <c r="D3262" s="10" t="s">
        <v>29587</v>
      </c>
      <c r="E3262" s="10" t="s">
        <v>29387</v>
      </c>
      <c r="F3262" s="28" t="s">
        <v>147</v>
      </c>
      <c r="G3262" s="10" t="s">
        <v>28288</v>
      </c>
      <c r="H3262" s="10" t="s">
        <v>29588</v>
      </c>
      <c r="I3262" s="11"/>
      <c r="J3262" s="10"/>
      <c r="K3262" s="47">
        <v>1988713.1806796798</v>
      </c>
      <c r="L3262" s="39" t="s">
        <v>46</v>
      </c>
      <c r="M3262" s="41">
        <v>0</v>
      </c>
      <c r="N3262" s="47">
        <f t="shared" si="110"/>
        <v>1988713.1806796798</v>
      </c>
      <c r="O3262" s="39" t="s">
        <v>20215</v>
      </c>
      <c r="P3262" s="13"/>
      <c r="Q3262" s="40" t="s">
        <v>647</v>
      </c>
      <c r="R3262" s="40"/>
      <c r="S3262" s="40"/>
      <c r="T3262" s="39"/>
      <c r="U3262" s="40"/>
      <c r="V3262" s="55">
        <v>2100478.2673280002</v>
      </c>
      <c r="W3262" s="43" t="str">
        <f t="shared" si="112"/>
        <v>NO</v>
      </c>
      <c r="X3262" s="44">
        <v>0</v>
      </c>
      <c r="Y3262" s="55">
        <f t="shared" si="111"/>
        <v>2100478.2673280002</v>
      </c>
      <c r="Z3262" s="14" t="s">
        <v>39</v>
      </c>
      <c r="AA3262" s="45"/>
      <c r="AB3262" s="45" t="s">
        <v>27235</v>
      </c>
      <c r="AC3262" s="45" t="s">
        <v>647</v>
      </c>
      <c r="AD3262" s="45" t="s">
        <v>647</v>
      </c>
      <c r="AE3262" s="43" t="s">
        <v>647</v>
      </c>
      <c r="AF3262" s="45" t="s">
        <v>647</v>
      </c>
      <c r="AG3262" s="48">
        <v>1</v>
      </c>
    </row>
    <row r="3263" spans="1:33" s="1" customFormat="1">
      <c r="A3263" s="10" t="s">
        <v>29589</v>
      </c>
      <c r="B3263" s="10" t="s">
        <v>18625</v>
      </c>
      <c r="C3263" s="21" t="s">
        <v>29590</v>
      </c>
      <c r="D3263" s="10" t="s">
        <v>11833</v>
      </c>
      <c r="E3263" s="10" t="s">
        <v>27243</v>
      </c>
      <c r="F3263" s="28" t="s">
        <v>44</v>
      </c>
      <c r="G3263" s="10" t="s">
        <v>3723</v>
      </c>
      <c r="H3263" s="10" t="s">
        <v>29591</v>
      </c>
      <c r="I3263" s="11"/>
      <c r="J3263" s="10"/>
      <c r="K3263" s="47">
        <v>592.12799743999994</v>
      </c>
      <c r="L3263" s="39" t="s">
        <v>46</v>
      </c>
      <c r="M3263" s="41">
        <v>0</v>
      </c>
      <c r="N3263" s="47">
        <f t="shared" si="110"/>
        <v>592.12799743999994</v>
      </c>
      <c r="O3263" s="39" t="s">
        <v>20215</v>
      </c>
      <c r="P3263" s="13"/>
      <c r="Q3263" s="40" t="s">
        <v>647</v>
      </c>
      <c r="R3263" s="40"/>
      <c r="S3263" s="40"/>
      <c r="T3263" s="39"/>
      <c r="U3263" s="40"/>
      <c r="V3263" s="55">
        <v>445.0231296</v>
      </c>
      <c r="W3263" s="43" t="str">
        <f t="shared" si="112"/>
        <v>NO</v>
      </c>
      <c r="X3263" s="44">
        <v>0</v>
      </c>
      <c r="Y3263" s="55">
        <f t="shared" si="111"/>
        <v>445.0231296</v>
      </c>
      <c r="Z3263" s="14" t="s">
        <v>39</v>
      </c>
      <c r="AA3263" s="45"/>
      <c r="AB3263" s="45" t="s">
        <v>27235</v>
      </c>
      <c r="AC3263" s="45" t="s">
        <v>647</v>
      </c>
      <c r="AD3263" s="45" t="s">
        <v>647</v>
      </c>
      <c r="AE3263" s="43" t="s">
        <v>647</v>
      </c>
      <c r="AF3263" s="45" t="s">
        <v>647</v>
      </c>
      <c r="AG3263" s="48">
        <v>1</v>
      </c>
    </row>
    <row r="3264" spans="1:33" s="1" customFormat="1">
      <c r="A3264" s="10" t="s">
        <v>29592</v>
      </c>
      <c r="B3264" s="10" t="s">
        <v>18653</v>
      </c>
      <c r="C3264" s="21" t="s">
        <v>29593</v>
      </c>
      <c r="D3264" s="10" t="s">
        <v>29594</v>
      </c>
      <c r="E3264" s="10" t="s">
        <v>27332</v>
      </c>
      <c r="F3264" s="28" t="s">
        <v>18657</v>
      </c>
      <c r="G3264" s="10" t="s">
        <v>3723</v>
      </c>
      <c r="H3264" s="10" t="s">
        <v>29595</v>
      </c>
      <c r="I3264" s="11"/>
      <c r="J3264" s="10"/>
      <c r="K3264" s="47">
        <v>18784352.129894402</v>
      </c>
      <c r="L3264" s="39" t="s">
        <v>46</v>
      </c>
      <c r="M3264" s="41">
        <v>0</v>
      </c>
      <c r="N3264" s="47">
        <f t="shared" si="110"/>
        <v>18784352.129894402</v>
      </c>
      <c r="O3264" s="39" t="s">
        <v>20215</v>
      </c>
      <c r="P3264" s="13"/>
      <c r="Q3264" s="40" t="s">
        <v>647</v>
      </c>
      <c r="R3264" s="40"/>
      <c r="S3264" s="40"/>
      <c r="T3264" s="39"/>
      <c r="U3264" s="40"/>
      <c r="V3264" s="55">
        <v>48083.51297792</v>
      </c>
      <c r="W3264" s="43" t="str">
        <f t="shared" si="112"/>
        <v>NO</v>
      </c>
      <c r="X3264" s="44">
        <v>0</v>
      </c>
      <c r="Y3264" s="55">
        <f t="shared" si="111"/>
        <v>48083.51297792</v>
      </c>
      <c r="Z3264" s="14" t="s">
        <v>39</v>
      </c>
      <c r="AA3264" s="45"/>
      <c r="AB3264" s="45" t="s">
        <v>27235</v>
      </c>
      <c r="AC3264" s="45" t="s">
        <v>647</v>
      </c>
      <c r="AD3264" s="45" t="s">
        <v>647</v>
      </c>
      <c r="AE3264" s="43" t="s">
        <v>647</v>
      </c>
      <c r="AF3264" s="45" t="s">
        <v>647</v>
      </c>
      <c r="AG3264" s="48">
        <v>1</v>
      </c>
    </row>
    <row r="3265" spans="1:33" s="1" customFormat="1">
      <c r="A3265" s="10" t="s">
        <v>29596</v>
      </c>
      <c r="B3265" s="10" t="s">
        <v>18653</v>
      </c>
      <c r="C3265" s="21" t="s">
        <v>29597</v>
      </c>
      <c r="D3265" s="10" t="s">
        <v>29598</v>
      </c>
      <c r="E3265" s="10" t="s">
        <v>28214</v>
      </c>
      <c r="F3265" s="28" t="s">
        <v>147</v>
      </c>
      <c r="G3265" s="10" t="s">
        <v>27305</v>
      </c>
      <c r="H3265" s="10" t="s">
        <v>29599</v>
      </c>
      <c r="I3265" s="11">
        <v>87375.59</v>
      </c>
      <c r="J3265" s="10"/>
      <c r="K3265" s="47">
        <v>87375.59</v>
      </c>
      <c r="L3265" s="39" t="s">
        <v>46</v>
      </c>
      <c r="M3265" s="41">
        <v>0</v>
      </c>
      <c r="N3265" s="47">
        <f t="shared" si="110"/>
        <v>87375.59</v>
      </c>
      <c r="O3265" s="39" t="s">
        <v>20215</v>
      </c>
      <c r="P3265" s="13"/>
      <c r="Q3265" s="40" t="s">
        <v>647</v>
      </c>
      <c r="R3265" s="40"/>
      <c r="S3265" s="40"/>
      <c r="T3265" s="39"/>
      <c r="U3265" s="40"/>
      <c r="V3265" s="55">
        <v>87375.201199999879</v>
      </c>
      <c r="W3265" s="43" t="str">
        <f t="shared" si="112"/>
        <v>NO</v>
      </c>
      <c r="X3265" s="44">
        <v>0</v>
      </c>
      <c r="Y3265" s="55">
        <f t="shared" si="111"/>
        <v>87375.201199999879</v>
      </c>
      <c r="Z3265" s="14" t="s">
        <v>39</v>
      </c>
      <c r="AA3265" s="45"/>
      <c r="AB3265" s="45" t="s">
        <v>27235</v>
      </c>
      <c r="AC3265" s="45" t="s">
        <v>647</v>
      </c>
      <c r="AD3265" s="45" t="s">
        <v>647</v>
      </c>
      <c r="AE3265" s="43" t="s">
        <v>647</v>
      </c>
      <c r="AF3265" s="45" t="s">
        <v>647</v>
      </c>
      <c r="AG3265" s="48">
        <v>1</v>
      </c>
    </row>
    <row r="3266" spans="1:33" s="1" customFormat="1">
      <c r="A3266" s="10" t="s">
        <v>29600</v>
      </c>
      <c r="B3266" s="10" t="s">
        <v>18653</v>
      </c>
      <c r="C3266" s="21" t="s">
        <v>29601</v>
      </c>
      <c r="D3266" s="10" t="s">
        <v>29602</v>
      </c>
      <c r="E3266" s="10" t="s">
        <v>29603</v>
      </c>
      <c r="F3266" s="28" t="s">
        <v>147</v>
      </c>
      <c r="G3266" s="10" t="s">
        <v>27305</v>
      </c>
      <c r="H3266" s="10" t="s">
        <v>29604</v>
      </c>
      <c r="I3266" s="11">
        <v>87375.59</v>
      </c>
      <c r="J3266" s="10"/>
      <c r="K3266" s="47">
        <v>87375.59</v>
      </c>
      <c r="L3266" s="39" t="s">
        <v>46</v>
      </c>
      <c r="M3266" s="41">
        <v>0</v>
      </c>
      <c r="N3266" s="47">
        <f t="shared" si="110"/>
        <v>87375.59</v>
      </c>
      <c r="O3266" s="39" t="s">
        <v>20215</v>
      </c>
      <c r="P3266" s="13"/>
      <c r="Q3266" s="40" t="s">
        <v>647</v>
      </c>
      <c r="R3266" s="40"/>
      <c r="S3266" s="40"/>
      <c r="T3266" s="39"/>
      <c r="U3266" s="40"/>
      <c r="V3266" s="55">
        <v>87375.201199999879</v>
      </c>
      <c r="W3266" s="43" t="str">
        <f t="shared" si="112"/>
        <v>NO</v>
      </c>
      <c r="X3266" s="44">
        <v>0</v>
      </c>
      <c r="Y3266" s="55">
        <f t="shared" si="111"/>
        <v>87375.201199999879</v>
      </c>
      <c r="Z3266" s="14" t="s">
        <v>39</v>
      </c>
      <c r="AA3266" s="45"/>
      <c r="AB3266" s="45" t="s">
        <v>27235</v>
      </c>
      <c r="AC3266" s="45" t="s">
        <v>647</v>
      </c>
      <c r="AD3266" s="45" t="s">
        <v>647</v>
      </c>
      <c r="AE3266" s="43" t="s">
        <v>647</v>
      </c>
      <c r="AF3266" s="45" t="s">
        <v>647</v>
      </c>
      <c r="AG3266" s="48">
        <v>1</v>
      </c>
    </row>
    <row r="3267" spans="1:33" s="1" customFormat="1">
      <c r="A3267" s="10" t="s">
        <v>29605</v>
      </c>
      <c r="B3267" s="10" t="s">
        <v>29606</v>
      </c>
      <c r="C3267" s="21" t="s">
        <v>29607</v>
      </c>
      <c r="D3267" s="10" t="s">
        <v>28675</v>
      </c>
      <c r="E3267" s="10" t="s">
        <v>27243</v>
      </c>
      <c r="F3267" s="28" t="s">
        <v>44</v>
      </c>
      <c r="G3267" s="10" t="s">
        <v>3723</v>
      </c>
      <c r="H3267" s="10" t="s">
        <v>29608</v>
      </c>
      <c r="I3267" s="11"/>
      <c r="J3267" s="10"/>
      <c r="K3267" s="47">
        <v>119387.34391807999</v>
      </c>
      <c r="L3267" s="39" t="s">
        <v>46</v>
      </c>
      <c r="M3267" s="41">
        <v>0</v>
      </c>
      <c r="N3267" s="47">
        <f t="shared" si="110"/>
        <v>119387.34391807999</v>
      </c>
      <c r="O3267" s="39" t="s">
        <v>20215</v>
      </c>
      <c r="P3267" s="13"/>
      <c r="Q3267" s="40" t="s">
        <v>647</v>
      </c>
      <c r="R3267" s="40"/>
      <c r="S3267" s="40"/>
      <c r="T3267" s="39"/>
      <c r="U3267" s="40"/>
      <c r="V3267" s="55">
        <v>126096.0675968</v>
      </c>
      <c r="W3267" s="43" t="str">
        <f t="shared" si="112"/>
        <v>NO</v>
      </c>
      <c r="X3267" s="44">
        <v>0</v>
      </c>
      <c r="Y3267" s="55">
        <f t="shared" si="111"/>
        <v>126096.0675968</v>
      </c>
      <c r="Z3267" s="14" t="s">
        <v>39</v>
      </c>
      <c r="AA3267" s="45"/>
      <c r="AB3267" s="45" t="s">
        <v>27235</v>
      </c>
      <c r="AC3267" s="45" t="s">
        <v>647</v>
      </c>
      <c r="AD3267" s="45" t="s">
        <v>647</v>
      </c>
      <c r="AE3267" s="43" t="s">
        <v>647</v>
      </c>
      <c r="AF3267" s="45" t="s">
        <v>647</v>
      </c>
      <c r="AG3267" s="48">
        <v>1</v>
      </c>
    </row>
    <row r="3268" spans="1:33" s="1" customFormat="1" ht="24">
      <c r="A3268" s="10" t="s">
        <v>29609</v>
      </c>
      <c r="B3268" s="10" t="s">
        <v>18820</v>
      </c>
      <c r="C3268" s="21" t="s">
        <v>29610</v>
      </c>
      <c r="D3268" s="10" t="s">
        <v>7738</v>
      </c>
      <c r="E3268" s="10" t="s">
        <v>1200</v>
      </c>
      <c r="F3268" s="28" t="s">
        <v>147</v>
      </c>
      <c r="G3268" s="10" t="s">
        <v>29611</v>
      </c>
      <c r="H3268" s="10" t="s">
        <v>29612</v>
      </c>
      <c r="I3268" s="11"/>
      <c r="J3268" s="10"/>
      <c r="K3268" s="47">
        <v>823554.85893631994</v>
      </c>
      <c r="L3268" s="39" t="s">
        <v>46</v>
      </c>
      <c r="M3268" s="41">
        <v>0</v>
      </c>
      <c r="N3268" s="47">
        <f t="shared" si="110"/>
        <v>823554.85893631994</v>
      </c>
      <c r="O3268" s="39" t="s">
        <v>20215</v>
      </c>
      <c r="P3268" s="13"/>
      <c r="Q3268" s="40" t="s">
        <v>647</v>
      </c>
      <c r="R3268" s="40"/>
      <c r="S3268" s="40"/>
      <c r="T3268" s="39"/>
      <c r="U3268" s="40"/>
      <c r="V3268" s="55">
        <v>869839.73676543997</v>
      </c>
      <c r="W3268" s="43" t="str">
        <f t="shared" si="112"/>
        <v>NO</v>
      </c>
      <c r="X3268" s="44">
        <v>0</v>
      </c>
      <c r="Y3268" s="55">
        <f t="shared" si="111"/>
        <v>869839.73676543997</v>
      </c>
      <c r="Z3268" s="14" t="s">
        <v>39</v>
      </c>
      <c r="AA3268" s="45"/>
      <c r="AB3268" s="45" t="s">
        <v>27235</v>
      </c>
      <c r="AC3268" s="45" t="s">
        <v>647</v>
      </c>
      <c r="AD3268" s="45" t="s">
        <v>647</v>
      </c>
      <c r="AE3268" s="43" t="s">
        <v>647</v>
      </c>
      <c r="AF3268" s="45" t="s">
        <v>647</v>
      </c>
      <c r="AG3268" s="48">
        <v>1</v>
      </c>
    </row>
    <row r="3269" spans="1:33" s="1" customFormat="1">
      <c r="A3269" s="10" t="s">
        <v>29613</v>
      </c>
      <c r="B3269" s="10" t="s">
        <v>18820</v>
      </c>
      <c r="C3269" s="21" t="s">
        <v>29614</v>
      </c>
      <c r="D3269" s="10" t="s">
        <v>18833</v>
      </c>
      <c r="E3269" s="10" t="s">
        <v>1200</v>
      </c>
      <c r="F3269" s="28" t="s">
        <v>147</v>
      </c>
      <c r="G3269" s="10" t="s">
        <v>29615</v>
      </c>
      <c r="H3269" s="10" t="s">
        <v>29616</v>
      </c>
      <c r="I3269" s="87">
        <v>677035.75147852197</v>
      </c>
      <c r="J3269" s="10"/>
      <c r="K3269" s="47">
        <v>677034.76</v>
      </c>
      <c r="L3269" s="39" t="s">
        <v>46</v>
      </c>
      <c r="M3269" s="41">
        <v>0</v>
      </c>
      <c r="N3269" s="47">
        <f t="shared" si="110"/>
        <v>677034.76</v>
      </c>
      <c r="O3269" s="39" t="s">
        <v>20215</v>
      </c>
      <c r="P3269" s="13"/>
      <c r="Q3269" s="40" t="s">
        <v>647</v>
      </c>
      <c r="R3269" s="40"/>
      <c r="S3269" s="40"/>
      <c r="T3269" s="39"/>
      <c r="U3269" s="40"/>
      <c r="V3269" s="55">
        <v>677035.81</v>
      </c>
      <c r="W3269" s="43" t="str">
        <f t="shared" si="112"/>
        <v>NO</v>
      </c>
      <c r="X3269" s="44">
        <v>0</v>
      </c>
      <c r="Y3269" s="55">
        <f t="shared" si="111"/>
        <v>677035.81</v>
      </c>
      <c r="Z3269" s="14" t="s">
        <v>39</v>
      </c>
      <c r="AA3269" s="45"/>
      <c r="AB3269" s="45" t="s">
        <v>27235</v>
      </c>
      <c r="AC3269" s="45" t="s">
        <v>647</v>
      </c>
      <c r="AD3269" s="45" t="s">
        <v>647</v>
      </c>
      <c r="AE3269" s="43" t="s">
        <v>647</v>
      </c>
      <c r="AF3269" s="45" t="s">
        <v>647</v>
      </c>
      <c r="AG3269" s="48">
        <v>1</v>
      </c>
    </row>
    <row r="3270" spans="1:33" s="1" customFormat="1">
      <c r="A3270" s="10" t="s">
        <v>29617</v>
      </c>
      <c r="B3270" s="10" t="s">
        <v>18820</v>
      </c>
      <c r="C3270" s="21" t="s">
        <v>29614</v>
      </c>
      <c r="D3270" s="10" t="s">
        <v>18843</v>
      </c>
      <c r="E3270" s="10" t="s">
        <v>29618</v>
      </c>
      <c r="F3270" s="28" t="s">
        <v>147</v>
      </c>
      <c r="G3270" s="10" t="s">
        <v>29615</v>
      </c>
      <c r="H3270" s="10" t="s">
        <v>29619</v>
      </c>
      <c r="I3270" s="11">
        <v>1354071.63</v>
      </c>
      <c r="J3270" s="10"/>
      <c r="K3270" s="47">
        <v>1354071.63</v>
      </c>
      <c r="L3270" s="39" t="s">
        <v>46</v>
      </c>
      <c r="M3270" s="41">
        <v>0</v>
      </c>
      <c r="N3270" s="47">
        <f t="shared" si="110"/>
        <v>1354071.63</v>
      </c>
      <c r="O3270" s="39" t="s">
        <v>20215</v>
      </c>
      <c r="P3270" s="13"/>
      <c r="Q3270" s="40" t="s">
        <v>647</v>
      </c>
      <c r="R3270" s="40"/>
      <c r="S3270" s="40"/>
      <c r="T3270" s="39"/>
      <c r="U3270" s="40"/>
      <c r="V3270" s="55">
        <v>1354071.63</v>
      </c>
      <c r="W3270" s="43" t="str">
        <f t="shared" si="112"/>
        <v>NO</v>
      </c>
      <c r="X3270" s="44">
        <v>0</v>
      </c>
      <c r="Y3270" s="55">
        <f t="shared" si="111"/>
        <v>1354071.63</v>
      </c>
      <c r="Z3270" s="14" t="s">
        <v>39</v>
      </c>
      <c r="AA3270" s="45"/>
      <c r="AB3270" s="45" t="s">
        <v>27235</v>
      </c>
      <c r="AC3270" s="45" t="s">
        <v>647</v>
      </c>
      <c r="AD3270" s="45" t="s">
        <v>647</v>
      </c>
      <c r="AE3270" s="43" t="s">
        <v>647</v>
      </c>
      <c r="AF3270" s="45" t="s">
        <v>647</v>
      </c>
      <c r="AG3270" s="48">
        <v>1</v>
      </c>
    </row>
    <row r="3271" spans="1:33" s="1" customFormat="1" ht="24">
      <c r="A3271" s="10" t="s">
        <v>29620</v>
      </c>
      <c r="B3271" s="10" t="s">
        <v>18820</v>
      </c>
      <c r="C3271" s="21" t="s">
        <v>29614</v>
      </c>
      <c r="D3271" s="10" t="s">
        <v>10205</v>
      </c>
      <c r="E3271" s="10" t="s">
        <v>29618</v>
      </c>
      <c r="F3271" s="28" t="s">
        <v>147</v>
      </c>
      <c r="G3271" s="10" t="s">
        <v>29621</v>
      </c>
      <c r="H3271" s="10" t="s">
        <v>29622</v>
      </c>
      <c r="I3271" s="11">
        <v>338517.38</v>
      </c>
      <c r="J3271" s="10"/>
      <c r="K3271" s="47">
        <v>338517.38</v>
      </c>
      <c r="L3271" s="39" t="s">
        <v>46</v>
      </c>
      <c r="M3271" s="41">
        <v>0</v>
      </c>
      <c r="N3271" s="47">
        <f t="shared" ref="N3271:N3334" si="113">+((K3271*M3271)+K3271)</f>
        <v>338517.38</v>
      </c>
      <c r="O3271" s="39" t="s">
        <v>20215</v>
      </c>
      <c r="P3271" s="13"/>
      <c r="Q3271" s="40" t="s">
        <v>647</v>
      </c>
      <c r="R3271" s="40"/>
      <c r="S3271" s="40"/>
      <c r="T3271" s="39"/>
      <c r="U3271" s="40"/>
      <c r="V3271" s="55">
        <v>338517.38099999953</v>
      </c>
      <c r="W3271" s="43" t="str">
        <f t="shared" si="112"/>
        <v>NO</v>
      </c>
      <c r="X3271" s="44">
        <v>0</v>
      </c>
      <c r="Y3271" s="55">
        <f t="shared" ref="Y3271:Y3334" si="114">+((V3271*X3271)+V3271)</f>
        <v>338517.38099999953</v>
      </c>
      <c r="Z3271" s="14" t="s">
        <v>39</v>
      </c>
      <c r="AA3271" s="45"/>
      <c r="AB3271" s="45" t="s">
        <v>27235</v>
      </c>
      <c r="AC3271" s="45" t="s">
        <v>647</v>
      </c>
      <c r="AD3271" s="45" t="s">
        <v>647</v>
      </c>
      <c r="AE3271" s="43" t="s">
        <v>647</v>
      </c>
      <c r="AF3271" s="45" t="s">
        <v>647</v>
      </c>
      <c r="AG3271" s="48">
        <v>1</v>
      </c>
    </row>
    <row r="3272" spans="1:33" s="1" customFormat="1" ht="24">
      <c r="A3272" s="10" t="s">
        <v>29623</v>
      </c>
      <c r="B3272" s="10" t="s">
        <v>18820</v>
      </c>
      <c r="C3272" s="21" t="s">
        <v>29624</v>
      </c>
      <c r="D3272" s="10" t="s">
        <v>18833</v>
      </c>
      <c r="E3272" s="10" t="s">
        <v>29387</v>
      </c>
      <c r="F3272" s="28" t="s">
        <v>23478</v>
      </c>
      <c r="G3272" s="10" t="s">
        <v>28288</v>
      </c>
      <c r="H3272" s="10" t="s">
        <v>29625</v>
      </c>
      <c r="I3272" s="11">
        <v>677035.75</v>
      </c>
      <c r="J3272" s="10"/>
      <c r="K3272" s="47">
        <v>677035.75</v>
      </c>
      <c r="L3272" s="39" t="s">
        <v>46</v>
      </c>
      <c r="M3272" s="41">
        <v>0</v>
      </c>
      <c r="N3272" s="47">
        <f t="shared" si="113"/>
        <v>677035.75</v>
      </c>
      <c r="O3272" s="39" t="s">
        <v>20215</v>
      </c>
      <c r="P3272" s="13"/>
      <c r="Q3272" s="40" t="s">
        <v>647</v>
      </c>
      <c r="R3272" s="40"/>
      <c r="S3272" s="40"/>
      <c r="T3272" s="39"/>
      <c r="U3272" s="40"/>
      <c r="V3272" s="55">
        <v>677035.75</v>
      </c>
      <c r="W3272" s="43" t="str">
        <f t="shared" si="112"/>
        <v>NO</v>
      </c>
      <c r="X3272" s="44">
        <v>0</v>
      </c>
      <c r="Y3272" s="55">
        <f t="shared" si="114"/>
        <v>677035.75</v>
      </c>
      <c r="Z3272" s="14" t="s">
        <v>39</v>
      </c>
      <c r="AA3272" s="45"/>
      <c r="AB3272" s="45" t="s">
        <v>27235</v>
      </c>
      <c r="AC3272" s="45" t="s">
        <v>647</v>
      </c>
      <c r="AD3272" s="45" t="s">
        <v>647</v>
      </c>
      <c r="AE3272" s="43" t="s">
        <v>647</v>
      </c>
      <c r="AF3272" s="45" t="s">
        <v>647</v>
      </c>
      <c r="AG3272" s="48">
        <v>1</v>
      </c>
    </row>
    <row r="3273" spans="1:33" s="1" customFormat="1">
      <c r="A3273" s="10" t="s">
        <v>29626</v>
      </c>
      <c r="B3273" s="10" t="s">
        <v>18870</v>
      </c>
      <c r="C3273" s="21" t="s">
        <v>29627</v>
      </c>
      <c r="D3273" s="10" t="s">
        <v>28675</v>
      </c>
      <c r="E3273" s="10" t="s">
        <v>27815</v>
      </c>
      <c r="F3273" s="28" t="s">
        <v>14444</v>
      </c>
      <c r="G3273" s="10" t="s">
        <v>3723</v>
      </c>
      <c r="H3273" s="10" t="s">
        <v>29628</v>
      </c>
      <c r="I3273" s="11"/>
      <c r="J3273" s="10"/>
      <c r="K3273" s="47">
        <v>26168.59619584</v>
      </c>
      <c r="L3273" s="39" t="s">
        <v>46</v>
      </c>
      <c r="M3273" s="41">
        <v>0</v>
      </c>
      <c r="N3273" s="47">
        <f t="shared" si="113"/>
        <v>26168.59619584</v>
      </c>
      <c r="O3273" s="39" t="s">
        <v>20215</v>
      </c>
      <c r="P3273" s="13"/>
      <c r="Q3273" s="40" t="s">
        <v>647</v>
      </c>
      <c r="R3273" s="40"/>
      <c r="S3273" s="40"/>
      <c r="T3273" s="39"/>
      <c r="U3273" s="40"/>
      <c r="V3273" s="55">
        <v>22854.41005568</v>
      </c>
      <c r="W3273" s="43" t="str">
        <f t="shared" si="112"/>
        <v>NO</v>
      </c>
      <c r="X3273" s="44">
        <v>0</v>
      </c>
      <c r="Y3273" s="55">
        <f t="shared" si="114"/>
        <v>22854.41005568</v>
      </c>
      <c r="Z3273" s="14" t="s">
        <v>39</v>
      </c>
      <c r="AA3273" s="45"/>
      <c r="AB3273" s="45" t="s">
        <v>27235</v>
      </c>
      <c r="AC3273" s="45" t="s">
        <v>647</v>
      </c>
      <c r="AD3273" s="45" t="s">
        <v>647</v>
      </c>
      <c r="AE3273" s="43" t="s">
        <v>647</v>
      </c>
      <c r="AF3273" s="45" t="s">
        <v>647</v>
      </c>
      <c r="AG3273" s="48">
        <v>1</v>
      </c>
    </row>
    <row r="3274" spans="1:33" s="1" customFormat="1">
      <c r="A3274" s="10" t="s">
        <v>29629</v>
      </c>
      <c r="B3274" s="10" t="s">
        <v>29630</v>
      </c>
      <c r="C3274" s="21" t="s">
        <v>29631</v>
      </c>
      <c r="D3274" s="10" t="s">
        <v>29632</v>
      </c>
      <c r="E3274" s="10" t="s">
        <v>27243</v>
      </c>
      <c r="F3274" s="28" t="s">
        <v>14444</v>
      </c>
      <c r="G3274" s="10" t="s">
        <v>3723</v>
      </c>
      <c r="H3274" s="10" t="s">
        <v>29633</v>
      </c>
      <c r="I3274" s="11"/>
      <c r="J3274" s="10"/>
      <c r="K3274" s="47">
        <v>258042.95317247999</v>
      </c>
      <c r="L3274" s="39" t="s">
        <v>46</v>
      </c>
      <c r="M3274" s="41">
        <v>0</v>
      </c>
      <c r="N3274" s="47">
        <f t="shared" si="113"/>
        <v>258042.95317247999</v>
      </c>
      <c r="O3274" s="39" t="s">
        <v>20215</v>
      </c>
      <c r="P3274" s="13"/>
      <c r="Q3274" s="40" t="s">
        <v>647</v>
      </c>
      <c r="R3274" s="40"/>
      <c r="S3274" s="40"/>
      <c r="T3274" s="39"/>
      <c r="U3274" s="40"/>
      <c r="V3274" s="55">
        <v>204850.32743168002</v>
      </c>
      <c r="W3274" s="43" t="str">
        <f t="shared" si="112"/>
        <v>NO</v>
      </c>
      <c r="X3274" s="44">
        <v>0</v>
      </c>
      <c r="Y3274" s="55">
        <f t="shared" si="114"/>
        <v>204850.32743168002</v>
      </c>
      <c r="Z3274" s="14" t="s">
        <v>39</v>
      </c>
      <c r="AA3274" s="45"/>
      <c r="AB3274" s="45" t="s">
        <v>27235</v>
      </c>
      <c r="AC3274" s="45" t="s">
        <v>647</v>
      </c>
      <c r="AD3274" s="45" t="s">
        <v>647</v>
      </c>
      <c r="AE3274" s="43" t="s">
        <v>647</v>
      </c>
      <c r="AF3274" s="45" t="s">
        <v>647</v>
      </c>
      <c r="AG3274" s="48">
        <v>1</v>
      </c>
    </row>
    <row r="3275" spans="1:33" s="1" customFormat="1">
      <c r="A3275" s="10" t="s">
        <v>29634</v>
      </c>
      <c r="B3275" s="10" t="s">
        <v>29630</v>
      </c>
      <c r="C3275" s="21" t="s">
        <v>29635</v>
      </c>
      <c r="D3275" s="10" t="s">
        <v>804</v>
      </c>
      <c r="E3275" s="10" t="s">
        <v>27243</v>
      </c>
      <c r="F3275" s="28" t="s">
        <v>44</v>
      </c>
      <c r="G3275" s="10" t="s">
        <v>3723</v>
      </c>
      <c r="H3275" s="10" t="s">
        <v>29636</v>
      </c>
      <c r="I3275" s="11"/>
      <c r="J3275" s="10"/>
      <c r="K3275" s="47">
        <v>819402.54590208002</v>
      </c>
      <c r="L3275" s="39" t="s">
        <v>46</v>
      </c>
      <c r="M3275" s="41">
        <v>0</v>
      </c>
      <c r="N3275" s="47">
        <f t="shared" si="113"/>
        <v>819402.54590208002</v>
      </c>
      <c r="O3275" s="39" t="s">
        <v>20215</v>
      </c>
      <c r="P3275" s="13"/>
      <c r="Q3275" s="40" t="s">
        <v>647</v>
      </c>
      <c r="R3275" s="40"/>
      <c r="S3275" s="40"/>
      <c r="T3275" s="39"/>
      <c r="U3275" s="40"/>
      <c r="V3275" s="55">
        <v>819403.78207744006</v>
      </c>
      <c r="W3275" s="43" t="str">
        <f t="shared" si="112"/>
        <v>NO</v>
      </c>
      <c r="X3275" s="44">
        <v>0</v>
      </c>
      <c r="Y3275" s="55">
        <f t="shared" si="114"/>
        <v>819403.78207744006</v>
      </c>
      <c r="Z3275" s="14" t="s">
        <v>39</v>
      </c>
      <c r="AA3275" s="45"/>
      <c r="AB3275" s="45" t="s">
        <v>27235</v>
      </c>
      <c r="AC3275" s="45" t="s">
        <v>647</v>
      </c>
      <c r="AD3275" s="45" t="s">
        <v>647</v>
      </c>
      <c r="AE3275" s="43" t="s">
        <v>647</v>
      </c>
      <c r="AF3275" s="45" t="s">
        <v>647</v>
      </c>
      <c r="AG3275" s="48">
        <v>1</v>
      </c>
    </row>
    <row r="3276" spans="1:33" s="1" customFormat="1">
      <c r="A3276" s="10" t="s">
        <v>29637</v>
      </c>
      <c r="B3276" s="10" t="s">
        <v>6611</v>
      </c>
      <c r="C3276" s="21" t="s">
        <v>29638</v>
      </c>
      <c r="D3276" s="10" t="s">
        <v>18470</v>
      </c>
      <c r="E3276" s="10" t="s">
        <v>27703</v>
      </c>
      <c r="F3276" s="28" t="s">
        <v>62</v>
      </c>
      <c r="G3276" s="10" t="s">
        <v>27704</v>
      </c>
      <c r="H3276" s="10" t="s">
        <v>29639</v>
      </c>
      <c r="I3276" s="11"/>
      <c r="J3276" s="10"/>
      <c r="K3276" s="47">
        <v>14385.372664320001</v>
      </c>
      <c r="L3276" s="39" t="s">
        <v>46</v>
      </c>
      <c r="M3276" s="41">
        <v>0</v>
      </c>
      <c r="N3276" s="47">
        <f t="shared" si="113"/>
        <v>14385.372664320001</v>
      </c>
      <c r="O3276" s="39" t="s">
        <v>20215</v>
      </c>
      <c r="P3276" s="13"/>
      <c r="Q3276" s="40" t="s">
        <v>647</v>
      </c>
      <c r="R3276" s="40"/>
      <c r="S3276" s="40"/>
      <c r="T3276" s="39"/>
      <c r="U3276" s="40"/>
      <c r="V3276" s="55">
        <v>37983.960286720001</v>
      </c>
      <c r="W3276" s="43" t="str">
        <f t="shared" si="112"/>
        <v>NO</v>
      </c>
      <c r="X3276" s="44">
        <v>0</v>
      </c>
      <c r="Y3276" s="55">
        <f t="shared" si="114"/>
        <v>37983.960286720001</v>
      </c>
      <c r="Z3276" s="14" t="s">
        <v>39</v>
      </c>
      <c r="AA3276" s="45"/>
      <c r="AB3276" s="45" t="s">
        <v>27235</v>
      </c>
      <c r="AC3276" s="45" t="s">
        <v>647</v>
      </c>
      <c r="AD3276" s="45" t="s">
        <v>647</v>
      </c>
      <c r="AE3276" s="43" t="s">
        <v>647</v>
      </c>
      <c r="AF3276" s="45" t="s">
        <v>647</v>
      </c>
      <c r="AG3276" s="48">
        <v>1</v>
      </c>
    </row>
    <row r="3277" spans="1:33" s="1" customFormat="1">
      <c r="A3277" s="10" t="s">
        <v>29640</v>
      </c>
      <c r="B3277" s="10" t="s">
        <v>16287</v>
      </c>
      <c r="C3277" s="21" t="s">
        <v>29641</v>
      </c>
      <c r="D3277" s="10" t="s">
        <v>27381</v>
      </c>
      <c r="E3277" s="10" t="s">
        <v>27324</v>
      </c>
      <c r="F3277" s="28" t="s">
        <v>44</v>
      </c>
      <c r="G3277" s="10" t="s">
        <v>3723</v>
      </c>
      <c r="H3277" s="10" t="s">
        <v>29642</v>
      </c>
      <c r="I3277" s="11"/>
      <c r="J3277" s="10"/>
      <c r="K3277" s="47">
        <v>9924.0157900800004</v>
      </c>
      <c r="L3277" s="39" t="s">
        <v>46</v>
      </c>
      <c r="M3277" s="41">
        <v>0</v>
      </c>
      <c r="N3277" s="47">
        <f t="shared" si="113"/>
        <v>9924.0157900800004</v>
      </c>
      <c r="O3277" s="39" t="s">
        <v>20215</v>
      </c>
      <c r="P3277" s="13"/>
      <c r="Q3277" s="40" t="s">
        <v>647</v>
      </c>
      <c r="R3277" s="40"/>
      <c r="S3277" s="40"/>
      <c r="T3277" s="39"/>
      <c r="U3277" s="40"/>
      <c r="V3277" s="55">
        <v>10481.53087744</v>
      </c>
      <c r="W3277" s="43" t="str">
        <f t="shared" si="112"/>
        <v>NO</v>
      </c>
      <c r="X3277" s="44">
        <v>0</v>
      </c>
      <c r="Y3277" s="55">
        <f t="shared" si="114"/>
        <v>10481.53087744</v>
      </c>
      <c r="Z3277" s="14" t="s">
        <v>39</v>
      </c>
      <c r="AA3277" s="45"/>
      <c r="AB3277" s="45" t="s">
        <v>27235</v>
      </c>
      <c r="AC3277" s="45" t="s">
        <v>647</v>
      </c>
      <c r="AD3277" s="45" t="s">
        <v>647</v>
      </c>
      <c r="AE3277" s="43" t="s">
        <v>647</v>
      </c>
      <c r="AF3277" s="45" t="s">
        <v>647</v>
      </c>
      <c r="AG3277" s="48">
        <v>1</v>
      </c>
    </row>
    <row r="3278" spans="1:33" s="1" customFormat="1" ht="24">
      <c r="A3278" s="10" t="s">
        <v>29643</v>
      </c>
      <c r="B3278" s="10" t="s">
        <v>29644</v>
      </c>
      <c r="C3278" s="21" t="s">
        <v>29645</v>
      </c>
      <c r="D3278" s="10" t="s">
        <v>29646</v>
      </c>
      <c r="E3278" s="10" t="s">
        <v>27324</v>
      </c>
      <c r="F3278" s="28" t="s">
        <v>14444</v>
      </c>
      <c r="G3278" s="10" t="s">
        <v>3723</v>
      </c>
      <c r="H3278" s="10" t="s">
        <v>29647</v>
      </c>
      <c r="I3278" s="11"/>
      <c r="J3278" s="10"/>
      <c r="K3278" s="47">
        <v>10482.767052799998</v>
      </c>
      <c r="L3278" s="39" t="s">
        <v>46</v>
      </c>
      <c r="M3278" s="41">
        <v>0</v>
      </c>
      <c r="N3278" s="47">
        <f t="shared" si="113"/>
        <v>10482.767052799998</v>
      </c>
      <c r="O3278" s="39" t="s">
        <v>20215</v>
      </c>
      <c r="P3278" s="13"/>
      <c r="Q3278" s="40" t="s">
        <v>647</v>
      </c>
      <c r="R3278" s="40"/>
      <c r="S3278" s="40"/>
      <c r="T3278" s="39"/>
      <c r="U3278" s="40"/>
      <c r="V3278" s="55">
        <v>24055.972505600002</v>
      </c>
      <c r="W3278" s="43" t="str">
        <f t="shared" si="112"/>
        <v>NO</v>
      </c>
      <c r="X3278" s="44">
        <v>0</v>
      </c>
      <c r="Y3278" s="55">
        <f t="shared" si="114"/>
        <v>24055.972505600002</v>
      </c>
      <c r="Z3278" s="14" t="s">
        <v>39</v>
      </c>
      <c r="AA3278" s="45"/>
      <c r="AB3278" s="45" t="s">
        <v>27235</v>
      </c>
      <c r="AC3278" s="45" t="s">
        <v>647</v>
      </c>
      <c r="AD3278" s="45" t="s">
        <v>647</v>
      </c>
      <c r="AE3278" s="43" t="s">
        <v>647</v>
      </c>
      <c r="AF3278" s="45" t="s">
        <v>647</v>
      </c>
      <c r="AG3278" s="48">
        <v>1</v>
      </c>
    </row>
    <row r="3279" spans="1:33" s="1" customFormat="1">
      <c r="A3279" s="10" t="s">
        <v>29648</v>
      </c>
      <c r="B3279" s="10" t="s">
        <v>17222</v>
      </c>
      <c r="C3279" s="21" t="s">
        <v>29649</v>
      </c>
      <c r="D3279" s="10" t="s">
        <v>17224</v>
      </c>
      <c r="E3279" s="10" t="s">
        <v>27243</v>
      </c>
      <c r="F3279" s="28" t="s">
        <v>14444</v>
      </c>
      <c r="G3279" s="10" t="s">
        <v>3723</v>
      </c>
      <c r="H3279" s="10" t="s">
        <v>29650</v>
      </c>
      <c r="I3279" s="11"/>
      <c r="J3279" s="10"/>
      <c r="K3279" s="47">
        <v>1573.6512332799998</v>
      </c>
      <c r="L3279" s="39" t="s">
        <v>46</v>
      </c>
      <c r="M3279" s="41">
        <v>0</v>
      </c>
      <c r="N3279" s="47">
        <f t="shared" si="113"/>
        <v>1573.6512332799998</v>
      </c>
      <c r="O3279" s="39" t="s">
        <v>20215</v>
      </c>
      <c r="P3279" s="13"/>
      <c r="Q3279" s="40" t="s">
        <v>647</v>
      </c>
      <c r="R3279" s="40"/>
      <c r="S3279" s="40"/>
      <c r="T3279" s="39"/>
      <c r="U3279" s="40"/>
      <c r="V3279" s="55">
        <v>1285.6223744000001</v>
      </c>
      <c r="W3279" s="43" t="str">
        <f t="shared" si="112"/>
        <v>NO</v>
      </c>
      <c r="X3279" s="44">
        <v>0</v>
      </c>
      <c r="Y3279" s="55">
        <f t="shared" si="114"/>
        <v>1285.6223744000001</v>
      </c>
      <c r="Z3279" s="14" t="s">
        <v>39</v>
      </c>
      <c r="AA3279" s="45"/>
      <c r="AB3279" s="45" t="s">
        <v>27235</v>
      </c>
      <c r="AC3279" s="45" t="s">
        <v>647</v>
      </c>
      <c r="AD3279" s="45" t="s">
        <v>647</v>
      </c>
      <c r="AE3279" s="43" t="s">
        <v>647</v>
      </c>
      <c r="AF3279" s="45" t="s">
        <v>647</v>
      </c>
      <c r="AG3279" s="48">
        <v>1</v>
      </c>
    </row>
    <row r="3280" spans="1:33" s="1" customFormat="1" ht="24">
      <c r="A3280" s="10" t="s">
        <v>29651</v>
      </c>
      <c r="B3280" s="10" t="s">
        <v>17222</v>
      </c>
      <c r="C3280" s="21" t="s">
        <v>29652</v>
      </c>
      <c r="D3280" s="10" t="s">
        <v>17224</v>
      </c>
      <c r="E3280" s="10" t="s">
        <v>27854</v>
      </c>
      <c r="F3280" s="28" t="s">
        <v>44</v>
      </c>
      <c r="G3280" s="10" t="s">
        <v>3723</v>
      </c>
      <c r="H3280" s="10" t="s">
        <v>29653</v>
      </c>
      <c r="I3280" s="11"/>
      <c r="J3280" s="10"/>
      <c r="K3280" s="47">
        <v>1840.6651110400001</v>
      </c>
      <c r="L3280" s="39" t="s">
        <v>46</v>
      </c>
      <c r="M3280" s="41">
        <v>0</v>
      </c>
      <c r="N3280" s="47">
        <f t="shared" si="113"/>
        <v>1840.6651110400001</v>
      </c>
      <c r="O3280" s="39" t="s">
        <v>20215</v>
      </c>
      <c r="P3280" s="13"/>
      <c r="Q3280" s="40" t="s">
        <v>647</v>
      </c>
      <c r="R3280" s="40"/>
      <c r="S3280" s="40"/>
      <c r="T3280" s="39"/>
      <c r="U3280" s="40"/>
      <c r="V3280" s="55">
        <v>1285.6223744000001</v>
      </c>
      <c r="W3280" s="43" t="str">
        <f t="shared" si="112"/>
        <v>NO</v>
      </c>
      <c r="X3280" s="44">
        <v>0</v>
      </c>
      <c r="Y3280" s="55">
        <f t="shared" si="114"/>
        <v>1285.6223744000001</v>
      </c>
      <c r="Z3280" s="14" t="s">
        <v>39</v>
      </c>
      <c r="AA3280" s="45"/>
      <c r="AB3280" s="45" t="s">
        <v>27235</v>
      </c>
      <c r="AC3280" s="45" t="s">
        <v>647</v>
      </c>
      <c r="AD3280" s="45" t="s">
        <v>647</v>
      </c>
      <c r="AE3280" s="43" t="s">
        <v>647</v>
      </c>
      <c r="AF3280" s="45" t="s">
        <v>647</v>
      </c>
      <c r="AG3280" s="48">
        <v>1</v>
      </c>
    </row>
    <row r="3281" spans="1:33" s="1" customFormat="1">
      <c r="A3281" s="10" t="s">
        <v>29654</v>
      </c>
      <c r="B3281" s="10" t="s">
        <v>19121</v>
      </c>
      <c r="C3281" s="21" t="s">
        <v>29655</v>
      </c>
      <c r="D3281" s="10" t="s">
        <v>19153</v>
      </c>
      <c r="E3281" s="10" t="s">
        <v>27854</v>
      </c>
      <c r="F3281" s="28" t="s">
        <v>44</v>
      </c>
      <c r="G3281" s="10" t="s">
        <v>3723</v>
      </c>
      <c r="H3281" s="10" t="s">
        <v>29656</v>
      </c>
      <c r="I3281" s="11"/>
      <c r="J3281" s="10"/>
      <c r="K3281" s="47">
        <v>263.30535168</v>
      </c>
      <c r="L3281" s="39" t="s">
        <v>46</v>
      </c>
      <c r="M3281" s="41">
        <v>0</v>
      </c>
      <c r="N3281" s="47">
        <f t="shared" si="113"/>
        <v>263.30535168</v>
      </c>
      <c r="O3281" s="39" t="s">
        <v>20215</v>
      </c>
      <c r="P3281" s="13"/>
      <c r="Q3281" s="40" t="s">
        <v>647</v>
      </c>
      <c r="R3281" s="40"/>
      <c r="S3281" s="40"/>
      <c r="T3281" s="39"/>
      <c r="U3281" s="40"/>
      <c r="V3281" s="55">
        <v>333.76734719999996</v>
      </c>
      <c r="W3281" s="43" t="str">
        <f t="shared" si="112"/>
        <v>NO</v>
      </c>
      <c r="X3281" s="44">
        <v>0</v>
      </c>
      <c r="Y3281" s="55">
        <f t="shared" si="114"/>
        <v>333.76734719999996</v>
      </c>
      <c r="Z3281" s="14" t="s">
        <v>39</v>
      </c>
      <c r="AA3281" s="45"/>
      <c r="AB3281" s="45" t="s">
        <v>27235</v>
      </c>
      <c r="AC3281" s="45" t="s">
        <v>647</v>
      </c>
      <c r="AD3281" s="45" t="s">
        <v>647</v>
      </c>
      <c r="AE3281" s="43" t="s">
        <v>647</v>
      </c>
      <c r="AF3281" s="45" t="s">
        <v>647</v>
      </c>
      <c r="AG3281" s="48">
        <v>1</v>
      </c>
    </row>
    <row r="3282" spans="1:33" s="1" customFormat="1">
      <c r="A3282" s="10" t="s">
        <v>29657</v>
      </c>
      <c r="B3282" s="10" t="s">
        <v>1829</v>
      </c>
      <c r="C3282" s="21" t="s">
        <v>29658</v>
      </c>
      <c r="D3282" s="10" t="s">
        <v>29659</v>
      </c>
      <c r="E3282" s="10" t="s">
        <v>27673</v>
      </c>
      <c r="F3282" s="28" t="s">
        <v>147</v>
      </c>
      <c r="G3282" s="10" t="s">
        <v>28288</v>
      </c>
      <c r="H3282" s="10" t="s">
        <v>29660</v>
      </c>
      <c r="I3282" s="11"/>
      <c r="J3282" s="10"/>
      <c r="K3282" s="47">
        <v>2746259.9839180796</v>
      </c>
      <c r="L3282" s="39" t="s">
        <v>46</v>
      </c>
      <c r="M3282" s="41">
        <v>0</v>
      </c>
      <c r="N3282" s="47">
        <f t="shared" si="113"/>
        <v>2746259.9839180796</v>
      </c>
      <c r="O3282" s="39" t="s">
        <v>20215</v>
      </c>
      <c r="P3282" s="13"/>
      <c r="Q3282" s="40" t="s">
        <v>647</v>
      </c>
      <c r="R3282" s="40"/>
      <c r="S3282" s="40"/>
      <c r="T3282" s="39"/>
      <c r="U3282" s="40"/>
      <c r="V3282" s="55">
        <v>2746259.9839180801</v>
      </c>
      <c r="W3282" s="43" t="str">
        <f t="shared" si="112"/>
        <v>NO</v>
      </c>
      <c r="X3282" s="44">
        <v>0</v>
      </c>
      <c r="Y3282" s="55">
        <f t="shared" si="114"/>
        <v>2746259.9839180801</v>
      </c>
      <c r="Z3282" s="14" t="s">
        <v>39</v>
      </c>
      <c r="AA3282" s="45"/>
      <c r="AB3282" s="45" t="s">
        <v>27235</v>
      </c>
      <c r="AC3282" s="45" t="s">
        <v>647</v>
      </c>
      <c r="AD3282" s="45" t="s">
        <v>647</v>
      </c>
      <c r="AE3282" s="43" t="s">
        <v>647</v>
      </c>
      <c r="AF3282" s="45" t="s">
        <v>647</v>
      </c>
      <c r="AG3282" s="48">
        <v>1</v>
      </c>
    </row>
    <row r="3283" spans="1:33" s="1" customFormat="1" ht="24">
      <c r="A3283" s="10" t="s">
        <v>29661</v>
      </c>
      <c r="B3283" s="10" t="s">
        <v>27354</v>
      </c>
      <c r="C3283" s="21" t="s">
        <v>29662</v>
      </c>
      <c r="D3283" s="10" t="s">
        <v>8591</v>
      </c>
      <c r="E3283" s="10" t="s">
        <v>568</v>
      </c>
      <c r="F3283" s="28" t="s">
        <v>23478</v>
      </c>
      <c r="G3283" s="10" t="s">
        <v>27870</v>
      </c>
      <c r="H3283" s="10" t="s">
        <v>29663</v>
      </c>
      <c r="I3283" s="11"/>
      <c r="J3283" s="10"/>
      <c r="K3283" s="47">
        <v>102600.08252928</v>
      </c>
      <c r="L3283" s="39" t="s">
        <v>46</v>
      </c>
      <c r="M3283" s="41">
        <v>0</v>
      </c>
      <c r="N3283" s="47">
        <f t="shared" si="113"/>
        <v>102600.08252928</v>
      </c>
      <c r="O3283" s="39" t="s">
        <v>20215</v>
      </c>
      <c r="P3283" s="13"/>
      <c r="Q3283" s="40" t="s">
        <v>647</v>
      </c>
      <c r="R3283" s="40"/>
      <c r="S3283" s="40"/>
      <c r="T3283" s="39"/>
      <c r="U3283" s="40"/>
      <c r="V3283" s="55">
        <v>74071.627571200006</v>
      </c>
      <c r="W3283" s="43" t="str">
        <f t="shared" si="112"/>
        <v>NO</v>
      </c>
      <c r="X3283" s="44">
        <v>0</v>
      </c>
      <c r="Y3283" s="55">
        <f t="shared" si="114"/>
        <v>74071.627571200006</v>
      </c>
      <c r="Z3283" s="14" t="s">
        <v>39</v>
      </c>
      <c r="AA3283" s="45"/>
      <c r="AB3283" s="45" t="s">
        <v>27235</v>
      </c>
      <c r="AC3283" s="45" t="s">
        <v>647</v>
      </c>
      <c r="AD3283" s="45" t="s">
        <v>647</v>
      </c>
      <c r="AE3283" s="43" t="s">
        <v>647</v>
      </c>
      <c r="AF3283" s="45" t="s">
        <v>647</v>
      </c>
      <c r="AG3283" s="48">
        <v>1</v>
      </c>
    </row>
    <row r="3284" spans="1:33" s="1" customFormat="1" ht="24">
      <c r="A3284" s="10" t="s">
        <v>29664</v>
      </c>
      <c r="B3284" s="10" t="s">
        <v>28368</v>
      </c>
      <c r="C3284" s="21" t="s">
        <v>29665</v>
      </c>
      <c r="D3284" s="10" t="s">
        <v>8591</v>
      </c>
      <c r="E3284" s="10" t="s">
        <v>568</v>
      </c>
      <c r="F3284" s="28" t="s">
        <v>23478</v>
      </c>
      <c r="G3284" s="10" t="s">
        <v>10035</v>
      </c>
      <c r="H3284" s="10" t="s">
        <v>29666</v>
      </c>
      <c r="I3284" s="11"/>
      <c r="J3284" s="10"/>
      <c r="K3284" s="47">
        <v>54792.236656640001</v>
      </c>
      <c r="L3284" s="39" t="s">
        <v>46</v>
      </c>
      <c r="M3284" s="41">
        <v>0</v>
      </c>
      <c r="N3284" s="47">
        <f t="shared" si="113"/>
        <v>54792.236656640001</v>
      </c>
      <c r="O3284" s="39" t="s">
        <v>20215</v>
      </c>
      <c r="P3284" s="13"/>
      <c r="Q3284" s="40" t="s">
        <v>647</v>
      </c>
      <c r="R3284" s="40"/>
      <c r="S3284" s="40"/>
      <c r="T3284" s="39"/>
      <c r="U3284" s="40"/>
      <c r="V3284" s="55">
        <v>39557.611519999999</v>
      </c>
      <c r="W3284" s="43" t="str">
        <f t="shared" si="112"/>
        <v>NO</v>
      </c>
      <c r="X3284" s="44">
        <v>0</v>
      </c>
      <c r="Y3284" s="55">
        <f t="shared" si="114"/>
        <v>39557.611519999999</v>
      </c>
      <c r="Z3284" s="14" t="s">
        <v>39</v>
      </c>
      <c r="AA3284" s="45"/>
      <c r="AB3284" s="45" t="s">
        <v>27235</v>
      </c>
      <c r="AC3284" s="45" t="s">
        <v>647</v>
      </c>
      <c r="AD3284" s="45" t="s">
        <v>647</v>
      </c>
      <c r="AE3284" s="43" t="s">
        <v>647</v>
      </c>
      <c r="AF3284" s="45" t="s">
        <v>647</v>
      </c>
      <c r="AG3284" s="48">
        <v>1</v>
      </c>
    </row>
    <row r="3285" spans="1:33" s="1" customFormat="1">
      <c r="A3285" s="10" t="s">
        <v>29667</v>
      </c>
      <c r="B3285" s="10" t="s">
        <v>660</v>
      </c>
      <c r="C3285" s="21" t="s">
        <v>29668</v>
      </c>
      <c r="D3285" s="10" t="s">
        <v>8591</v>
      </c>
      <c r="E3285" s="10" t="s">
        <v>568</v>
      </c>
      <c r="F3285" s="28" t="s">
        <v>23478</v>
      </c>
      <c r="G3285" s="10" t="s">
        <v>29669</v>
      </c>
      <c r="H3285" s="10" t="s">
        <v>29670</v>
      </c>
      <c r="I3285" s="11"/>
      <c r="J3285" s="10"/>
      <c r="K3285" s="47">
        <v>125633.73801216</v>
      </c>
      <c r="L3285" s="39" t="s">
        <v>46</v>
      </c>
      <c r="M3285" s="41">
        <v>0</v>
      </c>
      <c r="N3285" s="47">
        <f t="shared" si="113"/>
        <v>125633.73801216</v>
      </c>
      <c r="O3285" s="39" t="s">
        <v>20215</v>
      </c>
      <c r="P3285" s="13"/>
      <c r="Q3285" s="40" t="s">
        <v>647</v>
      </c>
      <c r="R3285" s="40"/>
      <c r="S3285" s="40"/>
      <c r="T3285" s="39"/>
      <c r="U3285" s="40"/>
      <c r="V3285" s="55">
        <v>125348.18150399999</v>
      </c>
      <c r="W3285" s="43" t="str">
        <f t="shared" si="112"/>
        <v>NO</v>
      </c>
      <c r="X3285" s="44">
        <v>0</v>
      </c>
      <c r="Y3285" s="55">
        <f t="shared" si="114"/>
        <v>125348.18150399999</v>
      </c>
      <c r="Z3285" s="14" t="s">
        <v>39</v>
      </c>
      <c r="AA3285" s="45"/>
      <c r="AB3285" s="45" t="s">
        <v>27235</v>
      </c>
      <c r="AC3285" s="45" t="s">
        <v>647</v>
      </c>
      <c r="AD3285" s="45" t="s">
        <v>647</v>
      </c>
      <c r="AE3285" s="43" t="s">
        <v>647</v>
      </c>
      <c r="AF3285" s="45" t="s">
        <v>647</v>
      </c>
      <c r="AG3285" s="48">
        <v>1</v>
      </c>
    </row>
    <row r="3286" spans="1:33" s="1" customFormat="1">
      <c r="A3286" s="10" t="s">
        <v>29671</v>
      </c>
      <c r="B3286" s="10" t="s">
        <v>660</v>
      </c>
      <c r="C3286" s="21" t="s">
        <v>29672</v>
      </c>
      <c r="D3286" s="10" t="s">
        <v>8591</v>
      </c>
      <c r="E3286" s="10" t="s">
        <v>29673</v>
      </c>
      <c r="F3286" s="28" t="s">
        <v>29673</v>
      </c>
      <c r="G3286" s="10" t="s">
        <v>27239</v>
      </c>
      <c r="H3286" s="10" t="s">
        <v>29674</v>
      </c>
      <c r="I3286" s="11"/>
      <c r="J3286" s="10"/>
      <c r="K3286" s="47">
        <v>11773.334128640001</v>
      </c>
      <c r="L3286" s="39" t="s">
        <v>46</v>
      </c>
      <c r="M3286" s="41">
        <v>0</v>
      </c>
      <c r="N3286" s="47">
        <f t="shared" si="113"/>
        <v>11773.334128640001</v>
      </c>
      <c r="O3286" s="39" t="s">
        <v>20215</v>
      </c>
      <c r="P3286" s="13"/>
      <c r="Q3286" s="40" t="s">
        <v>647</v>
      </c>
      <c r="R3286" s="40"/>
      <c r="S3286" s="40"/>
      <c r="T3286" s="39"/>
      <c r="U3286" s="40"/>
      <c r="V3286" s="55">
        <v>7386.1477759999998</v>
      </c>
      <c r="W3286" s="43" t="str">
        <f t="shared" si="112"/>
        <v>NO</v>
      </c>
      <c r="X3286" s="44">
        <v>0</v>
      </c>
      <c r="Y3286" s="55">
        <f t="shared" si="114"/>
        <v>7386.1477759999998</v>
      </c>
      <c r="Z3286" s="14" t="s">
        <v>39</v>
      </c>
      <c r="AA3286" s="45"/>
      <c r="AB3286" s="45" t="s">
        <v>27235</v>
      </c>
      <c r="AC3286" s="45" t="s">
        <v>647</v>
      </c>
      <c r="AD3286" s="45" t="s">
        <v>647</v>
      </c>
      <c r="AE3286" s="43" t="s">
        <v>647</v>
      </c>
      <c r="AF3286" s="45" t="s">
        <v>647</v>
      </c>
      <c r="AG3286" s="48">
        <v>1</v>
      </c>
    </row>
    <row r="3287" spans="1:33" s="1" customFormat="1">
      <c r="A3287" s="10" t="s">
        <v>29675</v>
      </c>
      <c r="B3287" s="10" t="s">
        <v>660</v>
      </c>
      <c r="C3287" s="21" t="s">
        <v>29676</v>
      </c>
      <c r="D3287" s="10" t="s">
        <v>8591</v>
      </c>
      <c r="E3287" s="10" t="s">
        <v>737</v>
      </c>
      <c r="F3287" s="28" t="s">
        <v>23478</v>
      </c>
      <c r="G3287" s="10" t="s">
        <v>27239</v>
      </c>
      <c r="H3287" s="10" t="s">
        <v>29677</v>
      </c>
      <c r="I3287" s="11"/>
      <c r="J3287" s="10"/>
      <c r="K3287" s="47">
        <v>57949.428526079995</v>
      </c>
      <c r="L3287" s="39" t="s">
        <v>46</v>
      </c>
      <c r="M3287" s="41">
        <v>0</v>
      </c>
      <c r="N3287" s="47">
        <f t="shared" si="113"/>
        <v>57949.428526079995</v>
      </c>
      <c r="O3287" s="39" t="s">
        <v>20215</v>
      </c>
      <c r="P3287" s="13"/>
      <c r="Q3287" s="40" t="s">
        <v>647</v>
      </c>
      <c r="R3287" s="40"/>
      <c r="S3287" s="40"/>
      <c r="T3287" s="39"/>
      <c r="U3287" s="40"/>
      <c r="V3287" s="55">
        <v>43908.948787200003</v>
      </c>
      <c r="W3287" s="43" t="str">
        <f t="shared" si="112"/>
        <v>NO</v>
      </c>
      <c r="X3287" s="44">
        <v>0</v>
      </c>
      <c r="Y3287" s="55">
        <f t="shared" si="114"/>
        <v>43908.948787200003</v>
      </c>
      <c r="Z3287" s="14" t="s">
        <v>39</v>
      </c>
      <c r="AA3287" s="45"/>
      <c r="AB3287" s="45" t="s">
        <v>27235</v>
      </c>
      <c r="AC3287" s="45" t="s">
        <v>647</v>
      </c>
      <c r="AD3287" s="45" t="s">
        <v>647</v>
      </c>
      <c r="AE3287" s="43" t="s">
        <v>647</v>
      </c>
      <c r="AF3287" s="45" t="s">
        <v>647</v>
      </c>
      <c r="AG3287" s="48">
        <v>1</v>
      </c>
    </row>
    <row r="3288" spans="1:33" s="1" customFormat="1">
      <c r="A3288" s="10" t="s">
        <v>29678</v>
      </c>
      <c r="B3288" s="10" t="s">
        <v>660</v>
      </c>
      <c r="C3288" s="21" t="s">
        <v>29679</v>
      </c>
      <c r="D3288" s="10" t="s">
        <v>8591</v>
      </c>
      <c r="E3288" s="10" t="s">
        <v>29680</v>
      </c>
      <c r="F3288" s="28" t="s">
        <v>29680</v>
      </c>
      <c r="G3288" s="10" t="s">
        <v>29669</v>
      </c>
      <c r="H3288" s="10" t="s">
        <v>29681</v>
      </c>
      <c r="I3288" s="11"/>
      <c r="J3288" s="10"/>
      <c r="K3288" s="47">
        <v>18877.633922559999</v>
      </c>
      <c r="L3288" s="39" t="s">
        <v>46</v>
      </c>
      <c r="M3288" s="41">
        <v>0</v>
      </c>
      <c r="N3288" s="47">
        <f t="shared" si="113"/>
        <v>18877.633922559999</v>
      </c>
      <c r="O3288" s="39" t="s">
        <v>20215</v>
      </c>
      <c r="P3288" s="13"/>
      <c r="Q3288" s="40" t="s">
        <v>647</v>
      </c>
      <c r="R3288" s="40"/>
      <c r="S3288" s="40"/>
      <c r="T3288" s="39"/>
      <c r="U3288" s="40"/>
      <c r="V3288" s="55">
        <v>16410.227903999999</v>
      </c>
      <c r="W3288" s="43" t="str">
        <f t="shared" si="112"/>
        <v>NO</v>
      </c>
      <c r="X3288" s="44">
        <v>0</v>
      </c>
      <c r="Y3288" s="55">
        <f t="shared" si="114"/>
        <v>16410.227903999999</v>
      </c>
      <c r="Z3288" s="14" t="s">
        <v>39</v>
      </c>
      <c r="AA3288" s="45"/>
      <c r="AB3288" s="45" t="s">
        <v>27235</v>
      </c>
      <c r="AC3288" s="45" t="s">
        <v>647</v>
      </c>
      <c r="AD3288" s="45" t="s">
        <v>647</v>
      </c>
      <c r="AE3288" s="43" t="s">
        <v>647</v>
      </c>
      <c r="AF3288" s="45" t="s">
        <v>647</v>
      </c>
      <c r="AG3288" s="48">
        <v>1</v>
      </c>
    </row>
    <row r="3289" spans="1:33" s="1" customFormat="1" ht="48">
      <c r="A3289" s="10" t="s">
        <v>29682</v>
      </c>
      <c r="B3289" s="10" t="s">
        <v>27230</v>
      </c>
      <c r="C3289" s="21" t="s">
        <v>29683</v>
      </c>
      <c r="D3289" s="10" t="s">
        <v>8591</v>
      </c>
      <c r="E3289" s="10" t="s">
        <v>737</v>
      </c>
      <c r="F3289" s="28" t="s">
        <v>23478</v>
      </c>
      <c r="G3289" s="10" t="s">
        <v>28035</v>
      </c>
      <c r="H3289" s="10" t="s">
        <v>29684</v>
      </c>
      <c r="I3289" s="11"/>
      <c r="J3289" s="10"/>
      <c r="K3289" s="47">
        <v>58927.243235839996</v>
      </c>
      <c r="L3289" s="39" t="s">
        <v>192</v>
      </c>
      <c r="M3289" s="41">
        <v>0.19</v>
      </c>
      <c r="N3289" s="47">
        <f t="shared" si="113"/>
        <v>70123.419450649599</v>
      </c>
      <c r="O3289" s="39" t="s">
        <v>20215</v>
      </c>
      <c r="P3289" s="13"/>
      <c r="Q3289" s="40" t="s">
        <v>647</v>
      </c>
      <c r="R3289" s="40"/>
      <c r="S3289" s="40"/>
      <c r="T3289" s="39"/>
      <c r="U3289" s="40"/>
      <c r="V3289" s="55">
        <v>45738.488320000004</v>
      </c>
      <c r="W3289" s="43" t="str">
        <f t="shared" si="112"/>
        <v>SI</v>
      </c>
      <c r="X3289" s="44">
        <v>0.19</v>
      </c>
      <c r="Y3289" s="55">
        <f t="shared" si="114"/>
        <v>54428.801100800003</v>
      </c>
      <c r="Z3289" s="14" t="s">
        <v>39</v>
      </c>
      <c r="AA3289" s="45"/>
      <c r="AB3289" s="45" t="s">
        <v>27235</v>
      </c>
      <c r="AC3289" s="45" t="s">
        <v>647</v>
      </c>
      <c r="AD3289" s="45" t="s">
        <v>647</v>
      </c>
      <c r="AE3289" s="43" t="s">
        <v>647</v>
      </c>
      <c r="AF3289" s="45" t="s">
        <v>647</v>
      </c>
      <c r="AG3289" s="48">
        <v>1</v>
      </c>
    </row>
    <row r="3290" spans="1:33" s="1" customFormat="1">
      <c r="A3290" s="10" t="s">
        <v>29685</v>
      </c>
      <c r="B3290" s="10" t="s">
        <v>29686</v>
      </c>
      <c r="C3290" s="21" t="s">
        <v>29687</v>
      </c>
      <c r="D3290" s="10" t="s">
        <v>29688</v>
      </c>
      <c r="E3290" s="10" t="s">
        <v>24916</v>
      </c>
      <c r="F3290" s="28" t="s">
        <v>526</v>
      </c>
      <c r="G3290" s="10" t="s">
        <v>3723</v>
      </c>
      <c r="H3290" s="10" t="s">
        <v>29689</v>
      </c>
      <c r="I3290" s="11"/>
      <c r="J3290" s="10"/>
      <c r="K3290" s="47">
        <v>6897.8585087999991</v>
      </c>
      <c r="L3290" s="39" t="s">
        <v>46</v>
      </c>
      <c r="M3290" s="41">
        <v>0</v>
      </c>
      <c r="N3290" s="47">
        <f t="shared" si="113"/>
        <v>6897.8585087999991</v>
      </c>
      <c r="O3290" s="39" t="s">
        <v>20215</v>
      </c>
      <c r="P3290" s="13"/>
      <c r="Q3290" s="40" t="s">
        <v>647</v>
      </c>
      <c r="R3290" s="40"/>
      <c r="S3290" s="40"/>
      <c r="T3290" s="39"/>
      <c r="U3290" s="40"/>
      <c r="V3290" s="55">
        <v>4514.5124147199995</v>
      </c>
      <c r="W3290" s="43" t="str">
        <f t="shared" si="112"/>
        <v>NO</v>
      </c>
      <c r="X3290" s="44">
        <v>0</v>
      </c>
      <c r="Y3290" s="55">
        <f t="shared" si="114"/>
        <v>4514.5124147199995</v>
      </c>
      <c r="Z3290" s="14" t="s">
        <v>39</v>
      </c>
      <c r="AA3290" s="45"/>
      <c r="AB3290" s="45" t="s">
        <v>27235</v>
      </c>
      <c r="AC3290" s="45" t="s">
        <v>647</v>
      </c>
      <c r="AD3290" s="45" t="s">
        <v>647</v>
      </c>
      <c r="AE3290" s="43" t="s">
        <v>647</v>
      </c>
      <c r="AF3290" s="45" t="s">
        <v>647</v>
      </c>
      <c r="AG3290" s="48">
        <v>1</v>
      </c>
    </row>
    <row r="3291" spans="1:33" s="1" customFormat="1">
      <c r="A3291" s="10" t="s">
        <v>29690</v>
      </c>
      <c r="B3291" s="10" t="s">
        <v>29686</v>
      </c>
      <c r="C3291" s="21" t="s">
        <v>29691</v>
      </c>
      <c r="D3291" s="10" t="s">
        <v>16009</v>
      </c>
      <c r="E3291" s="10" t="s">
        <v>27997</v>
      </c>
      <c r="F3291" s="28" t="s">
        <v>526</v>
      </c>
      <c r="G3291" s="10" t="s">
        <v>3723</v>
      </c>
      <c r="H3291" s="10" t="s">
        <v>29692</v>
      </c>
      <c r="I3291" s="11"/>
      <c r="J3291" s="10"/>
      <c r="K3291" s="47">
        <v>10087.1909376</v>
      </c>
      <c r="L3291" s="39" t="s">
        <v>46</v>
      </c>
      <c r="M3291" s="41">
        <v>0</v>
      </c>
      <c r="N3291" s="47">
        <f t="shared" si="113"/>
        <v>10087.1909376</v>
      </c>
      <c r="O3291" s="39" t="s">
        <v>20215</v>
      </c>
      <c r="P3291" s="13"/>
      <c r="Q3291" s="40" t="s">
        <v>647</v>
      </c>
      <c r="R3291" s="40"/>
      <c r="S3291" s="40"/>
      <c r="T3291" s="39"/>
      <c r="U3291" s="40"/>
      <c r="V3291" s="55">
        <v>4514.5124147199995</v>
      </c>
      <c r="W3291" s="43" t="str">
        <f t="shared" si="112"/>
        <v>NO</v>
      </c>
      <c r="X3291" s="44">
        <v>0</v>
      </c>
      <c r="Y3291" s="55">
        <f t="shared" si="114"/>
        <v>4514.5124147199995</v>
      </c>
      <c r="Z3291" s="14" t="s">
        <v>39</v>
      </c>
      <c r="AA3291" s="45"/>
      <c r="AB3291" s="45" t="s">
        <v>27235</v>
      </c>
      <c r="AC3291" s="45" t="s">
        <v>647</v>
      </c>
      <c r="AD3291" s="45" t="s">
        <v>647</v>
      </c>
      <c r="AE3291" s="43" t="s">
        <v>647</v>
      </c>
      <c r="AF3291" s="45" t="s">
        <v>647</v>
      </c>
      <c r="AG3291" s="48">
        <v>1</v>
      </c>
    </row>
    <row r="3292" spans="1:33" s="1" customFormat="1">
      <c r="A3292" s="10" t="s">
        <v>29693</v>
      </c>
      <c r="B3292" s="10" t="s">
        <v>29694</v>
      </c>
      <c r="C3292" s="21" t="s">
        <v>29695</v>
      </c>
      <c r="D3292" s="10" t="s">
        <v>829</v>
      </c>
      <c r="E3292" s="10" t="s">
        <v>27243</v>
      </c>
      <c r="F3292" s="28" t="s">
        <v>44</v>
      </c>
      <c r="G3292" s="10" t="s">
        <v>3723</v>
      </c>
      <c r="H3292" s="10" t="s">
        <v>29696</v>
      </c>
      <c r="I3292" s="11"/>
      <c r="J3292" s="10"/>
      <c r="K3292" s="47">
        <v>18190.3204224</v>
      </c>
      <c r="L3292" s="39" t="s">
        <v>46</v>
      </c>
      <c r="M3292" s="41">
        <v>0</v>
      </c>
      <c r="N3292" s="47">
        <f t="shared" si="113"/>
        <v>18190.3204224</v>
      </c>
      <c r="O3292" s="39" t="s">
        <v>20215</v>
      </c>
      <c r="P3292" s="13"/>
      <c r="Q3292" s="40" t="s">
        <v>647</v>
      </c>
      <c r="R3292" s="40"/>
      <c r="S3292" s="40"/>
      <c r="T3292" s="39"/>
      <c r="U3292" s="40"/>
      <c r="V3292" s="55">
        <v>19212.637445120003</v>
      </c>
      <c r="W3292" s="43" t="str">
        <f t="shared" si="112"/>
        <v>NO</v>
      </c>
      <c r="X3292" s="44">
        <v>0</v>
      </c>
      <c r="Y3292" s="55">
        <f t="shared" si="114"/>
        <v>19212.637445120003</v>
      </c>
      <c r="Z3292" s="14" t="s">
        <v>39</v>
      </c>
      <c r="AA3292" s="45"/>
      <c r="AB3292" s="45" t="s">
        <v>27235</v>
      </c>
      <c r="AC3292" s="45" t="s">
        <v>647</v>
      </c>
      <c r="AD3292" s="45" t="s">
        <v>647</v>
      </c>
      <c r="AE3292" s="43" t="s">
        <v>647</v>
      </c>
      <c r="AF3292" s="45" t="s">
        <v>647</v>
      </c>
      <c r="AG3292" s="48">
        <v>1</v>
      </c>
    </row>
    <row r="3293" spans="1:33" s="1" customFormat="1" ht="24">
      <c r="A3293" s="10" t="s">
        <v>29697</v>
      </c>
      <c r="B3293" s="10" t="s">
        <v>19797</v>
      </c>
      <c r="C3293" s="21" t="s">
        <v>29698</v>
      </c>
      <c r="D3293" s="10" t="s">
        <v>29699</v>
      </c>
      <c r="E3293" s="10" t="s">
        <v>1200</v>
      </c>
      <c r="F3293" s="28" t="s">
        <v>2471</v>
      </c>
      <c r="G3293" s="10" t="s">
        <v>3723</v>
      </c>
      <c r="H3293" s="10" t="s">
        <v>29700</v>
      </c>
      <c r="I3293" s="11"/>
      <c r="J3293" s="10"/>
      <c r="K3293" s="47">
        <v>6768.0600959999992</v>
      </c>
      <c r="L3293" s="39" t="s">
        <v>46</v>
      </c>
      <c r="M3293" s="41">
        <v>0</v>
      </c>
      <c r="N3293" s="47">
        <f t="shared" si="113"/>
        <v>6768.0600959999992</v>
      </c>
      <c r="O3293" s="39" t="s">
        <v>20215</v>
      </c>
      <c r="P3293" s="13"/>
      <c r="Q3293" s="40" t="s">
        <v>647</v>
      </c>
      <c r="R3293" s="40"/>
      <c r="S3293" s="40"/>
      <c r="T3293" s="39"/>
      <c r="U3293" s="40"/>
      <c r="V3293" s="55">
        <v>203060.34551039999</v>
      </c>
      <c r="W3293" s="43" t="str">
        <f t="shared" si="112"/>
        <v>NO</v>
      </c>
      <c r="X3293" s="44">
        <v>0</v>
      </c>
      <c r="Y3293" s="55">
        <f t="shared" si="114"/>
        <v>203060.34551039999</v>
      </c>
      <c r="Z3293" s="14" t="s">
        <v>39</v>
      </c>
      <c r="AA3293" s="45"/>
      <c r="AB3293" s="45" t="s">
        <v>27235</v>
      </c>
      <c r="AC3293" s="45" t="s">
        <v>647</v>
      </c>
      <c r="AD3293" s="45" t="s">
        <v>647</v>
      </c>
      <c r="AE3293" s="43" t="s">
        <v>647</v>
      </c>
      <c r="AF3293" s="45" t="s">
        <v>647</v>
      </c>
      <c r="AG3293" s="48">
        <v>1</v>
      </c>
    </row>
    <row r="3294" spans="1:33" s="1" customFormat="1">
      <c r="A3294" s="10" t="s">
        <v>29701</v>
      </c>
      <c r="B3294" s="10" t="s">
        <v>19259</v>
      </c>
      <c r="C3294" s="21" t="s">
        <v>29702</v>
      </c>
      <c r="D3294" s="10" t="s">
        <v>29703</v>
      </c>
      <c r="E3294" s="10" t="s">
        <v>636</v>
      </c>
      <c r="F3294" s="28" t="s">
        <v>23478</v>
      </c>
      <c r="G3294" s="10" t="s">
        <v>27239</v>
      </c>
      <c r="H3294" s="10" t="s">
        <v>29704</v>
      </c>
      <c r="I3294" s="11"/>
      <c r="J3294" s="10"/>
      <c r="K3294" s="47">
        <v>48617.540733440001</v>
      </c>
      <c r="L3294" s="39" t="s">
        <v>46</v>
      </c>
      <c r="M3294" s="41">
        <v>0</v>
      </c>
      <c r="N3294" s="47">
        <f t="shared" si="113"/>
        <v>48617.540733440001</v>
      </c>
      <c r="O3294" s="39" t="s">
        <v>20215</v>
      </c>
      <c r="P3294" s="13"/>
      <c r="Q3294" s="40" t="s">
        <v>647</v>
      </c>
      <c r="R3294" s="40"/>
      <c r="S3294" s="40"/>
      <c r="T3294" s="39"/>
      <c r="U3294" s="40"/>
      <c r="V3294" s="55">
        <v>21756.686335999999</v>
      </c>
      <c r="W3294" s="43" t="str">
        <f t="shared" si="112"/>
        <v>NO</v>
      </c>
      <c r="X3294" s="44">
        <v>0</v>
      </c>
      <c r="Y3294" s="55">
        <f t="shared" si="114"/>
        <v>21756.686335999999</v>
      </c>
      <c r="Z3294" s="14" t="s">
        <v>39</v>
      </c>
      <c r="AA3294" s="45"/>
      <c r="AB3294" s="45" t="s">
        <v>27235</v>
      </c>
      <c r="AC3294" s="45" t="s">
        <v>647</v>
      </c>
      <c r="AD3294" s="45" t="s">
        <v>647</v>
      </c>
      <c r="AE3294" s="43" t="s">
        <v>647</v>
      </c>
      <c r="AF3294" s="45" t="s">
        <v>647</v>
      </c>
      <c r="AG3294" s="48">
        <v>1</v>
      </c>
    </row>
    <row r="3295" spans="1:33" s="1" customFormat="1">
      <c r="A3295" s="10" t="s">
        <v>29705</v>
      </c>
      <c r="B3295" s="10" t="s">
        <v>19276</v>
      </c>
      <c r="C3295" s="21" t="s">
        <v>29706</v>
      </c>
      <c r="D3295" s="10" t="s">
        <v>27370</v>
      </c>
      <c r="E3295" s="10" t="s">
        <v>27243</v>
      </c>
      <c r="F3295" s="28" t="s">
        <v>14444</v>
      </c>
      <c r="G3295" s="10" t="s">
        <v>3723</v>
      </c>
      <c r="H3295" s="10" t="s">
        <v>29707</v>
      </c>
      <c r="I3295" s="11"/>
      <c r="J3295" s="10"/>
      <c r="K3295" s="47">
        <v>4494.7336089600003</v>
      </c>
      <c r="L3295" s="39" t="s">
        <v>46</v>
      </c>
      <c r="M3295" s="41">
        <v>0</v>
      </c>
      <c r="N3295" s="47">
        <f t="shared" si="113"/>
        <v>4494.7336089600003</v>
      </c>
      <c r="O3295" s="39" t="s">
        <v>20215</v>
      </c>
      <c r="P3295" s="13"/>
      <c r="Q3295" s="40" t="s">
        <v>647</v>
      </c>
      <c r="R3295" s="40"/>
      <c r="S3295" s="40"/>
      <c r="T3295" s="39"/>
      <c r="U3295" s="40"/>
      <c r="V3295" s="55">
        <v>3955.761152</v>
      </c>
      <c r="W3295" s="43" t="str">
        <f t="shared" si="112"/>
        <v>NO</v>
      </c>
      <c r="X3295" s="44">
        <v>0</v>
      </c>
      <c r="Y3295" s="55">
        <f t="shared" si="114"/>
        <v>3955.761152</v>
      </c>
      <c r="Z3295" s="14" t="s">
        <v>39</v>
      </c>
      <c r="AA3295" s="45"/>
      <c r="AB3295" s="45" t="s">
        <v>27235</v>
      </c>
      <c r="AC3295" s="45" t="s">
        <v>647</v>
      </c>
      <c r="AD3295" s="45" t="s">
        <v>647</v>
      </c>
      <c r="AE3295" s="43" t="s">
        <v>647</v>
      </c>
      <c r="AF3295" s="45" t="s">
        <v>647</v>
      </c>
      <c r="AG3295" s="48">
        <v>1</v>
      </c>
    </row>
    <row r="3296" spans="1:33" s="1" customFormat="1">
      <c r="A3296" s="10" t="s">
        <v>29708</v>
      </c>
      <c r="B3296" s="10" t="s">
        <v>19289</v>
      </c>
      <c r="C3296" s="21" t="s">
        <v>29709</v>
      </c>
      <c r="D3296" s="10" t="s">
        <v>1820</v>
      </c>
      <c r="E3296" s="10" t="s">
        <v>27392</v>
      </c>
      <c r="F3296" s="28" t="s">
        <v>147</v>
      </c>
      <c r="G3296" s="10" t="s">
        <v>27732</v>
      </c>
      <c r="H3296" s="10" t="s">
        <v>29710</v>
      </c>
      <c r="I3296" s="11"/>
      <c r="J3296" s="10"/>
      <c r="K3296" s="47">
        <v>11935974.01222912</v>
      </c>
      <c r="L3296" s="39" t="s">
        <v>46</v>
      </c>
      <c r="M3296" s="41">
        <v>0</v>
      </c>
      <c r="N3296" s="47">
        <f t="shared" si="113"/>
        <v>11935974.01222912</v>
      </c>
      <c r="O3296" s="39" t="s">
        <v>20215</v>
      </c>
      <c r="P3296" s="13"/>
      <c r="Q3296" s="40" t="s">
        <v>647</v>
      </c>
      <c r="R3296" s="40"/>
      <c r="S3296" s="40"/>
      <c r="T3296" s="39"/>
      <c r="U3296" s="40"/>
      <c r="V3296" s="55">
        <v>11935975.248404481</v>
      </c>
      <c r="W3296" s="43" t="str">
        <f t="shared" si="112"/>
        <v>NO</v>
      </c>
      <c r="X3296" s="44">
        <v>0</v>
      </c>
      <c r="Y3296" s="55">
        <f t="shared" si="114"/>
        <v>11935975.248404481</v>
      </c>
      <c r="Z3296" s="14" t="s">
        <v>39</v>
      </c>
      <c r="AA3296" s="45"/>
      <c r="AB3296" s="45" t="s">
        <v>27235</v>
      </c>
      <c r="AC3296" s="45" t="s">
        <v>647</v>
      </c>
      <c r="AD3296" s="45" t="s">
        <v>647</v>
      </c>
      <c r="AE3296" s="43" t="s">
        <v>647</v>
      </c>
      <c r="AF3296" s="45" t="s">
        <v>647</v>
      </c>
      <c r="AG3296" s="48">
        <v>1</v>
      </c>
    </row>
    <row r="3297" spans="1:33" s="1" customFormat="1">
      <c r="A3297" s="10" t="s">
        <v>29711</v>
      </c>
      <c r="B3297" s="10" t="s">
        <v>27230</v>
      </c>
      <c r="C3297" s="21" t="s">
        <v>29712</v>
      </c>
      <c r="D3297" s="10" t="s">
        <v>12151</v>
      </c>
      <c r="E3297" s="10" t="s">
        <v>568</v>
      </c>
      <c r="F3297" s="28" t="s">
        <v>27407</v>
      </c>
      <c r="G3297" s="10" t="s">
        <v>27233</v>
      </c>
      <c r="H3297" s="10" t="s">
        <v>29713</v>
      </c>
      <c r="I3297" s="11"/>
      <c r="J3297" s="10"/>
      <c r="K3297" s="47">
        <v>39708.424913919996</v>
      </c>
      <c r="L3297" s="39" t="s">
        <v>192</v>
      </c>
      <c r="M3297" s="41">
        <v>0.19</v>
      </c>
      <c r="N3297" s="47">
        <f t="shared" si="113"/>
        <v>47253.025647564798</v>
      </c>
      <c r="O3297" s="39" t="s">
        <v>20215</v>
      </c>
      <c r="P3297" s="13"/>
      <c r="Q3297" s="40" t="s">
        <v>647</v>
      </c>
      <c r="R3297" s="40"/>
      <c r="S3297" s="40"/>
      <c r="T3297" s="39"/>
      <c r="U3297" s="40"/>
      <c r="V3297" s="55">
        <v>30409.913855999999</v>
      </c>
      <c r="W3297" s="43" t="str">
        <f t="shared" si="112"/>
        <v>SI</v>
      </c>
      <c r="X3297" s="44">
        <v>0.19</v>
      </c>
      <c r="Y3297" s="55">
        <f t="shared" si="114"/>
        <v>36187.797488639997</v>
      </c>
      <c r="Z3297" s="14" t="s">
        <v>39</v>
      </c>
      <c r="AA3297" s="45"/>
      <c r="AB3297" s="45" t="s">
        <v>27235</v>
      </c>
      <c r="AC3297" s="45" t="s">
        <v>647</v>
      </c>
      <c r="AD3297" s="45" t="s">
        <v>647</v>
      </c>
      <c r="AE3297" s="43" t="s">
        <v>647</v>
      </c>
      <c r="AF3297" s="45" t="s">
        <v>647</v>
      </c>
      <c r="AG3297" s="48">
        <v>1</v>
      </c>
    </row>
    <row r="3298" spans="1:33" s="1" customFormat="1">
      <c r="A3298" s="10" t="s">
        <v>29714</v>
      </c>
      <c r="B3298" s="10" t="s">
        <v>29715</v>
      </c>
      <c r="C3298" s="21" t="s">
        <v>29716</v>
      </c>
      <c r="D3298" s="10" t="s">
        <v>29717</v>
      </c>
      <c r="E3298" s="10" t="s">
        <v>27427</v>
      </c>
      <c r="F3298" s="28" t="s">
        <v>14444</v>
      </c>
      <c r="G3298" s="10" t="s">
        <v>28288</v>
      </c>
      <c r="H3298" s="10" t="s">
        <v>29718</v>
      </c>
      <c r="I3298" s="11"/>
      <c r="J3298" s="10"/>
      <c r="K3298" s="47">
        <v>76714.570490880011</v>
      </c>
      <c r="L3298" s="39" t="s">
        <v>46</v>
      </c>
      <c r="M3298" s="41">
        <v>0</v>
      </c>
      <c r="N3298" s="47">
        <f t="shared" si="113"/>
        <v>76714.570490880011</v>
      </c>
      <c r="O3298" s="39" t="s">
        <v>20215</v>
      </c>
      <c r="P3298" s="13"/>
      <c r="Q3298" s="40" t="s">
        <v>647</v>
      </c>
      <c r="R3298" s="40"/>
      <c r="S3298" s="40"/>
      <c r="T3298" s="39"/>
      <c r="U3298" s="40"/>
      <c r="V3298" s="55">
        <v>39344.989358079998</v>
      </c>
      <c r="W3298" s="43" t="str">
        <f t="shared" si="112"/>
        <v>NO</v>
      </c>
      <c r="X3298" s="44">
        <v>0</v>
      </c>
      <c r="Y3298" s="55">
        <f t="shared" si="114"/>
        <v>39344.989358079998</v>
      </c>
      <c r="Z3298" s="14" t="s">
        <v>39</v>
      </c>
      <c r="AA3298" s="45"/>
      <c r="AB3298" s="45" t="s">
        <v>27235</v>
      </c>
      <c r="AC3298" s="45" t="s">
        <v>647</v>
      </c>
      <c r="AD3298" s="45" t="s">
        <v>647</v>
      </c>
      <c r="AE3298" s="43" t="s">
        <v>647</v>
      </c>
      <c r="AF3298" s="45" t="s">
        <v>647</v>
      </c>
      <c r="AG3298" s="48">
        <v>1</v>
      </c>
    </row>
    <row r="3299" spans="1:33" s="1" customFormat="1">
      <c r="A3299" s="10" t="s">
        <v>29719</v>
      </c>
      <c r="B3299" s="10" t="s">
        <v>29720</v>
      </c>
      <c r="C3299" s="21" t="s">
        <v>29721</v>
      </c>
      <c r="D3299" s="10" t="s">
        <v>29722</v>
      </c>
      <c r="E3299" s="10" t="s">
        <v>29245</v>
      </c>
      <c r="F3299" s="28" t="s">
        <v>133</v>
      </c>
      <c r="G3299" s="10" t="s">
        <v>28288</v>
      </c>
      <c r="H3299" s="10" t="s">
        <v>29723</v>
      </c>
      <c r="I3299" s="11"/>
      <c r="J3299" s="10"/>
      <c r="K3299" s="47">
        <v>233645.79626752</v>
      </c>
      <c r="L3299" s="39" t="s">
        <v>46</v>
      </c>
      <c r="M3299" s="41">
        <v>0</v>
      </c>
      <c r="N3299" s="47">
        <f t="shared" si="113"/>
        <v>233645.79626752</v>
      </c>
      <c r="O3299" s="39" t="s">
        <v>20215</v>
      </c>
      <c r="P3299" s="13"/>
      <c r="Q3299" s="40" t="s">
        <v>647</v>
      </c>
      <c r="R3299" s="40"/>
      <c r="S3299" s="40"/>
      <c r="T3299" s="39"/>
      <c r="U3299" s="40"/>
      <c r="V3299" s="55">
        <v>132275.70822144</v>
      </c>
      <c r="W3299" s="43" t="str">
        <f t="shared" si="112"/>
        <v>NO</v>
      </c>
      <c r="X3299" s="44">
        <v>0</v>
      </c>
      <c r="Y3299" s="55">
        <f t="shared" si="114"/>
        <v>132275.70822144</v>
      </c>
      <c r="Z3299" s="14" t="s">
        <v>39</v>
      </c>
      <c r="AA3299" s="45"/>
      <c r="AB3299" s="45" t="s">
        <v>27235</v>
      </c>
      <c r="AC3299" s="45" t="s">
        <v>647</v>
      </c>
      <c r="AD3299" s="45" t="s">
        <v>647</v>
      </c>
      <c r="AE3299" s="43" t="s">
        <v>647</v>
      </c>
      <c r="AF3299" s="45" t="s">
        <v>647</v>
      </c>
      <c r="AG3299" s="48">
        <v>1</v>
      </c>
    </row>
    <row r="3300" spans="1:33" s="1" customFormat="1" ht="24">
      <c r="A3300" s="10" t="s">
        <v>29724</v>
      </c>
      <c r="B3300" s="10" t="s">
        <v>25441</v>
      </c>
      <c r="C3300" s="21" t="s">
        <v>29725</v>
      </c>
      <c r="D3300" s="10" t="s">
        <v>29726</v>
      </c>
      <c r="E3300" s="10" t="s">
        <v>28717</v>
      </c>
      <c r="F3300" s="28" t="s">
        <v>133</v>
      </c>
      <c r="G3300" s="10" t="s">
        <v>28288</v>
      </c>
      <c r="H3300" s="10" t="s">
        <v>29727</v>
      </c>
      <c r="I3300" s="11"/>
      <c r="J3300" s="10"/>
      <c r="K3300" s="47">
        <v>172248.67466240001</v>
      </c>
      <c r="L3300" s="39" t="s">
        <v>46</v>
      </c>
      <c r="M3300" s="41">
        <v>0</v>
      </c>
      <c r="N3300" s="47">
        <f t="shared" si="113"/>
        <v>172248.67466240001</v>
      </c>
      <c r="O3300" s="39" t="s">
        <v>20215</v>
      </c>
      <c r="P3300" s="13"/>
      <c r="Q3300" s="40" t="s">
        <v>647</v>
      </c>
      <c r="R3300" s="40"/>
      <c r="S3300" s="40"/>
      <c r="T3300" s="39"/>
      <c r="U3300" s="40"/>
      <c r="V3300" s="55">
        <v>126955.209472</v>
      </c>
      <c r="W3300" s="43" t="str">
        <f t="shared" si="112"/>
        <v>NO</v>
      </c>
      <c r="X3300" s="44">
        <v>0</v>
      </c>
      <c r="Y3300" s="55">
        <f t="shared" si="114"/>
        <v>126955.209472</v>
      </c>
      <c r="Z3300" s="14" t="s">
        <v>39</v>
      </c>
      <c r="AA3300" s="45"/>
      <c r="AB3300" s="45" t="s">
        <v>27235</v>
      </c>
      <c r="AC3300" s="45" t="s">
        <v>647</v>
      </c>
      <c r="AD3300" s="45" t="s">
        <v>647</v>
      </c>
      <c r="AE3300" s="43" t="s">
        <v>647</v>
      </c>
      <c r="AF3300" s="45" t="s">
        <v>647</v>
      </c>
      <c r="AG3300" s="48">
        <v>1</v>
      </c>
    </row>
    <row r="3301" spans="1:33" s="1" customFormat="1">
      <c r="A3301" s="10" t="s">
        <v>29728</v>
      </c>
      <c r="B3301" s="10" t="s">
        <v>19370</v>
      </c>
      <c r="C3301" s="21" t="s">
        <v>29729</v>
      </c>
      <c r="D3301" s="10" t="s">
        <v>19380</v>
      </c>
      <c r="E3301" s="10" t="s">
        <v>27243</v>
      </c>
      <c r="F3301" s="28" t="s">
        <v>14444</v>
      </c>
      <c r="G3301" s="10" t="s">
        <v>3723</v>
      </c>
      <c r="H3301" s="10" t="s">
        <v>29730</v>
      </c>
      <c r="I3301" s="11"/>
      <c r="J3301" s="10"/>
      <c r="K3301" s="47">
        <v>52188.851348479991</v>
      </c>
      <c r="L3301" s="39" t="s">
        <v>46</v>
      </c>
      <c r="M3301" s="41">
        <v>0</v>
      </c>
      <c r="N3301" s="47">
        <f t="shared" si="113"/>
        <v>52188.851348479991</v>
      </c>
      <c r="O3301" s="39" t="s">
        <v>20215</v>
      </c>
      <c r="P3301" s="13"/>
      <c r="Q3301" s="40" t="s">
        <v>647</v>
      </c>
      <c r="R3301" s="40"/>
      <c r="S3301" s="40"/>
      <c r="T3301" s="39"/>
      <c r="U3301" s="40"/>
      <c r="V3301" s="55">
        <v>52187.615173120001</v>
      </c>
      <c r="W3301" s="43" t="str">
        <f t="shared" si="112"/>
        <v>NO</v>
      </c>
      <c r="X3301" s="44">
        <v>0</v>
      </c>
      <c r="Y3301" s="55">
        <f t="shared" si="114"/>
        <v>52187.615173120001</v>
      </c>
      <c r="Z3301" s="14" t="s">
        <v>39</v>
      </c>
      <c r="AA3301" s="45"/>
      <c r="AB3301" s="45" t="s">
        <v>27235</v>
      </c>
      <c r="AC3301" s="45" t="s">
        <v>647</v>
      </c>
      <c r="AD3301" s="45" t="s">
        <v>647</v>
      </c>
      <c r="AE3301" s="43" t="s">
        <v>647</v>
      </c>
      <c r="AF3301" s="45" t="s">
        <v>647</v>
      </c>
      <c r="AG3301" s="48">
        <v>1</v>
      </c>
    </row>
    <row r="3302" spans="1:33" s="1" customFormat="1">
      <c r="A3302" s="10" t="s">
        <v>29731</v>
      </c>
      <c r="B3302" s="10" t="s">
        <v>19523</v>
      </c>
      <c r="C3302" s="21" t="s">
        <v>29732</v>
      </c>
      <c r="D3302" s="10" t="s">
        <v>29733</v>
      </c>
      <c r="E3302" s="10" t="s">
        <v>27243</v>
      </c>
      <c r="F3302" s="28" t="s">
        <v>14444</v>
      </c>
      <c r="G3302" s="10" t="s">
        <v>3723</v>
      </c>
      <c r="H3302" s="10" t="s">
        <v>29734</v>
      </c>
      <c r="I3302" s="11"/>
      <c r="J3302" s="10"/>
      <c r="K3302" s="47">
        <v>2038.4531686400001</v>
      </c>
      <c r="L3302" s="39" t="s">
        <v>46</v>
      </c>
      <c r="M3302" s="41">
        <v>0</v>
      </c>
      <c r="N3302" s="47">
        <f t="shared" si="113"/>
        <v>2038.4531686400001</v>
      </c>
      <c r="O3302" s="39" t="s">
        <v>20215</v>
      </c>
      <c r="P3302" s="13"/>
      <c r="Q3302" s="40" t="s">
        <v>647</v>
      </c>
      <c r="R3302" s="40"/>
      <c r="S3302" s="40"/>
      <c r="T3302" s="39"/>
      <c r="U3302" s="40"/>
      <c r="V3302" s="55">
        <v>2340.07995648</v>
      </c>
      <c r="W3302" s="43" t="str">
        <f t="shared" si="112"/>
        <v>NO</v>
      </c>
      <c r="X3302" s="44">
        <v>0</v>
      </c>
      <c r="Y3302" s="55">
        <f t="shared" si="114"/>
        <v>2340.07995648</v>
      </c>
      <c r="Z3302" s="14" t="s">
        <v>39</v>
      </c>
      <c r="AA3302" s="45"/>
      <c r="AB3302" s="45" t="s">
        <v>27235</v>
      </c>
      <c r="AC3302" s="45" t="s">
        <v>647</v>
      </c>
      <c r="AD3302" s="45" t="s">
        <v>647</v>
      </c>
      <c r="AE3302" s="43" t="s">
        <v>647</v>
      </c>
      <c r="AF3302" s="45" t="s">
        <v>647</v>
      </c>
      <c r="AG3302" s="48">
        <v>1</v>
      </c>
    </row>
    <row r="3303" spans="1:33" s="1" customFormat="1" ht="24">
      <c r="A3303" s="10" t="s">
        <v>29735</v>
      </c>
      <c r="B3303" s="10" t="s">
        <v>19523</v>
      </c>
      <c r="C3303" s="21" t="s">
        <v>29736</v>
      </c>
      <c r="D3303" s="10" t="s">
        <v>19525</v>
      </c>
      <c r="E3303" s="10" t="s">
        <v>27247</v>
      </c>
      <c r="F3303" s="28" t="s">
        <v>44</v>
      </c>
      <c r="G3303" s="10" t="s">
        <v>3723</v>
      </c>
      <c r="H3303" s="10" t="s">
        <v>29737</v>
      </c>
      <c r="I3303" s="11"/>
      <c r="J3303" s="10"/>
      <c r="K3303" s="47">
        <v>2065.64902656</v>
      </c>
      <c r="L3303" s="39" t="s">
        <v>46</v>
      </c>
      <c r="M3303" s="41">
        <v>0</v>
      </c>
      <c r="N3303" s="47">
        <f t="shared" si="113"/>
        <v>2065.64902656</v>
      </c>
      <c r="O3303" s="39" t="s">
        <v>20215</v>
      </c>
      <c r="P3303" s="13"/>
      <c r="Q3303" s="40" t="s">
        <v>647</v>
      </c>
      <c r="R3303" s="40"/>
      <c r="S3303" s="40"/>
      <c r="T3303" s="39"/>
      <c r="U3303" s="40"/>
      <c r="V3303" s="55">
        <v>4156.0215603199995</v>
      </c>
      <c r="W3303" s="43" t="str">
        <f t="shared" si="112"/>
        <v>NO</v>
      </c>
      <c r="X3303" s="44">
        <v>0</v>
      </c>
      <c r="Y3303" s="55">
        <f t="shared" si="114"/>
        <v>4156.0215603199995</v>
      </c>
      <c r="Z3303" s="14" t="s">
        <v>39</v>
      </c>
      <c r="AA3303" s="45"/>
      <c r="AB3303" s="45" t="s">
        <v>27235</v>
      </c>
      <c r="AC3303" s="45" t="s">
        <v>647</v>
      </c>
      <c r="AD3303" s="45" t="s">
        <v>647</v>
      </c>
      <c r="AE3303" s="43" t="s">
        <v>647</v>
      </c>
      <c r="AF3303" s="45" t="s">
        <v>647</v>
      </c>
      <c r="AG3303" s="48">
        <v>1</v>
      </c>
    </row>
    <row r="3304" spans="1:33" s="1" customFormat="1">
      <c r="A3304" s="10" t="s">
        <v>29738</v>
      </c>
      <c r="B3304" s="10" t="s">
        <v>19523</v>
      </c>
      <c r="C3304" s="21" t="s">
        <v>29739</v>
      </c>
      <c r="D3304" s="10" t="s">
        <v>19537</v>
      </c>
      <c r="E3304" s="10" t="s">
        <v>27243</v>
      </c>
      <c r="F3304" s="28" t="s">
        <v>14444</v>
      </c>
      <c r="G3304" s="10" t="s">
        <v>3723</v>
      </c>
      <c r="H3304" s="10" t="s">
        <v>29740</v>
      </c>
      <c r="I3304" s="11"/>
      <c r="J3304" s="10"/>
      <c r="K3304" s="47">
        <v>1442.6166451199999</v>
      </c>
      <c r="L3304" s="39" t="s">
        <v>46</v>
      </c>
      <c r="M3304" s="41">
        <v>0</v>
      </c>
      <c r="N3304" s="47">
        <f t="shared" si="113"/>
        <v>1442.6166451199999</v>
      </c>
      <c r="O3304" s="39" t="s">
        <v>20215</v>
      </c>
      <c r="P3304" s="13"/>
      <c r="Q3304" s="40" t="s">
        <v>647</v>
      </c>
      <c r="R3304" s="40"/>
      <c r="S3304" s="40"/>
      <c r="T3304" s="39"/>
      <c r="U3304" s="40"/>
      <c r="V3304" s="55">
        <v>899.93566207999993</v>
      </c>
      <c r="W3304" s="43" t="str">
        <f t="shared" si="112"/>
        <v>NO</v>
      </c>
      <c r="X3304" s="44">
        <v>0</v>
      </c>
      <c r="Y3304" s="55">
        <f t="shared" si="114"/>
        <v>899.93566207999993</v>
      </c>
      <c r="Z3304" s="14" t="s">
        <v>39</v>
      </c>
      <c r="AA3304" s="45"/>
      <c r="AB3304" s="45" t="s">
        <v>27235</v>
      </c>
      <c r="AC3304" s="45" t="s">
        <v>647</v>
      </c>
      <c r="AD3304" s="45" t="s">
        <v>647</v>
      </c>
      <c r="AE3304" s="43" t="s">
        <v>647</v>
      </c>
      <c r="AF3304" s="45" t="s">
        <v>647</v>
      </c>
      <c r="AG3304" s="48">
        <v>1</v>
      </c>
    </row>
    <row r="3305" spans="1:33" s="1" customFormat="1">
      <c r="A3305" s="10" t="s">
        <v>29741</v>
      </c>
      <c r="B3305" s="10" t="s">
        <v>19523</v>
      </c>
      <c r="C3305" s="21" t="s">
        <v>29742</v>
      </c>
      <c r="D3305" s="10" t="s">
        <v>19572</v>
      </c>
      <c r="E3305" s="10" t="s">
        <v>27243</v>
      </c>
      <c r="F3305" s="28" t="s">
        <v>44</v>
      </c>
      <c r="G3305" s="10" t="s">
        <v>3723</v>
      </c>
      <c r="H3305" s="10" t="s">
        <v>29743</v>
      </c>
      <c r="I3305" s="11"/>
      <c r="J3305" s="10"/>
      <c r="K3305" s="47">
        <v>7868.2561663999995</v>
      </c>
      <c r="L3305" s="39" t="s">
        <v>46</v>
      </c>
      <c r="M3305" s="41">
        <v>0</v>
      </c>
      <c r="N3305" s="47">
        <f t="shared" si="113"/>
        <v>7868.2561663999995</v>
      </c>
      <c r="O3305" s="39" t="s">
        <v>20215</v>
      </c>
      <c r="P3305" s="13"/>
      <c r="Q3305" s="40" t="s">
        <v>647</v>
      </c>
      <c r="R3305" s="40"/>
      <c r="S3305" s="40"/>
      <c r="T3305" s="39"/>
      <c r="U3305" s="40"/>
      <c r="V3305" s="55">
        <v>3581.2000179199999</v>
      </c>
      <c r="W3305" s="43" t="str">
        <f t="shared" si="112"/>
        <v>NO</v>
      </c>
      <c r="X3305" s="44">
        <v>0</v>
      </c>
      <c r="Y3305" s="55">
        <f t="shared" si="114"/>
        <v>3581.2000179199999</v>
      </c>
      <c r="Z3305" s="14" t="s">
        <v>39</v>
      </c>
      <c r="AA3305" s="45"/>
      <c r="AB3305" s="45" t="s">
        <v>27235</v>
      </c>
      <c r="AC3305" s="45" t="s">
        <v>647</v>
      </c>
      <c r="AD3305" s="45" t="s">
        <v>647</v>
      </c>
      <c r="AE3305" s="43" t="s">
        <v>647</v>
      </c>
      <c r="AF3305" s="45" t="s">
        <v>647</v>
      </c>
      <c r="AG3305" s="48">
        <v>1</v>
      </c>
    </row>
    <row r="3306" spans="1:33" s="1" customFormat="1">
      <c r="A3306" s="10" t="s">
        <v>29744</v>
      </c>
      <c r="B3306" s="10" t="s">
        <v>19523</v>
      </c>
      <c r="C3306" s="21" t="s">
        <v>29745</v>
      </c>
      <c r="D3306" s="10" t="s">
        <v>29746</v>
      </c>
      <c r="E3306" s="10" t="s">
        <v>27332</v>
      </c>
      <c r="F3306" s="28" t="s">
        <v>14444</v>
      </c>
      <c r="G3306" s="10" t="s">
        <v>3723</v>
      </c>
      <c r="H3306" s="10" t="s">
        <v>29747</v>
      </c>
      <c r="I3306" s="11"/>
      <c r="J3306" s="10"/>
      <c r="K3306" s="47">
        <v>2024.8552396800001</v>
      </c>
      <c r="L3306" s="39" t="s">
        <v>46</v>
      </c>
      <c r="M3306" s="41">
        <v>0</v>
      </c>
      <c r="N3306" s="47">
        <f t="shared" si="113"/>
        <v>2024.8552396800001</v>
      </c>
      <c r="O3306" s="39" t="s">
        <v>20215</v>
      </c>
      <c r="P3306" s="13"/>
      <c r="Q3306" s="40" t="s">
        <v>647</v>
      </c>
      <c r="R3306" s="40"/>
      <c r="S3306" s="40"/>
      <c r="T3306" s="39"/>
      <c r="U3306" s="40"/>
      <c r="V3306" s="55">
        <v>1801.1074995200001</v>
      </c>
      <c r="W3306" s="43" t="str">
        <f t="shared" si="112"/>
        <v>NO</v>
      </c>
      <c r="X3306" s="44">
        <v>0</v>
      </c>
      <c r="Y3306" s="55">
        <f t="shared" si="114"/>
        <v>1801.1074995200001</v>
      </c>
      <c r="Z3306" s="14" t="s">
        <v>39</v>
      </c>
      <c r="AA3306" s="45"/>
      <c r="AB3306" s="45" t="s">
        <v>27235</v>
      </c>
      <c r="AC3306" s="45" t="s">
        <v>647</v>
      </c>
      <c r="AD3306" s="45" t="s">
        <v>647</v>
      </c>
      <c r="AE3306" s="43" t="s">
        <v>647</v>
      </c>
      <c r="AF3306" s="45" t="s">
        <v>647</v>
      </c>
      <c r="AG3306" s="48">
        <v>1</v>
      </c>
    </row>
    <row r="3307" spans="1:33" s="1" customFormat="1" ht="24">
      <c r="A3307" s="10" t="s">
        <v>29748</v>
      </c>
      <c r="B3307" s="10" t="s">
        <v>27230</v>
      </c>
      <c r="C3307" s="21" t="s">
        <v>29749</v>
      </c>
      <c r="D3307" s="10" t="s">
        <v>8591</v>
      </c>
      <c r="E3307" s="10" t="s">
        <v>636</v>
      </c>
      <c r="F3307" s="28" t="s">
        <v>23478</v>
      </c>
      <c r="G3307" s="10" t="s">
        <v>27239</v>
      </c>
      <c r="H3307" s="10" t="s">
        <v>28488</v>
      </c>
      <c r="I3307" s="11"/>
      <c r="J3307" s="10"/>
      <c r="K3307" s="47">
        <v>54789.764305919998</v>
      </c>
      <c r="L3307" s="39" t="s">
        <v>192</v>
      </c>
      <c r="M3307" s="41">
        <v>0.19</v>
      </c>
      <c r="N3307" s="47">
        <f t="shared" si="113"/>
        <v>65199.819524044797</v>
      </c>
      <c r="O3307" s="39" t="s">
        <v>20215</v>
      </c>
      <c r="P3307" s="13"/>
      <c r="Q3307" s="40" t="s">
        <v>647</v>
      </c>
      <c r="R3307" s="40"/>
      <c r="S3307" s="40"/>
      <c r="T3307" s="39"/>
      <c r="U3307" s="40"/>
      <c r="V3307" s="55">
        <v>48643.500416000003</v>
      </c>
      <c r="W3307" s="43" t="str">
        <f t="shared" si="112"/>
        <v>SI</v>
      </c>
      <c r="X3307" s="44">
        <v>0.19</v>
      </c>
      <c r="Y3307" s="55">
        <f t="shared" si="114"/>
        <v>57885.765495040003</v>
      </c>
      <c r="Z3307" s="14" t="s">
        <v>39</v>
      </c>
      <c r="AA3307" s="45"/>
      <c r="AB3307" s="45" t="s">
        <v>27235</v>
      </c>
      <c r="AC3307" s="45" t="s">
        <v>647</v>
      </c>
      <c r="AD3307" s="45" t="s">
        <v>647</v>
      </c>
      <c r="AE3307" s="43" t="s">
        <v>647</v>
      </c>
      <c r="AF3307" s="45" t="s">
        <v>647</v>
      </c>
      <c r="AG3307" s="48">
        <v>1</v>
      </c>
    </row>
    <row r="3308" spans="1:33" s="1" customFormat="1">
      <c r="A3308" s="10" t="s">
        <v>29750</v>
      </c>
      <c r="B3308" s="10" t="s">
        <v>19662</v>
      </c>
      <c r="C3308" s="21" t="s">
        <v>29751</v>
      </c>
      <c r="D3308" s="10" t="s">
        <v>28912</v>
      </c>
      <c r="E3308" s="10" t="s">
        <v>1200</v>
      </c>
      <c r="F3308" s="28" t="s">
        <v>147</v>
      </c>
      <c r="G3308" s="10" t="s">
        <v>2564</v>
      </c>
      <c r="H3308" s="10" t="s">
        <v>29752</v>
      </c>
      <c r="I3308" s="11"/>
      <c r="J3308" s="10"/>
      <c r="K3308" s="47">
        <v>9463366.1677542403</v>
      </c>
      <c r="L3308" s="39" t="s">
        <v>46</v>
      </c>
      <c r="M3308" s="41">
        <v>0</v>
      </c>
      <c r="N3308" s="47">
        <f t="shared" si="113"/>
        <v>9463366.1677542403</v>
      </c>
      <c r="O3308" s="39" t="s">
        <v>20215</v>
      </c>
      <c r="P3308" s="13"/>
      <c r="Q3308" s="40" t="s">
        <v>647</v>
      </c>
      <c r="R3308" s="40"/>
      <c r="S3308" s="40"/>
      <c r="T3308" s="39"/>
      <c r="U3308" s="40"/>
      <c r="V3308" s="55">
        <v>9995207.1290623993</v>
      </c>
      <c r="W3308" s="43" t="str">
        <f t="shared" si="112"/>
        <v>NO</v>
      </c>
      <c r="X3308" s="44">
        <v>0</v>
      </c>
      <c r="Y3308" s="55">
        <f t="shared" si="114"/>
        <v>9995207.1290623993</v>
      </c>
      <c r="Z3308" s="14" t="s">
        <v>39</v>
      </c>
      <c r="AA3308" s="45"/>
      <c r="AB3308" s="45" t="s">
        <v>27235</v>
      </c>
      <c r="AC3308" s="45" t="s">
        <v>647</v>
      </c>
      <c r="AD3308" s="45" t="s">
        <v>647</v>
      </c>
      <c r="AE3308" s="43" t="s">
        <v>647</v>
      </c>
      <c r="AF3308" s="45" t="s">
        <v>647</v>
      </c>
      <c r="AG3308" s="48">
        <v>1</v>
      </c>
    </row>
    <row r="3309" spans="1:33" s="1" customFormat="1">
      <c r="A3309" s="10" t="s">
        <v>29753</v>
      </c>
      <c r="B3309" s="10" t="s">
        <v>29754</v>
      </c>
      <c r="C3309" s="21" t="s">
        <v>29755</v>
      </c>
      <c r="D3309" s="10" t="s">
        <v>19674</v>
      </c>
      <c r="E3309" s="10" t="s">
        <v>27854</v>
      </c>
      <c r="F3309" s="28" t="s">
        <v>44</v>
      </c>
      <c r="G3309" s="10" t="s">
        <v>3723</v>
      </c>
      <c r="H3309" s="10" t="s">
        <v>29756</v>
      </c>
      <c r="I3309" s="11"/>
      <c r="J3309" s="10"/>
      <c r="K3309" s="47">
        <v>75656.404382719993</v>
      </c>
      <c r="L3309" s="39" t="s">
        <v>46</v>
      </c>
      <c r="M3309" s="41">
        <v>0</v>
      </c>
      <c r="N3309" s="47">
        <f t="shared" si="113"/>
        <v>75656.404382719993</v>
      </c>
      <c r="O3309" s="39" t="s">
        <v>20215</v>
      </c>
      <c r="P3309" s="13"/>
      <c r="Q3309" s="40" t="s">
        <v>647</v>
      </c>
      <c r="R3309" s="40"/>
      <c r="S3309" s="40"/>
      <c r="T3309" s="39"/>
      <c r="U3309" s="40"/>
      <c r="V3309" s="55">
        <v>56893.734768640003</v>
      </c>
      <c r="W3309" s="43" t="str">
        <f t="shared" si="112"/>
        <v>NO</v>
      </c>
      <c r="X3309" s="44">
        <v>0</v>
      </c>
      <c r="Y3309" s="55">
        <f t="shared" si="114"/>
        <v>56893.734768640003</v>
      </c>
      <c r="Z3309" s="14" t="s">
        <v>39</v>
      </c>
      <c r="AA3309" s="45"/>
      <c r="AB3309" s="45" t="s">
        <v>27235</v>
      </c>
      <c r="AC3309" s="45" t="s">
        <v>647</v>
      </c>
      <c r="AD3309" s="45" t="s">
        <v>647</v>
      </c>
      <c r="AE3309" s="43" t="s">
        <v>647</v>
      </c>
      <c r="AF3309" s="45" t="s">
        <v>647</v>
      </c>
      <c r="AG3309" s="48">
        <v>1</v>
      </c>
    </row>
    <row r="3310" spans="1:33" s="1" customFormat="1">
      <c r="A3310" s="10" t="s">
        <v>29757</v>
      </c>
      <c r="B3310" s="10" t="s">
        <v>19683</v>
      </c>
      <c r="C3310" s="21" t="s">
        <v>29758</v>
      </c>
      <c r="D3310" s="10" t="s">
        <v>2831</v>
      </c>
      <c r="E3310" s="10" t="s">
        <v>27243</v>
      </c>
      <c r="F3310" s="28" t="s">
        <v>44</v>
      </c>
      <c r="G3310" s="10" t="s">
        <v>3723</v>
      </c>
      <c r="H3310" s="10" t="s">
        <v>29759</v>
      </c>
      <c r="I3310" s="11">
        <v>6876.91</v>
      </c>
      <c r="J3310" s="10"/>
      <c r="K3310" s="47">
        <v>6876.91</v>
      </c>
      <c r="L3310" s="39" t="s">
        <v>46</v>
      </c>
      <c r="M3310" s="41">
        <v>0</v>
      </c>
      <c r="N3310" s="47">
        <f t="shared" si="113"/>
        <v>6876.91</v>
      </c>
      <c r="O3310" s="39" t="s">
        <v>20215</v>
      </c>
      <c r="P3310" s="13"/>
      <c r="Q3310" s="40" t="s">
        <v>647</v>
      </c>
      <c r="R3310" s="40"/>
      <c r="S3310" s="40"/>
      <c r="T3310" s="39"/>
      <c r="U3310" s="40"/>
      <c r="V3310" s="55">
        <v>6876.91</v>
      </c>
      <c r="W3310" s="43" t="str">
        <f t="shared" si="112"/>
        <v>NO</v>
      </c>
      <c r="X3310" s="44">
        <v>0</v>
      </c>
      <c r="Y3310" s="55">
        <f t="shared" si="114"/>
        <v>6876.91</v>
      </c>
      <c r="Z3310" s="14" t="s">
        <v>39</v>
      </c>
      <c r="AA3310" s="45"/>
      <c r="AB3310" s="45" t="s">
        <v>27235</v>
      </c>
      <c r="AC3310" s="45" t="s">
        <v>647</v>
      </c>
      <c r="AD3310" s="45" t="s">
        <v>647</v>
      </c>
      <c r="AE3310" s="43" t="s">
        <v>647</v>
      </c>
      <c r="AF3310" s="45" t="s">
        <v>647</v>
      </c>
      <c r="AG3310" s="48">
        <v>1</v>
      </c>
    </row>
    <row r="3311" spans="1:33" s="1" customFormat="1">
      <c r="A3311" s="10" t="s">
        <v>29760</v>
      </c>
      <c r="B3311" s="10" t="s">
        <v>19707</v>
      </c>
      <c r="C3311" s="21" t="s">
        <v>29761</v>
      </c>
      <c r="D3311" s="10" t="s">
        <v>1065</v>
      </c>
      <c r="E3311" s="10" t="s">
        <v>28223</v>
      </c>
      <c r="F3311" s="28" t="s">
        <v>44</v>
      </c>
      <c r="G3311" s="10" t="s">
        <v>3723</v>
      </c>
      <c r="H3311" s="10" t="s">
        <v>29762</v>
      </c>
      <c r="I3311" s="11">
        <v>1752.23</v>
      </c>
      <c r="J3311" s="10"/>
      <c r="K3311" s="47">
        <v>1752.23</v>
      </c>
      <c r="L3311" s="39" t="s">
        <v>46</v>
      </c>
      <c r="M3311" s="41">
        <v>0</v>
      </c>
      <c r="N3311" s="47">
        <f t="shared" si="113"/>
        <v>1752.23</v>
      </c>
      <c r="O3311" s="39" t="s">
        <v>20215</v>
      </c>
      <c r="P3311" s="13"/>
      <c r="Q3311" s="40" t="s">
        <v>647</v>
      </c>
      <c r="R3311" s="40"/>
      <c r="S3311" s="40"/>
      <c r="T3311" s="39"/>
      <c r="U3311" s="40"/>
      <c r="V3311" s="55">
        <v>1752.23</v>
      </c>
      <c r="W3311" s="43" t="str">
        <f t="shared" si="112"/>
        <v>NO</v>
      </c>
      <c r="X3311" s="44">
        <v>0</v>
      </c>
      <c r="Y3311" s="55">
        <f t="shared" si="114"/>
        <v>1752.23</v>
      </c>
      <c r="Z3311" s="14" t="s">
        <v>39</v>
      </c>
      <c r="AA3311" s="45"/>
      <c r="AB3311" s="45" t="s">
        <v>27235</v>
      </c>
      <c r="AC3311" s="45" t="s">
        <v>647</v>
      </c>
      <c r="AD3311" s="45" t="s">
        <v>647</v>
      </c>
      <c r="AE3311" s="43" t="s">
        <v>647</v>
      </c>
      <c r="AF3311" s="45" t="s">
        <v>647</v>
      </c>
      <c r="AG3311" s="48">
        <v>1</v>
      </c>
    </row>
    <row r="3312" spans="1:33" s="1" customFormat="1">
      <c r="A3312" s="10" t="s">
        <v>29763</v>
      </c>
      <c r="B3312" s="10" t="s">
        <v>19707</v>
      </c>
      <c r="C3312" s="21" t="s">
        <v>29764</v>
      </c>
      <c r="D3312" s="10" t="s">
        <v>1065</v>
      </c>
      <c r="E3312" s="10" t="s">
        <v>28223</v>
      </c>
      <c r="F3312" s="28" t="s">
        <v>44</v>
      </c>
      <c r="G3312" s="10" t="s">
        <v>3723</v>
      </c>
      <c r="H3312" s="10" t="s">
        <v>29765</v>
      </c>
      <c r="I3312" s="11"/>
      <c r="J3312" s="10"/>
      <c r="K3312" s="47">
        <v>1914.8369440000001</v>
      </c>
      <c r="L3312" s="39" t="s">
        <v>46</v>
      </c>
      <c r="M3312" s="41">
        <v>0</v>
      </c>
      <c r="N3312" s="47">
        <f t="shared" si="113"/>
        <v>1914.8369440000001</v>
      </c>
      <c r="O3312" s="39" t="s">
        <v>20215</v>
      </c>
      <c r="P3312" s="13"/>
      <c r="Q3312" s="40" t="s">
        <v>647</v>
      </c>
      <c r="R3312" s="40"/>
      <c r="S3312" s="40"/>
      <c r="T3312" s="39"/>
      <c r="U3312" s="40"/>
      <c r="V3312" s="55">
        <v>2165.7792307199998</v>
      </c>
      <c r="W3312" s="43" t="str">
        <f t="shared" si="112"/>
        <v>NO</v>
      </c>
      <c r="X3312" s="44">
        <v>0</v>
      </c>
      <c r="Y3312" s="55">
        <f t="shared" si="114"/>
        <v>2165.7792307199998</v>
      </c>
      <c r="Z3312" s="14" t="s">
        <v>39</v>
      </c>
      <c r="AA3312" s="45"/>
      <c r="AB3312" s="45" t="s">
        <v>27235</v>
      </c>
      <c r="AC3312" s="45" t="s">
        <v>647</v>
      </c>
      <c r="AD3312" s="45" t="s">
        <v>647</v>
      </c>
      <c r="AE3312" s="43" t="s">
        <v>647</v>
      </c>
      <c r="AF3312" s="45" t="s">
        <v>647</v>
      </c>
      <c r="AG3312" s="48">
        <v>1</v>
      </c>
    </row>
    <row r="3313" spans="1:33" s="1" customFormat="1">
      <c r="A3313" s="10" t="s">
        <v>29766</v>
      </c>
      <c r="B3313" s="10" t="s">
        <v>5197</v>
      </c>
      <c r="C3313" s="21" t="s">
        <v>29767</v>
      </c>
      <c r="D3313" s="10" t="s">
        <v>29768</v>
      </c>
      <c r="E3313" s="10" t="s">
        <v>27324</v>
      </c>
      <c r="F3313" s="28" t="s">
        <v>14444</v>
      </c>
      <c r="G3313" s="10" t="s">
        <v>3723</v>
      </c>
      <c r="H3313" s="10" t="s">
        <v>29769</v>
      </c>
      <c r="I3313" s="11"/>
      <c r="J3313" s="10"/>
      <c r="K3313" s="47">
        <v>898.69948671999998</v>
      </c>
      <c r="L3313" s="39" t="s">
        <v>46</v>
      </c>
      <c r="M3313" s="41">
        <v>0</v>
      </c>
      <c r="N3313" s="47">
        <f t="shared" si="113"/>
        <v>898.69948671999998</v>
      </c>
      <c r="O3313" s="39" t="s">
        <v>20215</v>
      </c>
      <c r="P3313" s="13"/>
      <c r="Q3313" s="40" t="s">
        <v>647</v>
      </c>
      <c r="R3313" s="40"/>
      <c r="S3313" s="40"/>
      <c r="T3313" s="39"/>
      <c r="U3313" s="40"/>
      <c r="V3313" s="55">
        <v>567.40449024000009</v>
      </c>
      <c r="W3313" s="43" t="str">
        <f t="shared" si="112"/>
        <v>NO</v>
      </c>
      <c r="X3313" s="44">
        <v>0</v>
      </c>
      <c r="Y3313" s="55">
        <f t="shared" si="114"/>
        <v>567.40449024000009</v>
      </c>
      <c r="Z3313" s="14" t="s">
        <v>39</v>
      </c>
      <c r="AA3313" s="45"/>
      <c r="AB3313" s="45" t="s">
        <v>27235</v>
      </c>
      <c r="AC3313" s="45" t="s">
        <v>647</v>
      </c>
      <c r="AD3313" s="45" t="s">
        <v>647</v>
      </c>
      <c r="AE3313" s="43" t="s">
        <v>647</v>
      </c>
      <c r="AF3313" s="45" t="s">
        <v>647</v>
      </c>
      <c r="AG3313" s="48">
        <v>1</v>
      </c>
    </row>
    <row r="3314" spans="1:33" s="1" customFormat="1">
      <c r="A3314" s="10" t="s">
        <v>29770</v>
      </c>
      <c r="B3314" s="10" t="s">
        <v>29771</v>
      </c>
      <c r="C3314" s="21" t="s">
        <v>29772</v>
      </c>
      <c r="D3314" s="10" t="s">
        <v>28106</v>
      </c>
      <c r="E3314" s="10" t="s">
        <v>27324</v>
      </c>
      <c r="F3314" s="28" t="s">
        <v>44</v>
      </c>
      <c r="G3314" s="10" t="s">
        <v>3723</v>
      </c>
      <c r="H3314" s="10" t="s">
        <v>29773</v>
      </c>
      <c r="I3314" s="11"/>
      <c r="J3314" s="10"/>
      <c r="K3314" s="47">
        <v>3377.2310835200001</v>
      </c>
      <c r="L3314" s="39" t="s">
        <v>46</v>
      </c>
      <c r="M3314" s="41">
        <v>0</v>
      </c>
      <c r="N3314" s="47">
        <f t="shared" si="113"/>
        <v>3377.2310835200001</v>
      </c>
      <c r="O3314" s="39" t="s">
        <v>20215</v>
      </c>
      <c r="P3314" s="13"/>
      <c r="Q3314" s="40" t="s">
        <v>647</v>
      </c>
      <c r="R3314" s="40"/>
      <c r="S3314" s="40"/>
      <c r="T3314" s="39"/>
      <c r="U3314" s="40"/>
      <c r="V3314" s="55">
        <v>1984.0614528000001</v>
      </c>
      <c r="W3314" s="43" t="str">
        <f t="shared" si="112"/>
        <v>NO</v>
      </c>
      <c r="X3314" s="44">
        <v>0</v>
      </c>
      <c r="Y3314" s="55">
        <f t="shared" si="114"/>
        <v>1984.0614528000001</v>
      </c>
      <c r="Z3314" s="14" t="s">
        <v>39</v>
      </c>
      <c r="AA3314" s="45"/>
      <c r="AB3314" s="45" t="s">
        <v>27235</v>
      </c>
      <c r="AC3314" s="45" t="s">
        <v>647</v>
      </c>
      <c r="AD3314" s="45" t="s">
        <v>647</v>
      </c>
      <c r="AE3314" s="43" t="s">
        <v>647</v>
      </c>
      <c r="AF3314" s="45" t="s">
        <v>647</v>
      </c>
      <c r="AG3314" s="48">
        <v>1</v>
      </c>
    </row>
    <row r="3315" spans="1:33" s="1" customFormat="1">
      <c r="A3315" s="10" t="s">
        <v>29774</v>
      </c>
      <c r="B3315" s="10" t="s">
        <v>5197</v>
      </c>
      <c r="C3315" s="21" t="s">
        <v>29775</v>
      </c>
      <c r="D3315" s="10" t="s">
        <v>29776</v>
      </c>
      <c r="E3315" s="10" t="s">
        <v>27324</v>
      </c>
      <c r="F3315" s="28" t="s">
        <v>14444</v>
      </c>
      <c r="G3315" s="10" t="s">
        <v>3723</v>
      </c>
      <c r="H3315" s="10" t="s">
        <v>29777</v>
      </c>
      <c r="I3315" s="11"/>
      <c r="J3315" s="10"/>
      <c r="K3315" s="47">
        <v>645.28353791999996</v>
      </c>
      <c r="L3315" s="39" t="s">
        <v>46</v>
      </c>
      <c r="M3315" s="41">
        <v>0</v>
      </c>
      <c r="N3315" s="47">
        <f t="shared" si="113"/>
        <v>645.28353791999996</v>
      </c>
      <c r="O3315" s="39" t="s">
        <v>20215</v>
      </c>
      <c r="P3315" s="13"/>
      <c r="Q3315" s="40" t="s">
        <v>647</v>
      </c>
      <c r="R3315" s="40"/>
      <c r="S3315" s="40"/>
      <c r="T3315" s="39"/>
      <c r="U3315" s="40"/>
      <c r="V3315" s="55">
        <v>567.40449024000009</v>
      </c>
      <c r="W3315" s="43" t="str">
        <f t="shared" si="112"/>
        <v>NO</v>
      </c>
      <c r="X3315" s="44">
        <v>0</v>
      </c>
      <c r="Y3315" s="55">
        <f t="shared" si="114"/>
        <v>567.40449024000009</v>
      </c>
      <c r="Z3315" s="14" t="s">
        <v>39</v>
      </c>
      <c r="AA3315" s="45"/>
      <c r="AB3315" s="45" t="s">
        <v>27235</v>
      </c>
      <c r="AC3315" s="45" t="s">
        <v>647</v>
      </c>
      <c r="AD3315" s="45" t="s">
        <v>647</v>
      </c>
      <c r="AE3315" s="43" t="s">
        <v>647</v>
      </c>
      <c r="AF3315" s="45" t="s">
        <v>647</v>
      </c>
      <c r="AG3315" s="48">
        <v>1</v>
      </c>
    </row>
    <row r="3316" spans="1:33" s="1" customFormat="1" ht="24">
      <c r="A3316" s="10" t="s">
        <v>29778</v>
      </c>
      <c r="B3316" s="10" t="s">
        <v>27335</v>
      </c>
      <c r="C3316" s="21" t="s">
        <v>29779</v>
      </c>
      <c r="D3316" s="10" t="s">
        <v>8591</v>
      </c>
      <c r="E3316" s="10" t="s">
        <v>27565</v>
      </c>
      <c r="F3316" s="28" t="s">
        <v>23478</v>
      </c>
      <c r="G3316" s="10" t="s">
        <v>3723</v>
      </c>
      <c r="H3316" s="10" t="s">
        <v>26248</v>
      </c>
      <c r="I3316" s="11"/>
      <c r="J3316" s="10"/>
      <c r="K3316" s="47">
        <v>119122.80239103999</v>
      </c>
      <c r="L3316" s="39" t="s">
        <v>46</v>
      </c>
      <c r="M3316" s="41">
        <v>0</v>
      </c>
      <c r="N3316" s="47">
        <f t="shared" si="113"/>
        <v>119122.80239103999</v>
      </c>
      <c r="O3316" s="39" t="s">
        <v>20215</v>
      </c>
      <c r="P3316" s="13"/>
      <c r="Q3316" s="40" t="s">
        <v>647</v>
      </c>
      <c r="R3316" s="40"/>
      <c r="S3316" s="40"/>
      <c r="T3316" s="39"/>
      <c r="U3316" s="40"/>
      <c r="V3316" s="55">
        <v>97348.809599999993</v>
      </c>
      <c r="W3316" s="43" t="str">
        <f t="shared" si="112"/>
        <v>NO</v>
      </c>
      <c r="X3316" s="44">
        <v>0</v>
      </c>
      <c r="Y3316" s="55">
        <f t="shared" si="114"/>
        <v>97348.809599999993</v>
      </c>
      <c r="Z3316" s="14" t="s">
        <v>39</v>
      </c>
      <c r="AA3316" s="45"/>
      <c r="AB3316" s="45" t="s">
        <v>27235</v>
      </c>
      <c r="AC3316" s="45" t="s">
        <v>647</v>
      </c>
      <c r="AD3316" s="45" t="s">
        <v>647</v>
      </c>
      <c r="AE3316" s="43" t="s">
        <v>647</v>
      </c>
      <c r="AF3316" s="45" t="s">
        <v>647</v>
      </c>
      <c r="AG3316" s="48">
        <v>1</v>
      </c>
    </row>
    <row r="3317" spans="1:33" s="1" customFormat="1" ht="24">
      <c r="A3317" s="10" t="s">
        <v>29780</v>
      </c>
      <c r="B3317" s="10" t="s">
        <v>29547</v>
      </c>
      <c r="C3317" s="21" t="s">
        <v>29781</v>
      </c>
      <c r="D3317" s="10" t="s">
        <v>27354</v>
      </c>
      <c r="E3317" s="10" t="s">
        <v>28012</v>
      </c>
      <c r="F3317" s="28" t="s">
        <v>14444</v>
      </c>
      <c r="G3317" s="10" t="s">
        <v>3723</v>
      </c>
      <c r="H3317" s="10" t="s">
        <v>25953</v>
      </c>
      <c r="I3317" s="11"/>
      <c r="J3317" s="10"/>
      <c r="K3317" s="47">
        <v>6293.3687577599994</v>
      </c>
      <c r="L3317" s="39" t="s">
        <v>46</v>
      </c>
      <c r="M3317" s="41">
        <v>0</v>
      </c>
      <c r="N3317" s="47">
        <f t="shared" si="113"/>
        <v>6293.3687577599994</v>
      </c>
      <c r="O3317" s="39" t="s">
        <v>20215</v>
      </c>
      <c r="P3317" s="13"/>
      <c r="Q3317" s="40" t="s">
        <v>647</v>
      </c>
      <c r="R3317" s="40"/>
      <c r="S3317" s="40"/>
      <c r="T3317" s="39"/>
      <c r="U3317" s="40"/>
      <c r="V3317" s="55">
        <v>364.67173120000001</v>
      </c>
      <c r="W3317" s="43" t="str">
        <f t="shared" si="112"/>
        <v>NO</v>
      </c>
      <c r="X3317" s="44">
        <v>0</v>
      </c>
      <c r="Y3317" s="55">
        <f t="shared" si="114"/>
        <v>364.67173120000001</v>
      </c>
      <c r="Z3317" s="14" t="s">
        <v>39</v>
      </c>
      <c r="AA3317" s="45"/>
      <c r="AB3317" s="45" t="s">
        <v>27235</v>
      </c>
      <c r="AC3317" s="45" t="s">
        <v>647</v>
      </c>
      <c r="AD3317" s="45" t="s">
        <v>647</v>
      </c>
      <c r="AE3317" s="43" t="s">
        <v>647</v>
      </c>
      <c r="AF3317" s="45" t="s">
        <v>647</v>
      </c>
      <c r="AG3317" s="48">
        <v>1</v>
      </c>
    </row>
    <row r="3318" spans="1:33" s="1" customFormat="1" ht="24">
      <c r="A3318" s="10" t="s">
        <v>29782</v>
      </c>
      <c r="B3318" s="10" t="s">
        <v>660</v>
      </c>
      <c r="C3318" s="21" t="s">
        <v>29783</v>
      </c>
      <c r="D3318" s="10" t="s">
        <v>29784</v>
      </c>
      <c r="E3318" s="10" t="s">
        <v>27243</v>
      </c>
      <c r="F3318" s="28" t="s">
        <v>14444</v>
      </c>
      <c r="G3318" s="10" t="s">
        <v>3723</v>
      </c>
      <c r="H3318" s="10" t="s">
        <v>29785</v>
      </c>
      <c r="I3318" s="11"/>
      <c r="J3318" s="10"/>
      <c r="K3318" s="47">
        <v>917.24211711999999</v>
      </c>
      <c r="L3318" s="39" t="s">
        <v>192</v>
      </c>
      <c r="M3318" s="41">
        <v>0.19</v>
      </c>
      <c r="N3318" s="47">
        <f t="shared" si="113"/>
        <v>1091.5181193727999</v>
      </c>
      <c r="O3318" s="39" t="s">
        <v>20215</v>
      </c>
      <c r="P3318" s="13"/>
      <c r="Q3318" s="40" t="s">
        <v>647</v>
      </c>
      <c r="R3318" s="40"/>
      <c r="S3318" s="40"/>
      <c r="T3318" s="39"/>
      <c r="U3318" s="40"/>
      <c r="V3318" s="55">
        <v>632.92178432000003</v>
      </c>
      <c r="W3318" s="43" t="str">
        <f t="shared" ref="W3318:W3347" si="115">IF(X3318&gt;1%,"SI","NO")</f>
        <v>NO</v>
      </c>
      <c r="X3318" s="44">
        <v>0</v>
      </c>
      <c r="Y3318" s="55">
        <f t="shared" si="114"/>
        <v>632.92178432000003</v>
      </c>
      <c r="Z3318" s="14" t="s">
        <v>39</v>
      </c>
      <c r="AA3318" s="45"/>
      <c r="AB3318" s="45" t="s">
        <v>27235</v>
      </c>
      <c r="AC3318" s="45" t="s">
        <v>647</v>
      </c>
      <c r="AD3318" s="45" t="s">
        <v>647</v>
      </c>
      <c r="AE3318" s="43" t="s">
        <v>647</v>
      </c>
      <c r="AF3318" s="45" t="s">
        <v>647</v>
      </c>
      <c r="AG3318" s="48">
        <v>1</v>
      </c>
    </row>
    <row r="3319" spans="1:33" s="1" customFormat="1" ht="24">
      <c r="A3319" s="10" t="s">
        <v>29786</v>
      </c>
      <c r="B3319" s="10" t="s">
        <v>660</v>
      </c>
      <c r="C3319" s="21" t="s">
        <v>29783</v>
      </c>
      <c r="D3319" s="10" t="s">
        <v>29787</v>
      </c>
      <c r="E3319" s="10" t="s">
        <v>29788</v>
      </c>
      <c r="F3319" s="28" t="s">
        <v>14444</v>
      </c>
      <c r="G3319" s="10" t="s">
        <v>3723</v>
      </c>
      <c r="H3319" s="10" t="s">
        <v>29789</v>
      </c>
      <c r="I3319" s="11"/>
      <c r="J3319" s="10"/>
      <c r="K3319" s="47">
        <v>1123.6834022400001</v>
      </c>
      <c r="L3319" s="39" t="s">
        <v>192</v>
      </c>
      <c r="M3319" s="41">
        <v>0.19</v>
      </c>
      <c r="N3319" s="47">
        <f t="shared" si="113"/>
        <v>1337.1832486656001</v>
      </c>
      <c r="O3319" s="39" t="s">
        <v>20215</v>
      </c>
      <c r="P3319" s="13"/>
      <c r="Q3319" s="40" t="s">
        <v>647</v>
      </c>
      <c r="R3319" s="40"/>
      <c r="S3319" s="40"/>
      <c r="T3319" s="39"/>
      <c r="U3319" s="40"/>
      <c r="V3319" s="55">
        <v>1026.0255488</v>
      </c>
      <c r="W3319" s="43" t="str">
        <f t="shared" si="115"/>
        <v>NO</v>
      </c>
      <c r="X3319" s="44">
        <v>0</v>
      </c>
      <c r="Y3319" s="55">
        <f t="shared" si="114"/>
        <v>1026.0255488</v>
      </c>
      <c r="Z3319" s="14" t="s">
        <v>39</v>
      </c>
      <c r="AA3319" s="45"/>
      <c r="AB3319" s="45" t="s">
        <v>27235</v>
      </c>
      <c r="AC3319" s="45" t="s">
        <v>647</v>
      </c>
      <c r="AD3319" s="45" t="s">
        <v>647</v>
      </c>
      <c r="AE3319" s="43" t="s">
        <v>647</v>
      </c>
      <c r="AF3319" s="45" t="s">
        <v>647</v>
      </c>
      <c r="AG3319" s="48">
        <v>1</v>
      </c>
    </row>
    <row r="3320" spans="1:33" s="1" customFormat="1" ht="24">
      <c r="A3320" s="10" t="s">
        <v>29790</v>
      </c>
      <c r="B3320" s="10" t="s">
        <v>660</v>
      </c>
      <c r="C3320" s="21" t="s">
        <v>29791</v>
      </c>
      <c r="D3320" s="10" t="s">
        <v>29787</v>
      </c>
      <c r="E3320" s="10" t="s">
        <v>27243</v>
      </c>
      <c r="F3320" s="28" t="s">
        <v>14444</v>
      </c>
      <c r="G3320" s="10" t="s">
        <v>3723</v>
      </c>
      <c r="H3320" s="10" t="s">
        <v>29785</v>
      </c>
      <c r="I3320" s="11"/>
      <c r="J3320" s="10"/>
      <c r="K3320" s="47">
        <v>1145.93455872</v>
      </c>
      <c r="L3320" s="39" t="s">
        <v>192</v>
      </c>
      <c r="M3320" s="41">
        <v>0.19</v>
      </c>
      <c r="N3320" s="47">
        <f t="shared" si="113"/>
        <v>1363.6621248768001</v>
      </c>
      <c r="O3320" s="39" t="s">
        <v>20215</v>
      </c>
      <c r="P3320" s="13"/>
      <c r="Q3320" s="40" t="s">
        <v>647</v>
      </c>
      <c r="R3320" s="40"/>
      <c r="S3320" s="40"/>
      <c r="T3320" s="39"/>
      <c r="U3320" s="40"/>
      <c r="V3320" s="55">
        <v>566.16831488000003</v>
      </c>
      <c r="W3320" s="43" t="str">
        <f t="shared" si="115"/>
        <v>NO</v>
      </c>
      <c r="X3320" s="44">
        <v>0</v>
      </c>
      <c r="Y3320" s="55">
        <f t="shared" si="114"/>
        <v>566.16831488000003</v>
      </c>
      <c r="Z3320" s="14" t="s">
        <v>39</v>
      </c>
      <c r="AA3320" s="45"/>
      <c r="AB3320" s="45" t="s">
        <v>27235</v>
      </c>
      <c r="AC3320" s="45" t="s">
        <v>647</v>
      </c>
      <c r="AD3320" s="45" t="s">
        <v>647</v>
      </c>
      <c r="AE3320" s="43" t="s">
        <v>647</v>
      </c>
      <c r="AF3320" s="45" t="s">
        <v>647</v>
      </c>
      <c r="AG3320" s="48">
        <v>1</v>
      </c>
    </row>
    <row r="3321" spans="1:33" s="1" customFormat="1">
      <c r="A3321" s="10" t="s">
        <v>29792</v>
      </c>
      <c r="B3321" s="10" t="s">
        <v>6471</v>
      </c>
      <c r="C3321" s="21" t="s">
        <v>29793</v>
      </c>
      <c r="D3321" s="10" t="s">
        <v>29794</v>
      </c>
      <c r="E3321" s="10" t="s">
        <v>27324</v>
      </c>
      <c r="F3321" s="28" t="s">
        <v>44</v>
      </c>
      <c r="G3321" s="10" t="s">
        <v>3723</v>
      </c>
      <c r="H3321" s="10" t="s">
        <v>29795</v>
      </c>
      <c r="I3321" s="11"/>
      <c r="J3321" s="10"/>
      <c r="K3321" s="47">
        <v>755.30314495999994</v>
      </c>
      <c r="L3321" s="39" t="s">
        <v>46</v>
      </c>
      <c r="M3321" s="41">
        <v>0</v>
      </c>
      <c r="N3321" s="47">
        <f t="shared" si="113"/>
        <v>755.30314495999994</v>
      </c>
      <c r="O3321" s="39" t="s">
        <v>20215</v>
      </c>
      <c r="P3321" s="13"/>
      <c r="Q3321" s="40" t="s">
        <v>647</v>
      </c>
      <c r="R3321" s="40"/>
      <c r="S3321" s="40"/>
      <c r="T3321" s="39"/>
      <c r="U3321" s="40"/>
      <c r="V3321" s="55">
        <v>487.05309184000004</v>
      </c>
      <c r="W3321" s="43" t="str">
        <f t="shared" si="115"/>
        <v>NO</v>
      </c>
      <c r="X3321" s="44">
        <v>0</v>
      </c>
      <c r="Y3321" s="55">
        <f t="shared" si="114"/>
        <v>487.05309184000004</v>
      </c>
      <c r="Z3321" s="14" t="s">
        <v>39</v>
      </c>
      <c r="AA3321" s="45"/>
      <c r="AB3321" s="45" t="s">
        <v>27235</v>
      </c>
      <c r="AC3321" s="45" t="s">
        <v>647</v>
      </c>
      <c r="AD3321" s="45" t="s">
        <v>647</v>
      </c>
      <c r="AE3321" s="43" t="s">
        <v>647</v>
      </c>
      <c r="AF3321" s="45" t="s">
        <v>647</v>
      </c>
      <c r="AG3321" s="48">
        <v>1</v>
      </c>
    </row>
    <row r="3322" spans="1:33" s="1" customFormat="1" ht="24">
      <c r="A3322" s="10" t="s">
        <v>29796</v>
      </c>
      <c r="B3322" s="10" t="s">
        <v>27335</v>
      </c>
      <c r="C3322" s="21" t="s">
        <v>29797</v>
      </c>
      <c r="D3322" s="10" t="s">
        <v>8591</v>
      </c>
      <c r="E3322" s="10" t="s">
        <v>28012</v>
      </c>
      <c r="F3322" s="28" t="s">
        <v>14444</v>
      </c>
      <c r="G3322" s="10" t="s">
        <v>3723</v>
      </c>
      <c r="H3322" s="10" t="s">
        <v>25953</v>
      </c>
      <c r="I3322" s="11"/>
      <c r="J3322" s="10"/>
      <c r="K3322" s="47">
        <v>2134.8748467199998</v>
      </c>
      <c r="L3322" s="39" t="s">
        <v>192</v>
      </c>
      <c r="M3322" s="41">
        <v>0.19</v>
      </c>
      <c r="N3322" s="47">
        <f t="shared" si="113"/>
        <v>2540.5010675967997</v>
      </c>
      <c r="O3322" s="39" t="s">
        <v>20215</v>
      </c>
      <c r="P3322" s="13"/>
      <c r="Q3322" s="40" t="s">
        <v>647</v>
      </c>
      <c r="R3322" s="40"/>
      <c r="S3322" s="40"/>
      <c r="T3322" s="39"/>
      <c r="U3322" s="40"/>
      <c r="V3322" s="55">
        <v>2141.0557235199999</v>
      </c>
      <c r="W3322" s="43" t="str">
        <f t="shared" si="115"/>
        <v>SI</v>
      </c>
      <c r="X3322" s="44">
        <v>0.19</v>
      </c>
      <c r="Y3322" s="55">
        <f t="shared" si="114"/>
        <v>2547.8563109888</v>
      </c>
      <c r="Z3322" s="14" t="s">
        <v>39</v>
      </c>
      <c r="AA3322" s="45"/>
      <c r="AB3322" s="45" t="s">
        <v>27235</v>
      </c>
      <c r="AC3322" s="45" t="s">
        <v>647</v>
      </c>
      <c r="AD3322" s="45" t="s">
        <v>647</v>
      </c>
      <c r="AE3322" s="43" t="s">
        <v>647</v>
      </c>
      <c r="AF3322" s="45" t="s">
        <v>647</v>
      </c>
      <c r="AG3322" s="48">
        <v>1</v>
      </c>
    </row>
    <row r="3323" spans="1:33" s="1" customFormat="1">
      <c r="A3323" s="10" t="s">
        <v>29798</v>
      </c>
      <c r="B3323" s="10" t="s">
        <v>29799</v>
      </c>
      <c r="C3323" s="21" t="s">
        <v>29800</v>
      </c>
      <c r="D3323" s="10" t="s">
        <v>5303</v>
      </c>
      <c r="E3323" s="10" t="s">
        <v>27565</v>
      </c>
      <c r="F3323" s="28" t="s">
        <v>62</v>
      </c>
      <c r="G3323" s="10" t="s">
        <v>3723</v>
      </c>
      <c r="H3323" s="10" t="s">
        <v>29801</v>
      </c>
      <c r="I3323" s="11"/>
      <c r="J3323" s="10"/>
      <c r="K3323" s="47">
        <v>1005.01056768</v>
      </c>
      <c r="L3323" s="39" t="s">
        <v>46</v>
      </c>
      <c r="M3323" s="41">
        <v>0</v>
      </c>
      <c r="N3323" s="47">
        <f t="shared" si="113"/>
        <v>1005.01056768</v>
      </c>
      <c r="O3323" s="39" t="s">
        <v>20215</v>
      </c>
      <c r="P3323" s="13"/>
      <c r="Q3323" s="40" t="s">
        <v>647</v>
      </c>
      <c r="R3323" s="40"/>
      <c r="S3323" s="40"/>
      <c r="T3323" s="39"/>
      <c r="U3323" s="40"/>
      <c r="V3323" s="55">
        <v>6329.2178432000001</v>
      </c>
      <c r="W3323" s="43" t="str">
        <f t="shared" si="115"/>
        <v>NO</v>
      </c>
      <c r="X3323" s="44">
        <v>0</v>
      </c>
      <c r="Y3323" s="55">
        <f t="shared" si="114"/>
        <v>6329.2178432000001</v>
      </c>
      <c r="Z3323" s="14" t="s">
        <v>39</v>
      </c>
      <c r="AA3323" s="45"/>
      <c r="AB3323" s="45" t="s">
        <v>27235</v>
      </c>
      <c r="AC3323" s="45" t="s">
        <v>647</v>
      </c>
      <c r="AD3323" s="45" t="s">
        <v>647</v>
      </c>
      <c r="AE3323" s="43" t="s">
        <v>647</v>
      </c>
      <c r="AF3323" s="45" t="s">
        <v>647</v>
      </c>
      <c r="AG3323" s="48">
        <v>1</v>
      </c>
    </row>
    <row r="3324" spans="1:33" s="1" customFormat="1">
      <c r="A3324" s="10" t="s">
        <v>29802</v>
      </c>
      <c r="B3324" s="10" t="s">
        <v>29799</v>
      </c>
      <c r="C3324" s="21" t="s">
        <v>29803</v>
      </c>
      <c r="D3324" s="10" t="s">
        <v>5303</v>
      </c>
      <c r="E3324" s="10" t="s">
        <v>27565</v>
      </c>
      <c r="F3324" s="28" t="s">
        <v>62</v>
      </c>
      <c r="G3324" s="10" t="s">
        <v>3723</v>
      </c>
      <c r="H3324" s="10" t="s">
        <v>29804</v>
      </c>
      <c r="I3324" s="11"/>
      <c r="J3324" s="10"/>
      <c r="K3324" s="47">
        <v>1005.01056768</v>
      </c>
      <c r="L3324" s="39" t="s">
        <v>46</v>
      </c>
      <c r="M3324" s="41">
        <v>0</v>
      </c>
      <c r="N3324" s="47">
        <f t="shared" si="113"/>
        <v>1005.01056768</v>
      </c>
      <c r="O3324" s="39" t="s">
        <v>20215</v>
      </c>
      <c r="P3324" s="13"/>
      <c r="Q3324" s="40" t="s">
        <v>647</v>
      </c>
      <c r="R3324" s="40"/>
      <c r="S3324" s="40"/>
      <c r="T3324" s="39"/>
      <c r="U3324" s="40"/>
      <c r="V3324" s="55">
        <v>6852.1200204800007</v>
      </c>
      <c r="W3324" s="43" t="str">
        <f t="shared" si="115"/>
        <v>NO</v>
      </c>
      <c r="X3324" s="44">
        <v>0</v>
      </c>
      <c r="Y3324" s="55">
        <f t="shared" si="114"/>
        <v>6852.1200204800007</v>
      </c>
      <c r="Z3324" s="14" t="s">
        <v>39</v>
      </c>
      <c r="AA3324" s="45"/>
      <c r="AB3324" s="45" t="s">
        <v>27235</v>
      </c>
      <c r="AC3324" s="45" t="s">
        <v>647</v>
      </c>
      <c r="AD3324" s="45" t="s">
        <v>647</v>
      </c>
      <c r="AE3324" s="43" t="s">
        <v>647</v>
      </c>
      <c r="AF3324" s="45" t="s">
        <v>647</v>
      </c>
      <c r="AG3324" s="48">
        <v>1</v>
      </c>
    </row>
    <row r="3325" spans="1:33" s="1" customFormat="1" ht="24">
      <c r="A3325" s="10" t="s">
        <v>29805</v>
      </c>
      <c r="B3325" s="10" t="s">
        <v>27335</v>
      </c>
      <c r="C3325" s="21" t="s">
        <v>29806</v>
      </c>
      <c r="D3325" s="10" t="s">
        <v>8591</v>
      </c>
      <c r="E3325" s="10" t="s">
        <v>27243</v>
      </c>
      <c r="F3325" s="28" t="s">
        <v>14444</v>
      </c>
      <c r="G3325" s="10" t="s">
        <v>3723</v>
      </c>
      <c r="H3325" s="10" t="s">
        <v>29807</v>
      </c>
      <c r="I3325" s="11"/>
      <c r="J3325" s="10"/>
      <c r="K3325" s="47">
        <v>3363.6331545599996</v>
      </c>
      <c r="L3325" s="39" t="s">
        <v>192</v>
      </c>
      <c r="M3325" s="41">
        <v>0.19</v>
      </c>
      <c r="N3325" s="47">
        <f t="shared" si="113"/>
        <v>4002.7234539263995</v>
      </c>
      <c r="O3325" s="39" t="s">
        <v>20215</v>
      </c>
      <c r="P3325" s="13"/>
      <c r="Q3325" s="40" t="s">
        <v>647</v>
      </c>
      <c r="R3325" s="40"/>
      <c r="S3325" s="40"/>
      <c r="T3325" s="39"/>
      <c r="U3325" s="40"/>
      <c r="V3325" s="55">
        <v>3321.6031923199998</v>
      </c>
      <c r="W3325" s="43" t="str">
        <f t="shared" si="115"/>
        <v>SI</v>
      </c>
      <c r="X3325" s="44">
        <v>0.19</v>
      </c>
      <c r="Y3325" s="55">
        <f t="shared" si="114"/>
        <v>3952.7077988607998</v>
      </c>
      <c r="Z3325" s="14" t="s">
        <v>39</v>
      </c>
      <c r="AA3325" s="45"/>
      <c r="AB3325" s="45" t="s">
        <v>27235</v>
      </c>
      <c r="AC3325" s="45" t="s">
        <v>647</v>
      </c>
      <c r="AD3325" s="45" t="s">
        <v>647</v>
      </c>
      <c r="AE3325" s="43" t="s">
        <v>647</v>
      </c>
      <c r="AF3325" s="45" t="s">
        <v>647</v>
      </c>
      <c r="AG3325" s="48">
        <v>1</v>
      </c>
    </row>
    <row r="3326" spans="1:33" s="1" customFormat="1">
      <c r="A3326" s="10" t="s">
        <v>29808</v>
      </c>
      <c r="B3326" s="10" t="s">
        <v>660</v>
      </c>
      <c r="C3326" s="21" t="s">
        <v>29809</v>
      </c>
      <c r="D3326" s="10" t="s">
        <v>8591</v>
      </c>
      <c r="E3326" s="10" t="s">
        <v>1200</v>
      </c>
      <c r="F3326" s="28" t="s">
        <v>8598</v>
      </c>
      <c r="G3326" s="10" t="s">
        <v>3723</v>
      </c>
      <c r="H3326" s="10" t="s">
        <v>29810</v>
      </c>
      <c r="I3326" s="11"/>
      <c r="J3326" s="10"/>
      <c r="K3326" s="47">
        <v>116263.52878336</v>
      </c>
      <c r="L3326" s="39" t="s">
        <v>46</v>
      </c>
      <c r="M3326" s="41">
        <v>0</v>
      </c>
      <c r="N3326" s="47">
        <f t="shared" si="113"/>
        <v>116263.52878336</v>
      </c>
      <c r="O3326" s="39" t="s">
        <v>20215</v>
      </c>
      <c r="P3326" s="13"/>
      <c r="Q3326" s="40" t="s">
        <v>647</v>
      </c>
      <c r="R3326" s="40"/>
      <c r="S3326" s="40"/>
      <c r="T3326" s="39"/>
      <c r="U3326" s="40"/>
      <c r="V3326" s="55">
        <v>93949.327359999996</v>
      </c>
      <c r="W3326" s="43" t="str">
        <f t="shared" si="115"/>
        <v>NO</v>
      </c>
      <c r="X3326" s="44">
        <v>0</v>
      </c>
      <c r="Y3326" s="55">
        <f t="shared" si="114"/>
        <v>93949.327359999996</v>
      </c>
      <c r="Z3326" s="14" t="s">
        <v>39</v>
      </c>
      <c r="AA3326" s="45"/>
      <c r="AB3326" s="45" t="s">
        <v>27235</v>
      </c>
      <c r="AC3326" s="45" t="s">
        <v>647</v>
      </c>
      <c r="AD3326" s="45" t="s">
        <v>647</v>
      </c>
      <c r="AE3326" s="43" t="s">
        <v>647</v>
      </c>
      <c r="AF3326" s="45" t="s">
        <v>647</v>
      </c>
      <c r="AG3326" s="48">
        <v>1</v>
      </c>
    </row>
    <row r="3327" spans="1:33" s="1" customFormat="1">
      <c r="A3327" s="10" t="s">
        <v>29811</v>
      </c>
      <c r="B3327" s="10" t="s">
        <v>660</v>
      </c>
      <c r="C3327" s="21" t="s">
        <v>29812</v>
      </c>
      <c r="D3327" s="10" t="s">
        <v>8591</v>
      </c>
      <c r="E3327" s="10" t="s">
        <v>27232</v>
      </c>
      <c r="F3327" s="28" t="s">
        <v>23478</v>
      </c>
      <c r="G3327" s="10" t="s">
        <v>3723</v>
      </c>
      <c r="H3327" s="10" t="s">
        <v>29813</v>
      </c>
      <c r="I3327" s="11"/>
      <c r="J3327" s="10"/>
      <c r="K3327" s="47">
        <v>106906.91748352</v>
      </c>
      <c r="L3327" s="39" t="s">
        <v>46</v>
      </c>
      <c r="M3327" s="41">
        <v>0</v>
      </c>
      <c r="N3327" s="47">
        <f t="shared" si="113"/>
        <v>106906.91748352</v>
      </c>
      <c r="O3327" s="39" t="s">
        <v>20215</v>
      </c>
      <c r="P3327" s="13"/>
      <c r="Q3327" s="40" t="s">
        <v>647</v>
      </c>
      <c r="R3327" s="40"/>
      <c r="S3327" s="40"/>
      <c r="T3327" s="39"/>
      <c r="U3327" s="40"/>
      <c r="V3327" s="55">
        <v>82054.848046080006</v>
      </c>
      <c r="W3327" s="43" t="str">
        <f t="shared" si="115"/>
        <v>NO</v>
      </c>
      <c r="X3327" s="44">
        <v>0</v>
      </c>
      <c r="Y3327" s="55">
        <f t="shared" si="114"/>
        <v>82054.848046080006</v>
      </c>
      <c r="Z3327" s="14" t="s">
        <v>39</v>
      </c>
      <c r="AA3327" s="45"/>
      <c r="AB3327" s="45" t="s">
        <v>27235</v>
      </c>
      <c r="AC3327" s="45" t="s">
        <v>647</v>
      </c>
      <c r="AD3327" s="45" t="s">
        <v>647</v>
      </c>
      <c r="AE3327" s="43" t="s">
        <v>647</v>
      </c>
      <c r="AF3327" s="45" t="s">
        <v>647</v>
      </c>
      <c r="AG3327" s="48">
        <v>1</v>
      </c>
    </row>
    <row r="3328" spans="1:33" s="1" customFormat="1">
      <c r="A3328" s="10" t="s">
        <v>29814</v>
      </c>
      <c r="B3328" s="10" t="s">
        <v>19958</v>
      </c>
      <c r="C3328" s="21" t="s">
        <v>29815</v>
      </c>
      <c r="D3328" s="10" t="s">
        <v>28675</v>
      </c>
      <c r="E3328" s="10" t="s">
        <v>27243</v>
      </c>
      <c r="F3328" s="28" t="s">
        <v>14444</v>
      </c>
      <c r="G3328" s="10" t="s">
        <v>3723</v>
      </c>
      <c r="H3328" s="10" t="s">
        <v>29816</v>
      </c>
      <c r="I3328" s="11"/>
      <c r="J3328" s="10"/>
      <c r="K3328" s="47">
        <v>79388.499535999988</v>
      </c>
      <c r="L3328" s="39" t="s">
        <v>46</v>
      </c>
      <c r="M3328" s="41">
        <v>0</v>
      </c>
      <c r="N3328" s="47">
        <f t="shared" si="113"/>
        <v>79388.499535999988</v>
      </c>
      <c r="O3328" s="39" t="s">
        <v>20215</v>
      </c>
      <c r="P3328" s="13"/>
      <c r="Q3328" s="40" t="s">
        <v>647</v>
      </c>
      <c r="R3328" s="40"/>
      <c r="S3328" s="40"/>
      <c r="T3328" s="39"/>
      <c r="U3328" s="40"/>
      <c r="V3328" s="55">
        <v>85025.377436160008</v>
      </c>
      <c r="W3328" s="43" t="str">
        <f t="shared" si="115"/>
        <v>NO</v>
      </c>
      <c r="X3328" s="44">
        <v>0</v>
      </c>
      <c r="Y3328" s="55">
        <f t="shared" si="114"/>
        <v>85025.377436160008</v>
      </c>
      <c r="Z3328" s="14" t="s">
        <v>39</v>
      </c>
      <c r="AA3328" s="45"/>
      <c r="AB3328" s="45" t="s">
        <v>27235</v>
      </c>
      <c r="AC3328" s="45" t="s">
        <v>647</v>
      </c>
      <c r="AD3328" s="45" t="s">
        <v>647</v>
      </c>
      <c r="AE3328" s="43" t="s">
        <v>647</v>
      </c>
      <c r="AF3328" s="45" t="s">
        <v>647</v>
      </c>
      <c r="AG3328" s="48">
        <v>1</v>
      </c>
    </row>
    <row r="3329" spans="1:33" s="1" customFormat="1">
      <c r="A3329" s="10" t="s">
        <v>29817</v>
      </c>
      <c r="B3329" s="10" t="s">
        <v>27230</v>
      </c>
      <c r="C3329" s="21" t="s">
        <v>29818</v>
      </c>
      <c r="D3329" s="10" t="s">
        <v>8591</v>
      </c>
      <c r="E3329" s="10" t="s">
        <v>27232</v>
      </c>
      <c r="F3329" s="28" t="s">
        <v>23478</v>
      </c>
      <c r="G3329" s="10" t="s">
        <v>12382</v>
      </c>
      <c r="H3329" s="10" t="s">
        <v>25983</v>
      </c>
      <c r="I3329" s="11"/>
      <c r="J3329" s="10"/>
      <c r="K3329" s="47">
        <v>143144.16198655998</v>
      </c>
      <c r="L3329" s="39" t="s">
        <v>192</v>
      </c>
      <c r="M3329" s="41">
        <v>0.19</v>
      </c>
      <c r="N3329" s="47">
        <f t="shared" si="113"/>
        <v>170341.55276400637</v>
      </c>
      <c r="O3329" s="39" t="s">
        <v>20215</v>
      </c>
      <c r="P3329" s="13"/>
      <c r="Q3329" s="40" t="s">
        <v>647</v>
      </c>
      <c r="R3329" s="40"/>
      <c r="S3329" s="40"/>
      <c r="T3329" s="39"/>
      <c r="U3329" s="40"/>
      <c r="V3329" s="55">
        <v>96298.060543999993</v>
      </c>
      <c r="W3329" s="43" t="str">
        <f t="shared" si="115"/>
        <v>SI</v>
      </c>
      <c r="X3329" s="44">
        <v>0.19</v>
      </c>
      <c r="Y3329" s="55">
        <f t="shared" si="114"/>
        <v>114594.69204735999</v>
      </c>
      <c r="Z3329" s="14" t="s">
        <v>39</v>
      </c>
      <c r="AA3329" s="45"/>
      <c r="AB3329" s="45" t="s">
        <v>27235</v>
      </c>
      <c r="AC3329" s="45" t="s">
        <v>647</v>
      </c>
      <c r="AD3329" s="45" t="s">
        <v>647</v>
      </c>
      <c r="AE3329" s="43" t="s">
        <v>647</v>
      </c>
      <c r="AF3329" s="45" t="s">
        <v>647</v>
      </c>
      <c r="AG3329" s="48">
        <v>1</v>
      </c>
    </row>
    <row r="3330" spans="1:33" s="1" customFormat="1">
      <c r="A3330" s="10" t="s">
        <v>29819</v>
      </c>
      <c r="B3330" s="10" t="s">
        <v>20115</v>
      </c>
      <c r="C3330" s="21" t="s">
        <v>29820</v>
      </c>
      <c r="D3330" s="10" t="s">
        <v>29821</v>
      </c>
      <c r="E3330" s="10" t="s">
        <v>28296</v>
      </c>
      <c r="F3330" s="28" t="s">
        <v>62</v>
      </c>
      <c r="G3330" s="10" t="s">
        <v>3723</v>
      </c>
      <c r="H3330" s="10" t="s">
        <v>29822</v>
      </c>
      <c r="I3330" s="11"/>
      <c r="J3330" s="10"/>
      <c r="K3330" s="47">
        <v>86.532275200000001</v>
      </c>
      <c r="L3330" s="39" t="s">
        <v>46</v>
      </c>
      <c r="M3330" s="41">
        <v>0</v>
      </c>
      <c r="N3330" s="47">
        <f t="shared" si="113"/>
        <v>86.532275200000001</v>
      </c>
      <c r="O3330" s="39" t="s">
        <v>20215</v>
      </c>
      <c r="P3330" s="92"/>
      <c r="Q3330" s="40" t="s">
        <v>647</v>
      </c>
      <c r="R3330" s="40"/>
      <c r="S3330" s="40"/>
      <c r="T3330" s="39"/>
      <c r="U3330" s="40"/>
      <c r="V3330" s="55">
        <v>5856.9988556799999</v>
      </c>
      <c r="W3330" s="43" t="str">
        <f t="shared" si="115"/>
        <v>NO</v>
      </c>
      <c r="X3330" s="44">
        <v>0</v>
      </c>
      <c r="Y3330" s="55">
        <f t="shared" si="114"/>
        <v>5856.9988556799999</v>
      </c>
      <c r="Z3330" s="14" t="s">
        <v>39</v>
      </c>
      <c r="AA3330" s="45"/>
      <c r="AB3330" s="45" t="s">
        <v>27235</v>
      </c>
      <c r="AC3330" s="45" t="s">
        <v>647</v>
      </c>
      <c r="AD3330" s="45" t="s">
        <v>647</v>
      </c>
      <c r="AE3330" s="43" t="s">
        <v>647</v>
      </c>
      <c r="AF3330" s="45" t="s">
        <v>647</v>
      </c>
      <c r="AG3330" s="48">
        <v>1</v>
      </c>
    </row>
    <row r="3331" spans="1:33" s="1" customFormat="1" ht="42.75">
      <c r="A3331" s="10" t="s">
        <v>29823</v>
      </c>
      <c r="B3331" s="10" t="s">
        <v>660</v>
      </c>
      <c r="C3331" s="21" t="s">
        <v>29824</v>
      </c>
      <c r="D3331" s="10" t="s">
        <v>29825</v>
      </c>
      <c r="E3331" s="10" t="s">
        <v>28296</v>
      </c>
      <c r="F3331" s="10" t="s">
        <v>29826</v>
      </c>
      <c r="G3331" s="10" t="s">
        <v>3723</v>
      </c>
      <c r="H3331" s="28" t="s">
        <v>25983</v>
      </c>
      <c r="I3331" s="11"/>
      <c r="J3331" s="28"/>
      <c r="K3331" s="47">
        <v>536.50010623999992</v>
      </c>
      <c r="L3331" s="39" t="s">
        <v>46</v>
      </c>
      <c r="M3331" s="41">
        <v>0</v>
      </c>
      <c r="N3331" s="47">
        <f t="shared" si="113"/>
        <v>536.50010623999992</v>
      </c>
      <c r="O3331" s="39" t="s">
        <v>20215</v>
      </c>
      <c r="P3331" s="92" t="s">
        <v>29827</v>
      </c>
      <c r="Q3331" s="40" t="s">
        <v>29828</v>
      </c>
      <c r="R3331" s="40" t="s">
        <v>29829</v>
      </c>
      <c r="S3331" s="40" t="s">
        <v>25983</v>
      </c>
      <c r="T3331" s="39">
        <v>120</v>
      </c>
      <c r="U3331" s="40"/>
      <c r="V3331" s="55">
        <v>460.35170406400005</v>
      </c>
      <c r="W3331" s="43" t="str">
        <f t="shared" si="115"/>
        <v>NO</v>
      </c>
      <c r="X3331" s="44">
        <v>0</v>
      </c>
      <c r="Y3331" s="55">
        <f t="shared" si="114"/>
        <v>460.35170406400005</v>
      </c>
      <c r="Z3331" s="14" t="s">
        <v>39</v>
      </c>
      <c r="AA3331" s="45" t="s">
        <v>29830</v>
      </c>
      <c r="AB3331" s="45" t="s">
        <v>29831</v>
      </c>
      <c r="AC3331" s="45" t="s">
        <v>29832</v>
      </c>
      <c r="AD3331" s="45" t="s">
        <v>73</v>
      </c>
      <c r="AE3331" s="43" t="s">
        <v>152</v>
      </c>
      <c r="AF3331" s="45" t="s">
        <v>647</v>
      </c>
      <c r="AG3331" s="48">
        <v>1</v>
      </c>
    </row>
    <row r="3332" spans="1:33" s="1" customFormat="1" ht="28.5">
      <c r="A3332" s="10" t="s">
        <v>29833</v>
      </c>
      <c r="B3332" s="10" t="s">
        <v>660</v>
      </c>
      <c r="C3332" s="21" t="s">
        <v>29824</v>
      </c>
      <c r="D3332" s="10" t="s">
        <v>21594</v>
      </c>
      <c r="E3332" s="10" t="s">
        <v>27243</v>
      </c>
      <c r="F3332" s="10" t="s">
        <v>79</v>
      </c>
      <c r="G3332" s="10" t="s">
        <v>3723</v>
      </c>
      <c r="H3332" s="28" t="s">
        <v>29834</v>
      </c>
      <c r="I3332" s="11"/>
      <c r="J3332" s="28"/>
      <c r="K3332" s="47">
        <v>1393.16963072</v>
      </c>
      <c r="L3332" s="39" t="s">
        <v>46</v>
      </c>
      <c r="M3332" s="41">
        <v>0</v>
      </c>
      <c r="N3332" s="47">
        <f t="shared" si="113"/>
        <v>1393.16963072</v>
      </c>
      <c r="O3332" s="39" t="s">
        <v>20215</v>
      </c>
      <c r="P3332" s="92" t="s">
        <v>29835</v>
      </c>
      <c r="Q3332" s="40" t="s">
        <v>29836</v>
      </c>
      <c r="R3332" s="40" t="s">
        <v>29837</v>
      </c>
      <c r="S3332" s="40" t="s">
        <v>29834</v>
      </c>
      <c r="T3332" s="39">
        <v>30</v>
      </c>
      <c r="U3332" s="40"/>
      <c r="V3332" s="55">
        <v>823.29278976000001</v>
      </c>
      <c r="W3332" s="43" t="str">
        <f t="shared" si="115"/>
        <v>NO</v>
      </c>
      <c r="X3332" s="44">
        <v>0</v>
      </c>
      <c r="Y3332" s="55">
        <f t="shared" si="114"/>
        <v>823.29278976000001</v>
      </c>
      <c r="Z3332" s="14" t="s">
        <v>39</v>
      </c>
      <c r="AA3332" s="45" t="s">
        <v>29838</v>
      </c>
      <c r="AB3332" s="45" t="s">
        <v>29839</v>
      </c>
      <c r="AC3332" s="45" t="s">
        <v>29840</v>
      </c>
      <c r="AD3332" s="45" t="s">
        <v>55</v>
      </c>
      <c r="AE3332" s="43" t="s">
        <v>125</v>
      </c>
      <c r="AF3332" s="45" t="s">
        <v>647</v>
      </c>
      <c r="AG3332" s="48">
        <v>1</v>
      </c>
    </row>
    <row r="3333" spans="1:33" s="1" customFormat="1" ht="28.5">
      <c r="A3333" s="10" t="s">
        <v>29841</v>
      </c>
      <c r="B3333" s="10" t="s">
        <v>660</v>
      </c>
      <c r="C3333" s="21" t="s">
        <v>29824</v>
      </c>
      <c r="D3333" s="10" t="s">
        <v>29842</v>
      </c>
      <c r="E3333" s="10" t="s">
        <v>27243</v>
      </c>
      <c r="F3333" s="10" t="s">
        <v>79</v>
      </c>
      <c r="G3333" s="10" t="s">
        <v>3723</v>
      </c>
      <c r="H3333" s="28" t="s">
        <v>29834</v>
      </c>
      <c r="I3333" s="11"/>
      <c r="J3333" s="28"/>
      <c r="K3333" s="47">
        <v>1232.46683392</v>
      </c>
      <c r="L3333" s="39" t="s">
        <v>46</v>
      </c>
      <c r="M3333" s="41">
        <v>0</v>
      </c>
      <c r="N3333" s="47">
        <f t="shared" si="113"/>
        <v>1232.46683392</v>
      </c>
      <c r="O3333" s="39" t="s">
        <v>20215</v>
      </c>
      <c r="P3333" s="92" t="s">
        <v>29843</v>
      </c>
      <c r="Q3333" s="40" t="s">
        <v>29844</v>
      </c>
      <c r="R3333" s="40" t="s">
        <v>29845</v>
      </c>
      <c r="S3333" s="40" t="s">
        <v>29834</v>
      </c>
      <c r="T3333" s="39">
        <v>30</v>
      </c>
      <c r="U3333" s="40"/>
      <c r="V3333" s="55">
        <v>610.67062784000007</v>
      </c>
      <c r="W3333" s="43" t="str">
        <f t="shared" si="115"/>
        <v>NO</v>
      </c>
      <c r="X3333" s="44">
        <v>0</v>
      </c>
      <c r="Y3333" s="55">
        <f t="shared" si="114"/>
        <v>610.67062784000007</v>
      </c>
      <c r="Z3333" s="14" t="s">
        <v>39</v>
      </c>
      <c r="AA3333" s="45" t="s">
        <v>29846</v>
      </c>
      <c r="AB3333" s="45" t="s">
        <v>29847</v>
      </c>
      <c r="AC3333" s="45" t="s">
        <v>29848</v>
      </c>
      <c r="AD3333" s="45" t="s">
        <v>55</v>
      </c>
      <c r="AE3333" s="43" t="s">
        <v>125</v>
      </c>
      <c r="AF3333" s="45" t="s">
        <v>647</v>
      </c>
      <c r="AG3333" s="48">
        <v>1</v>
      </c>
    </row>
    <row r="3334" spans="1:33" s="1" customFormat="1" ht="28.5">
      <c r="A3334" s="10" t="s">
        <v>29849</v>
      </c>
      <c r="B3334" s="10" t="s">
        <v>660</v>
      </c>
      <c r="C3334" s="21" t="s">
        <v>29824</v>
      </c>
      <c r="D3334" s="10" t="s">
        <v>29850</v>
      </c>
      <c r="E3334" s="10" t="s">
        <v>27243</v>
      </c>
      <c r="F3334" s="10" t="s">
        <v>79</v>
      </c>
      <c r="G3334" s="10" t="s">
        <v>3723</v>
      </c>
      <c r="H3334" s="28" t="s">
        <v>29834</v>
      </c>
      <c r="I3334" s="11"/>
      <c r="J3334" s="28"/>
      <c r="K3334" s="47">
        <v>374.56113407999999</v>
      </c>
      <c r="L3334" s="39" t="s">
        <v>46</v>
      </c>
      <c r="M3334" s="41">
        <v>0</v>
      </c>
      <c r="N3334" s="47">
        <f t="shared" si="113"/>
        <v>374.56113407999999</v>
      </c>
      <c r="O3334" s="39" t="s">
        <v>20215</v>
      </c>
      <c r="P3334" s="92" t="s">
        <v>29851</v>
      </c>
      <c r="Q3334" s="40" t="s">
        <v>29852</v>
      </c>
      <c r="R3334" s="40" t="s">
        <v>29853</v>
      </c>
      <c r="S3334" s="40" t="s">
        <v>29834</v>
      </c>
      <c r="T3334" s="39">
        <v>30</v>
      </c>
      <c r="U3334" s="40"/>
      <c r="V3334" s="55">
        <v>278.139456</v>
      </c>
      <c r="W3334" s="43" t="str">
        <f t="shared" si="115"/>
        <v>NO</v>
      </c>
      <c r="X3334" s="44">
        <v>0</v>
      </c>
      <c r="Y3334" s="55">
        <f t="shared" si="114"/>
        <v>278.139456</v>
      </c>
      <c r="Z3334" s="14" t="s">
        <v>39</v>
      </c>
      <c r="AA3334" s="45" t="s">
        <v>29854</v>
      </c>
      <c r="AB3334" s="45" t="s">
        <v>29855</v>
      </c>
      <c r="AC3334" s="45" t="s">
        <v>29856</v>
      </c>
      <c r="AD3334" s="45" t="s">
        <v>55</v>
      </c>
      <c r="AE3334" s="43" t="s">
        <v>125</v>
      </c>
      <c r="AF3334" s="45" t="s">
        <v>647</v>
      </c>
      <c r="AG3334" s="48">
        <v>1</v>
      </c>
    </row>
    <row r="3335" spans="1:33" s="1" customFormat="1" ht="57">
      <c r="A3335" s="10" t="s">
        <v>29857</v>
      </c>
      <c r="B3335" s="10" t="s">
        <v>660</v>
      </c>
      <c r="C3335" s="21" t="s">
        <v>29824</v>
      </c>
      <c r="D3335" s="10" t="s">
        <v>29858</v>
      </c>
      <c r="E3335" s="10" t="s">
        <v>28296</v>
      </c>
      <c r="F3335" s="10" t="s">
        <v>147</v>
      </c>
      <c r="G3335" s="10" t="s">
        <v>27393</v>
      </c>
      <c r="H3335" s="28" t="s">
        <v>6700</v>
      </c>
      <c r="I3335" s="11"/>
      <c r="J3335" s="28"/>
      <c r="K3335" s="47">
        <v>8838.6538239999991</v>
      </c>
      <c r="L3335" s="39" t="s">
        <v>46</v>
      </c>
      <c r="M3335" s="41">
        <v>0</v>
      </c>
      <c r="N3335" s="47">
        <f t="shared" ref="N3335:N3347" si="116">+((K3335*M3335)+K3335)</f>
        <v>8838.6538239999991</v>
      </c>
      <c r="O3335" s="39" t="s">
        <v>20215</v>
      </c>
      <c r="P3335" s="92" t="s">
        <v>29859</v>
      </c>
      <c r="Q3335" s="40" t="s">
        <v>29860</v>
      </c>
      <c r="R3335" s="40" t="s">
        <v>29861</v>
      </c>
      <c r="S3335" s="40" t="s">
        <v>6700</v>
      </c>
      <c r="T3335" s="39">
        <v>1</v>
      </c>
      <c r="U3335" s="40"/>
      <c r="V3335" s="55">
        <v>6290.8964070399998</v>
      </c>
      <c r="W3335" s="43" t="str">
        <f t="shared" si="115"/>
        <v>NO</v>
      </c>
      <c r="X3335" s="44">
        <v>0</v>
      </c>
      <c r="Y3335" s="55">
        <f t="shared" ref="Y3335:Y3347" si="117">+((V3335*X3335)+V3335)</f>
        <v>6290.8964070399998</v>
      </c>
      <c r="Z3335" s="14" t="s">
        <v>39</v>
      </c>
      <c r="AA3335" s="45" t="s">
        <v>29862</v>
      </c>
      <c r="AB3335" s="45" t="s">
        <v>29863</v>
      </c>
      <c r="AC3335" s="45" t="s">
        <v>29864</v>
      </c>
      <c r="AD3335" s="45" t="s">
        <v>55</v>
      </c>
      <c r="AE3335" s="43" t="s">
        <v>613</v>
      </c>
      <c r="AF3335" s="45" t="s">
        <v>647</v>
      </c>
      <c r="AG3335" s="48">
        <v>1</v>
      </c>
    </row>
    <row r="3336" spans="1:33" s="1" customFormat="1" ht="57">
      <c r="A3336" s="10" t="s">
        <v>29865</v>
      </c>
      <c r="B3336" s="10" t="s">
        <v>660</v>
      </c>
      <c r="C3336" s="21" t="s">
        <v>29824</v>
      </c>
      <c r="D3336" s="10" t="s">
        <v>29866</v>
      </c>
      <c r="E3336" s="10" t="s">
        <v>28296</v>
      </c>
      <c r="F3336" s="10" t="s">
        <v>147</v>
      </c>
      <c r="G3336" s="10" t="s">
        <v>27393</v>
      </c>
      <c r="H3336" s="28" t="s">
        <v>6700</v>
      </c>
      <c r="I3336" s="11"/>
      <c r="J3336" s="28"/>
      <c r="K3336" s="47">
        <v>15266.765695999999</v>
      </c>
      <c r="L3336" s="39" t="s">
        <v>46</v>
      </c>
      <c r="M3336" s="41">
        <v>0</v>
      </c>
      <c r="N3336" s="47">
        <f t="shared" si="116"/>
        <v>15266.765695999999</v>
      </c>
      <c r="O3336" s="39" t="s">
        <v>20215</v>
      </c>
      <c r="P3336" s="92" t="s">
        <v>29867</v>
      </c>
      <c r="Q3336" s="40" t="s">
        <v>29868</v>
      </c>
      <c r="R3336" s="40" t="s">
        <v>29869</v>
      </c>
      <c r="S3336" s="40" t="s">
        <v>6700</v>
      </c>
      <c r="T3336" s="39">
        <v>1</v>
      </c>
      <c r="U3336" s="40"/>
      <c r="V3336" s="55">
        <v>11896.951664639999</v>
      </c>
      <c r="W3336" s="43" t="str">
        <f t="shared" si="115"/>
        <v>NO</v>
      </c>
      <c r="X3336" s="44">
        <v>0</v>
      </c>
      <c r="Y3336" s="55">
        <f t="shared" si="117"/>
        <v>11896.951664639999</v>
      </c>
      <c r="Z3336" s="14" t="s">
        <v>39</v>
      </c>
      <c r="AA3336" s="45" t="s">
        <v>29870</v>
      </c>
      <c r="AB3336" s="45" t="s">
        <v>29871</v>
      </c>
      <c r="AC3336" s="45" t="s">
        <v>29872</v>
      </c>
      <c r="AD3336" s="45" t="s">
        <v>55</v>
      </c>
      <c r="AE3336" s="43" t="s">
        <v>613</v>
      </c>
      <c r="AF3336" s="45" t="s">
        <v>647</v>
      </c>
      <c r="AG3336" s="48">
        <v>1</v>
      </c>
    </row>
    <row r="3337" spans="1:33" s="1" customFormat="1" ht="57">
      <c r="A3337" s="10" t="s">
        <v>29873</v>
      </c>
      <c r="B3337" s="10" t="s">
        <v>660</v>
      </c>
      <c r="C3337" s="21" t="s">
        <v>29874</v>
      </c>
      <c r="D3337" s="10" t="s">
        <v>29875</v>
      </c>
      <c r="E3337" s="10" t="s">
        <v>28296</v>
      </c>
      <c r="F3337" s="10" t="s">
        <v>147</v>
      </c>
      <c r="G3337" s="10" t="s">
        <v>27393</v>
      </c>
      <c r="H3337" s="28" t="s">
        <v>6700</v>
      </c>
      <c r="I3337" s="11"/>
      <c r="J3337" s="28"/>
      <c r="K3337" s="47">
        <v>2796.2286643199996</v>
      </c>
      <c r="L3337" s="39" t="s">
        <v>46</v>
      </c>
      <c r="M3337" s="41">
        <v>0</v>
      </c>
      <c r="N3337" s="47">
        <f t="shared" si="116"/>
        <v>2796.2286643199996</v>
      </c>
      <c r="O3337" s="39" t="s">
        <v>20215</v>
      </c>
      <c r="P3337" s="92" t="s">
        <v>29876</v>
      </c>
      <c r="Q3337" s="40" t="s">
        <v>29877</v>
      </c>
      <c r="R3337" s="40" t="s">
        <v>29878</v>
      </c>
      <c r="S3337" s="40" t="s">
        <v>6700</v>
      </c>
      <c r="T3337" s="39">
        <v>1</v>
      </c>
      <c r="U3337" s="40"/>
      <c r="V3337" s="55">
        <v>2406.8334259199996</v>
      </c>
      <c r="W3337" s="43" t="str">
        <f t="shared" si="115"/>
        <v>NO</v>
      </c>
      <c r="X3337" s="44">
        <v>0</v>
      </c>
      <c r="Y3337" s="55">
        <f t="shared" si="117"/>
        <v>2406.8334259199996</v>
      </c>
      <c r="Z3337" s="14" t="s">
        <v>39</v>
      </c>
      <c r="AA3337" s="45" t="s">
        <v>29879</v>
      </c>
      <c r="AB3337" s="45" t="s">
        <v>29880</v>
      </c>
      <c r="AC3337" s="45" t="s">
        <v>29881</v>
      </c>
      <c r="AD3337" s="45" t="s">
        <v>55</v>
      </c>
      <c r="AE3337" s="43" t="s">
        <v>613</v>
      </c>
      <c r="AF3337" s="45" t="s">
        <v>647</v>
      </c>
      <c r="AG3337" s="48">
        <v>1</v>
      </c>
    </row>
    <row r="3338" spans="1:33" s="1" customFormat="1" ht="28.5">
      <c r="A3338" s="10" t="s">
        <v>29882</v>
      </c>
      <c r="B3338" s="10" t="s">
        <v>660</v>
      </c>
      <c r="C3338" s="21" t="s">
        <v>29883</v>
      </c>
      <c r="D3338" s="10" t="s">
        <v>29884</v>
      </c>
      <c r="E3338" s="10" t="s">
        <v>27243</v>
      </c>
      <c r="F3338" s="10" t="s">
        <v>79</v>
      </c>
      <c r="G3338" s="10" t="s">
        <v>3723</v>
      </c>
      <c r="H3338" s="28" t="s">
        <v>29885</v>
      </c>
      <c r="I3338" s="11"/>
      <c r="J3338" s="28"/>
      <c r="K3338" s="47">
        <v>1365.9737727999998</v>
      </c>
      <c r="L3338" s="39" t="s">
        <v>46</v>
      </c>
      <c r="M3338" s="41">
        <v>0</v>
      </c>
      <c r="N3338" s="47">
        <f t="shared" si="116"/>
        <v>1365.9737727999998</v>
      </c>
      <c r="O3338" s="39" t="s">
        <v>20215</v>
      </c>
      <c r="P3338" s="92" t="s">
        <v>29886</v>
      </c>
      <c r="Q3338" s="40" t="s">
        <v>29887</v>
      </c>
      <c r="R3338" s="40" t="s">
        <v>29888</v>
      </c>
      <c r="S3338" s="40" t="s">
        <v>29885</v>
      </c>
      <c r="T3338" s="39">
        <v>20</v>
      </c>
      <c r="U3338" s="40"/>
      <c r="V3338" s="55">
        <v>742.94139136000001</v>
      </c>
      <c r="W3338" s="43" t="str">
        <f t="shared" si="115"/>
        <v>NO</v>
      </c>
      <c r="X3338" s="44">
        <v>0</v>
      </c>
      <c r="Y3338" s="55">
        <f t="shared" si="117"/>
        <v>742.94139136000001</v>
      </c>
      <c r="Z3338" s="14" t="s">
        <v>39</v>
      </c>
      <c r="AA3338" s="45" t="s">
        <v>29889</v>
      </c>
      <c r="AB3338" s="45" t="s">
        <v>29890</v>
      </c>
      <c r="AC3338" s="45" t="s">
        <v>29891</v>
      </c>
      <c r="AD3338" s="45" t="s">
        <v>55</v>
      </c>
      <c r="AE3338" s="43" t="s">
        <v>395</v>
      </c>
      <c r="AF3338" s="45" t="s">
        <v>647</v>
      </c>
      <c r="AG3338" s="48">
        <v>1</v>
      </c>
    </row>
    <row r="3339" spans="1:33" s="1" customFormat="1" ht="57">
      <c r="A3339" s="10" t="s">
        <v>29892</v>
      </c>
      <c r="B3339" s="10" t="s">
        <v>660</v>
      </c>
      <c r="C3339" s="21" t="s">
        <v>29893</v>
      </c>
      <c r="D3339" s="10" t="s">
        <v>29850</v>
      </c>
      <c r="E3339" s="10" t="s">
        <v>28296</v>
      </c>
      <c r="F3339" s="10" t="s">
        <v>147</v>
      </c>
      <c r="G3339" s="10" t="s">
        <v>27393</v>
      </c>
      <c r="H3339" s="28" t="s">
        <v>26306</v>
      </c>
      <c r="I3339" s="11"/>
      <c r="J3339" s="28"/>
      <c r="K3339" s="47">
        <v>6136.3744870399996</v>
      </c>
      <c r="L3339" s="39" t="s">
        <v>46</v>
      </c>
      <c r="M3339" s="41">
        <v>0</v>
      </c>
      <c r="N3339" s="47">
        <f t="shared" si="116"/>
        <v>6136.3744870399996</v>
      </c>
      <c r="O3339" s="39" t="s">
        <v>20215</v>
      </c>
      <c r="P3339" s="92" t="s">
        <v>29894</v>
      </c>
      <c r="Q3339" s="40" t="s">
        <v>29895</v>
      </c>
      <c r="R3339" s="40" t="s">
        <v>29896</v>
      </c>
      <c r="S3339" s="40" t="s">
        <v>26306</v>
      </c>
      <c r="T3339" s="39">
        <v>10</v>
      </c>
      <c r="U3339" s="40"/>
      <c r="V3339" s="55">
        <v>4938.5205632000007</v>
      </c>
      <c r="W3339" s="43" t="str">
        <f t="shared" si="115"/>
        <v>NO</v>
      </c>
      <c r="X3339" s="44">
        <v>0</v>
      </c>
      <c r="Y3339" s="55">
        <f t="shared" si="117"/>
        <v>4938.5205632000007</v>
      </c>
      <c r="Z3339" s="14" t="s">
        <v>39</v>
      </c>
      <c r="AA3339" s="45" t="s">
        <v>29897</v>
      </c>
      <c r="AB3339" s="45" t="s">
        <v>29898</v>
      </c>
      <c r="AC3339" s="45" t="s">
        <v>29899</v>
      </c>
      <c r="AD3339" s="45" t="s">
        <v>55</v>
      </c>
      <c r="AE3339" s="43" t="s">
        <v>613</v>
      </c>
      <c r="AF3339" s="45" t="s">
        <v>647</v>
      </c>
      <c r="AG3339" s="48">
        <v>1</v>
      </c>
    </row>
    <row r="3340" spans="1:33" s="1" customFormat="1" ht="28.5">
      <c r="A3340" s="10" t="s">
        <v>29900</v>
      </c>
      <c r="B3340" s="10" t="s">
        <v>660</v>
      </c>
      <c r="C3340" s="21" t="s">
        <v>29901</v>
      </c>
      <c r="D3340" s="10" t="s">
        <v>29902</v>
      </c>
      <c r="E3340" s="10" t="s">
        <v>27243</v>
      </c>
      <c r="F3340" s="10" t="s">
        <v>79</v>
      </c>
      <c r="G3340" s="10" t="s">
        <v>3723</v>
      </c>
      <c r="H3340" s="28" t="s">
        <v>29885</v>
      </c>
      <c r="I3340" s="11"/>
      <c r="J3340" s="28"/>
      <c r="K3340" s="47">
        <v>5622.1255372799997</v>
      </c>
      <c r="L3340" s="39" t="s">
        <v>46</v>
      </c>
      <c r="M3340" s="41">
        <v>0</v>
      </c>
      <c r="N3340" s="47">
        <f t="shared" si="116"/>
        <v>5622.1255372799997</v>
      </c>
      <c r="O3340" s="39" t="s">
        <v>20215</v>
      </c>
      <c r="P3340" s="92" t="s">
        <v>29903</v>
      </c>
      <c r="Q3340" s="40" t="s">
        <v>29904</v>
      </c>
      <c r="R3340" s="40" t="s">
        <v>29905</v>
      </c>
      <c r="S3340" s="40" t="s">
        <v>29885</v>
      </c>
      <c r="T3340" s="39">
        <v>20</v>
      </c>
      <c r="U3340" s="40"/>
      <c r="V3340" s="55">
        <v>1573.65123328</v>
      </c>
      <c r="W3340" s="43" t="str">
        <f t="shared" si="115"/>
        <v>NO</v>
      </c>
      <c r="X3340" s="44">
        <v>0</v>
      </c>
      <c r="Y3340" s="55">
        <f t="shared" si="117"/>
        <v>1573.65123328</v>
      </c>
      <c r="Z3340" s="14" t="s">
        <v>39</v>
      </c>
      <c r="AA3340" s="45" t="s">
        <v>29906</v>
      </c>
      <c r="AB3340" s="45" t="s">
        <v>29907</v>
      </c>
      <c r="AC3340" s="45" t="s">
        <v>29908</v>
      </c>
      <c r="AD3340" s="45" t="s">
        <v>55</v>
      </c>
      <c r="AE3340" s="43" t="s">
        <v>125</v>
      </c>
      <c r="AF3340" s="45" t="s">
        <v>647</v>
      </c>
      <c r="AG3340" s="48">
        <v>1</v>
      </c>
    </row>
    <row r="3341" spans="1:33" s="1" customFormat="1" ht="28.5">
      <c r="A3341" s="10" t="s">
        <v>29909</v>
      </c>
      <c r="B3341" s="10" t="s">
        <v>660</v>
      </c>
      <c r="C3341" s="21" t="s">
        <v>29901</v>
      </c>
      <c r="D3341" s="10" t="s">
        <v>27993</v>
      </c>
      <c r="E3341" s="10" t="s">
        <v>29910</v>
      </c>
      <c r="F3341" s="10" t="s">
        <v>79</v>
      </c>
      <c r="G3341" s="10" t="s">
        <v>3723</v>
      </c>
      <c r="H3341" s="28" t="s">
        <v>29834</v>
      </c>
      <c r="I3341" s="11"/>
      <c r="J3341" s="28"/>
      <c r="K3341" s="47">
        <v>13499.0349312</v>
      </c>
      <c r="L3341" s="39" t="s">
        <v>46</v>
      </c>
      <c r="M3341" s="41">
        <v>0</v>
      </c>
      <c r="N3341" s="47">
        <f t="shared" si="116"/>
        <v>13499.0349312</v>
      </c>
      <c r="O3341" s="39" t="s">
        <v>20215</v>
      </c>
      <c r="P3341" s="92" t="s">
        <v>29911</v>
      </c>
      <c r="Q3341" s="40" t="s">
        <v>29912</v>
      </c>
      <c r="R3341" s="40" t="s">
        <v>29913</v>
      </c>
      <c r="S3341" s="40" t="s">
        <v>29834</v>
      </c>
      <c r="T3341" s="39">
        <v>30</v>
      </c>
      <c r="U3341" s="40"/>
      <c r="V3341" s="55">
        <v>9666.8913152000005</v>
      </c>
      <c r="W3341" s="43" t="str">
        <f t="shared" si="115"/>
        <v>NO</v>
      </c>
      <c r="X3341" s="44">
        <v>0</v>
      </c>
      <c r="Y3341" s="55">
        <f t="shared" si="117"/>
        <v>9666.8913152000005</v>
      </c>
      <c r="Z3341" s="14" t="s">
        <v>39</v>
      </c>
      <c r="AA3341" s="45" t="s">
        <v>29914</v>
      </c>
      <c r="AB3341" s="45" t="s">
        <v>29915</v>
      </c>
      <c r="AC3341" s="45" t="s">
        <v>29916</v>
      </c>
      <c r="AD3341" s="45" t="s">
        <v>55</v>
      </c>
      <c r="AE3341" s="43" t="s">
        <v>125</v>
      </c>
      <c r="AF3341" s="45" t="s">
        <v>647</v>
      </c>
      <c r="AG3341" s="48">
        <v>1</v>
      </c>
    </row>
    <row r="3342" spans="1:33" s="1" customFormat="1" ht="28.5">
      <c r="A3342" s="10" t="s">
        <v>29917</v>
      </c>
      <c r="B3342" s="10" t="s">
        <v>660</v>
      </c>
      <c r="C3342" s="21" t="s">
        <v>29918</v>
      </c>
      <c r="D3342" s="10" t="s">
        <v>29902</v>
      </c>
      <c r="E3342" s="10" t="s">
        <v>27243</v>
      </c>
      <c r="F3342" s="10" t="s">
        <v>79</v>
      </c>
      <c r="G3342" s="10" t="s">
        <v>3723</v>
      </c>
      <c r="H3342" s="28" t="s">
        <v>29834</v>
      </c>
      <c r="I3342" s="11">
        <v>719.3</v>
      </c>
      <c r="J3342" s="28"/>
      <c r="K3342" s="47">
        <v>719.3</v>
      </c>
      <c r="L3342" s="39" t="s">
        <v>46</v>
      </c>
      <c r="M3342" s="41">
        <v>0</v>
      </c>
      <c r="N3342" s="47">
        <f t="shared" si="116"/>
        <v>719.3</v>
      </c>
      <c r="O3342" s="39" t="s">
        <v>20215</v>
      </c>
      <c r="P3342" s="92" t="s">
        <v>29919</v>
      </c>
      <c r="Q3342" s="40" t="s">
        <v>29920</v>
      </c>
      <c r="R3342" s="40" t="s">
        <v>29921</v>
      </c>
      <c r="S3342" s="40" t="s">
        <v>29834</v>
      </c>
      <c r="T3342" s="39">
        <v>30</v>
      </c>
      <c r="U3342" s="40"/>
      <c r="V3342" s="55">
        <v>719.3</v>
      </c>
      <c r="W3342" s="43" t="str">
        <f t="shared" si="115"/>
        <v>NO</v>
      </c>
      <c r="X3342" s="44">
        <v>0</v>
      </c>
      <c r="Y3342" s="55">
        <f t="shared" si="117"/>
        <v>719.3</v>
      </c>
      <c r="Z3342" s="14" t="s">
        <v>39</v>
      </c>
      <c r="AA3342" s="45" t="s">
        <v>29922</v>
      </c>
      <c r="AB3342" s="45" t="s">
        <v>29923</v>
      </c>
      <c r="AC3342" s="45" t="s">
        <v>29924</v>
      </c>
      <c r="AD3342" s="45" t="s">
        <v>55</v>
      </c>
      <c r="AE3342" s="43" t="s">
        <v>125</v>
      </c>
      <c r="AF3342" s="45" t="s">
        <v>647</v>
      </c>
      <c r="AG3342" s="48">
        <v>1</v>
      </c>
    </row>
    <row r="3343" spans="1:33" s="1" customFormat="1" ht="57">
      <c r="A3343" s="10" t="s">
        <v>29925</v>
      </c>
      <c r="B3343" s="10" t="s">
        <v>660</v>
      </c>
      <c r="C3343" s="21" t="s">
        <v>29926</v>
      </c>
      <c r="D3343" s="10" t="s">
        <v>29927</v>
      </c>
      <c r="E3343" s="10" t="s">
        <v>29910</v>
      </c>
      <c r="F3343" s="10" t="s">
        <v>79</v>
      </c>
      <c r="G3343" s="10" t="s">
        <v>3723</v>
      </c>
      <c r="H3343" s="28" t="s">
        <v>29834</v>
      </c>
      <c r="I3343" s="11">
        <v>2324.34</v>
      </c>
      <c r="J3343" s="28"/>
      <c r="K3343" s="47">
        <v>2324.34</v>
      </c>
      <c r="L3343" s="39" t="s">
        <v>46</v>
      </c>
      <c r="M3343" s="41">
        <v>0</v>
      </c>
      <c r="N3343" s="47">
        <f t="shared" si="116"/>
        <v>2324.34</v>
      </c>
      <c r="O3343" s="39" t="s">
        <v>20215</v>
      </c>
      <c r="P3343" s="92" t="s">
        <v>29928</v>
      </c>
      <c r="Q3343" s="40" t="s">
        <v>29929</v>
      </c>
      <c r="R3343" s="40" t="s">
        <v>29930</v>
      </c>
      <c r="S3343" s="40" t="s">
        <v>29834</v>
      </c>
      <c r="T3343" s="39">
        <v>30</v>
      </c>
      <c r="U3343" s="40"/>
      <c r="V3343" s="55">
        <v>2324.34</v>
      </c>
      <c r="W3343" s="43" t="str">
        <f t="shared" si="115"/>
        <v>NO</v>
      </c>
      <c r="X3343" s="44">
        <v>0</v>
      </c>
      <c r="Y3343" s="55">
        <f t="shared" si="117"/>
        <v>2324.34</v>
      </c>
      <c r="Z3343" s="14" t="s">
        <v>39</v>
      </c>
      <c r="AA3343" s="45" t="s">
        <v>29931</v>
      </c>
      <c r="AB3343" s="45" t="s">
        <v>29932</v>
      </c>
      <c r="AC3343" s="45" t="s">
        <v>29933</v>
      </c>
      <c r="AD3343" s="45" t="s">
        <v>73</v>
      </c>
      <c r="AE3343" s="43" t="s">
        <v>125</v>
      </c>
      <c r="AF3343" s="45" t="s">
        <v>647</v>
      </c>
      <c r="AG3343" s="48">
        <v>1</v>
      </c>
    </row>
    <row r="3344" spans="1:33" s="1" customFormat="1" ht="57">
      <c r="A3344" s="10" t="s">
        <v>29934</v>
      </c>
      <c r="B3344" s="10" t="s">
        <v>660</v>
      </c>
      <c r="C3344" s="21" t="s">
        <v>29918</v>
      </c>
      <c r="D3344" s="10" t="s">
        <v>29935</v>
      </c>
      <c r="E3344" s="10" t="s">
        <v>29910</v>
      </c>
      <c r="F3344" s="10" t="s">
        <v>79</v>
      </c>
      <c r="G3344" s="10" t="s">
        <v>3723</v>
      </c>
      <c r="H3344" s="28" t="s">
        <v>29834</v>
      </c>
      <c r="I3344" s="11">
        <v>4648.68</v>
      </c>
      <c r="J3344" s="28"/>
      <c r="K3344" s="47">
        <v>4648.68</v>
      </c>
      <c r="L3344" s="39" t="s">
        <v>46</v>
      </c>
      <c r="M3344" s="41">
        <v>0</v>
      </c>
      <c r="N3344" s="47">
        <f t="shared" si="116"/>
        <v>4648.68</v>
      </c>
      <c r="O3344" s="39" t="s">
        <v>20215</v>
      </c>
      <c r="P3344" s="92" t="s">
        <v>29936</v>
      </c>
      <c r="Q3344" s="40" t="s">
        <v>29937</v>
      </c>
      <c r="R3344" s="40" t="s">
        <v>29938</v>
      </c>
      <c r="S3344" s="40" t="s">
        <v>29834</v>
      </c>
      <c r="T3344" s="39">
        <v>30</v>
      </c>
      <c r="U3344" s="40"/>
      <c r="V3344" s="55">
        <v>4648.68</v>
      </c>
      <c r="W3344" s="43" t="str">
        <f t="shared" si="115"/>
        <v>NO</v>
      </c>
      <c r="X3344" s="44">
        <v>0</v>
      </c>
      <c r="Y3344" s="55">
        <f t="shared" si="117"/>
        <v>4648.68</v>
      </c>
      <c r="Z3344" s="14" t="s">
        <v>39</v>
      </c>
      <c r="AA3344" s="45" t="s">
        <v>29939</v>
      </c>
      <c r="AB3344" s="45" t="s">
        <v>29940</v>
      </c>
      <c r="AC3344" s="45" t="s">
        <v>29941</v>
      </c>
      <c r="AD3344" s="45" t="s">
        <v>73</v>
      </c>
      <c r="AE3344" s="43" t="s">
        <v>125</v>
      </c>
      <c r="AF3344" s="45" t="s">
        <v>647</v>
      </c>
      <c r="AG3344" s="48">
        <v>1</v>
      </c>
    </row>
    <row r="3345" spans="1:34" s="1" customFormat="1" ht="57">
      <c r="A3345" s="10" t="s">
        <v>29942</v>
      </c>
      <c r="B3345" s="10" t="s">
        <v>660</v>
      </c>
      <c r="C3345" s="21" t="s">
        <v>29943</v>
      </c>
      <c r="D3345" s="10" t="s">
        <v>29944</v>
      </c>
      <c r="E3345" s="10" t="s">
        <v>28296</v>
      </c>
      <c r="F3345" s="10" t="s">
        <v>29826</v>
      </c>
      <c r="G3345" s="10" t="s">
        <v>3723</v>
      </c>
      <c r="H3345" s="28" t="s">
        <v>26248</v>
      </c>
      <c r="I3345" s="11"/>
      <c r="J3345" s="28"/>
      <c r="K3345" s="47">
        <v>1767.7307648000001</v>
      </c>
      <c r="L3345" s="39" t="s">
        <v>46</v>
      </c>
      <c r="M3345" s="41">
        <v>0</v>
      </c>
      <c r="N3345" s="47">
        <f t="shared" si="116"/>
        <v>1767.7307648000001</v>
      </c>
      <c r="O3345" s="39" t="s">
        <v>20215</v>
      </c>
      <c r="P3345" s="92" t="s">
        <v>29945</v>
      </c>
      <c r="Q3345" s="40" t="s">
        <v>29946</v>
      </c>
      <c r="R3345" s="40" t="s">
        <v>29947</v>
      </c>
      <c r="S3345" s="40" t="s">
        <v>26248</v>
      </c>
      <c r="T3345" s="39">
        <v>30</v>
      </c>
      <c r="U3345" s="40"/>
      <c r="V3345" s="55">
        <v>1523.1740727466665</v>
      </c>
      <c r="W3345" s="43" t="str">
        <f t="shared" si="115"/>
        <v>NO</v>
      </c>
      <c r="X3345" s="44">
        <v>0</v>
      </c>
      <c r="Y3345" s="55">
        <f t="shared" si="117"/>
        <v>1523.1740727466665</v>
      </c>
      <c r="Z3345" s="14" t="s">
        <v>39</v>
      </c>
      <c r="AA3345" s="45" t="s">
        <v>29948</v>
      </c>
      <c r="AB3345" s="45" t="s">
        <v>29949</v>
      </c>
      <c r="AC3345" s="45" t="s">
        <v>29950</v>
      </c>
      <c r="AD3345" s="45" t="s">
        <v>2792</v>
      </c>
      <c r="AE3345" s="43" t="s">
        <v>152</v>
      </c>
      <c r="AF3345" s="45" t="s">
        <v>647</v>
      </c>
      <c r="AG3345" s="48">
        <v>1</v>
      </c>
    </row>
    <row r="3346" spans="1:34" s="1" customFormat="1" ht="42.75">
      <c r="A3346" s="10" t="s">
        <v>29951</v>
      </c>
      <c r="B3346" s="10" t="s">
        <v>660</v>
      </c>
      <c r="C3346" s="21" t="s">
        <v>29943</v>
      </c>
      <c r="D3346" s="10" t="s">
        <v>21594</v>
      </c>
      <c r="E3346" s="10" t="s">
        <v>28296</v>
      </c>
      <c r="F3346" s="10" t="s">
        <v>147</v>
      </c>
      <c r="G3346" s="10" t="s">
        <v>27393</v>
      </c>
      <c r="H3346" s="28" t="s">
        <v>26306</v>
      </c>
      <c r="I3346" s="11"/>
      <c r="J3346" s="28"/>
      <c r="K3346" s="47">
        <v>3214.0559359999997</v>
      </c>
      <c r="L3346" s="39" t="s">
        <v>46</v>
      </c>
      <c r="M3346" s="41">
        <v>0</v>
      </c>
      <c r="N3346" s="47">
        <f t="shared" si="116"/>
        <v>3214.0559359999997</v>
      </c>
      <c r="O3346" s="39" t="s">
        <v>20215</v>
      </c>
      <c r="P3346" s="92" t="s">
        <v>29952</v>
      </c>
      <c r="Q3346" s="40" t="s">
        <v>29953</v>
      </c>
      <c r="R3346" s="40" t="s">
        <v>29954</v>
      </c>
      <c r="S3346" s="40" t="s">
        <v>26306</v>
      </c>
      <c r="T3346" s="39">
        <v>10</v>
      </c>
      <c r="U3346" s="40"/>
      <c r="V3346" s="55">
        <v>3043.46373632</v>
      </c>
      <c r="W3346" s="43" t="str">
        <f t="shared" si="115"/>
        <v>NO</v>
      </c>
      <c r="X3346" s="44">
        <v>0</v>
      </c>
      <c r="Y3346" s="55">
        <f t="shared" si="117"/>
        <v>3043.46373632</v>
      </c>
      <c r="Z3346" s="14" t="s">
        <v>39</v>
      </c>
      <c r="AA3346" s="45" t="s">
        <v>29955</v>
      </c>
      <c r="AB3346" s="45" t="s">
        <v>29956</v>
      </c>
      <c r="AC3346" s="45" t="s">
        <v>29957</v>
      </c>
      <c r="AD3346" s="45" t="s">
        <v>55</v>
      </c>
      <c r="AE3346" s="43" t="s">
        <v>613</v>
      </c>
      <c r="AF3346" s="45" t="s">
        <v>647</v>
      </c>
      <c r="AG3346" s="48">
        <v>1</v>
      </c>
    </row>
    <row r="3347" spans="1:34" s="1" customFormat="1" ht="28.5">
      <c r="A3347" s="10" t="s">
        <v>29958</v>
      </c>
      <c r="B3347" s="10" t="s">
        <v>660</v>
      </c>
      <c r="C3347" s="21" t="s">
        <v>29959</v>
      </c>
      <c r="D3347" s="10" t="s">
        <v>27377</v>
      </c>
      <c r="E3347" s="10" t="s">
        <v>27243</v>
      </c>
      <c r="F3347" s="10" t="s">
        <v>79</v>
      </c>
      <c r="G3347" s="10" t="s">
        <v>3723</v>
      </c>
      <c r="H3347" s="28" t="s">
        <v>29960</v>
      </c>
      <c r="I3347" s="11"/>
      <c r="J3347" s="28"/>
      <c r="K3347" s="47">
        <v>2989.07202048</v>
      </c>
      <c r="L3347" s="39" t="s">
        <v>46</v>
      </c>
      <c r="M3347" s="41">
        <v>0</v>
      </c>
      <c r="N3347" s="47">
        <f t="shared" si="116"/>
        <v>2989.07202048</v>
      </c>
      <c r="O3347" s="39" t="s">
        <v>20215</v>
      </c>
      <c r="P3347" s="92" t="s">
        <v>29961</v>
      </c>
      <c r="Q3347" s="40" t="s">
        <v>29962</v>
      </c>
      <c r="R3347" s="40" t="s">
        <v>29963</v>
      </c>
      <c r="S3347" s="40" t="s">
        <v>29960</v>
      </c>
      <c r="T3347" s="39">
        <v>50</v>
      </c>
      <c r="U3347" s="40"/>
      <c r="V3347" s="55">
        <v>2513.1445068800003</v>
      </c>
      <c r="W3347" s="43" t="str">
        <f t="shared" si="115"/>
        <v>NO</v>
      </c>
      <c r="X3347" s="44">
        <v>0</v>
      </c>
      <c r="Y3347" s="55">
        <f t="shared" si="117"/>
        <v>2513.1445068800003</v>
      </c>
      <c r="Z3347" s="14" t="s">
        <v>39</v>
      </c>
      <c r="AA3347" s="45" t="s">
        <v>29964</v>
      </c>
      <c r="AB3347" s="45" t="s">
        <v>29965</v>
      </c>
      <c r="AC3347" s="45" t="s">
        <v>29966</v>
      </c>
      <c r="AD3347" s="45" t="s">
        <v>55</v>
      </c>
      <c r="AE3347" s="43" t="s">
        <v>125</v>
      </c>
      <c r="AF3347" s="45" t="s">
        <v>647</v>
      </c>
      <c r="AG3347" s="48">
        <v>1</v>
      </c>
    </row>
    <row r="3348" spans="1:34" ht="43.5">
      <c r="A3348" s="10" t="s">
        <v>30238</v>
      </c>
      <c r="B3348" s="10" t="s">
        <v>2184</v>
      </c>
      <c r="C3348" s="21" t="s">
        <v>2185</v>
      </c>
      <c r="D3348" s="10" t="s">
        <v>14461</v>
      </c>
      <c r="E3348" s="10" t="s">
        <v>79</v>
      </c>
      <c r="F3348" s="10" t="s">
        <v>44</v>
      </c>
      <c r="G3348" s="10" t="s">
        <v>45</v>
      </c>
      <c r="H3348" s="28" t="s">
        <v>44</v>
      </c>
      <c r="I3348" s="11">
        <v>9534.1061599999994</v>
      </c>
      <c r="J3348" s="28"/>
      <c r="K3348" s="47">
        <v>1678.18</v>
      </c>
      <c r="L3348" s="39" t="s">
        <v>46</v>
      </c>
      <c r="M3348" s="41">
        <v>0</v>
      </c>
      <c r="N3348" s="47">
        <v>1678.18</v>
      </c>
      <c r="O3348" s="39" t="s">
        <v>192</v>
      </c>
      <c r="P3348" s="92" t="s">
        <v>30008</v>
      </c>
      <c r="Q3348" s="40" t="s">
        <v>30009</v>
      </c>
      <c r="R3348" s="40" t="s">
        <v>30010</v>
      </c>
      <c r="S3348" s="40" t="s">
        <v>30011</v>
      </c>
      <c r="T3348" s="39">
        <v>30</v>
      </c>
      <c r="U3348" s="40" t="s">
        <v>30012</v>
      </c>
      <c r="V3348" s="55">
        <v>987</v>
      </c>
      <c r="W3348" s="43" t="s">
        <v>46</v>
      </c>
      <c r="X3348" s="44">
        <v>0</v>
      </c>
      <c r="Y3348" s="55">
        <v>987</v>
      </c>
      <c r="Z3348" s="14" t="s">
        <v>192</v>
      </c>
      <c r="AA3348" s="45" t="s">
        <v>30013</v>
      </c>
      <c r="AB3348" s="45" t="s">
        <v>30014</v>
      </c>
      <c r="AC3348" s="45" t="s">
        <v>30010</v>
      </c>
      <c r="AD3348" s="45" t="s">
        <v>1292</v>
      </c>
      <c r="AE3348" s="43">
        <v>30</v>
      </c>
      <c r="AF3348" s="45" t="s">
        <v>30012</v>
      </c>
      <c r="AG3348" s="48">
        <v>1</v>
      </c>
      <c r="AH3348" s="1" t="s">
        <v>30236</v>
      </c>
    </row>
    <row r="3349" spans="1:34" ht="42.75">
      <c r="A3349" s="10" t="s">
        <v>30239</v>
      </c>
      <c r="B3349" s="10" t="s">
        <v>4494</v>
      </c>
      <c r="C3349" s="21" t="s">
        <v>4495</v>
      </c>
      <c r="D3349" s="10" t="s">
        <v>3869</v>
      </c>
      <c r="E3349" s="10" t="s">
        <v>583</v>
      </c>
      <c r="F3349" s="10" t="s">
        <v>62</v>
      </c>
      <c r="G3349" s="10" t="s">
        <v>45</v>
      </c>
      <c r="H3349" s="28" t="s">
        <v>63</v>
      </c>
      <c r="I3349" s="11">
        <v>0</v>
      </c>
      <c r="J3349" s="28"/>
      <c r="K3349" s="47">
        <v>4545.45</v>
      </c>
      <c r="L3349" s="39" t="s">
        <v>46</v>
      </c>
      <c r="M3349" s="41">
        <v>0</v>
      </c>
      <c r="N3349" s="47">
        <v>4545.45</v>
      </c>
      <c r="O3349" s="39" t="s">
        <v>192</v>
      </c>
      <c r="P3349" s="92" t="s">
        <v>30015</v>
      </c>
      <c r="Q3349" s="40" t="s">
        <v>38</v>
      </c>
      <c r="R3349" s="40" t="s">
        <v>38</v>
      </c>
      <c r="S3349" s="40" t="s">
        <v>30016</v>
      </c>
      <c r="T3349" s="39">
        <v>60</v>
      </c>
      <c r="U3349" s="40" t="s">
        <v>38</v>
      </c>
      <c r="V3349" s="55">
        <v>2561.84</v>
      </c>
      <c r="W3349" s="43" t="s">
        <v>46</v>
      </c>
      <c r="X3349" s="44">
        <v>0</v>
      </c>
      <c r="Y3349" s="55">
        <v>2561.84</v>
      </c>
      <c r="Z3349" s="14" t="s">
        <v>192</v>
      </c>
      <c r="AA3349" s="45" t="s">
        <v>30017</v>
      </c>
      <c r="AB3349" s="45" t="s">
        <v>2865</v>
      </c>
      <c r="AC3349" s="45" t="s">
        <v>660</v>
      </c>
      <c r="AD3349" s="45" t="s">
        <v>63</v>
      </c>
      <c r="AE3349" s="43">
        <v>50</v>
      </c>
      <c r="AF3349" s="45">
        <v>0</v>
      </c>
      <c r="AG3349" s="48">
        <v>1</v>
      </c>
      <c r="AH3349" s="1"/>
    </row>
    <row r="3350" spans="1:34" ht="57">
      <c r="A3350" s="10" t="s">
        <v>30240</v>
      </c>
      <c r="B3350" s="10"/>
      <c r="C3350" s="21" t="s">
        <v>29982</v>
      </c>
      <c r="D3350" s="10" t="s">
        <v>29983</v>
      </c>
      <c r="E3350" s="10" t="s">
        <v>29984</v>
      </c>
      <c r="F3350" s="10" t="s">
        <v>3880</v>
      </c>
      <c r="G3350" s="10" t="s">
        <v>939</v>
      </c>
      <c r="H3350" s="28" t="s">
        <v>3880</v>
      </c>
      <c r="I3350" s="11">
        <v>0</v>
      </c>
      <c r="J3350" s="28"/>
      <c r="K3350" s="47">
        <v>329818.18</v>
      </c>
      <c r="L3350" s="39" t="s">
        <v>46</v>
      </c>
      <c r="M3350" s="41">
        <v>0</v>
      </c>
      <c r="N3350" s="47">
        <v>329818.18</v>
      </c>
      <c r="O3350" s="39" t="s">
        <v>192</v>
      </c>
      <c r="P3350" s="92" t="s">
        <v>30018</v>
      </c>
      <c r="Q3350" s="40" t="s">
        <v>30019</v>
      </c>
      <c r="R3350" s="40" t="s">
        <v>30019</v>
      </c>
      <c r="S3350" s="40" t="s">
        <v>30020</v>
      </c>
      <c r="T3350" s="39" t="s">
        <v>30021</v>
      </c>
      <c r="U3350" s="40" t="s">
        <v>30019</v>
      </c>
      <c r="V3350" s="55">
        <v>252720</v>
      </c>
      <c r="W3350" s="43" t="s">
        <v>46</v>
      </c>
      <c r="X3350" s="44">
        <v>0</v>
      </c>
      <c r="Y3350" s="55">
        <v>252720</v>
      </c>
      <c r="Z3350" s="14" t="s">
        <v>192</v>
      </c>
      <c r="AA3350" s="45" t="s">
        <v>30022</v>
      </c>
      <c r="AB3350" s="45" t="s">
        <v>2865</v>
      </c>
      <c r="AC3350" s="45" t="s">
        <v>660</v>
      </c>
      <c r="AD3350" s="45" t="s">
        <v>3880</v>
      </c>
      <c r="AE3350" s="43">
        <v>1</v>
      </c>
      <c r="AF3350" s="45">
        <v>0</v>
      </c>
      <c r="AG3350" s="48">
        <v>1</v>
      </c>
    </row>
    <row r="3351" spans="1:34" ht="85.5">
      <c r="A3351" s="10" t="s">
        <v>30241</v>
      </c>
      <c r="B3351" s="10" t="s">
        <v>11547</v>
      </c>
      <c r="C3351" s="21" t="s">
        <v>11572</v>
      </c>
      <c r="D3351" s="10" t="s">
        <v>10080</v>
      </c>
      <c r="E3351" s="10" t="s">
        <v>79</v>
      </c>
      <c r="F3351" s="10" t="s">
        <v>44</v>
      </c>
      <c r="G3351" s="10" t="s">
        <v>45</v>
      </c>
      <c r="H3351" s="28" t="s">
        <v>44</v>
      </c>
      <c r="I3351" s="11">
        <v>0</v>
      </c>
      <c r="J3351" s="28" t="s">
        <v>29967</v>
      </c>
      <c r="K3351" s="47">
        <v>618.17999999999995</v>
      </c>
      <c r="L3351" s="39" t="s">
        <v>46</v>
      </c>
      <c r="M3351" s="41">
        <v>0</v>
      </c>
      <c r="N3351" s="47">
        <v>618.17999999999995</v>
      </c>
      <c r="O3351" s="39" t="s">
        <v>192</v>
      </c>
      <c r="P3351" s="92" t="s">
        <v>30023</v>
      </c>
      <c r="Q3351" s="40" t="s">
        <v>30024</v>
      </c>
      <c r="R3351" s="40" t="s">
        <v>30025</v>
      </c>
      <c r="S3351" s="40" t="s">
        <v>30026</v>
      </c>
      <c r="T3351" s="39" t="s">
        <v>30027</v>
      </c>
      <c r="U3351" s="40" t="s">
        <v>30028</v>
      </c>
      <c r="V3351" s="55">
        <v>120</v>
      </c>
      <c r="W3351" s="43" t="s">
        <v>46</v>
      </c>
      <c r="X3351" s="44">
        <v>0</v>
      </c>
      <c r="Y3351" s="55">
        <v>120</v>
      </c>
      <c r="Z3351" s="14" t="s">
        <v>192</v>
      </c>
      <c r="AA3351" s="45" t="s">
        <v>30029</v>
      </c>
      <c r="AB3351" s="45" t="s">
        <v>30030</v>
      </c>
      <c r="AC3351" s="45" t="s">
        <v>30031</v>
      </c>
      <c r="AD3351" s="45" t="s">
        <v>1292</v>
      </c>
      <c r="AE3351" s="43">
        <v>50</v>
      </c>
      <c r="AF3351" s="45" t="s">
        <v>30032</v>
      </c>
      <c r="AG3351" s="48">
        <v>1</v>
      </c>
    </row>
    <row r="3352" spans="1:34" ht="57">
      <c r="A3352" s="10" t="s">
        <v>30242</v>
      </c>
      <c r="B3352" s="10" t="s">
        <v>29974</v>
      </c>
      <c r="C3352" s="21" t="s">
        <v>29985</v>
      </c>
      <c r="D3352" s="10" t="s">
        <v>29986</v>
      </c>
      <c r="E3352" s="10" t="s">
        <v>133</v>
      </c>
      <c r="F3352" s="10" t="s">
        <v>147</v>
      </c>
      <c r="G3352" s="10" t="s">
        <v>135</v>
      </c>
      <c r="H3352" s="28" t="s">
        <v>133</v>
      </c>
      <c r="I3352" s="11">
        <v>0</v>
      </c>
      <c r="J3352" s="28"/>
      <c r="K3352" s="47">
        <v>27272.73</v>
      </c>
      <c r="L3352" s="39" t="s">
        <v>46</v>
      </c>
      <c r="M3352" s="41">
        <v>0</v>
      </c>
      <c r="N3352" s="47">
        <v>27272.73</v>
      </c>
      <c r="O3352" s="39" t="s">
        <v>192</v>
      </c>
      <c r="P3352" s="92" t="s">
        <v>30033</v>
      </c>
      <c r="Q3352" s="40" t="s">
        <v>30034</v>
      </c>
      <c r="R3352" s="40" t="s">
        <v>30035</v>
      </c>
      <c r="S3352" s="40" t="s">
        <v>30036</v>
      </c>
      <c r="T3352" s="39">
        <v>50</v>
      </c>
      <c r="U3352" s="40" t="s">
        <v>30037</v>
      </c>
      <c r="V3352" s="55">
        <v>26229</v>
      </c>
      <c r="W3352" s="43" t="s">
        <v>46</v>
      </c>
      <c r="X3352" s="44">
        <v>0</v>
      </c>
      <c r="Y3352" s="55">
        <v>26229</v>
      </c>
      <c r="Z3352" s="14" t="s">
        <v>192</v>
      </c>
      <c r="AA3352" s="45" t="s">
        <v>30038</v>
      </c>
      <c r="AB3352" s="45" t="s">
        <v>30039</v>
      </c>
      <c r="AC3352" s="45" t="s">
        <v>30035</v>
      </c>
      <c r="AD3352" s="45" t="s">
        <v>1292</v>
      </c>
      <c r="AE3352" s="43">
        <v>50</v>
      </c>
      <c r="AF3352" s="45" t="s">
        <v>30040</v>
      </c>
      <c r="AG3352" s="48">
        <v>1</v>
      </c>
    </row>
    <row r="3353" spans="1:34" ht="71.25">
      <c r="A3353" s="10" t="s">
        <v>30243</v>
      </c>
      <c r="B3353" s="10" t="s">
        <v>17222</v>
      </c>
      <c r="C3353" s="21" t="s">
        <v>19099</v>
      </c>
      <c r="D3353" s="10" t="s">
        <v>1111</v>
      </c>
      <c r="E3353" s="10" t="s">
        <v>79</v>
      </c>
      <c r="F3353" s="10" t="s">
        <v>44</v>
      </c>
      <c r="G3353" s="10" t="s">
        <v>45</v>
      </c>
      <c r="H3353" s="28" t="s">
        <v>44</v>
      </c>
      <c r="I3353" s="11">
        <v>0</v>
      </c>
      <c r="J3353" s="28"/>
      <c r="K3353" s="47">
        <v>1091.6400000000001</v>
      </c>
      <c r="L3353" s="39" t="s">
        <v>46</v>
      </c>
      <c r="M3353" s="41">
        <v>0</v>
      </c>
      <c r="N3353" s="47">
        <v>1091.6400000000001</v>
      </c>
      <c r="O3353" s="39" t="s">
        <v>192</v>
      </c>
      <c r="P3353" s="92" t="s">
        <v>30041</v>
      </c>
      <c r="Q3353" s="40" t="s">
        <v>30042</v>
      </c>
      <c r="R3353" s="40" t="s">
        <v>30043</v>
      </c>
      <c r="S3353" s="40" t="s">
        <v>30044</v>
      </c>
      <c r="T3353" s="39">
        <v>30</v>
      </c>
      <c r="U3353" s="40" t="s">
        <v>30045</v>
      </c>
      <c r="V3353" s="55">
        <v>285</v>
      </c>
      <c r="W3353" s="43" t="s">
        <v>46</v>
      </c>
      <c r="X3353" s="44">
        <v>0</v>
      </c>
      <c r="Y3353" s="55">
        <v>285</v>
      </c>
      <c r="Z3353" s="14" t="s">
        <v>192</v>
      </c>
      <c r="AA3353" s="45" t="s">
        <v>30046</v>
      </c>
      <c r="AB3353" s="45" t="s">
        <v>30047</v>
      </c>
      <c r="AC3353" s="45" t="s">
        <v>30043</v>
      </c>
      <c r="AD3353" s="45" t="s">
        <v>1292</v>
      </c>
      <c r="AE3353" s="43">
        <v>30</v>
      </c>
      <c r="AF3353" s="45" t="s">
        <v>30048</v>
      </c>
      <c r="AG3353" s="48">
        <v>1</v>
      </c>
    </row>
    <row r="3354" spans="1:34" ht="99.75">
      <c r="A3354" s="10" t="s">
        <v>30244</v>
      </c>
      <c r="B3354" s="10" t="s">
        <v>1627</v>
      </c>
      <c r="C3354" s="21" t="s">
        <v>1628</v>
      </c>
      <c r="D3354" s="10" t="s">
        <v>29987</v>
      </c>
      <c r="E3354" s="10" t="s">
        <v>1654</v>
      </c>
      <c r="F3354" s="10" t="s">
        <v>63</v>
      </c>
      <c r="G3354" s="10" t="s">
        <v>45</v>
      </c>
      <c r="H3354" s="28" t="s">
        <v>63</v>
      </c>
      <c r="I3354" s="11">
        <v>0</v>
      </c>
      <c r="J3354" s="28"/>
      <c r="K3354" s="47">
        <v>54545.45</v>
      </c>
      <c r="L3354" s="39" t="s">
        <v>46</v>
      </c>
      <c r="M3354" s="41">
        <v>0</v>
      </c>
      <c r="N3354" s="47">
        <v>54545.45</v>
      </c>
      <c r="O3354" s="39" t="s">
        <v>192</v>
      </c>
      <c r="P3354" s="92" t="s">
        <v>30049</v>
      </c>
      <c r="Q3354" s="40" t="s">
        <v>30050</v>
      </c>
      <c r="R3354" s="40" t="s">
        <v>30051</v>
      </c>
      <c r="S3354" s="40" t="s">
        <v>30052</v>
      </c>
      <c r="T3354" s="39" t="s">
        <v>30053</v>
      </c>
      <c r="U3354" s="40" t="s">
        <v>30054</v>
      </c>
      <c r="V3354" s="55">
        <v>39600</v>
      </c>
      <c r="W3354" s="43" t="s">
        <v>46</v>
      </c>
      <c r="X3354" s="44">
        <v>0</v>
      </c>
      <c r="Y3354" s="55">
        <v>39600</v>
      </c>
      <c r="Z3354" s="14" t="s">
        <v>192</v>
      </c>
      <c r="AA3354" s="45" t="s">
        <v>30055</v>
      </c>
      <c r="AB3354" s="45" t="s">
        <v>30056</v>
      </c>
      <c r="AC3354" s="45" t="s">
        <v>30057</v>
      </c>
      <c r="AD3354" s="45" t="s">
        <v>63</v>
      </c>
      <c r="AE3354" s="43">
        <v>1</v>
      </c>
      <c r="AF3354" s="45" t="s">
        <v>30058</v>
      </c>
      <c r="AG3354" s="48">
        <v>1</v>
      </c>
    </row>
    <row r="3355" spans="1:34" ht="29.25">
      <c r="A3355" s="10" t="s">
        <v>30245</v>
      </c>
      <c r="B3355" s="10" t="s">
        <v>21079</v>
      </c>
      <c r="C3355" s="21" t="s">
        <v>21080</v>
      </c>
      <c r="D3355" s="10">
        <v>0.15</v>
      </c>
      <c r="E3355" s="10" t="s">
        <v>737</v>
      </c>
      <c r="F3355" s="10" t="s">
        <v>201</v>
      </c>
      <c r="G3355" s="10" t="s">
        <v>202</v>
      </c>
      <c r="H3355" s="28" t="s">
        <v>2537</v>
      </c>
      <c r="I3355" s="11">
        <v>0</v>
      </c>
      <c r="J3355" s="28"/>
      <c r="K3355" s="47">
        <v>2484.85</v>
      </c>
      <c r="L3355" s="39" t="s">
        <v>46</v>
      </c>
      <c r="M3355" s="41">
        <v>0</v>
      </c>
      <c r="N3355" s="47">
        <v>2484.85</v>
      </c>
      <c r="O3355" s="39" t="s">
        <v>192</v>
      </c>
      <c r="P3355" s="92" t="s">
        <v>30059</v>
      </c>
      <c r="Q3355" s="40" t="s">
        <v>30060</v>
      </c>
      <c r="R3355" s="40" t="s">
        <v>30061</v>
      </c>
      <c r="S3355" s="40" t="s">
        <v>30062</v>
      </c>
      <c r="T3355" s="39">
        <v>30</v>
      </c>
      <c r="U3355" s="40" t="s">
        <v>30063</v>
      </c>
      <c r="V3355" s="55">
        <v>1680</v>
      </c>
      <c r="W3355" s="43" t="s">
        <v>46</v>
      </c>
      <c r="X3355" s="44">
        <v>0</v>
      </c>
      <c r="Y3355" s="55">
        <v>1680</v>
      </c>
      <c r="Z3355" s="14" t="s">
        <v>192</v>
      </c>
      <c r="AA3355" s="45" t="s">
        <v>30064</v>
      </c>
      <c r="AB3355" s="45" t="s">
        <v>30065</v>
      </c>
      <c r="AC3355" s="45" t="s">
        <v>30061</v>
      </c>
      <c r="AD3355" s="45" t="s">
        <v>2015</v>
      </c>
      <c r="AE3355" s="43">
        <v>30</v>
      </c>
      <c r="AF3355" s="45" t="s">
        <v>30063</v>
      </c>
      <c r="AG3355" s="48">
        <v>1</v>
      </c>
    </row>
    <row r="3356" spans="1:34" ht="57">
      <c r="A3356" s="10" t="s">
        <v>30246</v>
      </c>
      <c r="B3356" s="10" t="s">
        <v>29975</v>
      </c>
      <c r="C3356" s="21" t="s">
        <v>29988</v>
      </c>
      <c r="D3356" s="10" t="s">
        <v>552</v>
      </c>
      <c r="E3356" s="10" t="s">
        <v>133</v>
      </c>
      <c r="F3356" s="10" t="s">
        <v>133</v>
      </c>
      <c r="G3356" s="10" t="s">
        <v>135</v>
      </c>
      <c r="H3356" s="28" t="s">
        <v>133</v>
      </c>
      <c r="I3356" s="11">
        <v>0</v>
      </c>
      <c r="J3356" s="28"/>
      <c r="K3356" s="47">
        <v>43636.36</v>
      </c>
      <c r="L3356" s="39" t="s">
        <v>46</v>
      </c>
      <c r="M3356" s="41">
        <v>0</v>
      </c>
      <c r="N3356" s="47">
        <v>43636.36</v>
      </c>
      <c r="O3356" s="39" t="s">
        <v>192</v>
      </c>
      <c r="P3356" s="92" t="s">
        <v>30066</v>
      </c>
      <c r="Q3356" s="40" t="s">
        <v>30067</v>
      </c>
      <c r="R3356" s="40" t="s">
        <v>30068</v>
      </c>
      <c r="S3356" s="40" t="s">
        <v>30069</v>
      </c>
      <c r="T3356" s="39" t="s">
        <v>30070</v>
      </c>
      <c r="U3356" s="40" t="s">
        <v>30071</v>
      </c>
      <c r="V3356" s="55">
        <v>28800</v>
      </c>
      <c r="W3356" s="43" t="s">
        <v>46</v>
      </c>
      <c r="X3356" s="44">
        <v>0</v>
      </c>
      <c r="Y3356" s="55">
        <v>28800</v>
      </c>
      <c r="Z3356" s="14" t="s">
        <v>192</v>
      </c>
      <c r="AA3356" s="45" t="s">
        <v>29988</v>
      </c>
      <c r="AB3356" s="45" t="s">
        <v>30072</v>
      </c>
      <c r="AC3356" s="45" t="s">
        <v>30073</v>
      </c>
      <c r="AD3356" s="45" t="s">
        <v>1292</v>
      </c>
      <c r="AE3356" s="43">
        <v>5</v>
      </c>
      <c r="AF3356" s="45" t="s">
        <v>30074</v>
      </c>
      <c r="AG3356" s="48">
        <v>1</v>
      </c>
    </row>
    <row r="3357" spans="1:34" ht="57">
      <c r="A3357" s="10" t="s">
        <v>30247</v>
      </c>
      <c r="B3357" s="10" t="s">
        <v>29976</v>
      </c>
      <c r="C3357" s="21" t="s">
        <v>29989</v>
      </c>
      <c r="D3357" s="10" t="s">
        <v>29990</v>
      </c>
      <c r="E3357" s="10" t="s">
        <v>79</v>
      </c>
      <c r="F3357" s="10" t="s">
        <v>14444</v>
      </c>
      <c r="G3357" s="10" t="s">
        <v>45</v>
      </c>
      <c r="H3357" s="28" t="s">
        <v>44</v>
      </c>
      <c r="I3357" s="11">
        <v>0</v>
      </c>
      <c r="J3357" s="28"/>
      <c r="K3357" s="47">
        <v>1119.27</v>
      </c>
      <c r="L3357" s="39" t="s">
        <v>46</v>
      </c>
      <c r="M3357" s="41">
        <v>0</v>
      </c>
      <c r="N3357" s="47">
        <v>1119.27</v>
      </c>
      <c r="O3357" s="39" t="s">
        <v>192</v>
      </c>
      <c r="P3357" s="92" t="s">
        <v>30075</v>
      </c>
      <c r="Q3357" s="40" t="s">
        <v>30076</v>
      </c>
      <c r="R3357" s="40" t="s">
        <v>30077</v>
      </c>
      <c r="S3357" s="40" t="s">
        <v>30078</v>
      </c>
      <c r="T3357" s="39">
        <v>96</v>
      </c>
      <c r="U3357" s="40" t="s">
        <v>30079</v>
      </c>
      <c r="V3357" s="55">
        <v>1140</v>
      </c>
      <c r="W3357" s="43" t="s">
        <v>46</v>
      </c>
      <c r="X3357" s="44">
        <v>0</v>
      </c>
      <c r="Y3357" s="55">
        <v>1140</v>
      </c>
      <c r="Z3357" s="14" t="s">
        <v>192</v>
      </c>
      <c r="AA3357" s="45" t="s">
        <v>30080</v>
      </c>
      <c r="AB3357" s="45" t="s">
        <v>30081</v>
      </c>
      <c r="AC3357" s="45" t="s">
        <v>30082</v>
      </c>
      <c r="AD3357" s="45" t="s">
        <v>1292</v>
      </c>
      <c r="AE3357" s="43">
        <v>10</v>
      </c>
      <c r="AF3357" s="45">
        <v>0</v>
      </c>
      <c r="AG3357" s="48">
        <v>1</v>
      </c>
    </row>
    <row r="3358" spans="1:34" ht="28.5">
      <c r="A3358" s="10" t="s">
        <v>30248</v>
      </c>
      <c r="B3358" s="10" t="s">
        <v>5393</v>
      </c>
      <c r="C3358" s="21" t="s">
        <v>5394</v>
      </c>
      <c r="D3358" s="10">
        <v>0.02</v>
      </c>
      <c r="E3358" s="10" t="s">
        <v>239</v>
      </c>
      <c r="F3358" s="10" t="s">
        <v>62</v>
      </c>
      <c r="G3358" s="10" t="s">
        <v>2296</v>
      </c>
      <c r="H3358" s="28" t="s">
        <v>63</v>
      </c>
      <c r="I3358" s="11">
        <v>0</v>
      </c>
      <c r="J3358" s="28"/>
      <c r="K3358" s="47">
        <v>636.36</v>
      </c>
      <c r="L3358" s="39" t="s">
        <v>46</v>
      </c>
      <c r="M3358" s="41">
        <v>0</v>
      </c>
      <c r="N3358" s="47">
        <v>636.36</v>
      </c>
      <c r="O3358" s="39" t="s">
        <v>192</v>
      </c>
      <c r="P3358" s="92" t="s">
        <v>30083</v>
      </c>
      <c r="Q3358" s="40" t="s">
        <v>30084</v>
      </c>
      <c r="R3358" s="40" t="s">
        <v>30085</v>
      </c>
      <c r="S3358" s="40" t="s">
        <v>30086</v>
      </c>
      <c r="T3358" s="39">
        <v>10</v>
      </c>
      <c r="U3358" s="40" t="s">
        <v>30087</v>
      </c>
      <c r="V3358" s="55">
        <v>2596</v>
      </c>
      <c r="W3358" s="43" t="s">
        <v>46</v>
      </c>
      <c r="X3358" s="44">
        <v>0</v>
      </c>
      <c r="Y3358" s="55">
        <v>2596</v>
      </c>
      <c r="Z3358" s="14" t="s">
        <v>192</v>
      </c>
      <c r="AA3358" s="45" t="s">
        <v>30088</v>
      </c>
      <c r="AB3358" s="45" t="s">
        <v>30089</v>
      </c>
      <c r="AC3358" s="45" t="s">
        <v>30085</v>
      </c>
      <c r="AD3358" s="45" t="s">
        <v>3880</v>
      </c>
      <c r="AE3358" s="43">
        <v>5</v>
      </c>
      <c r="AF3358" s="45" t="s">
        <v>30090</v>
      </c>
      <c r="AG3358" s="48">
        <v>1</v>
      </c>
    </row>
    <row r="3359" spans="1:34" ht="42.75">
      <c r="A3359" s="10" t="s">
        <v>30249</v>
      </c>
      <c r="B3359" s="10" t="s">
        <v>29977</v>
      </c>
      <c r="C3359" s="21" t="s">
        <v>29991</v>
      </c>
      <c r="D3359" s="10" t="s">
        <v>2831</v>
      </c>
      <c r="E3359" s="10" t="s">
        <v>133</v>
      </c>
      <c r="F3359" s="10" t="s">
        <v>133</v>
      </c>
      <c r="G3359" s="10" t="s">
        <v>135</v>
      </c>
      <c r="H3359" s="28" t="s">
        <v>133</v>
      </c>
      <c r="I3359" s="11">
        <v>0</v>
      </c>
      <c r="J3359" s="28"/>
      <c r="K3359" s="47">
        <v>848000</v>
      </c>
      <c r="L3359" s="39" t="s">
        <v>46</v>
      </c>
      <c r="M3359" s="41">
        <v>0</v>
      </c>
      <c r="N3359" s="47">
        <v>848000</v>
      </c>
      <c r="O3359" s="39" t="s">
        <v>192</v>
      </c>
      <c r="P3359" s="92" t="s">
        <v>30091</v>
      </c>
      <c r="Q3359" s="40" t="s">
        <v>38</v>
      </c>
      <c r="R3359" s="40" t="s">
        <v>38</v>
      </c>
      <c r="S3359" s="40" t="s">
        <v>2366</v>
      </c>
      <c r="T3359" s="39">
        <v>1</v>
      </c>
      <c r="U3359" s="40" t="s">
        <v>30092</v>
      </c>
      <c r="V3359" s="55">
        <v>559680</v>
      </c>
      <c r="W3359" s="43" t="s">
        <v>46</v>
      </c>
      <c r="X3359" s="44">
        <v>0</v>
      </c>
      <c r="Y3359" s="55">
        <v>559680</v>
      </c>
      <c r="Z3359" s="14" t="s">
        <v>192</v>
      </c>
      <c r="AA3359" s="45" t="s">
        <v>30093</v>
      </c>
      <c r="AB3359" s="45" t="s">
        <v>2369</v>
      </c>
      <c r="AC3359" s="45" t="s">
        <v>660</v>
      </c>
      <c r="AD3359" s="45" t="s">
        <v>2370</v>
      </c>
      <c r="AE3359" s="43">
        <v>1</v>
      </c>
      <c r="AF3359" s="45" t="s">
        <v>30094</v>
      </c>
      <c r="AG3359" s="48">
        <v>1</v>
      </c>
    </row>
    <row r="3360" spans="1:34" ht="42.75">
      <c r="A3360" s="10" t="s">
        <v>30250</v>
      </c>
      <c r="B3360" s="10" t="s">
        <v>5947</v>
      </c>
      <c r="C3360" s="21" t="s">
        <v>29992</v>
      </c>
      <c r="D3360" s="10" t="s">
        <v>29993</v>
      </c>
      <c r="E3360" s="10" t="s">
        <v>239</v>
      </c>
      <c r="F3360" s="10" t="s">
        <v>62</v>
      </c>
      <c r="G3360" s="10" t="s">
        <v>939</v>
      </c>
      <c r="H3360" s="28" t="s">
        <v>63</v>
      </c>
      <c r="I3360" s="11">
        <v>0</v>
      </c>
      <c r="J3360" s="28"/>
      <c r="K3360" s="47">
        <v>2390.91</v>
      </c>
      <c r="L3360" s="39" t="s">
        <v>46</v>
      </c>
      <c r="M3360" s="41">
        <v>0</v>
      </c>
      <c r="N3360" s="47">
        <v>2390.91</v>
      </c>
      <c r="O3360" s="39" t="s">
        <v>192</v>
      </c>
      <c r="P3360" s="92" t="s">
        <v>30095</v>
      </c>
      <c r="Q3360" s="40" t="s">
        <v>30096</v>
      </c>
      <c r="R3360" s="40" t="s">
        <v>30097</v>
      </c>
      <c r="S3360" s="40" t="s">
        <v>30098</v>
      </c>
      <c r="T3360" s="39">
        <v>5</v>
      </c>
      <c r="U3360" s="40" t="s">
        <v>30099</v>
      </c>
      <c r="V3360" s="55">
        <v>1578</v>
      </c>
      <c r="W3360" s="43" t="s">
        <v>46</v>
      </c>
      <c r="X3360" s="44">
        <v>0</v>
      </c>
      <c r="Y3360" s="55">
        <v>1578</v>
      </c>
      <c r="Z3360" s="14" t="s">
        <v>192</v>
      </c>
      <c r="AA3360" s="45" t="s">
        <v>30100</v>
      </c>
      <c r="AB3360" s="45" t="s">
        <v>30101</v>
      </c>
      <c r="AC3360" s="45" t="s">
        <v>30097</v>
      </c>
      <c r="AD3360" s="45" t="s">
        <v>3880</v>
      </c>
      <c r="AE3360" s="43">
        <v>5</v>
      </c>
      <c r="AF3360" s="45" t="s">
        <v>30099</v>
      </c>
      <c r="AG3360" s="48">
        <v>1</v>
      </c>
    </row>
    <row r="3361" spans="1:33" ht="42.75">
      <c r="A3361" s="10" t="s">
        <v>30251</v>
      </c>
      <c r="B3361" s="10" t="s">
        <v>29978</v>
      </c>
      <c r="C3361" s="21" t="s">
        <v>29994</v>
      </c>
      <c r="D3361" s="10" t="s">
        <v>29995</v>
      </c>
      <c r="E3361" s="10" t="s">
        <v>133</v>
      </c>
      <c r="F3361" s="10" t="s">
        <v>6757</v>
      </c>
      <c r="G3361" s="10" t="s">
        <v>135</v>
      </c>
      <c r="H3361" s="28" t="s">
        <v>136</v>
      </c>
      <c r="I3361" s="11">
        <v>0</v>
      </c>
      <c r="J3361" s="28"/>
      <c r="K3361" s="47">
        <v>18181.82</v>
      </c>
      <c r="L3361" s="39" t="s">
        <v>46</v>
      </c>
      <c r="M3361" s="41">
        <v>0</v>
      </c>
      <c r="N3361" s="47">
        <v>18181.82</v>
      </c>
      <c r="O3361" s="39" t="s">
        <v>192</v>
      </c>
      <c r="P3361" s="92" t="s">
        <v>30102</v>
      </c>
      <c r="Q3361" s="40" t="s">
        <v>30103</v>
      </c>
      <c r="R3361" s="40" t="s">
        <v>30104</v>
      </c>
      <c r="S3361" s="40" t="s">
        <v>30105</v>
      </c>
      <c r="T3361" s="39">
        <v>100</v>
      </c>
      <c r="U3361" s="40">
        <v>770492433</v>
      </c>
      <c r="V3361" s="55">
        <v>11220</v>
      </c>
      <c r="W3361" s="43" t="s">
        <v>46</v>
      </c>
      <c r="X3361" s="44">
        <v>0</v>
      </c>
      <c r="Y3361" s="55">
        <v>11220</v>
      </c>
      <c r="Z3361" s="14" t="s">
        <v>192</v>
      </c>
      <c r="AA3361" s="45" t="s">
        <v>29994</v>
      </c>
      <c r="AB3361" s="45" t="s">
        <v>30106</v>
      </c>
      <c r="AC3361" s="45" t="s">
        <v>30104</v>
      </c>
      <c r="AD3361" s="45" t="s">
        <v>1292</v>
      </c>
      <c r="AE3361" s="43">
        <v>100</v>
      </c>
      <c r="AF3361" s="45">
        <v>0</v>
      </c>
      <c r="AG3361" s="48">
        <v>1</v>
      </c>
    </row>
    <row r="3362" spans="1:33" ht="71.25">
      <c r="A3362" s="10" t="s">
        <v>30252</v>
      </c>
      <c r="B3362" s="10" t="s">
        <v>6445</v>
      </c>
      <c r="C3362" s="21" t="s">
        <v>6446</v>
      </c>
      <c r="D3362" s="10" t="s">
        <v>29996</v>
      </c>
      <c r="E3362" s="10" t="s">
        <v>79</v>
      </c>
      <c r="F3362" s="10" t="s">
        <v>44</v>
      </c>
      <c r="G3362" s="10" t="s">
        <v>45</v>
      </c>
      <c r="H3362" s="28" t="s">
        <v>44</v>
      </c>
      <c r="I3362" s="11">
        <v>0</v>
      </c>
      <c r="J3362" s="28"/>
      <c r="K3362" s="47">
        <v>598.17999999999995</v>
      </c>
      <c r="L3362" s="39" t="s">
        <v>46</v>
      </c>
      <c r="M3362" s="41">
        <v>0</v>
      </c>
      <c r="N3362" s="47">
        <v>598.17999999999995</v>
      </c>
      <c r="O3362" s="39" t="s">
        <v>192</v>
      </c>
      <c r="P3362" s="92" t="s">
        <v>30107</v>
      </c>
      <c r="Q3362" s="40" t="s">
        <v>30108</v>
      </c>
      <c r="R3362" s="40" t="s">
        <v>30109</v>
      </c>
      <c r="S3362" s="40" t="s">
        <v>30110</v>
      </c>
      <c r="T3362" s="39">
        <v>100</v>
      </c>
      <c r="U3362" s="40" t="s">
        <v>30111</v>
      </c>
      <c r="V3362" s="55">
        <v>329</v>
      </c>
      <c r="W3362" s="43" t="s">
        <v>46</v>
      </c>
      <c r="X3362" s="44">
        <v>0</v>
      </c>
      <c r="Y3362" s="55">
        <v>329</v>
      </c>
      <c r="Z3362" s="14" t="s">
        <v>192</v>
      </c>
      <c r="AA3362" s="45" t="s">
        <v>30112</v>
      </c>
      <c r="AB3362" s="45" t="s">
        <v>30113</v>
      </c>
      <c r="AC3362" s="45" t="s">
        <v>30109</v>
      </c>
      <c r="AD3362" s="45" t="s">
        <v>1292</v>
      </c>
      <c r="AE3362" s="43">
        <v>100</v>
      </c>
      <c r="AF3362" s="45" t="s">
        <v>30114</v>
      </c>
      <c r="AG3362" s="48">
        <v>1</v>
      </c>
    </row>
    <row r="3363" spans="1:33" ht="29.25">
      <c r="A3363" s="10" t="s">
        <v>30253</v>
      </c>
      <c r="B3363" s="10" t="s">
        <v>7781</v>
      </c>
      <c r="C3363" s="21" t="s">
        <v>7782</v>
      </c>
      <c r="D3363" s="10" t="s">
        <v>29997</v>
      </c>
      <c r="E3363" s="10" t="s">
        <v>133</v>
      </c>
      <c r="F3363" s="10" t="s">
        <v>6757</v>
      </c>
      <c r="G3363" s="10" t="s">
        <v>135</v>
      </c>
      <c r="H3363" s="28" t="s">
        <v>136</v>
      </c>
      <c r="I3363" s="11">
        <v>999392.80136242765</v>
      </c>
      <c r="J3363" s="28"/>
      <c r="K3363" s="47">
        <v>727272.73</v>
      </c>
      <c r="L3363" s="39" t="s">
        <v>46</v>
      </c>
      <c r="M3363" s="41">
        <v>0</v>
      </c>
      <c r="N3363" s="47">
        <v>727272.73</v>
      </c>
      <c r="O3363" s="39" t="s">
        <v>192</v>
      </c>
      <c r="P3363" s="92" t="s">
        <v>30115</v>
      </c>
      <c r="Q3363" s="40" t="s">
        <v>30116</v>
      </c>
      <c r="R3363" s="40" t="s">
        <v>30117</v>
      </c>
      <c r="S3363" s="40" t="s">
        <v>30118</v>
      </c>
      <c r="T3363" s="39">
        <v>1</v>
      </c>
      <c r="U3363" s="40" t="s">
        <v>30119</v>
      </c>
      <c r="V3363" s="55">
        <v>296465</v>
      </c>
      <c r="W3363" s="43" t="s">
        <v>46</v>
      </c>
      <c r="X3363" s="44">
        <v>0</v>
      </c>
      <c r="Y3363" s="55">
        <v>296465</v>
      </c>
      <c r="Z3363" s="14" t="s">
        <v>192</v>
      </c>
      <c r="AA3363" s="45" t="s">
        <v>30120</v>
      </c>
      <c r="AB3363" s="45" t="s">
        <v>30121</v>
      </c>
      <c r="AC3363" s="45" t="s">
        <v>30117</v>
      </c>
      <c r="AD3363" s="45" t="s">
        <v>2370</v>
      </c>
      <c r="AE3363" s="43">
        <v>1</v>
      </c>
      <c r="AF3363" s="45" t="s">
        <v>30122</v>
      </c>
      <c r="AG3363" s="48">
        <v>1</v>
      </c>
    </row>
    <row r="3364" spans="1:33" ht="28.5">
      <c r="A3364" s="10" t="s">
        <v>30254</v>
      </c>
      <c r="B3364" s="10" t="s">
        <v>29979</v>
      </c>
      <c r="C3364" s="21" t="s">
        <v>29998</v>
      </c>
      <c r="D3364" s="10" t="s">
        <v>29999</v>
      </c>
      <c r="E3364" s="10" t="s">
        <v>133</v>
      </c>
      <c r="F3364" s="10" t="s">
        <v>62</v>
      </c>
      <c r="G3364" s="10" t="s">
        <v>135</v>
      </c>
      <c r="H3364" s="28" t="s">
        <v>133</v>
      </c>
      <c r="I3364" s="11">
        <v>6581.3754846000002</v>
      </c>
      <c r="J3364" s="28"/>
      <c r="K3364" s="47">
        <v>6581.3754846000002</v>
      </c>
      <c r="L3364" s="39" t="s">
        <v>46</v>
      </c>
      <c r="M3364" s="41">
        <v>0</v>
      </c>
      <c r="N3364" s="47">
        <v>6581.3754846000002</v>
      </c>
      <c r="O3364" s="39" t="s">
        <v>192</v>
      </c>
      <c r="P3364" s="92" t="s">
        <v>30123</v>
      </c>
      <c r="Q3364" s="40" t="s">
        <v>30124</v>
      </c>
      <c r="R3364" s="40" t="s">
        <v>30125</v>
      </c>
      <c r="S3364" s="40" t="s">
        <v>30126</v>
      </c>
      <c r="T3364" s="39">
        <v>15</v>
      </c>
      <c r="U3364" s="40" t="s">
        <v>30127</v>
      </c>
      <c r="V3364" s="55">
        <v>6142.7333333333336</v>
      </c>
      <c r="W3364" s="43" t="s">
        <v>46</v>
      </c>
      <c r="X3364" s="44">
        <v>0</v>
      </c>
      <c r="Y3364" s="55">
        <v>6142.7333333333336</v>
      </c>
      <c r="Z3364" s="14" t="s">
        <v>192</v>
      </c>
      <c r="AA3364" s="45" t="s">
        <v>30128</v>
      </c>
      <c r="AB3364" s="45" t="s">
        <v>30129</v>
      </c>
      <c r="AC3364" s="45" t="s">
        <v>30130</v>
      </c>
      <c r="AD3364" s="45" t="s">
        <v>2370</v>
      </c>
      <c r="AE3364" s="43">
        <v>15</v>
      </c>
      <c r="AF3364" s="45" t="s">
        <v>30131</v>
      </c>
      <c r="AG3364" s="48">
        <v>1</v>
      </c>
    </row>
    <row r="3365" spans="1:33" ht="42.75">
      <c r="A3365" s="10" t="s">
        <v>30255</v>
      </c>
      <c r="B3365" s="10" t="s">
        <v>13065</v>
      </c>
      <c r="C3365" s="21" t="s">
        <v>30000</v>
      </c>
      <c r="D3365" s="10" t="s">
        <v>5303</v>
      </c>
      <c r="E3365" s="10" t="s">
        <v>133</v>
      </c>
      <c r="F3365" s="10" t="s">
        <v>133</v>
      </c>
      <c r="G3365" s="10" t="s">
        <v>135</v>
      </c>
      <c r="H3365" s="28" t="s">
        <v>133</v>
      </c>
      <c r="I3365" s="11">
        <v>75602.099999999991</v>
      </c>
      <c r="J3365" s="28"/>
      <c r="K3365" s="47">
        <v>1350.18</v>
      </c>
      <c r="L3365" s="39" t="s">
        <v>46</v>
      </c>
      <c r="M3365" s="41">
        <v>0</v>
      </c>
      <c r="N3365" s="47">
        <v>1350.18</v>
      </c>
      <c r="O3365" s="39" t="s">
        <v>192</v>
      </c>
      <c r="P3365" s="92" t="s">
        <v>30132</v>
      </c>
      <c r="Q3365" s="40" t="s">
        <v>30133</v>
      </c>
      <c r="R3365" s="40" t="s">
        <v>30134</v>
      </c>
      <c r="S3365" s="40" t="s">
        <v>30135</v>
      </c>
      <c r="T3365" s="39">
        <v>10</v>
      </c>
      <c r="U3365" s="40" t="s">
        <v>30136</v>
      </c>
      <c r="V3365" s="55">
        <v>7560</v>
      </c>
      <c r="W3365" s="43" t="s">
        <v>46</v>
      </c>
      <c r="X3365" s="44">
        <v>0</v>
      </c>
      <c r="Y3365" s="55">
        <v>7560</v>
      </c>
      <c r="Z3365" s="14" t="s">
        <v>192</v>
      </c>
      <c r="AA3365" s="45" t="s">
        <v>30137</v>
      </c>
      <c r="AB3365" s="45" t="s">
        <v>30138</v>
      </c>
      <c r="AC3365" s="45" t="s">
        <v>30134</v>
      </c>
      <c r="AD3365" s="45" t="s">
        <v>1292</v>
      </c>
      <c r="AE3365" s="43">
        <v>10</v>
      </c>
      <c r="AF3365" s="45" t="s">
        <v>30136</v>
      </c>
      <c r="AG3365" s="48">
        <v>1</v>
      </c>
    </row>
    <row r="3366" spans="1:33" ht="29.25">
      <c r="A3366" s="10" t="s">
        <v>30256</v>
      </c>
      <c r="B3366" s="10" t="s">
        <v>16951</v>
      </c>
      <c r="C3366" s="21" t="s">
        <v>26576</v>
      </c>
      <c r="D3366" s="10" t="s">
        <v>30001</v>
      </c>
      <c r="E3366" s="10" t="s">
        <v>24588</v>
      </c>
      <c r="F3366" s="10" t="s">
        <v>201</v>
      </c>
      <c r="G3366" s="10" t="s">
        <v>202</v>
      </c>
      <c r="H3366" s="28" t="s">
        <v>2537</v>
      </c>
      <c r="I3366" s="11">
        <v>0</v>
      </c>
      <c r="J3366" s="28"/>
      <c r="K3366" s="47">
        <v>401.76</v>
      </c>
      <c r="L3366" s="39" t="s">
        <v>46</v>
      </c>
      <c r="M3366" s="41">
        <v>0</v>
      </c>
      <c r="N3366" s="47">
        <v>401.76</v>
      </c>
      <c r="O3366" s="39" t="s">
        <v>192</v>
      </c>
      <c r="P3366" s="92" t="s">
        <v>30139</v>
      </c>
      <c r="Q3366" s="40" t="s">
        <v>30140</v>
      </c>
      <c r="R3366" s="40" t="s">
        <v>30141</v>
      </c>
      <c r="S3366" s="40" t="s">
        <v>30142</v>
      </c>
      <c r="T3366" s="39">
        <v>60</v>
      </c>
      <c r="U3366" s="40" t="s">
        <v>30143</v>
      </c>
      <c r="V3366" s="55">
        <v>3428.6666666666665</v>
      </c>
      <c r="W3366" s="43" t="s">
        <v>46</v>
      </c>
      <c r="X3366" s="44">
        <v>0</v>
      </c>
      <c r="Y3366" s="55">
        <v>3428.6666666666665</v>
      </c>
      <c r="Z3366" s="14" t="s">
        <v>192</v>
      </c>
      <c r="AA3366" s="45" t="s">
        <v>30144</v>
      </c>
      <c r="AB3366" s="45" t="s">
        <v>30145</v>
      </c>
      <c r="AC3366" s="45" t="s">
        <v>30141</v>
      </c>
      <c r="AD3366" s="45" t="s">
        <v>1292</v>
      </c>
      <c r="AE3366" s="43">
        <v>3</v>
      </c>
      <c r="AF3366" s="45" t="s">
        <v>30146</v>
      </c>
      <c r="AG3366" s="48">
        <v>1</v>
      </c>
    </row>
    <row r="3367" spans="1:33" ht="101.25" customHeight="1">
      <c r="A3367" s="10" t="s">
        <v>30257</v>
      </c>
      <c r="B3367" s="10" t="s">
        <v>19041</v>
      </c>
      <c r="C3367" s="21" t="s">
        <v>19042</v>
      </c>
      <c r="D3367" s="10" t="s">
        <v>938</v>
      </c>
      <c r="E3367" s="10" t="s">
        <v>133</v>
      </c>
      <c r="F3367" s="10" t="s">
        <v>6757</v>
      </c>
      <c r="G3367" s="10" t="s">
        <v>135</v>
      </c>
      <c r="H3367" s="28" t="s">
        <v>136</v>
      </c>
      <c r="I3367" s="11">
        <v>15164222.504482508</v>
      </c>
      <c r="J3367" s="28"/>
      <c r="K3367" s="47">
        <v>15164222.5</v>
      </c>
      <c r="L3367" s="39" t="s">
        <v>46</v>
      </c>
      <c r="M3367" s="41">
        <v>0</v>
      </c>
      <c r="N3367" s="47">
        <v>15164222.5</v>
      </c>
      <c r="O3367" s="39" t="s">
        <v>192</v>
      </c>
      <c r="P3367" s="92" t="s">
        <v>30147</v>
      </c>
      <c r="Q3367" s="40" t="s">
        <v>30148</v>
      </c>
      <c r="R3367" s="40" t="s">
        <v>27056</v>
      </c>
      <c r="S3367" s="40" t="s">
        <v>30149</v>
      </c>
      <c r="T3367" s="39">
        <v>1</v>
      </c>
      <c r="U3367" s="40" t="s">
        <v>30150</v>
      </c>
      <c r="V3367" s="55">
        <v>15164222</v>
      </c>
      <c r="W3367" s="43" t="s">
        <v>46</v>
      </c>
      <c r="X3367" s="44">
        <v>0</v>
      </c>
      <c r="Y3367" s="55">
        <v>15164222</v>
      </c>
      <c r="Z3367" s="14" t="s">
        <v>192</v>
      </c>
      <c r="AA3367" s="45" t="s">
        <v>30151</v>
      </c>
      <c r="AB3367" s="45" t="s">
        <v>30152</v>
      </c>
      <c r="AC3367" s="45" t="s">
        <v>30153</v>
      </c>
      <c r="AD3367" s="45" t="s">
        <v>2370</v>
      </c>
      <c r="AE3367" s="43">
        <v>1</v>
      </c>
      <c r="AF3367" s="45">
        <v>0</v>
      </c>
      <c r="AG3367" s="48">
        <v>1</v>
      </c>
    </row>
    <row r="3368" spans="1:33" ht="51.75" customHeight="1">
      <c r="A3368" s="10">
        <v>21</v>
      </c>
      <c r="B3368" s="10" t="s">
        <v>19041</v>
      </c>
      <c r="C3368" s="21" t="s">
        <v>19042</v>
      </c>
      <c r="D3368" s="10" t="s">
        <v>25232</v>
      </c>
      <c r="E3368" s="10" t="s">
        <v>133</v>
      </c>
      <c r="F3368" s="10" t="s">
        <v>6757</v>
      </c>
      <c r="G3368" s="10" t="s">
        <v>135</v>
      </c>
      <c r="H3368" s="28" t="s">
        <v>136</v>
      </c>
      <c r="I3368" s="11">
        <v>30328445.008965015</v>
      </c>
      <c r="J3368" s="28"/>
      <c r="K3368" s="47">
        <v>30238445.010000002</v>
      </c>
      <c r="L3368" s="39" t="s">
        <v>46</v>
      </c>
      <c r="M3368" s="41">
        <v>0</v>
      </c>
      <c r="N3368" s="47">
        <v>30238445.010000002</v>
      </c>
      <c r="O3368" s="39" t="s">
        <v>192</v>
      </c>
      <c r="P3368" s="92" t="s">
        <v>30154</v>
      </c>
      <c r="Q3368" s="40" t="s">
        <v>30155</v>
      </c>
      <c r="R3368" s="40" t="s">
        <v>27066</v>
      </c>
      <c r="S3368" s="40" t="s">
        <v>30156</v>
      </c>
      <c r="T3368" s="39">
        <v>1</v>
      </c>
      <c r="U3368" s="40" t="s">
        <v>30157</v>
      </c>
      <c r="V3368" s="55">
        <v>30328445</v>
      </c>
      <c r="W3368" s="43" t="s">
        <v>46</v>
      </c>
      <c r="X3368" s="44">
        <v>0</v>
      </c>
      <c r="Y3368" s="55">
        <v>30328445</v>
      </c>
      <c r="Z3368" s="14" t="s">
        <v>192</v>
      </c>
      <c r="AA3368" s="45" t="s">
        <v>30151</v>
      </c>
      <c r="AB3368" s="45" t="s">
        <v>30158</v>
      </c>
      <c r="AC3368" s="45" t="s">
        <v>30159</v>
      </c>
      <c r="AD3368" s="45" t="s">
        <v>2370</v>
      </c>
      <c r="AE3368" s="43">
        <v>1</v>
      </c>
      <c r="AF3368" s="45">
        <v>0</v>
      </c>
      <c r="AG3368" s="48">
        <v>1</v>
      </c>
    </row>
    <row r="3369" spans="1:33" ht="57">
      <c r="A3369" s="10" t="s">
        <v>30258</v>
      </c>
      <c r="B3369" s="10" t="s">
        <v>19958</v>
      </c>
      <c r="C3369" s="21" t="s">
        <v>30002</v>
      </c>
      <c r="D3369" s="10">
        <v>0.01</v>
      </c>
      <c r="E3369" s="10" t="s">
        <v>239</v>
      </c>
      <c r="F3369" s="10" t="s">
        <v>62</v>
      </c>
      <c r="G3369" s="10" t="s">
        <v>939</v>
      </c>
      <c r="H3369" s="28" t="s">
        <v>3880</v>
      </c>
      <c r="I3369" s="11">
        <v>0</v>
      </c>
      <c r="J3369" s="28"/>
      <c r="K3369" s="47">
        <v>73309.09</v>
      </c>
      <c r="L3369" s="39" t="s">
        <v>46</v>
      </c>
      <c r="M3369" s="41">
        <v>0</v>
      </c>
      <c r="N3369" s="47">
        <v>73309.09</v>
      </c>
      <c r="O3369" s="39" t="s">
        <v>192</v>
      </c>
      <c r="P3369" s="92" t="s">
        <v>30160</v>
      </c>
      <c r="Q3369" s="40" t="s">
        <v>30161</v>
      </c>
      <c r="R3369" s="40" t="s">
        <v>30161</v>
      </c>
      <c r="S3369" s="40" t="s">
        <v>30162</v>
      </c>
      <c r="T3369" s="39" t="s">
        <v>30163</v>
      </c>
      <c r="U3369" s="40" t="s">
        <v>30161</v>
      </c>
      <c r="V3369" s="55">
        <v>92472</v>
      </c>
      <c r="W3369" s="43" t="s">
        <v>46</v>
      </c>
      <c r="X3369" s="44">
        <v>0</v>
      </c>
      <c r="Y3369" s="55">
        <v>92472</v>
      </c>
      <c r="Z3369" s="14" t="s">
        <v>192</v>
      </c>
      <c r="AA3369" s="45" t="s">
        <v>30164</v>
      </c>
      <c r="AB3369" s="45" t="s">
        <v>2865</v>
      </c>
      <c r="AC3369" s="45" t="s">
        <v>660</v>
      </c>
      <c r="AD3369" s="45" t="s">
        <v>3880</v>
      </c>
      <c r="AE3369" s="43">
        <v>5</v>
      </c>
      <c r="AF3369" s="45">
        <v>0</v>
      </c>
      <c r="AG3369" s="48">
        <v>1</v>
      </c>
    </row>
    <row r="3370" spans="1:33" ht="71.25">
      <c r="A3370" s="10" t="s">
        <v>30259</v>
      </c>
      <c r="B3370" s="10" t="s">
        <v>16429</v>
      </c>
      <c r="C3370" s="21" t="s">
        <v>16430</v>
      </c>
      <c r="D3370" s="10" t="s">
        <v>15844</v>
      </c>
      <c r="E3370" s="10" t="s">
        <v>133</v>
      </c>
      <c r="F3370" s="10" t="s">
        <v>12393</v>
      </c>
      <c r="G3370" s="10" t="s">
        <v>135</v>
      </c>
      <c r="H3370" s="28" t="s">
        <v>147</v>
      </c>
      <c r="I3370" s="11"/>
      <c r="J3370" s="28"/>
      <c r="K3370" s="47">
        <v>13891156.359999999</v>
      </c>
      <c r="L3370" s="39" t="s">
        <v>46</v>
      </c>
      <c r="M3370" s="41">
        <v>0</v>
      </c>
      <c r="N3370" s="47">
        <v>13891156.359999999</v>
      </c>
      <c r="O3370" s="39" t="s">
        <v>192</v>
      </c>
      <c r="P3370" s="92" t="s">
        <v>30165</v>
      </c>
      <c r="Q3370" s="40" t="s">
        <v>30166</v>
      </c>
      <c r="R3370" s="40" t="s">
        <v>30167</v>
      </c>
      <c r="S3370" s="40" t="s">
        <v>30168</v>
      </c>
      <c r="T3370" s="39">
        <v>1</v>
      </c>
      <c r="U3370" s="40" t="s">
        <v>30169</v>
      </c>
      <c r="V3370" s="55">
        <v>8731584</v>
      </c>
      <c r="W3370" s="43" t="s">
        <v>46</v>
      </c>
      <c r="X3370" s="44">
        <v>0</v>
      </c>
      <c r="Y3370" s="55">
        <v>8731584</v>
      </c>
      <c r="Z3370" s="14" t="s">
        <v>192</v>
      </c>
      <c r="AA3370" s="45" t="s">
        <v>30170</v>
      </c>
      <c r="AB3370" s="45" t="s">
        <v>30171</v>
      </c>
      <c r="AC3370" s="45" t="s">
        <v>30167</v>
      </c>
      <c r="AD3370" s="45" t="s">
        <v>1292</v>
      </c>
      <c r="AE3370" s="43">
        <v>1</v>
      </c>
      <c r="AF3370" s="45" t="s">
        <v>30172</v>
      </c>
      <c r="AG3370" s="48">
        <v>1</v>
      </c>
    </row>
    <row r="3371" spans="1:33" ht="57">
      <c r="A3371" s="10" t="s">
        <v>30260</v>
      </c>
      <c r="B3371" s="10" t="s">
        <v>29980</v>
      </c>
      <c r="C3371" s="21" t="s">
        <v>30003</v>
      </c>
      <c r="D3371" s="10" t="s">
        <v>30004</v>
      </c>
      <c r="E3371" s="10" t="s">
        <v>133</v>
      </c>
      <c r="F3371" s="10" t="s">
        <v>12393</v>
      </c>
      <c r="G3371" s="10" t="s">
        <v>135</v>
      </c>
      <c r="H3371" s="28" t="s">
        <v>147</v>
      </c>
      <c r="I3371" s="11">
        <v>174071.49</v>
      </c>
      <c r="J3371" s="28"/>
      <c r="K3371" s="47">
        <v>174071</v>
      </c>
      <c r="L3371" s="39" t="s">
        <v>46</v>
      </c>
      <c r="M3371" s="41">
        <v>0</v>
      </c>
      <c r="N3371" s="47">
        <v>174071</v>
      </c>
      <c r="O3371" s="39" t="s">
        <v>192</v>
      </c>
      <c r="P3371" s="92" t="s">
        <v>30173</v>
      </c>
      <c r="Q3371" s="40" t="s">
        <v>30174</v>
      </c>
      <c r="R3371" s="40" t="s">
        <v>30175</v>
      </c>
      <c r="S3371" s="40" t="s">
        <v>30176</v>
      </c>
      <c r="T3371" s="39">
        <v>1</v>
      </c>
      <c r="U3371" s="40" t="s">
        <v>30177</v>
      </c>
      <c r="V3371" s="55">
        <v>174071</v>
      </c>
      <c r="W3371" s="43" t="s">
        <v>46</v>
      </c>
      <c r="X3371" s="44">
        <v>0</v>
      </c>
      <c r="Y3371" s="55">
        <v>174071</v>
      </c>
      <c r="Z3371" s="14" t="s">
        <v>192</v>
      </c>
      <c r="AA3371" s="45" t="s">
        <v>30178</v>
      </c>
      <c r="AB3371" s="45" t="s">
        <v>30179</v>
      </c>
      <c r="AC3371" s="45" t="s">
        <v>30175</v>
      </c>
      <c r="AD3371" s="45" t="s">
        <v>6700</v>
      </c>
      <c r="AE3371" s="43">
        <v>1</v>
      </c>
      <c r="AF3371" s="45" t="s">
        <v>30177</v>
      </c>
      <c r="AG3371" s="48">
        <v>1</v>
      </c>
    </row>
    <row r="3372" spans="1:33" ht="42.75">
      <c r="A3372" s="10" t="s">
        <v>30261</v>
      </c>
      <c r="B3372" s="10" t="s">
        <v>29981</v>
      </c>
      <c r="C3372" s="21" t="s">
        <v>30005</v>
      </c>
      <c r="D3372" s="10" t="s">
        <v>1056</v>
      </c>
      <c r="E3372" s="10" t="s">
        <v>79</v>
      </c>
      <c r="F3372" s="10" t="s">
        <v>44</v>
      </c>
      <c r="G3372" s="10" t="s">
        <v>45</v>
      </c>
      <c r="H3372" s="28" t="s">
        <v>79</v>
      </c>
      <c r="I3372" s="11"/>
      <c r="J3372" s="28"/>
      <c r="K3372" s="47">
        <v>16240</v>
      </c>
      <c r="L3372" s="39" t="s">
        <v>46</v>
      </c>
      <c r="M3372" s="41">
        <v>0</v>
      </c>
      <c r="N3372" s="47">
        <v>16240</v>
      </c>
      <c r="O3372" s="39" t="s">
        <v>192</v>
      </c>
      <c r="P3372" s="92" t="s">
        <v>30180</v>
      </c>
      <c r="Q3372" s="40" t="s">
        <v>30181</v>
      </c>
      <c r="R3372" s="40" t="s">
        <v>30182</v>
      </c>
      <c r="S3372" s="40" t="s">
        <v>30183</v>
      </c>
      <c r="T3372" s="39">
        <v>10</v>
      </c>
      <c r="U3372" s="40" t="s">
        <v>30184</v>
      </c>
      <c r="V3372" s="55">
        <v>11751</v>
      </c>
      <c r="W3372" s="43" t="s">
        <v>46</v>
      </c>
      <c r="X3372" s="44">
        <v>0</v>
      </c>
      <c r="Y3372" s="55">
        <v>11751</v>
      </c>
      <c r="Z3372" s="14" t="s">
        <v>192</v>
      </c>
      <c r="AA3372" s="45" t="s">
        <v>30185</v>
      </c>
      <c r="AB3372" s="45" t="s">
        <v>30186</v>
      </c>
      <c r="AC3372" s="45" t="s">
        <v>30182</v>
      </c>
      <c r="AD3372" s="45" t="s">
        <v>1292</v>
      </c>
      <c r="AE3372" s="43">
        <v>10</v>
      </c>
      <c r="AF3372" s="45" t="s">
        <v>30184</v>
      </c>
      <c r="AG3372" s="48">
        <v>1</v>
      </c>
    </row>
    <row r="3373" spans="1:33" ht="42.75">
      <c r="A3373" s="10" t="s">
        <v>30262</v>
      </c>
      <c r="B3373" s="10" t="s">
        <v>8853</v>
      </c>
      <c r="C3373" s="21" t="s">
        <v>8854</v>
      </c>
      <c r="D3373" s="10" t="s">
        <v>621</v>
      </c>
      <c r="E3373" s="10" t="s">
        <v>79</v>
      </c>
      <c r="F3373" s="10" t="s">
        <v>79</v>
      </c>
      <c r="G3373" s="10" t="s">
        <v>45</v>
      </c>
      <c r="H3373" s="28" t="s">
        <v>79</v>
      </c>
      <c r="I3373" s="11">
        <v>1175.7824352578307</v>
      </c>
      <c r="J3373" s="28"/>
      <c r="K3373" s="47">
        <v>1175.7</v>
      </c>
      <c r="L3373" s="39" t="s">
        <v>46</v>
      </c>
      <c r="M3373" s="41">
        <v>0</v>
      </c>
      <c r="N3373" s="47">
        <v>1175.7</v>
      </c>
      <c r="O3373" s="39" t="s">
        <v>192</v>
      </c>
      <c r="P3373" s="92" t="s">
        <v>30187</v>
      </c>
      <c r="Q3373" s="40" t="s">
        <v>30188</v>
      </c>
      <c r="R3373" s="40" t="s">
        <v>30189</v>
      </c>
      <c r="S3373" s="40" t="s">
        <v>30190</v>
      </c>
      <c r="T3373" s="39">
        <v>15</v>
      </c>
      <c r="U3373" s="40" t="s">
        <v>30191</v>
      </c>
      <c r="V3373" s="55">
        <v>684</v>
      </c>
      <c r="W3373" s="43" t="s">
        <v>46</v>
      </c>
      <c r="X3373" s="44">
        <v>0</v>
      </c>
      <c r="Y3373" s="55">
        <v>684</v>
      </c>
      <c r="Z3373" s="14" t="s">
        <v>192</v>
      </c>
      <c r="AA3373" s="45" t="s">
        <v>30192</v>
      </c>
      <c r="AB3373" s="45" t="s">
        <v>30193</v>
      </c>
      <c r="AC3373" s="45" t="s">
        <v>30194</v>
      </c>
      <c r="AD3373" s="45" t="s">
        <v>1292</v>
      </c>
      <c r="AE3373" s="43">
        <v>15</v>
      </c>
      <c r="AF3373" s="45" t="s">
        <v>30191</v>
      </c>
      <c r="AG3373" s="48">
        <v>1</v>
      </c>
    </row>
    <row r="3374" spans="1:33" ht="99.75">
      <c r="A3374" s="10" t="s">
        <v>30263</v>
      </c>
      <c r="B3374" s="10" t="s">
        <v>18228</v>
      </c>
      <c r="C3374" s="21" t="s">
        <v>18229</v>
      </c>
      <c r="D3374" s="10" t="s">
        <v>10740</v>
      </c>
      <c r="E3374" s="10" t="s">
        <v>23320</v>
      </c>
      <c r="F3374" s="10" t="s">
        <v>202</v>
      </c>
      <c r="G3374" s="10" t="s">
        <v>202</v>
      </c>
      <c r="H3374" s="28" t="s">
        <v>23478</v>
      </c>
      <c r="I3374" s="11"/>
      <c r="J3374" s="28"/>
      <c r="K3374" s="47">
        <v>30916.36</v>
      </c>
      <c r="L3374" s="39" t="s">
        <v>46</v>
      </c>
      <c r="M3374" s="41">
        <v>0</v>
      </c>
      <c r="N3374" s="47">
        <v>30916.36</v>
      </c>
      <c r="O3374" s="39" t="s">
        <v>30195</v>
      </c>
      <c r="P3374" s="92" t="s">
        <v>30196</v>
      </c>
      <c r="Q3374" s="40" t="s">
        <v>30197</v>
      </c>
      <c r="R3374" s="40" t="s">
        <v>30198</v>
      </c>
      <c r="S3374" s="40" t="s">
        <v>30199</v>
      </c>
      <c r="T3374" s="39" t="s">
        <v>30200</v>
      </c>
      <c r="U3374" s="40" t="s">
        <v>30201</v>
      </c>
      <c r="V3374" s="55">
        <v>19800</v>
      </c>
      <c r="W3374" s="43" t="s">
        <v>46</v>
      </c>
      <c r="X3374" s="44">
        <v>0</v>
      </c>
      <c r="Y3374" s="55">
        <v>19800</v>
      </c>
      <c r="Z3374" s="14" t="s">
        <v>192</v>
      </c>
      <c r="AA3374" s="45" t="s">
        <v>30202</v>
      </c>
      <c r="AB3374" s="45" t="s">
        <v>30203</v>
      </c>
      <c r="AC3374" s="45" t="s">
        <v>30204</v>
      </c>
      <c r="AD3374" s="45" t="s">
        <v>30205</v>
      </c>
      <c r="AE3374" s="43">
        <v>1</v>
      </c>
      <c r="AF3374" s="45" t="s">
        <v>30206</v>
      </c>
      <c r="AG3374" s="48">
        <v>1</v>
      </c>
    </row>
    <row r="3375" spans="1:33" ht="57">
      <c r="A3375" s="10" t="s">
        <v>30264</v>
      </c>
      <c r="B3375" s="10" t="s">
        <v>19523</v>
      </c>
      <c r="C3375" s="21" t="s">
        <v>19524</v>
      </c>
      <c r="D3375" s="10" t="s">
        <v>30006</v>
      </c>
      <c r="E3375" s="10" t="s">
        <v>79</v>
      </c>
      <c r="F3375" s="10" t="s">
        <v>79</v>
      </c>
      <c r="G3375" s="10" t="s">
        <v>45</v>
      </c>
      <c r="H3375" s="28" t="s">
        <v>79</v>
      </c>
      <c r="I3375" s="11"/>
      <c r="J3375" s="28"/>
      <c r="K3375" s="47">
        <v>2909.09</v>
      </c>
      <c r="L3375" s="39" t="s">
        <v>46</v>
      </c>
      <c r="M3375" s="41">
        <v>0</v>
      </c>
      <c r="N3375" s="47">
        <v>2909.09</v>
      </c>
      <c r="O3375" s="39" t="s">
        <v>192</v>
      </c>
      <c r="P3375" s="92" t="s">
        <v>30207</v>
      </c>
      <c r="Q3375" s="40" t="s">
        <v>30208</v>
      </c>
      <c r="R3375" s="40" t="s">
        <v>30209</v>
      </c>
      <c r="S3375" s="40" t="s">
        <v>30210</v>
      </c>
      <c r="T3375" s="39">
        <v>30</v>
      </c>
      <c r="U3375" s="40" t="s">
        <v>30211</v>
      </c>
      <c r="V3375" s="55">
        <v>1902</v>
      </c>
      <c r="W3375" s="43" t="s">
        <v>46</v>
      </c>
      <c r="X3375" s="44">
        <v>0</v>
      </c>
      <c r="Y3375" s="55">
        <v>1902</v>
      </c>
      <c r="Z3375" s="14" t="s">
        <v>192</v>
      </c>
      <c r="AA3375" s="45" t="s">
        <v>30212</v>
      </c>
      <c r="AB3375" s="45" t="s">
        <v>30213</v>
      </c>
      <c r="AC3375" s="45" t="s">
        <v>30209</v>
      </c>
      <c r="AD3375" s="45" t="s">
        <v>1292</v>
      </c>
      <c r="AE3375" s="43">
        <v>30</v>
      </c>
      <c r="AF3375" s="45" t="s">
        <v>30214</v>
      </c>
      <c r="AG3375" s="48">
        <v>1</v>
      </c>
    </row>
    <row r="3376" spans="1:33" ht="28.5">
      <c r="A3376" s="10" t="s">
        <v>30265</v>
      </c>
      <c r="B3376" s="10" t="s">
        <v>17089</v>
      </c>
      <c r="C3376" s="21" t="s">
        <v>17090</v>
      </c>
      <c r="D3376" s="10" t="s">
        <v>3106</v>
      </c>
      <c r="E3376" s="10" t="s">
        <v>79</v>
      </c>
      <c r="F3376" s="10" t="s">
        <v>79</v>
      </c>
      <c r="G3376" s="10" t="s">
        <v>45</v>
      </c>
      <c r="H3376" s="28" t="s">
        <v>79</v>
      </c>
      <c r="I3376" s="11"/>
      <c r="J3376" s="28"/>
      <c r="K3376" s="47">
        <v>13462.31</v>
      </c>
      <c r="L3376" s="39" t="s">
        <v>46</v>
      </c>
      <c r="M3376" s="41">
        <v>0</v>
      </c>
      <c r="N3376" s="47">
        <v>13462.31</v>
      </c>
      <c r="O3376" s="39" t="s">
        <v>192</v>
      </c>
      <c r="P3376" s="92" t="s">
        <v>30215</v>
      </c>
      <c r="Q3376" s="40" t="s">
        <v>30216</v>
      </c>
      <c r="R3376" s="40" t="s">
        <v>30217</v>
      </c>
      <c r="S3376" s="40" t="s">
        <v>30218</v>
      </c>
      <c r="T3376" s="39">
        <v>30</v>
      </c>
      <c r="U3376" s="40" t="s">
        <v>30219</v>
      </c>
      <c r="V3376" s="55">
        <v>8885</v>
      </c>
      <c r="W3376" s="43" t="s">
        <v>46</v>
      </c>
      <c r="X3376" s="44">
        <v>0</v>
      </c>
      <c r="Y3376" s="55">
        <v>8885</v>
      </c>
      <c r="Z3376" s="14" t="s">
        <v>192</v>
      </c>
      <c r="AA3376" s="45" t="s">
        <v>30220</v>
      </c>
      <c r="AB3376" s="45" t="s">
        <v>30221</v>
      </c>
      <c r="AC3376" s="45" t="s">
        <v>30217</v>
      </c>
      <c r="AD3376" s="45" t="s">
        <v>1292</v>
      </c>
      <c r="AE3376" s="43">
        <v>30</v>
      </c>
      <c r="AF3376" s="45" t="s">
        <v>30222</v>
      </c>
      <c r="AG3376" s="48">
        <v>1</v>
      </c>
    </row>
    <row r="3377" spans="1:33" ht="28.5">
      <c r="A3377" s="10" t="s">
        <v>30266</v>
      </c>
      <c r="B3377" s="10" t="s">
        <v>17089</v>
      </c>
      <c r="C3377" s="21" t="s">
        <v>17090</v>
      </c>
      <c r="D3377" s="10" t="s">
        <v>30007</v>
      </c>
      <c r="E3377" s="10" t="s">
        <v>79</v>
      </c>
      <c r="F3377" s="10" t="s">
        <v>79</v>
      </c>
      <c r="G3377" s="10" t="s">
        <v>45</v>
      </c>
      <c r="H3377" s="28" t="s">
        <v>79</v>
      </c>
      <c r="I3377" s="11"/>
      <c r="J3377" s="28"/>
      <c r="K3377" s="47">
        <v>15126.18</v>
      </c>
      <c r="L3377" s="39" t="s">
        <v>46</v>
      </c>
      <c r="M3377" s="41">
        <v>0</v>
      </c>
      <c r="N3377" s="47">
        <v>15126.18</v>
      </c>
      <c r="O3377" s="39" t="s">
        <v>192</v>
      </c>
      <c r="P3377" s="92" t="s">
        <v>30223</v>
      </c>
      <c r="Q3377" s="40" t="s">
        <v>30224</v>
      </c>
      <c r="R3377" s="40" t="s">
        <v>30225</v>
      </c>
      <c r="S3377" s="40" t="s">
        <v>30218</v>
      </c>
      <c r="T3377" s="39">
        <v>30</v>
      </c>
      <c r="U3377" s="40" t="s">
        <v>30226</v>
      </c>
      <c r="V3377" s="55">
        <v>9983</v>
      </c>
      <c r="W3377" s="43" t="s">
        <v>46</v>
      </c>
      <c r="X3377" s="44">
        <v>0</v>
      </c>
      <c r="Y3377" s="55">
        <v>9983</v>
      </c>
      <c r="Z3377" s="14" t="s">
        <v>192</v>
      </c>
      <c r="AA3377" s="45" t="s">
        <v>30220</v>
      </c>
      <c r="AB3377" s="45" t="s">
        <v>30227</v>
      </c>
      <c r="AC3377" s="45" t="s">
        <v>30225</v>
      </c>
      <c r="AD3377" s="45" t="s">
        <v>1292</v>
      </c>
      <c r="AE3377" s="43">
        <v>30</v>
      </c>
      <c r="AF3377" s="45" t="s">
        <v>30228</v>
      </c>
      <c r="AG3377" s="48">
        <v>1</v>
      </c>
    </row>
    <row r="3378" spans="1:33" ht="28.5">
      <c r="A3378" s="10" t="s">
        <v>30237</v>
      </c>
      <c r="B3378" s="10" t="s">
        <v>7160</v>
      </c>
      <c r="C3378" s="21" t="s">
        <v>7161</v>
      </c>
      <c r="D3378" s="10">
        <v>0.02</v>
      </c>
      <c r="E3378" s="10" t="s">
        <v>2551</v>
      </c>
      <c r="F3378" s="10" t="s">
        <v>202</v>
      </c>
      <c r="G3378" s="10" t="s">
        <v>202</v>
      </c>
      <c r="H3378" s="28" t="s">
        <v>23478</v>
      </c>
      <c r="I3378" s="11"/>
      <c r="J3378" s="28"/>
      <c r="K3378" s="47">
        <v>38872.730000000003</v>
      </c>
      <c r="L3378" s="39" t="s">
        <v>46</v>
      </c>
      <c r="M3378" s="41">
        <v>0</v>
      </c>
      <c r="N3378" s="47">
        <v>38872.730000000003</v>
      </c>
      <c r="O3378" s="39" t="s">
        <v>192</v>
      </c>
      <c r="P3378" s="92" t="s">
        <v>30229</v>
      </c>
      <c r="Q3378" s="40" t="s">
        <v>30230</v>
      </c>
      <c r="R3378" s="40" t="s">
        <v>30231</v>
      </c>
      <c r="S3378" s="40" t="s">
        <v>30232</v>
      </c>
      <c r="T3378" s="39">
        <v>1</v>
      </c>
      <c r="U3378" s="40" t="s">
        <v>30233</v>
      </c>
      <c r="V3378" s="55">
        <v>24960</v>
      </c>
      <c r="W3378" s="43" t="s">
        <v>46</v>
      </c>
      <c r="X3378" s="44">
        <v>0</v>
      </c>
      <c r="Y3378" s="55">
        <v>24960</v>
      </c>
      <c r="Z3378" s="14" t="s">
        <v>192</v>
      </c>
      <c r="AA3378" s="45" t="s">
        <v>30234</v>
      </c>
      <c r="AB3378" s="45" t="s">
        <v>30235</v>
      </c>
      <c r="AC3378" s="45" t="s">
        <v>30231</v>
      </c>
      <c r="AD3378" s="45" t="s">
        <v>63</v>
      </c>
      <c r="AE3378" s="43">
        <v>1</v>
      </c>
      <c r="AF3378" s="45" t="s">
        <v>30233</v>
      </c>
      <c r="AG3378" s="48">
        <v>1</v>
      </c>
    </row>
    <row r="3379" spans="1:33" ht="43.5">
      <c r="A3379" s="10" t="s">
        <v>30429</v>
      </c>
      <c r="B3379" s="10" t="s">
        <v>2861</v>
      </c>
      <c r="C3379" s="21" t="s">
        <v>2862</v>
      </c>
      <c r="D3379" s="10" t="s">
        <v>30267</v>
      </c>
      <c r="E3379" s="10" t="s">
        <v>79</v>
      </c>
      <c r="F3379" s="10" t="s">
        <v>44</v>
      </c>
      <c r="G3379" s="10" t="s">
        <v>45</v>
      </c>
      <c r="H3379" s="28" t="s">
        <v>44</v>
      </c>
      <c r="I3379" s="11">
        <v>0</v>
      </c>
      <c r="J3379" s="28"/>
      <c r="K3379" s="47">
        <v>720.69023487999993</v>
      </c>
      <c r="L3379" s="39" t="s">
        <v>192</v>
      </c>
      <c r="M3379" s="41">
        <v>0.19</v>
      </c>
      <c r="N3379" s="47">
        <v>857.62137950719989</v>
      </c>
      <c r="O3379" s="39" t="s">
        <v>192</v>
      </c>
      <c r="P3379" s="92" t="s">
        <v>30291</v>
      </c>
      <c r="Q3379" s="40">
        <v>20060845</v>
      </c>
      <c r="R3379" s="40" t="s">
        <v>30292</v>
      </c>
      <c r="S3379" s="40" t="s">
        <v>30293</v>
      </c>
      <c r="T3379" s="39">
        <v>100</v>
      </c>
      <c r="U3379" s="40" t="s">
        <v>30294</v>
      </c>
      <c r="V3379" s="55">
        <v>227</v>
      </c>
      <c r="W3379" s="43" t="s">
        <v>192</v>
      </c>
      <c r="X3379" s="44">
        <v>0.19</v>
      </c>
      <c r="Y3379" s="55">
        <v>270.13</v>
      </c>
      <c r="Z3379" s="14" t="s">
        <v>46</v>
      </c>
      <c r="AA3379" s="45" t="s">
        <v>30381</v>
      </c>
      <c r="AB3379" s="45">
        <v>20090910</v>
      </c>
      <c r="AC3379" s="45" t="s">
        <v>30382</v>
      </c>
      <c r="AD3379" s="45" t="s">
        <v>63</v>
      </c>
      <c r="AE3379" s="43">
        <v>120</v>
      </c>
      <c r="AF3379" s="45" t="s">
        <v>30383</v>
      </c>
      <c r="AG3379" s="48">
        <v>1</v>
      </c>
    </row>
    <row r="3380" spans="1:33" ht="43.5">
      <c r="A3380" s="10" t="s">
        <v>30430</v>
      </c>
      <c r="B3380" s="10" t="s">
        <v>224</v>
      </c>
      <c r="C3380" s="21" t="s">
        <v>225</v>
      </c>
      <c r="D3380" s="10" t="s">
        <v>464</v>
      </c>
      <c r="E3380" s="10" t="s">
        <v>79</v>
      </c>
      <c r="F3380" s="10" t="s">
        <v>14444</v>
      </c>
      <c r="G3380" s="10" t="s">
        <v>45</v>
      </c>
      <c r="H3380" s="28" t="s">
        <v>44</v>
      </c>
      <c r="I3380" s="11">
        <v>0</v>
      </c>
      <c r="J3380" s="28"/>
      <c r="K3380" s="47">
        <v>1200</v>
      </c>
      <c r="L3380" s="39" t="s">
        <v>46</v>
      </c>
      <c r="M3380" s="41">
        <v>0</v>
      </c>
      <c r="N3380" s="47">
        <v>1200</v>
      </c>
      <c r="O3380" s="39" t="s">
        <v>192</v>
      </c>
      <c r="P3380" s="92" t="s">
        <v>30295</v>
      </c>
      <c r="Q3380" s="40" t="s">
        <v>30296</v>
      </c>
      <c r="R3380" s="40" t="s">
        <v>30297</v>
      </c>
      <c r="S3380" s="40" t="s">
        <v>30298</v>
      </c>
      <c r="T3380" s="39">
        <v>100</v>
      </c>
      <c r="U3380" s="40" t="s">
        <v>30299</v>
      </c>
      <c r="V3380" s="55">
        <v>945</v>
      </c>
      <c r="W3380" s="43" t="s">
        <v>46</v>
      </c>
      <c r="X3380" s="44">
        <v>0</v>
      </c>
      <c r="Y3380" s="55">
        <v>945</v>
      </c>
      <c r="Z3380" s="14" t="s">
        <v>192</v>
      </c>
      <c r="AA3380" s="45" t="s">
        <v>30384</v>
      </c>
      <c r="AB3380" s="45" t="s">
        <v>30385</v>
      </c>
      <c r="AC3380" s="45" t="s">
        <v>30297</v>
      </c>
      <c r="AD3380" s="45" t="s">
        <v>1292</v>
      </c>
      <c r="AE3380" s="43">
        <v>100</v>
      </c>
      <c r="AF3380" s="45" t="s">
        <v>30299</v>
      </c>
      <c r="AG3380" s="48">
        <v>1</v>
      </c>
    </row>
    <row r="3381" spans="1:33" ht="71.25">
      <c r="A3381" s="10" t="s">
        <v>30431</v>
      </c>
      <c r="B3381" s="10" t="s">
        <v>860</v>
      </c>
      <c r="C3381" s="21" t="s">
        <v>861</v>
      </c>
      <c r="D3381" s="10" t="s">
        <v>30268</v>
      </c>
      <c r="E3381" s="10" t="s">
        <v>863</v>
      </c>
      <c r="F3381" s="10" t="s">
        <v>863</v>
      </c>
      <c r="G3381" s="10" t="s">
        <v>865</v>
      </c>
      <c r="H3381" s="28" t="s">
        <v>278</v>
      </c>
      <c r="I3381" s="11">
        <v>0</v>
      </c>
      <c r="J3381" s="28"/>
      <c r="K3381" s="47">
        <v>2500</v>
      </c>
      <c r="L3381" s="39" t="s">
        <v>46</v>
      </c>
      <c r="M3381" s="41">
        <v>0</v>
      </c>
      <c r="N3381" s="47">
        <v>2500</v>
      </c>
      <c r="O3381" s="39" t="s">
        <v>192</v>
      </c>
      <c r="P3381" s="92" t="s">
        <v>30300</v>
      </c>
      <c r="Q3381" s="40" t="s">
        <v>30301</v>
      </c>
      <c r="R3381" s="40" t="s">
        <v>30302</v>
      </c>
      <c r="S3381" s="40" t="s">
        <v>30303</v>
      </c>
      <c r="T3381" s="39" t="s">
        <v>30304</v>
      </c>
      <c r="U3381" s="40" t="s">
        <v>30305</v>
      </c>
      <c r="V3381" s="55">
        <v>516</v>
      </c>
      <c r="W3381" s="43" t="s">
        <v>46</v>
      </c>
      <c r="X3381" s="44">
        <v>0</v>
      </c>
      <c r="Y3381" s="55">
        <v>516</v>
      </c>
      <c r="Z3381" s="14" t="s">
        <v>192</v>
      </c>
      <c r="AA3381" s="45" t="s">
        <v>30386</v>
      </c>
      <c r="AB3381" s="45" t="s">
        <v>30387</v>
      </c>
      <c r="AC3381" s="45" t="s">
        <v>30388</v>
      </c>
      <c r="AD3381" s="45" t="s">
        <v>1292</v>
      </c>
      <c r="AE3381" s="43">
        <v>50</v>
      </c>
      <c r="AF3381" s="45" t="s">
        <v>30389</v>
      </c>
      <c r="AG3381" s="48">
        <v>1</v>
      </c>
    </row>
    <row r="3382" spans="1:33" ht="85.5">
      <c r="A3382" s="10" t="s">
        <v>30432</v>
      </c>
      <c r="B3382" s="10" t="s">
        <v>860</v>
      </c>
      <c r="C3382" s="21" t="s">
        <v>861</v>
      </c>
      <c r="D3382" s="10" t="s">
        <v>30269</v>
      </c>
      <c r="E3382" s="10" t="s">
        <v>863</v>
      </c>
      <c r="F3382" s="10" t="s">
        <v>863</v>
      </c>
      <c r="G3382" s="10" t="s">
        <v>865</v>
      </c>
      <c r="H3382" s="28" t="s">
        <v>278</v>
      </c>
      <c r="I3382" s="11">
        <v>0</v>
      </c>
      <c r="J3382" s="28"/>
      <c r="K3382" s="47">
        <v>958.24</v>
      </c>
      <c r="L3382" s="39" t="s">
        <v>46</v>
      </c>
      <c r="M3382" s="41">
        <v>0</v>
      </c>
      <c r="N3382" s="47">
        <v>958.24</v>
      </c>
      <c r="O3382" s="39" t="s">
        <v>192</v>
      </c>
      <c r="P3382" s="92" t="s">
        <v>30306</v>
      </c>
      <c r="Q3382" s="40" t="s">
        <v>30307</v>
      </c>
      <c r="R3382" s="40" t="s">
        <v>30308</v>
      </c>
      <c r="S3382" s="40" t="s">
        <v>30309</v>
      </c>
      <c r="T3382" s="39" t="s">
        <v>30027</v>
      </c>
      <c r="U3382" s="40" t="s">
        <v>30310</v>
      </c>
      <c r="V3382" s="55">
        <v>636</v>
      </c>
      <c r="W3382" s="43" t="s">
        <v>46</v>
      </c>
      <c r="X3382" s="44">
        <v>0</v>
      </c>
      <c r="Y3382" s="55">
        <v>636</v>
      </c>
      <c r="Z3382" s="14" t="s">
        <v>192</v>
      </c>
      <c r="AA3382" s="45" t="s">
        <v>30386</v>
      </c>
      <c r="AB3382" s="45" t="s">
        <v>30390</v>
      </c>
      <c r="AC3382" s="45" t="s">
        <v>30388</v>
      </c>
      <c r="AD3382" s="45" t="s">
        <v>1292</v>
      </c>
      <c r="AE3382" s="43">
        <v>50</v>
      </c>
      <c r="AF3382" s="45" t="s">
        <v>30391</v>
      </c>
      <c r="AG3382" s="48">
        <v>1</v>
      </c>
    </row>
    <row r="3383" spans="1:33" ht="85.5">
      <c r="A3383" s="10" t="s">
        <v>30433</v>
      </c>
      <c r="B3383" s="10" t="s">
        <v>30270</v>
      </c>
      <c r="C3383" s="21" t="s">
        <v>30271</v>
      </c>
      <c r="D3383" s="10" t="s">
        <v>30272</v>
      </c>
      <c r="E3383" s="10" t="s">
        <v>133</v>
      </c>
      <c r="F3383" s="10" t="s">
        <v>6757</v>
      </c>
      <c r="G3383" s="10" t="s">
        <v>135</v>
      </c>
      <c r="H3383" s="28" t="s">
        <v>136</v>
      </c>
      <c r="I3383" s="11">
        <v>0</v>
      </c>
      <c r="J3383" s="28"/>
      <c r="K3383" s="47">
        <v>2200</v>
      </c>
      <c r="L3383" s="39" t="s">
        <v>46</v>
      </c>
      <c r="M3383" s="41">
        <v>0</v>
      </c>
      <c r="N3383" s="47">
        <v>2200</v>
      </c>
      <c r="O3383" s="39" t="s">
        <v>192</v>
      </c>
      <c r="P3383" s="92" t="s">
        <v>30311</v>
      </c>
      <c r="Q3383" s="40" t="s">
        <v>30312</v>
      </c>
      <c r="R3383" s="40" t="s">
        <v>30313</v>
      </c>
      <c r="S3383" s="40" t="s">
        <v>30314</v>
      </c>
      <c r="T3383" s="39">
        <v>50</v>
      </c>
      <c r="U3383" s="40" t="s">
        <v>30315</v>
      </c>
      <c r="V3383" s="55">
        <v>1640</v>
      </c>
      <c r="W3383" s="43" t="s">
        <v>46</v>
      </c>
      <c r="X3383" s="44">
        <v>0</v>
      </c>
      <c r="Y3383" s="55">
        <v>1640</v>
      </c>
      <c r="Z3383" s="14" t="s">
        <v>192</v>
      </c>
      <c r="AA3383" s="45" t="s">
        <v>30392</v>
      </c>
      <c r="AB3383" s="45" t="s">
        <v>30393</v>
      </c>
      <c r="AC3383" s="45" t="s">
        <v>30394</v>
      </c>
      <c r="AD3383" s="45" t="s">
        <v>1292</v>
      </c>
      <c r="AE3383" s="43">
        <v>50</v>
      </c>
      <c r="AF3383" s="45">
        <v>0</v>
      </c>
      <c r="AG3383" s="48">
        <v>1</v>
      </c>
    </row>
    <row r="3384" spans="1:33" ht="42.75">
      <c r="A3384" s="10" t="s">
        <v>30434</v>
      </c>
      <c r="B3384" s="10" t="s">
        <v>2524</v>
      </c>
      <c r="C3384" s="21" t="s">
        <v>2525</v>
      </c>
      <c r="D3384" s="10" t="s">
        <v>8944</v>
      </c>
      <c r="E3384" s="10" t="s">
        <v>63</v>
      </c>
      <c r="F3384" s="10" t="s">
        <v>62</v>
      </c>
      <c r="G3384" s="10" t="s">
        <v>17525</v>
      </c>
      <c r="H3384" s="28" t="s">
        <v>63</v>
      </c>
      <c r="I3384" s="11">
        <v>0</v>
      </c>
      <c r="J3384" s="28"/>
      <c r="K3384" s="47">
        <v>682.41</v>
      </c>
      <c r="L3384" s="39" t="s">
        <v>46</v>
      </c>
      <c r="M3384" s="41">
        <v>0</v>
      </c>
      <c r="N3384" s="47">
        <v>682.41</v>
      </c>
      <c r="O3384" s="39" t="s">
        <v>192</v>
      </c>
      <c r="P3384" s="92" t="s">
        <v>30316</v>
      </c>
      <c r="Q3384" s="40" t="s">
        <v>30317</v>
      </c>
      <c r="R3384" s="40" t="s">
        <v>30318</v>
      </c>
      <c r="S3384" s="40" t="s">
        <v>30319</v>
      </c>
      <c r="T3384" s="39">
        <v>120</v>
      </c>
      <c r="U3384" s="40" t="s">
        <v>30320</v>
      </c>
      <c r="V3384" s="55">
        <v>469.37777777777779</v>
      </c>
      <c r="W3384" s="43" t="s">
        <v>46</v>
      </c>
      <c r="X3384" s="44">
        <v>0</v>
      </c>
      <c r="Y3384" s="55">
        <v>469.37777777777779</v>
      </c>
      <c r="Z3384" s="14" t="s">
        <v>192</v>
      </c>
      <c r="AA3384" s="45" t="s">
        <v>30395</v>
      </c>
      <c r="AB3384" s="45" t="s">
        <v>30396</v>
      </c>
      <c r="AC3384" s="45" t="s">
        <v>30318</v>
      </c>
      <c r="AD3384" s="45" t="s">
        <v>63</v>
      </c>
      <c r="AE3384" s="43">
        <v>45</v>
      </c>
      <c r="AF3384" s="45" t="s">
        <v>30397</v>
      </c>
      <c r="AG3384" s="48">
        <v>1</v>
      </c>
    </row>
    <row r="3385" spans="1:33" ht="29.25">
      <c r="A3385" s="10" t="s">
        <v>30435</v>
      </c>
      <c r="B3385" s="10" t="s">
        <v>2727</v>
      </c>
      <c r="C3385" s="21" t="s">
        <v>30273</v>
      </c>
      <c r="D3385" s="10" t="s">
        <v>30274</v>
      </c>
      <c r="E3385" s="10" t="s">
        <v>2615</v>
      </c>
      <c r="F3385" s="10" t="s">
        <v>201</v>
      </c>
      <c r="G3385" s="10" t="s">
        <v>202</v>
      </c>
      <c r="H3385" s="28" t="s">
        <v>2537</v>
      </c>
      <c r="I3385" s="11">
        <v>0</v>
      </c>
      <c r="J3385" s="28"/>
      <c r="K3385" s="47">
        <v>8200</v>
      </c>
      <c r="L3385" s="39" t="s">
        <v>46</v>
      </c>
      <c r="M3385" s="41">
        <v>0</v>
      </c>
      <c r="N3385" s="47">
        <v>8200</v>
      </c>
      <c r="O3385" s="39" t="s">
        <v>192</v>
      </c>
      <c r="P3385" s="92" t="s">
        <v>30321</v>
      </c>
      <c r="Q3385" s="40" t="s">
        <v>30322</v>
      </c>
      <c r="R3385" s="40" t="s">
        <v>30323</v>
      </c>
      <c r="S3385" s="40" t="s">
        <v>30324</v>
      </c>
      <c r="T3385" s="39">
        <v>15</v>
      </c>
      <c r="U3385" s="40" t="s">
        <v>30325</v>
      </c>
      <c r="V3385" s="55">
        <v>6887.8</v>
      </c>
      <c r="W3385" s="43" t="s">
        <v>46</v>
      </c>
      <c r="X3385" s="44">
        <v>0</v>
      </c>
      <c r="Y3385" s="55">
        <v>6887.8</v>
      </c>
      <c r="Z3385" s="14" t="s">
        <v>192</v>
      </c>
      <c r="AA3385" s="45" t="s">
        <v>30398</v>
      </c>
      <c r="AB3385" s="45" t="s">
        <v>30399</v>
      </c>
      <c r="AC3385" s="45" t="s">
        <v>30323</v>
      </c>
      <c r="AD3385" s="45" t="s">
        <v>2015</v>
      </c>
      <c r="AE3385" s="43">
        <v>15</v>
      </c>
      <c r="AF3385" s="45" t="s">
        <v>30400</v>
      </c>
      <c r="AG3385" s="48">
        <v>1</v>
      </c>
    </row>
    <row r="3386" spans="1:33" ht="71.25">
      <c r="A3386" s="10" t="s">
        <v>30436</v>
      </c>
      <c r="B3386" s="10" t="s">
        <v>30275</v>
      </c>
      <c r="C3386" s="21" t="s">
        <v>30276</v>
      </c>
      <c r="D3386" s="10">
        <v>0.01</v>
      </c>
      <c r="E3386" s="10" t="s">
        <v>2615</v>
      </c>
      <c r="F3386" s="10" t="s">
        <v>201</v>
      </c>
      <c r="G3386" s="10" t="s">
        <v>202</v>
      </c>
      <c r="H3386" s="28" t="s">
        <v>2537</v>
      </c>
      <c r="I3386" s="11">
        <v>0</v>
      </c>
      <c r="J3386" s="28"/>
      <c r="K3386" s="47">
        <v>2500</v>
      </c>
      <c r="L3386" s="39" t="s">
        <v>46</v>
      </c>
      <c r="M3386" s="41">
        <v>0</v>
      </c>
      <c r="N3386" s="47">
        <v>2500</v>
      </c>
      <c r="O3386" s="39" t="s">
        <v>192</v>
      </c>
      <c r="P3386" s="92" t="s">
        <v>30326</v>
      </c>
      <c r="Q3386" s="40" t="s">
        <v>30327</v>
      </c>
      <c r="R3386" s="40" t="s">
        <v>30328</v>
      </c>
      <c r="S3386" s="40" t="s">
        <v>30329</v>
      </c>
      <c r="T3386" s="39" t="s">
        <v>30330</v>
      </c>
      <c r="U3386" s="40" t="s">
        <v>30331</v>
      </c>
      <c r="V3386" s="55">
        <v>1094.8499999999999</v>
      </c>
      <c r="W3386" s="43" t="s">
        <v>46</v>
      </c>
      <c r="X3386" s="44">
        <v>0</v>
      </c>
      <c r="Y3386" s="55">
        <v>1094.8499999999999</v>
      </c>
      <c r="Z3386" s="14" t="s">
        <v>192</v>
      </c>
      <c r="AA3386" s="45" t="s">
        <v>30401</v>
      </c>
      <c r="AB3386" s="45" t="s">
        <v>30402</v>
      </c>
      <c r="AC3386" s="45" t="s">
        <v>30403</v>
      </c>
      <c r="AD3386" s="45" t="s">
        <v>2015</v>
      </c>
      <c r="AE3386" s="43">
        <v>20</v>
      </c>
      <c r="AF3386" s="45" t="s">
        <v>30404</v>
      </c>
      <c r="AG3386" s="48">
        <v>1</v>
      </c>
    </row>
    <row r="3387" spans="1:33" ht="28.5">
      <c r="A3387" s="10" t="s">
        <v>30437</v>
      </c>
      <c r="B3387" s="10" t="s">
        <v>2372</v>
      </c>
      <c r="C3387" s="21" t="s">
        <v>11002</v>
      </c>
      <c r="D3387" s="10" t="s">
        <v>30277</v>
      </c>
      <c r="E3387" s="10" t="s">
        <v>12199</v>
      </c>
      <c r="F3387" s="10" t="s">
        <v>62</v>
      </c>
      <c r="G3387" s="10" t="s">
        <v>45</v>
      </c>
      <c r="H3387" s="28" t="s">
        <v>63</v>
      </c>
      <c r="I3387" s="11">
        <v>0</v>
      </c>
      <c r="J3387" s="28"/>
      <c r="K3387" s="47">
        <v>24000.04</v>
      </c>
      <c r="L3387" s="39" t="s">
        <v>192</v>
      </c>
      <c r="M3387" s="41">
        <v>0.19</v>
      </c>
      <c r="N3387" s="47">
        <v>28560.047600000002</v>
      </c>
      <c r="O3387" s="39" t="s">
        <v>192</v>
      </c>
      <c r="P3387" s="92" t="s">
        <v>30332</v>
      </c>
      <c r="Q3387" s="40">
        <v>20046907</v>
      </c>
      <c r="R3387" s="40" t="s">
        <v>30333</v>
      </c>
      <c r="S3387" s="40" t="s">
        <v>30334</v>
      </c>
      <c r="T3387" s="39">
        <v>5</v>
      </c>
      <c r="U3387" s="40" t="s">
        <v>30335</v>
      </c>
      <c r="V3387" s="55">
        <v>11395</v>
      </c>
      <c r="W3387" s="43" t="s">
        <v>192</v>
      </c>
      <c r="X3387" s="44">
        <v>0.19</v>
      </c>
      <c r="Y3387" s="55">
        <v>13560.05</v>
      </c>
      <c r="Z3387" s="14" t="s">
        <v>192</v>
      </c>
      <c r="AA3387" s="45" t="s">
        <v>30405</v>
      </c>
      <c r="AB3387" s="45" t="s">
        <v>660</v>
      </c>
      <c r="AC3387" s="45" t="s">
        <v>30333</v>
      </c>
      <c r="AD3387" s="45" t="s">
        <v>63</v>
      </c>
      <c r="AE3387" s="43">
        <v>5</v>
      </c>
      <c r="AF3387" s="45" t="s">
        <v>30335</v>
      </c>
      <c r="AG3387" s="48">
        <v>1</v>
      </c>
    </row>
    <row r="3388" spans="1:33" ht="43.5">
      <c r="A3388" s="10" t="s">
        <v>30438</v>
      </c>
      <c r="B3388" s="10" t="s">
        <v>26198</v>
      </c>
      <c r="C3388" s="21" t="s">
        <v>26199</v>
      </c>
      <c r="D3388" s="10" t="s">
        <v>30007</v>
      </c>
      <c r="E3388" s="10" t="s">
        <v>79</v>
      </c>
      <c r="F3388" s="10" t="s">
        <v>14444</v>
      </c>
      <c r="G3388" s="10" t="s">
        <v>45</v>
      </c>
      <c r="H3388" s="28" t="s">
        <v>44</v>
      </c>
      <c r="I3388" s="11">
        <v>0</v>
      </c>
      <c r="J3388" s="28"/>
      <c r="K3388" s="47">
        <v>16494.18</v>
      </c>
      <c r="L3388" s="39" t="s">
        <v>46</v>
      </c>
      <c r="M3388" s="41">
        <v>0</v>
      </c>
      <c r="N3388" s="47">
        <v>16494.18</v>
      </c>
      <c r="O3388" s="39" t="s">
        <v>192</v>
      </c>
      <c r="P3388" s="92" t="s">
        <v>30336</v>
      </c>
      <c r="Q3388" s="40" t="s">
        <v>30337</v>
      </c>
      <c r="R3388" s="40" t="s">
        <v>30338</v>
      </c>
      <c r="S3388" s="40" t="s">
        <v>30339</v>
      </c>
      <c r="T3388" s="39">
        <v>10</v>
      </c>
      <c r="U3388" s="40" t="s">
        <v>30340</v>
      </c>
      <c r="V3388" s="55">
        <v>9610</v>
      </c>
      <c r="W3388" s="43" t="s">
        <v>46</v>
      </c>
      <c r="X3388" s="44">
        <v>0</v>
      </c>
      <c r="Y3388" s="55">
        <v>9610</v>
      </c>
      <c r="Z3388" s="14" t="s">
        <v>192</v>
      </c>
      <c r="AA3388" s="45" t="s">
        <v>30406</v>
      </c>
      <c r="AB3388" s="45" t="s">
        <v>30407</v>
      </c>
      <c r="AC3388" s="45" t="s">
        <v>30338</v>
      </c>
      <c r="AD3388" s="45" t="s">
        <v>1292</v>
      </c>
      <c r="AE3388" s="43">
        <v>10</v>
      </c>
      <c r="AF3388" s="45" t="s">
        <v>30340</v>
      </c>
      <c r="AG3388" s="48">
        <v>1</v>
      </c>
    </row>
    <row r="3389" spans="1:33" ht="28.5">
      <c r="A3389" s="10" t="s">
        <v>30439</v>
      </c>
      <c r="B3389" s="10" t="s">
        <v>12207</v>
      </c>
      <c r="C3389" s="21" t="s">
        <v>12208</v>
      </c>
      <c r="D3389" s="10" t="s">
        <v>30278</v>
      </c>
      <c r="E3389" s="10" t="s">
        <v>133</v>
      </c>
      <c r="F3389" s="10" t="s">
        <v>147</v>
      </c>
      <c r="G3389" s="10" t="s">
        <v>135</v>
      </c>
      <c r="H3389" s="28" t="s">
        <v>133</v>
      </c>
      <c r="I3389" s="11">
        <v>0</v>
      </c>
      <c r="J3389" s="28"/>
      <c r="K3389" s="47">
        <v>1000000</v>
      </c>
      <c r="L3389" s="39" t="s">
        <v>46</v>
      </c>
      <c r="M3389" s="41">
        <v>0</v>
      </c>
      <c r="N3389" s="47">
        <v>1000000</v>
      </c>
      <c r="O3389" s="39" t="s">
        <v>192</v>
      </c>
      <c r="P3389" s="92" t="s">
        <v>30341</v>
      </c>
      <c r="Q3389" s="40" t="s">
        <v>30342</v>
      </c>
      <c r="R3389" s="40" t="s">
        <v>30343</v>
      </c>
      <c r="S3389" s="40" t="s">
        <v>30344</v>
      </c>
      <c r="T3389" s="39">
        <v>10</v>
      </c>
      <c r="U3389" s="40" t="s">
        <v>30345</v>
      </c>
      <c r="V3389" s="55">
        <v>540000</v>
      </c>
      <c r="W3389" s="43" t="s">
        <v>46</v>
      </c>
      <c r="X3389" s="44">
        <v>0</v>
      </c>
      <c r="Y3389" s="55">
        <v>540000</v>
      </c>
      <c r="Z3389" s="14" t="s">
        <v>192</v>
      </c>
      <c r="AA3389" s="45" t="s">
        <v>30408</v>
      </c>
      <c r="AB3389" s="45" t="s">
        <v>30409</v>
      </c>
      <c r="AC3389" s="45" t="s">
        <v>30410</v>
      </c>
      <c r="AD3389" s="45" t="s">
        <v>1292</v>
      </c>
      <c r="AE3389" s="43">
        <v>10</v>
      </c>
      <c r="AF3389" s="45">
        <v>0</v>
      </c>
      <c r="AG3389" s="48">
        <v>1</v>
      </c>
    </row>
    <row r="3390" spans="1:33" ht="42.75">
      <c r="A3390" s="10" t="s">
        <v>30440</v>
      </c>
      <c r="B3390" s="10" t="s">
        <v>30279</v>
      </c>
      <c r="C3390" s="21" t="s">
        <v>30280</v>
      </c>
      <c r="D3390" s="10" t="s">
        <v>30281</v>
      </c>
      <c r="E3390" s="10" t="s">
        <v>2615</v>
      </c>
      <c r="F3390" s="10" t="s">
        <v>201</v>
      </c>
      <c r="G3390" s="10" t="s">
        <v>202</v>
      </c>
      <c r="H3390" s="28" t="s">
        <v>2537</v>
      </c>
      <c r="I3390" s="11">
        <v>0</v>
      </c>
      <c r="J3390" s="28"/>
      <c r="K3390" s="47">
        <v>1000</v>
      </c>
      <c r="L3390" s="39" t="s">
        <v>46</v>
      </c>
      <c r="M3390" s="41">
        <v>0</v>
      </c>
      <c r="N3390" s="47">
        <v>1000</v>
      </c>
      <c r="O3390" s="39" t="s">
        <v>192</v>
      </c>
      <c r="P3390" s="92" t="s">
        <v>30346</v>
      </c>
      <c r="Q3390" s="40" t="s">
        <v>30347</v>
      </c>
      <c r="R3390" s="40" t="s">
        <v>30348</v>
      </c>
      <c r="S3390" s="40" t="s">
        <v>30349</v>
      </c>
      <c r="T3390" s="39">
        <v>15</v>
      </c>
      <c r="U3390" s="40" t="s">
        <v>30350</v>
      </c>
      <c r="V3390" s="55">
        <v>944</v>
      </c>
      <c r="W3390" s="43" t="s">
        <v>46</v>
      </c>
      <c r="X3390" s="44">
        <v>0</v>
      </c>
      <c r="Y3390" s="55">
        <v>944</v>
      </c>
      <c r="Z3390" s="14" t="s">
        <v>192</v>
      </c>
      <c r="AA3390" s="45" t="s">
        <v>30411</v>
      </c>
      <c r="AB3390" s="45" t="s">
        <v>30412</v>
      </c>
      <c r="AC3390" s="45" t="s">
        <v>30348</v>
      </c>
      <c r="AD3390" s="45" t="s">
        <v>2015</v>
      </c>
      <c r="AE3390" s="43">
        <v>15</v>
      </c>
      <c r="AF3390" s="45" t="s">
        <v>30413</v>
      </c>
      <c r="AG3390" s="48">
        <v>1</v>
      </c>
    </row>
    <row r="3391" spans="1:33" ht="28.5">
      <c r="A3391" s="10" t="s">
        <v>30441</v>
      </c>
      <c r="B3391" s="10" t="s">
        <v>30282</v>
      </c>
      <c r="C3391" s="21" t="s">
        <v>30283</v>
      </c>
      <c r="D3391" s="10" t="s">
        <v>25667</v>
      </c>
      <c r="E3391" s="10" t="s">
        <v>61</v>
      </c>
      <c r="F3391" s="10" t="s">
        <v>62</v>
      </c>
      <c r="G3391" s="10" t="s">
        <v>45</v>
      </c>
      <c r="H3391" s="28" t="s">
        <v>63</v>
      </c>
      <c r="I3391" s="11">
        <v>0</v>
      </c>
      <c r="J3391" s="28"/>
      <c r="K3391" s="47">
        <v>750</v>
      </c>
      <c r="L3391" s="39" t="s">
        <v>46</v>
      </c>
      <c r="M3391" s="41">
        <v>0</v>
      </c>
      <c r="N3391" s="47">
        <v>750</v>
      </c>
      <c r="O3391" s="39" t="s">
        <v>192</v>
      </c>
      <c r="P3391" s="92" t="s">
        <v>30351</v>
      </c>
      <c r="Q3391" s="40" t="s">
        <v>30352</v>
      </c>
      <c r="R3391" s="40" t="s">
        <v>30353</v>
      </c>
      <c r="S3391" s="40" t="s">
        <v>30354</v>
      </c>
      <c r="T3391" s="39">
        <v>120</v>
      </c>
      <c r="U3391" s="40" t="s">
        <v>30355</v>
      </c>
      <c r="V3391" s="55">
        <v>538.43333333333328</v>
      </c>
      <c r="W3391" s="43" t="s">
        <v>46</v>
      </c>
      <c r="X3391" s="44">
        <v>0</v>
      </c>
      <c r="Y3391" s="55">
        <v>538.43333333333328</v>
      </c>
      <c r="Z3391" s="14" t="s">
        <v>192</v>
      </c>
      <c r="AA3391" s="45" t="s">
        <v>30414</v>
      </c>
      <c r="AB3391" s="45" t="s">
        <v>30415</v>
      </c>
      <c r="AC3391" s="45" t="s">
        <v>30353</v>
      </c>
      <c r="AD3391" s="45" t="s">
        <v>63</v>
      </c>
      <c r="AE3391" s="43">
        <v>120</v>
      </c>
      <c r="AF3391" s="45" t="s">
        <v>30416</v>
      </c>
      <c r="AG3391" s="48">
        <v>1</v>
      </c>
    </row>
    <row r="3392" spans="1:33" ht="99.75">
      <c r="A3392" s="10" t="s">
        <v>30442</v>
      </c>
      <c r="B3392" s="10" t="s">
        <v>30282</v>
      </c>
      <c r="C3392" s="21" t="s">
        <v>30283</v>
      </c>
      <c r="D3392" s="10" t="s">
        <v>43</v>
      </c>
      <c r="E3392" s="10" t="s">
        <v>79</v>
      </c>
      <c r="F3392" s="10" t="s">
        <v>44</v>
      </c>
      <c r="G3392" s="10" t="s">
        <v>45</v>
      </c>
      <c r="H3392" s="28" t="s">
        <v>44</v>
      </c>
      <c r="I3392" s="11">
        <v>0</v>
      </c>
      <c r="J3392" s="28"/>
      <c r="K3392" s="47">
        <v>5881.7</v>
      </c>
      <c r="L3392" s="39" t="s">
        <v>46</v>
      </c>
      <c r="M3392" s="41">
        <v>0</v>
      </c>
      <c r="N3392" s="47">
        <v>5881.7</v>
      </c>
      <c r="O3392" s="39" t="s">
        <v>192</v>
      </c>
      <c r="P3392" s="92" t="s">
        <v>30356</v>
      </c>
      <c r="Q3392" s="40" t="s">
        <v>30357</v>
      </c>
      <c r="R3392" s="40" t="s">
        <v>30358</v>
      </c>
      <c r="S3392" s="40" t="s">
        <v>30359</v>
      </c>
      <c r="T3392" s="39">
        <v>30</v>
      </c>
      <c r="U3392" s="40" t="s">
        <v>30360</v>
      </c>
      <c r="V3392" s="55">
        <v>4097</v>
      </c>
      <c r="W3392" s="43" t="s">
        <v>46</v>
      </c>
      <c r="X3392" s="44">
        <v>0</v>
      </c>
      <c r="Y3392" s="55">
        <v>4097</v>
      </c>
      <c r="Z3392" s="14" t="s">
        <v>192</v>
      </c>
      <c r="AA3392" s="45" t="s">
        <v>30414</v>
      </c>
      <c r="AB3392" s="45" t="s">
        <v>30417</v>
      </c>
      <c r="AC3392" s="45" t="s">
        <v>30358</v>
      </c>
      <c r="AD3392" s="45" t="s">
        <v>1292</v>
      </c>
      <c r="AE3392" s="43">
        <v>30</v>
      </c>
      <c r="AF3392" s="45" t="s">
        <v>30360</v>
      </c>
      <c r="AG3392" s="48">
        <v>1</v>
      </c>
    </row>
    <row r="3393" spans="1:33" ht="57">
      <c r="A3393" s="10" t="s">
        <v>30443</v>
      </c>
      <c r="B3393" s="10" t="s">
        <v>24966</v>
      </c>
      <c r="C3393" s="21" t="s">
        <v>30284</v>
      </c>
      <c r="D3393" s="10" t="s">
        <v>30285</v>
      </c>
      <c r="E3393" s="10" t="s">
        <v>61</v>
      </c>
      <c r="F3393" s="10" t="s">
        <v>62</v>
      </c>
      <c r="G3393" s="10" t="s">
        <v>4533</v>
      </c>
      <c r="H3393" s="28" t="s">
        <v>63</v>
      </c>
      <c r="I3393" s="11">
        <v>0</v>
      </c>
      <c r="J3393" s="28"/>
      <c r="K3393" s="47">
        <v>900</v>
      </c>
      <c r="L3393" s="39" t="s">
        <v>46</v>
      </c>
      <c r="M3393" s="41">
        <v>0</v>
      </c>
      <c r="N3393" s="47">
        <v>900</v>
      </c>
      <c r="O3393" s="39" t="s">
        <v>192</v>
      </c>
      <c r="P3393" s="92" t="s">
        <v>30361</v>
      </c>
      <c r="Q3393" s="40" t="s">
        <v>30362</v>
      </c>
      <c r="R3393" s="40" t="s">
        <v>30363</v>
      </c>
      <c r="S3393" s="40" t="s">
        <v>30364</v>
      </c>
      <c r="T3393" s="39">
        <v>10</v>
      </c>
      <c r="U3393" s="40" t="s">
        <v>30365</v>
      </c>
      <c r="V3393" s="55">
        <v>501.6</v>
      </c>
      <c r="W3393" s="43" t="s">
        <v>46</v>
      </c>
      <c r="X3393" s="44">
        <v>0</v>
      </c>
      <c r="Y3393" s="55">
        <v>501.6</v>
      </c>
      <c r="Z3393" s="14" t="s">
        <v>192</v>
      </c>
      <c r="AA3393" s="45" t="s">
        <v>30418</v>
      </c>
      <c r="AB3393" s="45" t="s">
        <v>30419</v>
      </c>
      <c r="AC3393" s="45" t="s">
        <v>30363</v>
      </c>
      <c r="AD3393" s="45" t="s">
        <v>3880</v>
      </c>
      <c r="AE3393" s="43">
        <v>10</v>
      </c>
      <c r="AF3393" s="45" t="s">
        <v>30420</v>
      </c>
      <c r="AG3393" s="48">
        <v>1</v>
      </c>
    </row>
    <row r="3394" spans="1:33" ht="171">
      <c r="A3394" s="10" t="s">
        <v>30444</v>
      </c>
      <c r="B3394" s="10" t="s">
        <v>28278</v>
      </c>
      <c r="C3394" s="21" t="s">
        <v>30286</v>
      </c>
      <c r="D3394" s="10" t="s">
        <v>30287</v>
      </c>
      <c r="E3394" s="10" t="s">
        <v>79</v>
      </c>
      <c r="F3394" s="10" t="s">
        <v>79</v>
      </c>
      <c r="G3394" s="10" t="s">
        <v>45</v>
      </c>
      <c r="H3394" s="28" t="s">
        <v>79</v>
      </c>
      <c r="I3394" s="11">
        <v>0</v>
      </c>
      <c r="J3394" s="28"/>
      <c r="K3394" s="47">
        <v>19000</v>
      </c>
      <c r="L3394" s="39" t="s">
        <v>46</v>
      </c>
      <c r="M3394" s="41">
        <v>0</v>
      </c>
      <c r="N3394" s="47">
        <v>19000</v>
      </c>
      <c r="O3394" s="39" t="s">
        <v>192</v>
      </c>
      <c r="P3394" s="92" t="s">
        <v>30366</v>
      </c>
      <c r="Q3394" s="40" t="s">
        <v>30367</v>
      </c>
      <c r="R3394" s="40" t="s">
        <v>30368</v>
      </c>
      <c r="S3394" s="40" t="s">
        <v>30369</v>
      </c>
      <c r="T3394" s="39">
        <v>30</v>
      </c>
      <c r="U3394" s="40" t="s">
        <v>30370</v>
      </c>
      <c r="V3394" s="55">
        <v>16176</v>
      </c>
      <c r="W3394" s="43" t="s">
        <v>46</v>
      </c>
      <c r="X3394" s="44">
        <v>0</v>
      </c>
      <c r="Y3394" s="55">
        <v>16176</v>
      </c>
      <c r="Z3394" s="14" t="s">
        <v>192</v>
      </c>
      <c r="AA3394" s="45" t="s">
        <v>30421</v>
      </c>
      <c r="AB3394" s="45" t="s">
        <v>30422</v>
      </c>
      <c r="AC3394" s="45" t="s">
        <v>30368</v>
      </c>
      <c r="AD3394" s="45" t="s">
        <v>63</v>
      </c>
      <c r="AE3394" s="43">
        <v>30</v>
      </c>
      <c r="AF3394" s="45" t="s">
        <v>30423</v>
      </c>
      <c r="AG3394" s="48">
        <v>1</v>
      </c>
    </row>
    <row r="3395" spans="1:33" ht="142.5">
      <c r="A3395" s="10" t="s">
        <v>30445</v>
      </c>
      <c r="B3395" s="10" t="s">
        <v>30288</v>
      </c>
      <c r="C3395" s="21" t="s">
        <v>30289</v>
      </c>
      <c r="D3395" s="10" t="s">
        <v>30290</v>
      </c>
      <c r="E3395" s="10" t="s">
        <v>79</v>
      </c>
      <c r="F3395" s="10" t="s">
        <v>79</v>
      </c>
      <c r="G3395" s="10" t="s">
        <v>45</v>
      </c>
      <c r="H3395" s="28" t="s">
        <v>79</v>
      </c>
      <c r="I3395" s="11">
        <v>0</v>
      </c>
      <c r="J3395" s="28"/>
      <c r="K3395" s="47">
        <v>22000</v>
      </c>
      <c r="L3395" s="39" t="s">
        <v>46</v>
      </c>
      <c r="M3395" s="41">
        <v>0</v>
      </c>
      <c r="N3395" s="47">
        <v>22000</v>
      </c>
      <c r="O3395" s="39" t="s">
        <v>192</v>
      </c>
      <c r="P3395" s="92" t="s">
        <v>30371</v>
      </c>
      <c r="Q3395" s="40" t="s">
        <v>30372</v>
      </c>
      <c r="R3395" s="40" t="s">
        <v>30373</v>
      </c>
      <c r="S3395" s="40" t="s">
        <v>30374</v>
      </c>
      <c r="T3395" s="39">
        <v>30</v>
      </c>
      <c r="U3395" s="40" t="s">
        <v>30375</v>
      </c>
      <c r="V3395" s="55">
        <v>14801</v>
      </c>
      <c r="W3395" s="43" t="s">
        <v>46</v>
      </c>
      <c r="X3395" s="44">
        <v>0</v>
      </c>
      <c r="Y3395" s="55">
        <v>14801</v>
      </c>
      <c r="Z3395" s="14" t="s">
        <v>192</v>
      </c>
      <c r="AA3395" s="45" t="s">
        <v>30424</v>
      </c>
      <c r="AB3395" s="45" t="s">
        <v>30425</v>
      </c>
      <c r="AC3395" s="45" t="s">
        <v>30373</v>
      </c>
      <c r="AD3395" s="45" t="s">
        <v>63</v>
      </c>
      <c r="AE3395" s="43">
        <v>30</v>
      </c>
      <c r="AF3395" s="45" t="s">
        <v>30375</v>
      </c>
      <c r="AG3395" s="48">
        <v>1</v>
      </c>
    </row>
    <row r="3396" spans="1:33" ht="71.25">
      <c r="A3396" s="10" t="s">
        <v>30446</v>
      </c>
      <c r="B3396" s="10" t="s">
        <v>5904</v>
      </c>
      <c r="C3396" s="21" t="s">
        <v>5905</v>
      </c>
      <c r="D3396" s="10" t="s">
        <v>792</v>
      </c>
      <c r="E3396" s="10" t="s">
        <v>79</v>
      </c>
      <c r="F3396" s="10" t="s">
        <v>79</v>
      </c>
      <c r="G3396" s="10" t="s">
        <v>45</v>
      </c>
      <c r="H3396" s="28" t="s">
        <v>79</v>
      </c>
      <c r="I3396" s="11">
        <v>0</v>
      </c>
      <c r="J3396" s="28"/>
      <c r="K3396" s="47">
        <v>90000</v>
      </c>
      <c r="L3396" s="39" t="s">
        <v>46</v>
      </c>
      <c r="M3396" s="41">
        <v>0</v>
      </c>
      <c r="N3396" s="47">
        <v>90000</v>
      </c>
      <c r="O3396" s="39" t="s">
        <v>192</v>
      </c>
      <c r="P3396" s="92" t="s">
        <v>30376</v>
      </c>
      <c r="Q3396" s="40" t="s">
        <v>30377</v>
      </c>
      <c r="R3396" s="40" t="s">
        <v>30378</v>
      </c>
      <c r="S3396" s="40" t="s">
        <v>30379</v>
      </c>
      <c r="T3396" s="39">
        <v>5</v>
      </c>
      <c r="U3396" s="40" t="s">
        <v>30380</v>
      </c>
      <c r="V3396" s="55">
        <v>67467</v>
      </c>
      <c r="W3396" s="43" t="s">
        <v>46</v>
      </c>
      <c r="X3396" s="44">
        <v>0</v>
      </c>
      <c r="Y3396" s="55">
        <v>67467</v>
      </c>
      <c r="Z3396" s="14" t="s">
        <v>192</v>
      </c>
      <c r="AA3396" s="45" t="s">
        <v>30426</v>
      </c>
      <c r="AB3396" s="45" t="s">
        <v>30427</v>
      </c>
      <c r="AC3396" s="45" t="s">
        <v>30378</v>
      </c>
      <c r="AD3396" s="45" t="s">
        <v>1292</v>
      </c>
      <c r="AE3396" s="43">
        <v>5</v>
      </c>
      <c r="AF3396" s="45" t="s">
        <v>30428</v>
      </c>
      <c r="AG3396" s="48">
        <v>1</v>
      </c>
    </row>
  </sheetData>
  <sheetProtection autoFilter="0"/>
  <autoFilter ref="A5:AG3347" xr:uid="{00000000-0001-0000-0000-000000000000}">
    <filterColumn colId="32">
      <filters blank="1">
        <filter val="1"/>
      </filters>
    </filterColumn>
  </autoFilter>
  <mergeCells count="5">
    <mergeCell ref="D1:F1"/>
    <mergeCell ref="D2:F2"/>
    <mergeCell ref="G1:G2"/>
    <mergeCell ref="H1:H2"/>
    <mergeCell ref="I1:I2"/>
  </mergeCells>
  <phoneticPr fontId="14" type="noConversion"/>
  <pageMargins left="0.7" right="0.7" top="0.75" bottom="0.75" header="0.3" footer="0.3"/>
  <pageSetup paperSize="9" orientation="portrait" horizontalDpi="360" verticalDpi="36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D9F5F-D914-407F-A5E6-9FDE9CE9B74F}">
  <dimension ref="A1:C3343"/>
  <sheetViews>
    <sheetView workbookViewId="0">
      <selection activeCell="C6" sqref="C6"/>
    </sheetView>
  </sheetViews>
  <sheetFormatPr baseColWidth="10" defaultColWidth="11.42578125" defaultRowHeight="15"/>
  <cols>
    <col min="2" max="2" width="32.7109375" customWidth="1"/>
    <col min="3" max="3" width="13" bestFit="1" customWidth="1"/>
  </cols>
  <sheetData>
    <row r="1" spans="1:3" ht="105">
      <c r="A1" s="69" t="s">
        <v>29968</v>
      </c>
      <c r="B1" s="64" t="s">
        <v>29969</v>
      </c>
      <c r="C1" s="75" t="s">
        <v>29970</v>
      </c>
    </row>
    <row r="2" spans="1:3">
      <c r="A2" s="70" t="s">
        <v>36</v>
      </c>
      <c r="B2" s="74" t="s">
        <v>38</v>
      </c>
      <c r="C2" s="76" t="s">
        <v>38</v>
      </c>
    </row>
    <row r="3" spans="1:3">
      <c r="A3" s="71" t="s">
        <v>40</v>
      </c>
      <c r="B3" s="65">
        <v>14090.7642</v>
      </c>
      <c r="C3" s="77">
        <v>14090.764199999981</v>
      </c>
    </row>
    <row r="4" spans="1:3">
      <c r="A4" s="71" t="s">
        <v>57</v>
      </c>
      <c r="B4" s="65">
        <v>433.24959999999999</v>
      </c>
      <c r="C4" s="77">
        <v>154.9744</v>
      </c>
    </row>
    <row r="5" spans="1:3">
      <c r="A5" s="71" t="s">
        <v>76</v>
      </c>
      <c r="B5" s="65">
        <v>1504.4959999999999</v>
      </c>
      <c r="C5" s="77">
        <v>859.71199999999999</v>
      </c>
    </row>
    <row r="6" spans="1:3">
      <c r="A6" s="71" t="s">
        <v>92</v>
      </c>
      <c r="B6" s="65">
        <v>4370.9567999999999</v>
      </c>
      <c r="C6" s="77">
        <v>2001.0927999999999</v>
      </c>
    </row>
    <row r="7" spans="1:3">
      <c r="A7" s="71" t="s">
        <v>103</v>
      </c>
      <c r="B7" s="65">
        <v>2407.1936000000001</v>
      </c>
      <c r="C7" s="77">
        <v>2676.4191999999998</v>
      </c>
    </row>
    <row r="8" spans="1:3">
      <c r="A8" s="71" t="s">
        <v>117</v>
      </c>
      <c r="B8" s="65">
        <v>32012.959999999999</v>
      </c>
      <c r="C8" s="77">
        <v>18354.851200000001</v>
      </c>
    </row>
    <row r="9" spans="1:3">
      <c r="A9" s="71" t="s">
        <v>129</v>
      </c>
      <c r="B9" s="65">
        <v>629390.63619999913</v>
      </c>
      <c r="C9" s="77">
        <v>629390.63619999913</v>
      </c>
    </row>
    <row r="10" spans="1:3">
      <c r="A10" s="71" t="s">
        <v>145</v>
      </c>
      <c r="B10" s="65">
        <v>1258781.27</v>
      </c>
      <c r="C10" s="77">
        <v>1258781.27</v>
      </c>
    </row>
    <row r="11" spans="1:3">
      <c r="A11" s="71" t="s">
        <v>157</v>
      </c>
      <c r="B11" s="65">
        <v>13752.780199999981</v>
      </c>
      <c r="C11" s="77">
        <v>12864.515999999983</v>
      </c>
    </row>
    <row r="12" spans="1:3">
      <c r="A12" s="71" t="s">
        <v>172</v>
      </c>
      <c r="B12" s="65">
        <v>144427.9565999998</v>
      </c>
      <c r="C12" s="77">
        <v>144427.9565999998</v>
      </c>
    </row>
    <row r="13" spans="1:3">
      <c r="A13" s="71" t="s">
        <v>182</v>
      </c>
      <c r="B13" s="65">
        <v>2647.0079999999998</v>
      </c>
      <c r="C13" s="77">
        <v>79.183999999999997</v>
      </c>
    </row>
    <row r="14" spans="1:3">
      <c r="A14" s="71" t="s">
        <v>196</v>
      </c>
      <c r="B14" s="65">
        <v>8664.9920000000002</v>
      </c>
      <c r="C14" s="77">
        <v>4968.2304000000004</v>
      </c>
    </row>
    <row r="15" spans="1:3">
      <c r="A15" s="71" t="s">
        <v>213</v>
      </c>
      <c r="B15" s="65">
        <v>2930.9391999999998</v>
      </c>
      <c r="C15" s="77">
        <v>1778.2464</v>
      </c>
    </row>
    <row r="16" spans="1:3">
      <c r="A16" s="71" t="s">
        <v>223</v>
      </c>
      <c r="B16" s="65">
        <v>31.6736</v>
      </c>
      <c r="C16" s="77">
        <v>29.411200000000001</v>
      </c>
    </row>
    <row r="17" spans="1:3">
      <c r="A17" s="71" t="s">
        <v>237</v>
      </c>
      <c r="B17" s="65">
        <v>34879.4208</v>
      </c>
      <c r="C17" s="77">
        <v>142.53120000000001</v>
      </c>
    </row>
    <row r="18" spans="1:3">
      <c r="A18" s="71" t="s">
        <v>249</v>
      </c>
      <c r="B18" s="65">
        <v>108.59520000000001</v>
      </c>
      <c r="C18" s="77">
        <v>66.740800000000007</v>
      </c>
    </row>
    <row r="19" spans="1:3">
      <c r="A19" s="71" t="s">
        <v>261</v>
      </c>
      <c r="B19" s="65">
        <v>48.641599999999997</v>
      </c>
      <c r="C19" s="77">
        <v>59.953600000000002</v>
      </c>
    </row>
    <row r="20" spans="1:3">
      <c r="A20" s="71" t="s">
        <v>274</v>
      </c>
      <c r="B20" s="65">
        <v>30121.5936</v>
      </c>
      <c r="C20" s="77">
        <v>11595.931200000001</v>
      </c>
    </row>
    <row r="21" spans="1:3">
      <c r="A21" s="71" t="s">
        <v>290</v>
      </c>
      <c r="B21" s="65">
        <v>1183.2352000000001</v>
      </c>
      <c r="C21" s="77">
        <v>375.55840000000001</v>
      </c>
    </row>
    <row r="22" spans="1:3">
      <c r="A22" s="71" t="s">
        <v>304</v>
      </c>
      <c r="B22" s="65">
        <v>902.69759999999997</v>
      </c>
      <c r="C22" s="77">
        <v>220.584</v>
      </c>
    </row>
    <row r="23" spans="1:3">
      <c r="A23" s="71" t="s">
        <v>318</v>
      </c>
      <c r="B23" s="65">
        <v>292.98079999999999</v>
      </c>
      <c r="C23" s="77">
        <v>167.41759999999999</v>
      </c>
    </row>
    <row r="24" spans="1:3">
      <c r="A24" s="71" t="s">
        <v>331</v>
      </c>
      <c r="B24" s="65">
        <v>902.69759999999997</v>
      </c>
      <c r="C24" s="77">
        <v>130.08799999999999</v>
      </c>
    </row>
    <row r="25" spans="1:3">
      <c r="A25" s="71" t="s">
        <v>340</v>
      </c>
      <c r="B25" s="65">
        <v>392.52639999999997</v>
      </c>
      <c r="C25" s="77">
        <v>204.74719999999999</v>
      </c>
    </row>
    <row r="26" spans="1:3">
      <c r="A26" s="71" t="s">
        <v>353</v>
      </c>
      <c r="B26" s="65">
        <v>3127.768</v>
      </c>
      <c r="C26" s="77">
        <v>366.50880000000001</v>
      </c>
    </row>
    <row r="27" spans="1:3">
      <c r="A27" s="71" t="s">
        <v>366</v>
      </c>
      <c r="B27" s="65">
        <v>1564.4495999999999</v>
      </c>
      <c r="C27" s="77">
        <v>779.39679999999998</v>
      </c>
    </row>
    <row r="28" spans="1:3">
      <c r="A28" s="71" t="s">
        <v>377</v>
      </c>
      <c r="B28" s="65">
        <v>2350.6336000000001</v>
      </c>
      <c r="C28" s="77">
        <v>1145.9056</v>
      </c>
    </row>
    <row r="29" spans="1:3">
      <c r="A29" s="71" t="s">
        <v>388</v>
      </c>
      <c r="B29" s="66">
        <v>1769.1967999999999</v>
      </c>
      <c r="C29" s="77">
        <v>575.7808</v>
      </c>
    </row>
    <row r="30" spans="1:3">
      <c r="A30" s="71" t="s">
        <v>402</v>
      </c>
      <c r="B30" s="65">
        <v>5863.0096000000003</v>
      </c>
      <c r="C30" s="77">
        <v>3361.9264000000003</v>
      </c>
    </row>
    <row r="31" spans="1:3">
      <c r="A31" s="71" t="s">
        <v>413</v>
      </c>
      <c r="B31" s="65">
        <v>1391.376</v>
      </c>
      <c r="C31" s="77">
        <v>615.37279999999998</v>
      </c>
    </row>
    <row r="32" spans="1:3">
      <c r="A32" s="71" t="s">
        <v>423</v>
      </c>
      <c r="B32" s="65">
        <v>467.18559999999997</v>
      </c>
      <c r="C32" s="77">
        <v>265.83199999999999</v>
      </c>
    </row>
    <row r="33" spans="1:3">
      <c r="A33" s="71" t="s">
        <v>439</v>
      </c>
      <c r="B33" s="65">
        <v>618.76639999999998</v>
      </c>
      <c r="C33" s="77">
        <v>374.42720000000003</v>
      </c>
    </row>
    <row r="34" spans="1:3">
      <c r="A34" s="71" t="s">
        <v>451</v>
      </c>
      <c r="B34" s="65">
        <v>1722.8176000000001</v>
      </c>
      <c r="C34" s="77">
        <v>988.66880000000003</v>
      </c>
    </row>
    <row r="35" spans="1:3">
      <c r="A35" s="71" t="s">
        <v>463</v>
      </c>
      <c r="B35" s="65">
        <v>45.247999999999998</v>
      </c>
      <c r="C35" s="77">
        <v>26.017600000000002</v>
      </c>
    </row>
    <row r="36" spans="1:3">
      <c r="A36" s="71" t="s">
        <v>476</v>
      </c>
      <c r="B36" s="65">
        <v>1080.296</v>
      </c>
      <c r="C36" s="77">
        <v>268.09440000000001</v>
      </c>
    </row>
    <row r="37" spans="1:3">
      <c r="A37" s="71" t="s">
        <v>485</v>
      </c>
      <c r="B37" s="65">
        <v>62.216000000000001</v>
      </c>
      <c r="C37" s="77">
        <v>54.297600000000003</v>
      </c>
    </row>
    <row r="38" spans="1:3">
      <c r="A38" s="71" t="s">
        <v>500</v>
      </c>
      <c r="B38" s="65">
        <v>8878.7888000000003</v>
      </c>
      <c r="C38" s="77">
        <v>5091.5312000000004</v>
      </c>
    </row>
    <row r="39" spans="1:3">
      <c r="A39" s="71" t="s">
        <v>510</v>
      </c>
      <c r="B39" s="65">
        <v>4524.8</v>
      </c>
      <c r="C39" s="77">
        <v>903.8288</v>
      </c>
    </row>
    <row r="40" spans="1:3">
      <c r="A40" s="71" t="s">
        <v>524</v>
      </c>
      <c r="B40" s="65">
        <v>589.35519999999997</v>
      </c>
      <c r="C40" s="77">
        <v>377.82080000000002</v>
      </c>
    </row>
    <row r="41" spans="1:3">
      <c r="A41" s="71" t="s">
        <v>537</v>
      </c>
      <c r="B41" s="65">
        <v>1179.8416</v>
      </c>
      <c r="C41" s="77">
        <v>682.11360000000002</v>
      </c>
    </row>
    <row r="42" spans="1:3">
      <c r="A42" s="71" t="s">
        <v>549</v>
      </c>
      <c r="B42" s="65">
        <v>142964.44959999999</v>
      </c>
      <c r="C42" s="77">
        <v>58403.856</v>
      </c>
    </row>
    <row r="43" spans="1:3">
      <c r="A43" s="71" t="s">
        <v>565</v>
      </c>
      <c r="B43" s="65">
        <v>288.45600000000002</v>
      </c>
      <c r="C43" s="77">
        <v>132.35040000000001</v>
      </c>
    </row>
    <row r="44" spans="1:3">
      <c r="A44" s="71" t="s">
        <v>581</v>
      </c>
      <c r="B44" s="65">
        <v>45.247999999999998</v>
      </c>
      <c r="C44" s="77">
        <v>23.755200000000002</v>
      </c>
    </row>
    <row r="45" spans="1:3">
      <c r="A45" s="71" t="s">
        <v>591</v>
      </c>
      <c r="B45" s="65">
        <v>288.45600000000002</v>
      </c>
      <c r="C45" s="77">
        <v>132.35040000000001</v>
      </c>
    </row>
    <row r="46" spans="1:3">
      <c r="A46" s="71" t="s">
        <v>597</v>
      </c>
      <c r="B46" s="65">
        <v>177.5984</v>
      </c>
      <c r="C46" s="77">
        <v>168.5488</v>
      </c>
    </row>
    <row r="47" spans="1:3">
      <c r="A47" s="71" t="s">
        <v>608</v>
      </c>
      <c r="B47" s="65">
        <v>72447.926599999904</v>
      </c>
      <c r="C47" s="77">
        <v>4979.9829999999938</v>
      </c>
    </row>
    <row r="48" spans="1:3">
      <c r="A48" s="71" t="s">
        <v>620</v>
      </c>
      <c r="B48" s="65">
        <v>1128.9376</v>
      </c>
      <c r="C48" s="77">
        <v>702.47519999999997</v>
      </c>
    </row>
    <row r="49" spans="1:3">
      <c r="A49" s="71" t="s">
        <v>633</v>
      </c>
      <c r="B49" s="65">
        <v>1395744.96</v>
      </c>
      <c r="C49" s="77">
        <v>1069</v>
      </c>
    </row>
    <row r="50" spans="1:3">
      <c r="A50" s="71" t="s">
        <v>648</v>
      </c>
      <c r="B50" s="65">
        <v>192.304</v>
      </c>
      <c r="C50" s="77">
        <v>204.74719999999999</v>
      </c>
    </row>
    <row r="51" spans="1:3">
      <c r="A51" s="71" t="s">
        <v>659</v>
      </c>
      <c r="B51" s="65">
        <v>3128.8991999999998</v>
      </c>
      <c r="C51" s="77">
        <v>1858.5616</v>
      </c>
    </row>
    <row r="52" spans="1:3">
      <c r="A52" s="71" t="s">
        <v>670</v>
      </c>
      <c r="B52" s="65">
        <v>27264.182399999998</v>
      </c>
      <c r="C52" s="77">
        <v>14675.0576</v>
      </c>
    </row>
    <row r="53" spans="1:3">
      <c r="A53" s="71" t="s">
        <v>681</v>
      </c>
      <c r="B53" s="65">
        <v>74610.558399999994</v>
      </c>
      <c r="C53" s="77">
        <v>95822.820800000001</v>
      </c>
    </row>
    <row r="54" spans="1:3">
      <c r="A54" s="71" t="s">
        <v>695</v>
      </c>
      <c r="B54" s="65">
        <v>1691121.9555999977</v>
      </c>
      <c r="C54" s="77">
        <v>1496106.243799998</v>
      </c>
    </row>
    <row r="55" spans="1:3">
      <c r="A55" s="71" t="s">
        <v>707</v>
      </c>
      <c r="B55" s="65">
        <v>3009540.5</v>
      </c>
      <c r="C55" s="77">
        <v>3009540.5</v>
      </c>
    </row>
    <row r="56" spans="1:3">
      <c r="A56" s="71" t="s">
        <v>717</v>
      </c>
      <c r="B56" s="65">
        <v>1545050.5517999979</v>
      </c>
      <c r="C56" s="77">
        <v>945947.50679999869</v>
      </c>
    </row>
    <row r="57" spans="1:3">
      <c r="A57" s="71" t="s">
        <v>728</v>
      </c>
      <c r="B57" s="65">
        <v>3090101.1035999958</v>
      </c>
      <c r="C57" s="77">
        <v>1891896.0697999974</v>
      </c>
    </row>
    <row r="58" spans="1:3">
      <c r="A58" s="71" t="s">
        <v>734</v>
      </c>
      <c r="B58" s="65">
        <v>1786.1648</v>
      </c>
      <c r="C58" s="77">
        <v>1539.5632000000001</v>
      </c>
    </row>
    <row r="59" spans="1:3">
      <c r="A59" s="71" t="s">
        <v>747</v>
      </c>
      <c r="B59" s="65">
        <v>3558.7552000000001</v>
      </c>
      <c r="C59" s="77">
        <v>2370.9951999999998</v>
      </c>
    </row>
    <row r="60" spans="1:3">
      <c r="A60" s="71" t="s">
        <v>761</v>
      </c>
      <c r="B60" s="65">
        <v>25275.48</v>
      </c>
      <c r="C60" s="77">
        <v>24841.151999999998</v>
      </c>
    </row>
    <row r="61" spans="1:3">
      <c r="A61" s="71" t="s">
        <v>775</v>
      </c>
      <c r="B61" s="65">
        <v>909.48479999999995</v>
      </c>
      <c r="C61" s="77">
        <v>2732.9792000000002</v>
      </c>
    </row>
    <row r="62" spans="1:3">
      <c r="A62" s="71" t="s">
        <v>789</v>
      </c>
      <c r="B62" s="65">
        <v>261777.05759999965</v>
      </c>
      <c r="C62" s="77">
        <v>261777.05759999965</v>
      </c>
    </row>
    <row r="63" spans="1:3">
      <c r="A63" s="71" t="s">
        <v>801</v>
      </c>
      <c r="B63" s="65">
        <v>1926879.31</v>
      </c>
      <c r="C63" s="77">
        <v>1926879.31</v>
      </c>
    </row>
    <row r="64" spans="1:3">
      <c r="A64" s="71" t="s">
        <v>814</v>
      </c>
      <c r="B64" s="65">
        <v>5422719.8597999932</v>
      </c>
      <c r="C64" s="77">
        <v>4457767.0901999939</v>
      </c>
    </row>
    <row r="65" spans="1:3">
      <c r="A65" s="71" t="s">
        <v>826</v>
      </c>
      <c r="B65" s="65">
        <v>1355030.6659999981</v>
      </c>
      <c r="C65" s="77">
        <v>1355030.6659999981</v>
      </c>
    </row>
    <row r="66" spans="1:3">
      <c r="A66" s="71" t="s">
        <v>837</v>
      </c>
      <c r="B66" s="65">
        <v>9485216.7743999884</v>
      </c>
      <c r="C66" s="77">
        <v>9485216.7743999884</v>
      </c>
    </row>
    <row r="67" spans="1:3">
      <c r="A67" s="71" t="s">
        <v>844</v>
      </c>
      <c r="B67" s="65">
        <v>3190.5</v>
      </c>
      <c r="C67" s="77">
        <v>3190.5</v>
      </c>
    </row>
    <row r="68" spans="1:3">
      <c r="A68" s="71" t="s">
        <v>859</v>
      </c>
      <c r="B68" s="65">
        <v>3790.6511999999998</v>
      </c>
      <c r="C68" s="77">
        <v>2239.7759999999998</v>
      </c>
    </row>
    <row r="69" spans="1:3">
      <c r="A69" s="71" t="s">
        <v>877</v>
      </c>
      <c r="B69" s="65">
        <v>26292.481599999999</v>
      </c>
      <c r="C69" s="77">
        <v>23370.592000000001</v>
      </c>
    </row>
    <row r="70" spans="1:3">
      <c r="A70" s="71" t="s">
        <v>891</v>
      </c>
      <c r="B70" s="65">
        <v>2257.8751999999999</v>
      </c>
      <c r="C70" s="77">
        <v>831.43200000000002</v>
      </c>
    </row>
    <row r="71" spans="1:3">
      <c r="A71" s="71" t="s">
        <v>906</v>
      </c>
      <c r="B71" s="65">
        <v>390.26400000000001</v>
      </c>
      <c r="C71" s="77">
        <v>325.78559999999999</v>
      </c>
    </row>
    <row r="72" spans="1:3">
      <c r="A72" s="71" t="s">
        <v>918</v>
      </c>
      <c r="B72" s="65">
        <v>3850.6048000000001</v>
      </c>
      <c r="C72" s="77">
        <v>2115.3440000000001</v>
      </c>
    </row>
    <row r="73" spans="1:3">
      <c r="A73" s="71" t="s">
        <v>935</v>
      </c>
      <c r="B73" s="65">
        <v>29507.351999999999</v>
      </c>
      <c r="C73" s="77">
        <v>35883.926399999997</v>
      </c>
    </row>
    <row r="74" spans="1:3">
      <c r="A74" s="71" t="s">
        <v>950</v>
      </c>
      <c r="B74" s="65">
        <v>481.89119999999997</v>
      </c>
      <c r="C74" s="77">
        <v>331.44159999999999</v>
      </c>
    </row>
    <row r="75" spans="1:3">
      <c r="A75" s="71" t="s">
        <v>964</v>
      </c>
      <c r="B75" s="65">
        <v>26137826.809999999</v>
      </c>
      <c r="C75" s="77">
        <v>26137826.809999999</v>
      </c>
    </row>
    <row r="76" spans="1:3">
      <c r="A76" s="71" t="s">
        <v>975</v>
      </c>
      <c r="B76" s="65">
        <v>313.3424</v>
      </c>
      <c r="C76" s="77">
        <v>260.17599999999999</v>
      </c>
    </row>
    <row r="77" spans="1:3">
      <c r="A77" s="71" t="s">
        <v>989</v>
      </c>
      <c r="B77" s="65">
        <v>1283.0999999999999</v>
      </c>
      <c r="C77" s="77">
        <v>1283.0999999999999</v>
      </c>
    </row>
    <row r="78" spans="1:3">
      <c r="A78" s="71" t="s">
        <v>1001</v>
      </c>
      <c r="B78" s="65">
        <v>729.62400000000002</v>
      </c>
      <c r="C78" s="77">
        <v>673.06399999999996</v>
      </c>
    </row>
    <row r="79" spans="1:3">
      <c r="A79" s="71" t="s">
        <v>1013</v>
      </c>
      <c r="B79" s="65">
        <v>4163.9471999999996</v>
      </c>
      <c r="C79" s="77">
        <v>1814.4448</v>
      </c>
    </row>
    <row r="80" spans="1:3">
      <c r="A80" s="71" t="s">
        <v>1021</v>
      </c>
      <c r="B80" s="65">
        <v>1224.1357999999984</v>
      </c>
      <c r="C80" s="77">
        <v>1224.1357999999984</v>
      </c>
    </row>
    <row r="81" spans="1:3">
      <c r="A81" s="71" t="s">
        <v>1031</v>
      </c>
      <c r="B81" s="65">
        <v>300.89920000000001</v>
      </c>
      <c r="C81" s="77">
        <v>115.3824</v>
      </c>
    </row>
    <row r="82" spans="1:3">
      <c r="A82" s="71" t="s">
        <v>1043</v>
      </c>
      <c r="B82" s="65">
        <v>1828329.7289999975</v>
      </c>
      <c r="C82" s="77">
        <v>1828329.7289999975</v>
      </c>
    </row>
    <row r="83" spans="1:3">
      <c r="A83" s="71" t="s">
        <v>1053</v>
      </c>
      <c r="B83" s="65">
        <v>684350.0031999991</v>
      </c>
      <c r="C83" s="77">
        <v>684350.0031999991</v>
      </c>
    </row>
    <row r="84" spans="1:3">
      <c r="A84" s="71" t="s">
        <v>1064</v>
      </c>
      <c r="B84" s="65">
        <v>684350.0031999991</v>
      </c>
      <c r="C84" s="77">
        <v>684350.0031999991</v>
      </c>
    </row>
    <row r="85" spans="1:3">
      <c r="A85" s="71" t="s">
        <v>1072</v>
      </c>
      <c r="B85" s="65">
        <v>7220.4495999999999</v>
      </c>
      <c r="C85" s="77">
        <v>5421.8415999999997</v>
      </c>
    </row>
    <row r="86" spans="1:3">
      <c r="A86" s="71" t="s">
        <v>1086</v>
      </c>
      <c r="B86" s="65">
        <v>5027.0527999999995</v>
      </c>
      <c r="C86" s="77">
        <v>3695.6304</v>
      </c>
    </row>
    <row r="87" spans="1:3">
      <c r="A87" s="71" t="s">
        <v>1097</v>
      </c>
      <c r="B87" s="65">
        <v>149.3184</v>
      </c>
      <c r="C87" s="77">
        <v>54.297600000000003</v>
      </c>
    </row>
    <row r="88" spans="1:3">
      <c r="A88" s="71" t="s">
        <v>1110</v>
      </c>
      <c r="B88" s="65">
        <v>570.12479999999994</v>
      </c>
      <c r="C88" s="77">
        <v>515.82719999999995</v>
      </c>
    </row>
    <row r="89" spans="1:3">
      <c r="A89" s="71" t="s">
        <v>1123</v>
      </c>
      <c r="B89" s="65">
        <v>2721.6671999999999</v>
      </c>
      <c r="C89" s="77">
        <v>1469.4288000000001</v>
      </c>
    </row>
    <row r="90" spans="1:3">
      <c r="A90" s="71" t="s">
        <v>1133</v>
      </c>
      <c r="B90" s="65">
        <v>72.396799999999999</v>
      </c>
      <c r="C90" s="77">
        <v>58.822400000000002</v>
      </c>
    </row>
    <row r="91" spans="1:3">
      <c r="A91" s="71" t="s">
        <v>1142</v>
      </c>
      <c r="B91" s="65">
        <v>50240.265399999931</v>
      </c>
      <c r="C91" s="77">
        <v>50240.265399999931</v>
      </c>
    </row>
    <row r="92" spans="1:3">
      <c r="A92" s="71" t="s">
        <v>1153</v>
      </c>
      <c r="B92" s="65">
        <v>312842.21519999957</v>
      </c>
      <c r="C92" s="77">
        <v>122307.95999999983</v>
      </c>
    </row>
    <row r="93" spans="1:3">
      <c r="A93" s="71" t="s">
        <v>1165</v>
      </c>
      <c r="B93" s="65">
        <v>214023.5</v>
      </c>
      <c r="C93" s="77">
        <v>214023.08699999971</v>
      </c>
    </row>
    <row r="94" spans="1:3">
      <c r="A94" s="71" t="s">
        <v>1174</v>
      </c>
      <c r="B94" s="65">
        <v>42.985599999999998</v>
      </c>
      <c r="C94" s="77">
        <v>24.886400000000002</v>
      </c>
    </row>
    <row r="95" spans="1:3">
      <c r="A95" s="71" t="s">
        <v>1187</v>
      </c>
      <c r="B95" s="65">
        <v>401.57600000000002</v>
      </c>
      <c r="C95" s="77">
        <v>428.72480000000002</v>
      </c>
    </row>
    <row r="96" spans="1:3">
      <c r="A96" s="71" t="s">
        <v>1198</v>
      </c>
      <c r="B96" s="65">
        <v>721.7056</v>
      </c>
      <c r="C96" s="77">
        <v>281.66880000000003</v>
      </c>
    </row>
    <row r="97" spans="1:3">
      <c r="A97" s="71" t="s">
        <v>1207</v>
      </c>
      <c r="B97" s="65">
        <v>36.198399999999999</v>
      </c>
      <c r="C97" s="77">
        <v>14.7056</v>
      </c>
    </row>
    <row r="98" spans="1:3">
      <c r="A98" s="71" t="s">
        <v>1220</v>
      </c>
      <c r="B98" s="65">
        <v>606.32320000000004</v>
      </c>
      <c r="C98" s="77">
        <v>322.392</v>
      </c>
    </row>
    <row r="99" spans="1:3">
      <c r="A99" s="71" t="s">
        <v>1230</v>
      </c>
      <c r="B99" s="65">
        <v>595.01120000000003</v>
      </c>
      <c r="C99" s="77">
        <v>220.584</v>
      </c>
    </row>
    <row r="100" spans="1:3">
      <c r="A100" s="71" t="s">
        <v>1242</v>
      </c>
      <c r="B100" s="65">
        <v>124.432</v>
      </c>
      <c r="C100" s="77">
        <v>31.6736</v>
      </c>
    </row>
    <row r="101" spans="1:3">
      <c r="A101" s="71" t="s">
        <v>1257</v>
      </c>
      <c r="B101" s="65">
        <v>33.936</v>
      </c>
      <c r="C101" s="77">
        <v>15.8368</v>
      </c>
    </row>
    <row r="102" spans="1:3">
      <c r="A102" s="71" t="s">
        <v>1270</v>
      </c>
      <c r="B102" s="65">
        <v>11552.945599999999</v>
      </c>
      <c r="C102" s="77">
        <v>6624.3072000000002</v>
      </c>
    </row>
    <row r="103" spans="1:3">
      <c r="A103" s="71" t="s">
        <v>1280</v>
      </c>
      <c r="B103" s="65">
        <v>1203.5968</v>
      </c>
      <c r="C103" s="77">
        <v>943</v>
      </c>
    </row>
    <row r="104" spans="1:3">
      <c r="A104" s="71" t="s">
        <v>1294</v>
      </c>
      <c r="B104" s="65">
        <v>198728.25479999973</v>
      </c>
      <c r="C104" s="77">
        <v>51085.22539999993</v>
      </c>
    </row>
    <row r="105" spans="1:3">
      <c r="A105" s="71" t="s">
        <v>1305</v>
      </c>
      <c r="B105" s="65">
        <v>397457.56579999946</v>
      </c>
      <c r="C105" s="77">
        <v>97392.201999999874</v>
      </c>
    </row>
    <row r="106" spans="1:3">
      <c r="A106" s="71" t="s">
        <v>1313</v>
      </c>
      <c r="B106" s="65">
        <v>1925.3024</v>
      </c>
      <c r="C106" s="77">
        <v>1104.0512000000001</v>
      </c>
    </row>
    <row r="107" spans="1:3">
      <c r="A107" s="71" t="s">
        <v>1325</v>
      </c>
      <c r="B107" s="65">
        <v>3128.8991999999998</v>
      </c>
      <c r="C107" s="77">
        <v>1825.7568000000001</v>
      </c>
    </row>
    <row r="108" spans="1:3">
      <c r="A108" s="71" t="s">
        <v>1336</v>
      </c>
      <c r="B108" s="65">
        <v>505430.34080000001</v>
      </c>
      <c r="C108" s="77">
        <v>291000.06880000001</v>
      </c>
    </row>
    <row r="109" spans="1:3">
      <c r="A109" s="71" t="s">
        <v>1347</v>
      </c>
      <c r="B109" s="65">
        <v>240.94559999999998</v>
      </c>
      <c r="C109" s="77">
        <v>85.971199999999996</v>
      </c>
    </row>
    <row r="110" spans="1:3">
      <c r="A110" s="71" t="s">
        <v>1358</v>
      </c>
      <c r="B110" s="65">
        <v>6454.6271999999999</v>
      </c>
      <c r="C110" s="77">
        <v>4012.3663999999999</v>
      </c>
    </row>
    <row r="111" spans="1:3">
      <c r="A111" s="71" t="s">
        <v>1371</v>
      </c>
      <c r="B111" s="65">
        <v>7220.4495999999999</v>
      </c>
      <c r="C111" s="77">
        <v>4012.3663999999999</v>
      </c>
    </row>
    <row r="112" spans="1:3">
      <c r="A112" s="71" t="s">
        <v>1382</v>
      </c>
      <c r="B112" s="65">
        <v>1540.6944000000001</v>
      </c>
      <c r="C112" s="77">
        <v>285.06240000000003</v>
      </c>
    </row>
    <row r="113" spans="1:3">
      <c r="A113" s="71" t="s">
        <v>1393</v>
      </c>
      <c r="B113" s="65">
        <v>4428.6480000000001</v>
      </c>
      <c r="C113" s="77">
        <v>2484.1152000000002</v>
      </c>
    </row>
    <row r="114" spans="1:3">
      <c r="A114" s="71" t="s">
        <v>1404</v>
      </c>
      <c r="B114" s="65">
        <v>30626.108799999998</v>
      </c>
      <c r="C114" s="77">
        <v>2760.1280000000002</v>
      </c>
    </row>
    <row r="115" spans="1:3">
      <c r="A115" s="71" t="s">
        <v>1418</v>
      </c>
      <c r="B115" s="65">
        <v>830.30079999999998</v>
      </c>
      <c r="C115" s="77">
        <v>445.69280000000003</v>
      </c>
    </row>
    <row r="116" spans="1:3">
      <c r="A116" s="71" t="s">
        <v>1429</v>
      </c>
      <c r="B116" s="65">
        <v>500.12</v>
      </c>
      <c r="C116" s="77">
        <v>500.12</v>
      </c>
    </row>
    <row r="117" spans="1:3">
      <c r="A117" s="71" t="s">
        <v>1439</v>
      </c>
      <c r="B117" s="65">
        <v>2000.5</v>
      </c>
      <c r="C117" s="77">
        <v>2000.5</v>
      </c>
    </row>
    <row r="118" spans="1:3">
      <c r="A118" s="71" t="s">
        <v>1447</v>
      </c>
      <c r="B118" s="65">
        <v>55.428800000000003</v>
      </c>
      <c r="C118" s="77">
        <v>41.854399999999998</v>
      </c>
    </row>
    <row r="119" spans="1:3">
      <c r="A119" s="71" t="s">
        <v>1462</v>
      </c>
      <c r="B119" s="65">
        <v>26.017599999999998</v>
      </c>
      <c r="C119" s="77">
        <v>19.230399999999999</v>
      </c>
    </row>
    <row r="120" spans="1:3">
      <c r="A120" s="71" t="s">
        <v>1475</v>
      </c>
      <c r="B120" s="65">
        <v>67.872</v>
      </c>
      <c r="C120" s="77">
        <v>57.691200000000002</v>
      </c>
    </row>
    <row r="121" spans="1:3">
      <c r="A121" s="71" t="s">
        <v>1486</v>
      </c>
      <c r="B121" s="65">
        <v>3440</v>
      </c>
      <c r="C121" s="77">
        <v>2243.1696000000002</v>
      </c>
    </row>
    <row r="122" spans="1:3">
      <c r="A122" s="71" t="s">
        <v>1500</v>
      </c>
      <c r="B122" s="65">
        <v>860</v>
      </c>
      <c r="C122" s="77">
        <v>751.11680000000001</v>
      </c>
    </row>
    <row r="123" spans="1:3">
      <c r="A123" s="71" t="s">
        <v>1513</v>
      </c>
      <c r="B123" s="65">
        <v>1720</v>
      </c>
      <c r="C123" s="77">
        <v>1137.9872</v>
      </c>
    </row>
    <row r="124" spans="1:3">
      <c r="A124" s="71" t="s">
        <v>1524</v>
      </c>
      <c r="B124" s="65">
        <v>1720</v>
      </c>
      <c r="C124" s="77">
        <v>1107.4448</v>
      </c>
    </row>
    <row r="125" spans="1:3">
      <c r="A125" s="71" t="s">
        <v>1535</v>
      </c>
      <c r="B125" s="65">
        <v>1883.2</v>
      </c>
      <c r="C125" s="77">
        <v>1545.2192</v>
      </c>
    </row>
    <row r="126" spans="1:3">
      <c r="A126" s="71" t="s">
        <v>1548</v>
      </c>
      <c r="B126" s="65">
        <v>1883.2</v>
      </c>
      <c r="C126" s="77">
        <v>1523.7264</v>
      </c>
    </row>
    <row r="127" spans="1:3">
      <c r="A127" s="71" t="s">
        <v>1559</v>
      </c>
      <c r="B127" s="65">
        <v>3766.4</v>
      </c>
      <c r="C127" s="77">
        <v>3766.4</v>
      </c>
    </row>
    <row r="128" spans="1:3">
      <c r="A128" s="71" t="s">
        <v>1568</v>
      </c>
      <c r="B128" s="65">
        <v>3440</v>
      </c>
      <c r="C128" s="77">
        <v>2243.1696000000002</v>
      </c>
    </row>
    <row r="129" spans="1:3">
      <c r="A129" s="71" t="s">
        <v>1579</v>
      </c>
      <c r="B129" s="65">
        <v>45.247999999999998</v>
      </c>
      <c r="C129" s="77">
        <v>169.68</v>
      </c>
    </row>
    <row r="130" spans="1:3">
      <c r="A130" s="71" t="s">
        <v>1592</v>
      </c>
      <c r="B130" s="65">
        <v>845.00639999999999</v>
      </c>
      <c r="C130" s="77">
        <v>374.42720000000003</v>
      </c>
    </row>
    <row r="131" spans="1:3">
      <c r="A131" s="71" t="s">
        <v>1603</v>
      </c>
      <c r="B131" s="65">
        <v>264.70080000000002</v>
      </c>
      <c r="C131" s="77">
        <v>164.024</v>
      </c>
    </row>
    <row r="132" spans="1:3">
      <c r="A132" s="71" t="s">
        <v>1614</v>
      </c>
      <c r="B132" s="65">
        <v>3883.4096</v>
      </c>
      <c r="C132" s="77">
        <v>1796.3456000000001</v>
      </c>
    </row>
    <row r="133" spans="1:3">
      <c r="A133" s="71" t="s">
        <v>1626</v>
      </c>
      <c r="B133" s="65">
        <v>1756.7536</v>
      </c>
      <c r="C133" s="77">
        <v>975.09439999999995</v>
      </c>
    </row>
    <row r="134" spans="1:3">
      <c r="A134" s="71" t="s">
        <v>1640</v>
      </c>
      <c r="B134" s="65">
        <v>423.06880000000001</v>
      </c>
      <c r="C134" s="77">
        <v>599.53600000000006</v>
      </c>
    </row>
    <row r="135" spans="1:3">
      <c r="A135" s="71" t="s">
        <v>1652</v>
      </c>
      <c r="B135" s="65">
        <v>309.94880000000001</v>
      </c>
      <c r="C135" s="77">
        <v>151.58080000000001</v>
      </c>
    </row>
    <row r="136" spans="1:3">
      <c r="A136" s="71" t="s">
        <v>1665</v>
      </c>
      <c r="B136" s="65">
        <v>1863.0863999999999</v>
      </c>
      <c r="C136" s="77">
        <v>1020.3424</v>
      </c>
    </row>
    <row r="137" spans="1:3">
      <c r="A137" s="71" t="s">
        <v>1679</v>
      </c>
      <c r="B137" s="65">
        <v>196.8288</v>
      </c>
      <c r="C137" s="77">
        <v>287.32479999999998</v>
      </c>
    </row>
    <row r="138" spans="1:3">
      <c r="A138" s="71" t="s">
        <v>1692</v>
      </c>
      <c r="B138" s="65">
        <v>2647.0079999999998</v>
      </c>
      <c r="C138" s="77">
        <v>1311.0608</v>
      </c>
    </row>
    <row r="139" spans="1:3">
      <c r="A139" s="71" t="s">
        <v>1706</v>
      </c>
      <c r="B139" s="65">
        <v>3465.9967999999999</v>
      </c>
      <c r="C139" s="77">
        <v>1766.9344000000001</v>
      </c>
    </row>
    <row r="140" spans="1:3">
      <c r="A140" s="71" t="s">
        <v>1722</v>
      </c>
      <c r="B140" s="65">
        <v>433.24959999999999</v>
      </c>
      <c r="C140" s="77">
        <v>441.16800000000001</v>
      </c>
    </row>
    <row r="141" spans="1:3">
      <c r="A141" s="71" t="s">
        <v>1733</v>
      </c>
      <c r="B141" s="65">
        <v>2373.2575999999999</v>
      </c>
      <c r="C141" s="77">
        <v>1930.9584</v>
      </c>
    </row>
    <row r="142" spans="1:3">
      <c r="A142" s="71" t="s">
        <v>1745</v>
      </c>
      <c r="B142" s="65">
        <v>59.953600000000002</v>
      </c>
      <c r="C142" s="77">
        <v>61.084800000000001</v>
      </c>
    </row>
    <row r="143" spans="1:3">
      <c r="A143" s="71" t="s">
        <v>1757</v>
      </c>
      <c r="B143" s="65">
        <v>115527.1936</v>
      </c>
      <c r="C143" s="77">
        <v>66243.072</v>
      </c>
    </row>
    <row r="144" spans="1:3">
      <c r="A144" s="71" t="s">
        <v>1767</v>
      </c>
      <c r="B144" s="65">
        <v>310070.74</v>
      </c>
      <c r="C144" s="77">
        <v>310070.74</v>
      </c>
    </row>
    <row r="145" spans="1:3">
      <c r="A145" s="71" t="s">
        <v>1779</v>
      </c>
      <c r="B145" s="65">
        <v>930213.29</v>
      </c>
      <c r="C145" s="77">
        <v>871617.43179999886</v>
      </c>
    </row>
    <row r="146" spans="1:3">
      <c r="A146" s="71" t="s">
        <v>1788</v>
      </c>
      <c r="B146" s="65">
        <v>177195.50539999976</v>
      </c>
      <c r="C146" s="77">
        <v>103085.11999999986</v>
      </c>
    </row>
    <row r="147" spans="1:3">
      <c r="A147" s="71" t="s">
        <v>1800</v>
      </c>
      <c r="B147" s="65">
        <v>531586.51619999926</v>
      </c>
      <c r="C147" s="77">
        <v>373894.79999999952</v>
      </c>
    </row>
    <row r="148" spans="1:3">
      <c r="A148" s="71" t="s">
        <v>1808</v>
      </c>
      <c r="B148" s="65">
        <v>1063174.0885999985</v>
      </c>
      <c r="C148" s="77">
        <v>971703.99999999872</v>
      </c>
    </row>
    <row r="149" spans="1:3">
      <c r="A149" s="71" t="s">
        <v>1819</v>
      </c>
      <c r="B149" s="65">
        <v>2126348.17</v>
      </c>
      <c r="C149" s="77">
        <v>1836520.5599999975</v>
      </c>
    </row>
    <row r="150" spans="1:3">
      <c r="A150" s="71" t="s">
        <v>1828</v>
      </c>
      <c r="B150" s="65">
        <v>391071.78</v>
      </c>
      <c r="C150" s="77">
        <v>361468.60699999949</v>
      </c>
    </row>
    <row r="151" spans="1:3">
      <c r="A151" s="71" t="s">
        <v>1839</v>
      </c>
      <c r="B151" s="65">
        <v>1173215.3400000001</v>
      </c>
      <c r="C151" s="77">
        <v>1173215.3400000001</v>
      </c>
    </row>
    <row r="152" spans="1:3">
      <c r="A152" s="71" t="s">
        <v>1846</v>
      </c>
      <c r="B152" s="65">
        <v>2346430.6835999968</v>
      </c>
      <c r="C152" s="77">
        <v>2346430.6835999968</v>
      </c>
    </row>
    <row r="153" spans="1:3">
      <c r="A153" s="71" t="s">
        <v>1853</v>
      </c>
      <c r="B153" s="65">
        <v>5623.2087999999922</v>
      </c>
      <c r="C153" s="77">
        <v>750.95819999999901</v>
      </c>
    </row>
    <row r="154" spans="1:3">
      <c r="A154" s="71" t="s">
        <v>1865</v>
      </c>
      <c r="B154" s="65">
        <v>39152.5</v>
      </c>
      <c r="C154" s="77">
        <v>39152.5</v>
      </c>
    </row>
    <row r="155" spans="1:3">
      <c r="A155" s="71" t="s">
        <v>1877</v>
      </c>
      <c r="B155" s="65">
        <v>545548</v>
      </c>
      <c r="C155" s="77">
        <v>545548</v>
      </c>
    </row>
    <row r="156" spans="1:3">
      <c r="A156" s="71" t="s">
        <v>1886</v>
      </c>
      <c r="B156" s="65">
        <v>81397.972399999999</v>
      </c>
      <c r="C156" s="77">
        <v>81397.972399999999</v>
      </c>
    </row>
    <row r="157" spans="1:3">
      <c r="A157" s="71" t="s">
        <v>1897</v>
      </c>
      <c r="B157" s="65">
        <v>3875.1977999999949</v>
      </c>
      <c r="C157" s="77">
        <v>3875.1977999999949</v>
      </c>
    </row>
    <row r="158" spans="1:3">
      <c r="A158" s="71" t="s">
        <v>1908</v>
      </c>
      <c r="B158" s="65">
        <v>3875.1977999999949</v>
      </c>
      <c r="C158" s="77">
        <v>3875.1977999999949</v>
      </c>
    </row>
    <row r="159" spans="1:3">
      <c r="A159" s="71" t="s">
        <v>1914</v>
      </c>
      <c r="B159" s="65">
        <v>191037</v>
      </c>
      <c r="C159" s="77">
        <v>191037</v>
      </c>
    </row>
    <row r="160" spans="1:3">
      <c r="A160" s="71" t="s">
        <v>1926</v>
      </c>
      <c r="B160" s="65">
        <v>57310.468199999923</v>
      </c>
      <c r="C160" s="77">
        <v>57310.468199999923</v>
      </c>
    </row>
    <row r="161" spans="1:3">
      <c r="A161" s="71" t="s">
        <v>1934</v>
      </c>
      <c r="B161" s="65">
        <v>87227.1</v>
      </c>
      <c r="C161" s="77">
        <v>82803.839999999997</v>
      </c>
    </row>
    <row r="162" spans="1:3">
      <c r="A162" s="71" t="s">
        <v>1946</v>
      </c>
      <c r="B162" s="65">
        <v>2300.8607999999999</v>
      </c>
      <c r="C162" s="77">
        <v>1274.8624</v>
      </c>
    </row>
    <row r="163" spans="1:3">
      <c r="A163" s="71" t="s">
        <v>1958</v>
      </c>
      <c r="B163" s="65">
        <v>4290.2843999999941</v>
      </c>
      <c r="C163" s="77">
        <v>398.18739999999946</v>
      </c>
    </row>
    <row r="164" spans="1:3">
      <c r="A164" s="71" t="s">
        <v>1970</v>
      </c>
      <c r="B164" s="65">
        <v>8580.5687999999882</v>
      </c>
      <c r="C164" s="77">
        <v>747.78959999999904</v>
      </c>
    </row>
    <row r="165" spans="1:3">
      <c r="A165" s="71" t="s">
        <v>1979</v>
      </c>
      <c r="B165" s="65">
        <v>187.7792</v>
      </c>
      <c r="C165" s="77">
        <v>131.2192</v>
      </c>
    </row>
    <row r="166" spans="1:3">
      <c r="A166" s="71" t="s">
        <v>1993</v>
      </c>
      <c r="B166" s="65">
        <v>8424.0463999999993</v>
      </c>
      <c r="C166" s="77">
        <v>5631.1135999999997</v>
      </c>
    </row>
    <row r="167" spans="1:3">
      <c r="A167" s="71" t="s">
        <v>2006</v>
      </c>
      <c r="B167" s="65">
        <v>1852.9056</v>
      </c>
      <c r="C167" s="77">
        <v>2090</v>
      </c>
    </row>
    <row r="168" spans="1:3">
      <c r="A168" s="71" t="s">
        <v>2016</v>
      </c>
      <c r="B168" s="65">
        <v>234053.92</v>
      </c>
      <c r="C168" s="77">
        <v>234053.91999999969</v>
      </c>
    </row>
    <row r="169" spans="1:3">
      <c r="A169" s="71" t="s">
        <v>2028</v>
      </c>
      <c r="B169" s="65">
        <v>19981.191599999973</v>
      </c>
      <c r="C169" s="77">
        <v>1520.9279999999981</v>
      </c>
    </row>
    <row r="170" spans="1:3">
      <c r="A170" s="71" t="s">
        <v>2042</v>
      </c>
      <c r="B170" s="65">
        <v>27431.626399999965</v>
      </c>
      <c r="C170" s="77">
        <v>1937.0707999999975</v>
      </c>
    </row>
    <row r="171" spans="1:3">
      <c r="A171" s="71" t="s">
        <v>2052</v>
      </c>
      <c r="B171" s="65">
        <v>35586904.953599997</v>
      </c>
      <c r="C171" s="77">
        <v>18398429.548799999</v>
      </c>
    </row>
    <row r="172" spans="1:3">
      <c r="A172" s="71" t="s">
        <v>2063</v>
      </c>
      <c r="B172" s="65">
        <v>23258.580199999968</v>
      </c>
      <c r="C172" s="77">
        <v>13336.637399999981</v>
      </c>
    </row>
    <row r="173" spans="1:3">
      <c r="A173" s="71" t="s">
        <v>2075</v>
      </c>
      <c r="B173" s="65">
        <v>3230.9157999999957</v>
      </c>
      <c r="C173" s="77">
        <v>3230.9157999999957</v>
      </c>
    </row>
    <row r="174" spans="1:3">
      <c r="A174" s="71" t="s">
        <v>2087</v>
      </c>
      <c r="B174" s="65">
        <v>5816.4933999999921</v>
      </c>
      <c r="C174" s="77">
        <v>5816.4933999999921</v>
      </c>
    </row>
    <row r="175" spans="1:3">
      <c r="A175" s="71" t="s">
        <v>2098</v>
      </c>
      <c r="B175" s="65">
        <v>8078.8737999999894</v>
      </c>
      <c r="C175" s="77">
        <v>5623.2087999999922</v>
      </c>
    </row>
    <row r="176" spans="1:3">
      <c r="A176" s="71" t="s">
        <v>2107</v>
      </c>
      <c r="B176" s="65">
        <v>12926.831799999984</v>
      </c>
      <c r="C176" s="77">
        <v>6608.6433999999917</v>
      </c>
    </row>
    <row r="177" spans="1:3">
      <c r="A177" s="71" t="s">
        <v>2115</v>
      </c>
      <c r="B177" s="65">
        <v>19389.719599999975</v>
      </c>
      <c r="C177" s="77">
        <v>6608.6433999999917</v>
      </c>
    </row>
    <row r="178" spans="1:3">
      <c r="A178" s="71" t="s">
        <v>2124</v>
      </c>
      <c r="B178" s="65">
        <v>207.00960000000001</v>
      </c>
      <c r="C178" s="77">
        <v>66.740800000000007</v>
      </c>
    </row>
    <row r="179" spans="1:3">
      <c r="A179" s="71" t="s">
        <v>2137</v>
      </c>
      <c r="B179" s="65">
        <v>98.414400000000001</v>
      </c>
      <c r="C179" s="77">
        <v>58.822400000000002</v>
      </c>
    </row>
    <row r="180" spans="1:3">
      <c r="A180" s="71" t="s">
        <v>2150</v>
      </c>
      <c r="B180" s="65">
        <v>645.91520000000003</v>
      </c>
      <c r="C180" s="77">
        <v>98.414400000000001</v>
      </c>
    </row>
    <row r="181" spans="1:3">
      <c r="A181" s="71" t="s">
        <v>2163</v>
      </c>
      <c r="B181" s="65">
        <v>5195.6016</v>
      </c>
      <c r="C181" s="77">
        <v>1286.1744000000001</v>
      </c>
    </row>
    <row r="182" spans="1:3">
      <c r="A182" s="71" t="s">
        <v>2174</v>
      </c>
      <c r="B182" s="65">
        <v>10210.2112</v>
      </c>
      <c r="C182" s="77">
        <v>7812.0672000000004</v>
      </c>
    </row>
    <row r="183" spans="1:3">
      <c r="A183" s="71" t="s">
        <v>2183</v>
      </c>
      <c r="B183" s="65">
        <v>2382.787199999997</v>
      </c>
      <c r="C183" s="77">
        <v>1257.9341999999983</v>
      </c>
    </row>
    <row r="184" spans="1:3">
      <c r="A184" s="71" t="s">
        <v>2196</v>
      </c>
      <c r="B184" s="65">
        <v>4766.630599999994</v>
      </c>
      <c r="C184" s="77">
        <v>1588.5247999999979</v>
      </c>
    </row>
    <row r="185" spans="1:3">
      <c r="A185" s="71" t="s">
        <v>2207</v>
      </c>
      <c r="B185" s="65">
        <v>1925.3024</v>
      </c>
      <c r="C185" s="77">
        <v>910.61599999999999</v>
      </c>
    </row>
    <row r="186" spans="1:3">
      <c r="A186" s="71" t="s">
        <v>2222</v>
      </c>
      <c r="B186" s="65">
        <v>33936</v>
      </c>
      <c r="C186" s="77">
        <v>3891.328</v>
      </c>
    </row>
    <row r="187" spans="1:3">
      <c r="A187" s="71" t="s">
        <v>2232</v>
      </c>
      <c r="B187" s="65">
        <v>845.00639999999999</v>
      </c>
      <c r="C187" s="77">
        <v>514.69600000000003</v>
      </c>
    </row>
    <row r="188" spans="1:3">
      <c r="A188" s="71" t="s">
        <v>2244</v>
      </c>
      <c r="B188" s="65">
        <v>44639.414400000001</v>
      </c>
      <c r="C188" s="77">
        <v>25595.662400000001</v>
      </c>
    </row>
    <row r="189" spans="1:3">
      <c r="A189" s="71" t="s">
        <v>2254</v>
      </c>
      <c r="B189" s="65">
        <v>238409.68879999968</v>
      </c>
      <c r="C189" s="77">
        <v>238409.68879999968</v>
      </c>
    </row>
    <row r="190" spans="1:3">
      <c r="A190" s="71" t="s">
        <v>2264</v>
      </c>
      <c r="B190" s="65">
        <v>934848.95719999878</v>
      </c>
      <c r="C190" s="77">
        <v>549838.7083999993</v>
      </c>
    </row>
    <row r="191" spans="1:3">
      <c r="A191" s="71" t="s">
        <v>2278</v>
      </c>
      <c r="B191" s="65">
        <v>951.33920000000001</v>
      </c>
      <c r="C191" s="77">
        <v>954.7328</v>
      </c>
    </row>
    <row r="192" spans="1:3">
      <c r="A192" s="71" t="s">
        <v>2290</v>
      </c>
      <c r="B192" s="65">
        <v>881.20479999999998</v>
      </c>
      <c r="C192" s="77">
        <v>687.76959999999997</v>
      </c>
    </row>
    <row r="193" spans="1:3">
      <c r="A193" s="71" t="s">
        <v>2309</v>
      </c>
      <c r="B193" s="65">
        <v>20058.438399999999</v>
      </c>
      <c r="C193" s="77">
        <v>8280.384</v>
      </c>
    </row>
    <row r="194" spans="1:3">
      <c r="A194" s="71" t="s">
        <v>2323</v>
      </c>
      <c r="B194" s="65">
        <v>708.13120000000004</v>
      </c>
      <c r="C194" s="77">
        <v>540.71360000000004</v>
      </c>
    </row>
    <row r="195" spans="1:3">
      <c r="A195" s="71" t="s">
        <v>2335</v>
      </c>
      <c r="B195" s="65">
        <v>1323.5039999999999</v>
      </c>
      <c r="C195" s="77">
        <v>778.26559999999995</v>
      </c>
    </row>
    <row r="196" spans="1:3">
      <c r="A196" s="71" t="s">
        <v>2347</v>
      </c>
      <c r="B196" s="65">
        <v>22142.108799999998</v>
      </c>
      <c r="C196" s="77">
        <v>12476.004800000001</v>
      </c>
    </row>
    <row r="197" spans="1:3">
      <c r="A197" s="71" t="s">
        <v>2361</v>
      </c>
      <c r="B197" s="65">
        <v>1051775.0544</v>
      </c>
      <c r="C197" s="77">
        <v>567296.80000000005</v>
      </c>
    </row>
    <row r="198" spans="1:3">
      <c r="A198" s="71" t="s">
        <v>2371</v>
      </c>
      <c r="B198" s="65">
        <v>12033.705599999999</v>
      </c>
      <c r="C198" s="77">
        <v>5784.9567999999999</v>
      </c>
    </row>
    <row r="199" spans="1:3">
      <c r="A199" s="71" t="s">
        <v>2384</v>
      </c>
      <c r="B199" s="65">
        <v>12033.705599999999</v>
      </c>
      <c r="C199" s="77">
        <v>12150.2192</v>
      </c>
    </row>
    <row r="200" spans="1:3">
      <c r="A200" s="71" t="s">
        <v>2395</v>
      </c>
      <c r="B200" s="65">
        <v>2767830.3407999999</v>
      </c>
      <c r="C200" s="77">
        <v>1691144</v>
      </c>
    </row>
    <row r="201" spans="1:3">
      <c r="A201" s="71" t="s">
        <v>2408</v>
      </c>
      <c r="B201" s="65">
        <v>325.89999999999998</v>
      </c>
      <c r="C201" s="77">
        <v>325.89999999999998</v>
      </c>
    </row>
    <row r="202" spans="1:3">
      <c r="A202" s="71" t="s">
        <v>2419</v>
      </c>
      <c r="B202" s="65">
        <v>962723.59679999994</v>
      </c>
      <c r="C202" s="77">
        <v>533926.40000000002</v>
      </c>
    </row>
    <row r="203" spans="1:3">
      <c r="A203" s="71" t="s">
        <v>2427</v>
      </c>
      <c r="B203" s="65">
        <v>148420.22719999999</v>
      </c>
      <c r="C203" s="77">
        <v>85104.700800000006</v>
      </c>
    </row>
    <row r="204" spans="1:3">
      <c r="A204" s="71" t="s">
        <v>2438</v>
      </c>
      <c r="B204" s="65">
        <v>354.06560000000002</v>
      </c>
      <c r="C204" s="77">
        <v>300.89920000000001</v>
      </c>
    </row>
    <row r="205" spans="1:3">
      <c r="A205" s="71" t="s">
        <v>2453</v>
      </c>
      <c r="B205" s="65">
        <v>57.691200000000002</v>
      </c>
      <c r="C205" s="77">
        <v>44.116799999999998</v>
      </c>
    </row>
    <row r="206" spans="1:3">
      <c r="A206" s="71" t="s">
        <v>2470</v>
      </c>
      <c r="B206" s="65">
        <v>55.428800000000003</v>
      </c>
      <c r="C206" s="77">
        <v>32.8048</v>
      </c>
    </row>
    <row r="207" spans="1:3">
      <c r="A207" s="71" t="s">
        <v>2482</v>
      </c>
      <c r="B207" s="65">
        <v>74.659199999999998</v>
      </c>
      <c r="C207" s="77">
        <v>36.198399999999999</v>
      </c>
    </row>
    <row r="208" spans="1:3">
      <c r="A208" s="71" t="s">
        <v>2493</v>
      </c>
      <c r="B208" s="65">
        <v>1595731.7187999999</v>
      </c>
      <c r="C208" s="77">
        <v>1595731.7187999999</v>
      </c>
    </row>
    <row r="209" spans="1:3">
      <c r="A209" s="71" t="s">
        <v>2503</v>
      </c>
      <c r="B209" s="65">
        <v>610702.23339999921</v>
      </c>
      <c r="C209" s="77">
        <v>333541.62279999955</v>
      </c>
    </row>
    <row r="210" spans="1:3">
      <c r="A210" s="71" t="s">
        <v>2515</v>
      </c>
      <c r="B210" s="65">
        <v>2035675.5195999972</v>
      </c>
      <c r="C210" s="77">
        <v>1077644.0285999987</v>
      </c>
    </row>
    <row r="211" spans="1:3">
      <c r="A211" s="71" t="s">
        <v>2523</v>
      </c>
      <c r="B211" s="65">
        <v>5562.1103999999996</v>
      </c>
      <c r="C211" s="77">
        <v>2898.1343999999999</v>
      </c>
    </row>
    <row r="212" spans="1:3">
      <c r="A212" s="71" t="s">
        <v>2535</v>
      </c>
      <c r="B212" s="65">
        <v>1581.4176</v>
      </c>
      <c r="C212" s="77">
        <v>852.9248</v>
      </c>
    </row>
    <row r="213" spans="1:3">
      <c r="A213" s="71" t="s">
        <v>2547</v>
      </c>
      <c r="B213" s="65">
        <v>164.024</v>
      </c>
      <c r="C213" s="77">
        <v>62.216000000000001</v>
      </c>
    </row>
    <row r="214" spans="1:3">
      <c r="A214" s="71" t="s">
        <v>2561</v>
      </c>
      <c r="B214" s="65">
        <v>2471535.4611999965</v>
      </c>
      <c r="C214" s="77">
        <v>1161241.2023999984</v>
      </c>
    </row>
    <row r="215" spans="1:3">
      <c r="A215" s="71" t="s">
        <v>2574</v>
      </c>
      <c r="B215" s="65">
        <v>1489.7904000000001</v>
      </c>
      <c r="C215" s="77">
        <v>156.10560000000001</v>
      </c>
    </row>
    <row r="216" spans="1:3">
      <c r="A216" s="71" t="s">
        <v>2584</v>
      </c>
      <c r="B216" s="65">
        <v>7936748.2711999994</v>
      </c>
      <c r="C216" s="77">
        <v>7936748.2711999994</v>
      </c>
    </row>
    <row r="217" spans="1:3">
      <c r="A217" s="71" t="s">
        <v>2597</v>
      </c>
      <c r="B217" s="65">
        <v>738.67359999999996</v>
      </c>
      <c r="C217" s="77">
        <v>434.38080000000002</v>
      </c>
    </row>
    <row r="218" spans="1:3">
      <c r="A218" s="71" t="s">
        <v>2611</v>
      </c>
      <c r="B218" s="65">
        <v>5775.9071999999996</v>
      </c>
      <c r="C218" s="77">
        <v>3511.2447999999999</v>
      </c>
    </row>
    <row r="219" spans="1:3">
      <c r="A219" s="71" t="s">
        <v>2623</v>
      </c>
      <c r="B219" s="65">
        <v>3445.3243999999954</v>
      </c>
      <c r="C219" s="77">
        <v>3445.3243999999954</v>
      </c>
    </row>
    <row r="220" spans="1:3">
      <c r="A220" s="71" t="s">
        <v>2633</v>
      </c>
      <c r="B220" s="65">
        <v>373.29599999999999</v>
      </c>
      <c r="C220" s="77">
        <v>219.4528</v>
      </c>
    </row>
    <row r="221" spans="1:3">
      <c r="A221" s="71" t="s">
        <v>2648</v>
      </c>
      <c r="B221" s="65">
        <v>354.06560000000002</v>
      </c>
      <c r="C221" s="77">
        <v>185.51679999999999</v>
      </c>
    </row>
    <row r="222" spans="1:3">
      <c r="A222" s="71" t="s">
        <v>2659</v>
      </c>
      <c r="B222" s="65">
        <v>856.3184</v>
      </c>
      <c r="C222" s="77">
        <v>501.1216</v>
      </c>
    </row>
    <row r="223" spans="1:3">
      <c r="A223" s="71" t="s">
        <v>2670</v>
      </c>
      <c r="B223" s="65">
        <v>1466941.393199998</v>
      </c>
      <c r="C223" s="77">
        <v>1466941.393199998</v>
      </c>
    </row>
    <row r="224" spans="1:3">
      <c r="A224" s="71" t="s">
        <v>2680</v>
      </c>
      <c r="B224" s="65">
        <v>9265.6592000000001</v>
      </c>
      <c r="C224" s="77">
        <v>4002.1855999999998</v>
      </c>
    </row>
    <row r="225" spans="1:3">
      <c r="A225" s="71" t="s">
        <v>2690</v>
      </c>
      <c r="B225" s="65">
        <v>119.9072</v>
      </c>
      <c r="C225" s="77">
        <v>100.6768</v>
      </c>
    </row>
    <row r="226" spans="1:3">
      <c r="A226" s="71" t="s">
        <v>2705</v>
      </c>
      <c r="B226" s="65">
        <v>1325.7664</v>
      </c>
      <c r="C226" s="77">
        <v>854.05600000000004</v>
      </c>
    </row>
    <row r="227" spans="1:3">
      <c r="A227" s="71" t="s">
        <v>2715</v>
      </c>
      <c r="B227" s="65">
        <v>27336.5792</v>
      </c>
      <c r="C227" s="77">
        <v>7338.0944</v>
      </c>
    </row>
    <row r="228" spans="1:3">
      <c r="A228" s="71" t="s">
        <v>2726</v>
      </c>
      <c r="B228" s="65">
        <v>1684.3568</v>
      </c>
      <c r="C228" s="77">
        <v>830.30079999999998</v>
      </c>
    </row>
    <row r="229" spans="1:3">
      <c r="A229" s="71" t="s">
        <v>2737</v>
      </c>
      <c r="B229" s="65">
        <v>986.40639999999996</v>
      </c>
      <c r="C229" s="77">
        <v>617.63520000000005</v>
      </c>
    </row>
    <row r="230" spans="1:3">
      <c r="A230" s="71" t="s">
        <v>2749</v>
      </c>
      <c r="B230" s="65">
        <v>440.03679999999997</v>
      </c>
      <c r="C230" s="77">
        <v>229.6336</v>
      </c>
    </row>
    <row r="231" spans="1:3">
      <c r="A231" s="71" t="s">
        <v>2756</v>
      </c>
      <c r="B231" s="65">
        <v>1197.9408000000001</v>
      </c>
      <c r="C231" s="77">
        <v>621.02880000000005</v>
      </c>
    </row>
    <row r="232" spans="1:3">
      <c r="A232" s="71" t="s">
        <v>2770</v>
      </c>
      <c r="B232" s="65">
        <v>7799.6239999999998</v>
      </c>
      <c r="C232" s="77">
        <v>4053.0896000000002</v>
      </c>
    </row>
    <row r="233" spans="1:3">
      <c r="A233" s="71" t="s">
        <v>2782</v>
      </c>
      <c r="B233" s="65">
        <v>48135.953600000001</v>
      </c>
      <c r="C233" s="77">
        <v>24841.152000000002</v>
      </c>
    </row>
    <row r="234" spans="1:3">
      <c r="A234" s="71" t="s">
        <v>2793</v>
      </c>
      <c r="B234" s="65">
        <v>1129472.8187999986</v>
      </c>
      <c r="C234" s="77">
        <v>775265.586799999</v>
      </c>
    </row>
    <row r="235" spans="1:3">
      <c r="A235" s="71" t="s">
        <v>2805</v>
      </c>
      <c r="B235" s="65">
        <v>4219.5189999999948</v>
      </c>
      <c r="C235" s="77">
        <v>1827.2259999999976</v>
      </c>
    </row>
    <row r="236" spans="1:3">
      <c r="A236" s="71" t="s">
        <v>2817</v>
      </c>
      <c r="B236" s="65">
        <v>12660.66</v>
      </c>
      <c r="C236" s="77">
        <v>2724.9959999999965</v>
      </c>
    </row>
    <row r="237" spans="1:3">
      <c r="A237" s="71" t="s">
        <v>2828</v>
      </c>
      <c r="B237" s="65">
        <v>900.02359999999987</v>
      </c>
      <c r="C237" s="77">
        <v>900.02359999999987</v>
      </c>
    </row>
    <row r="238" spans="1:3">
      <c r="A238" s="71" t="s">
        <v>2840</v>
      </c>
      <c r="B238" s="65">
        <v>8379.8907999999883</v>
      </c>
      <c r="C238" s="77">
        <v>8379.8907999999883</v>
      </c>
    </row>
    <row r="239" spans="1:3">
      <c r="A239" s="71" t="s">
        <v>2851</v>
      </c>
      <c r="B239" s="65">
        <v>25140.728599999966</v>
      </c>
      <c r="C239" s="77">
        <v>25140.728599999966</v>
      </c>
    </row>
    <row r="240" spans="1:3">
      <c r="A240" s="71" t="s">
        <v>2860</v>
      </c>
      <c r="B240" s="65">
        <v>7702.3407999999999</v>
      </c>
      <c r="C240" s="77">
        <v>3910</v>
      </c>
    </row>
    <row r="241" spans="1:3">
      <c r="A241" s="71" t="s">
        <v>2866</v>
      </c>
      <c r="B241" s="65">
        <v>368.77120000000002</v>
      </c>
      <c r="C241" s="77">
        <v>321.26080000000002</v>
      </c>
    </row>
    <row r="242" spans="1:3">
      <c r="A242" s="71" t="s">
        <v>2878</v>
      </c>
      <c r="B242" s="65">
        <v>87.102400000000003</v>
      </c>
      <c r="C242" s="77">
        <v>49.772800000000004</v>
      </c>
    </row>
    <row r="243" spans="1:3">
      <c r="A243" s="71" t="s">
        <v>2891</v>
      </c>
      <c r="B243" s="65">
        <v>2575.7424000000001</v>
      </c>
      <c r="C243" s="77">
        <v>1231.8768</v>
      </c>
    </row>
    <row r="244" spans="1:3">
      <c r="A244" s="71" t="s">
        <v>2903</v>
      </c>
      <c r="B244" s="65">
        <v>324.2533999999996</v>
      </c>
      <c r="C244" s="77">
        <v>250.31939999999966</v>
      </c>
    </row>
    <row r="245" spans="1:3">
      <c r="A245" s="71" t="s">
        <v>2915</v>
      </c>
      <c r="B245" s="65">
        <v>648.5067999999992</v>
      </c>
      <c r="C245" s="77">
        <v>463.67179999999939</v>
      </c>
    </row>
    <row r="246" spans="1:3">
      <c r="A246" s="71" t="s">
        <v>2925</v>
      </c>
      <c r="B246" s="65">
        <v>1297.0135999999984</v>
      </c>
      <c r="C246" s="77">
        <v>885.09559999999885</v>
      </c>
    </row>
    <row r="247" spans="1:3">
      <c r="A247" s="71" t="s">
        <v>2934</v>
      </c>
      <c r="B247" s="65">
        <v>161.59859999999978</v>
      </c>
      <c r="C247" s="77">
        <v>161.59859999999978</v>
      </c>
    </row>
    <row r="248" spans="1:3">
      <c r="A248" s="71" t="s">
        <v>2943</v>
      </c>
      <c r="B248" s="65">
        <v>8671.779199999999</v>
      </c>
      <c r="C248" s="77">
        <v>4972.7551999999996</v>
      </c>
    </row>
    <row r="249" spans="1:3">
      <c r="A249" s="71" t="s">
        <v>2953</v>
      </c>
      <c r="B249" s="65">
        <v>10457.944</v>
      </c>
      <c r="C249" s="77">
        <v>5433.1535999999996</v>
      </c>
    </row>
    <row r="250" spans="1:3">
      <c r="A250" s="71" t="s">
        <v>2961</v>
      </c>
      <c r="B250" s="65">
        <v>63419.596799999999</v>
      </c>
      <c r="C250" s="77">
        <v>49040.9136</v>
      </c>
    </row>
    <row r="251" spans="1:3">
      <c r="A251" s="71" t="s">
        <v>2974</v>
      </c>
      <c r="B251" s="65">
        <v>7020062.8735999912</v>
      </c>
      <c r="C251" s="77">
        <v>7020062.8735999912</v>
      </c>
    </row>
    <row r="252" spans="1:3">
      <c r="A252" s="71" t="s">
        <v>2985</v>
      </c>
      <c r="B252" s="65">
        <v>988782.75399999868</v>
      </c>
      <c r="C252" s="77">
        <v>582029.57199999923</v>
      </c>
    </row>
    <row r="253" spans="1:3">
      <c r="A253" s="71" t="s">
        <v>2994</v>
      </c>
      <c r="B253" s="65">
        <v>397760.69519999949</v>
      </c>
      <c r="C253" s="77">
        <v>261526.73819999964</v>
      </c>
    </row>
    <row r="254" spans="1:3">
      <c r="A254" s="71" t="s">
        <v>3004</v>
      </c>
      <c r="B254" s="65">
        <v>91305.321399999884</v>
      </c>
      <c r="C254" s="77">
        <v>8117.953199999989</v>
      </c>
    </row>
    <row r="255" spans="1:3">
      <c r="A255" s="71" t="s">
        <v>3017</v>
      </c>
      <c r="B255" s="65">
        <v>111959.31239999985</v>
      </c>
      <c r="C255" s="77">
        <v>8117.953199999989</v>
      </c>
    </row>
    <row r="256" spans="1:3">
      <c r="A256" s="71" t="s">
        <v>3028</v>
      </c>
      <c r="B256" s="65">
        <v>420362.31</v>
      </c>
      <c r="C256" s="77">
        <v>356471.7247999995</v>
      </c>
    </row>
    <row r="257" spans="1:3">
      <c r="A257" s="71" t="s">
        <v>3039</v>
      </c>
      <c r="B257" s="65">
        <v>12863480.92</v>
      </c>
      <c r="C257" s="77">
        <v>12863480.92</v>
      </c>
    </row>
    <row r="258" spans="1:3">
      <c r="A258" s="71" t="s">
        <v>3048</v>
      </c>
      <c r="B258" s="65">
        <v>7925.0671999999995</v>
      </c>
      <c r="C258" s="77">
        <v>7925.0671999999995</v>
      </c>
    </row>
    <row r="259" spans="1:3">
      <c r="A259" s="71" t="s">
        <v>3059</v>
      </c>
      <c r="B259" s="65">
        <v>4308.2397999999939</v>
      </c>
      <c r="C259" s="77">
        <v>3016.5071999999959</v>
      </c>
    </row>
    <row r="260" spans="1:3">
      <c r="A260" s="71" t="s">
        <v>3073</v>
      </c>
      <c r="B260" s="65">
        <v>6092.2</v>
      </c>
      <c r="C260" s="77">
        <v>6092.2</v>
      </c>
    </row>
    <row r="261" spans="1:3">
      <c r="A261" s="71" t="s">
        <v>3083</v>
      </c>
      <c r="B261" s="65">
        <v>8615.5</v>
      </c>
      <c r="C261" s="77">
        <v>8615.5</v>
      </c>
    </row>
    <row r="262" spans="1:3">
      <c r="A262" s="71" t="s">
        <v>3095</v>
      </c>
      <c r="B262" s="65">
        <v>17231</v>
      </c>
      <c r="C262" s="77">
        <v>17231</v>
      </c>
    </row>
    <row r="263" spans="1:3">
      <c r="A263" s="71" t="s">
        <v>3103</v>
      </c>
      <c r="B263" s="65">
        <v>4452.4031999999997</v>
      </c>
      <c r="C263" s="77">
        <v>2553.1183999999998</v>
      </c>
    </row>
    <row r="264" spans="1:3">
      <c r="A264" s="71" t="s">
        <v>3116</v>
      </c>
      <c r="B264" s="65">
        <v>597.27359999999999</v>
      </c>
      <c r="C264" s="77">
        <v>280.5376</v>
      </c>
    </row>
    <row r="265" spans="1:3">
      <c r="A265" s="71" t="s">
        <v>3124</v>
      </c>
      <c r="B265" s="65">
        <v>10485.953599999986</v>
      </c>
      <c r="C265" s="77">
        <v>10485.953599999986</v>
      </c>
    </row>
    <row r="266" spans="1:3">
      <c r="A266" s="71" t="s">
        <v>3137</v>
      </c>
      <c r="B266" s="65">
        <v>1684.3568</v>
      </c>
      <c r="C266" s="77">
        <v>828.03840000000002</v>
      </c>
    </row>
    <row r="267" spans="1:3">
      <c r="A267" s="71" t="s">
        <v>3151</v>
      </c>
      <c r="B267" s="65">
        <v>516.95839999999998</v>
      </c>
      <c r="C267" s="77">
        <v>164.024</v>
      </c>
    </row>
    <row r="268" spans="1:3">
      <c r="A268" s="71" t="s">
        <v>3163</v>
      </c>
      <c r="B268" s="65">
        <v>3400.9639999999954</v>
      </c>
      <c r="C268" s="77">
        <v>3400.9639999999954</v>
      </c>
    </row>
    <row r="269" spans="1:3">
      <c r="A269" s="71" t="s">
        <v>3174</v>
      </c>
      <c r="B269" s="65">
        <v>10202.891999999987</v>
      </c>
      <c r="C269" s="77">
        <v>10202.891999999987</v>
      </c>
    </row>
    <row r="270" spans="1:3">
      <c r="A270" s="71" t="s">
        <v>3183</v>
      </c>
      <c r="B270" s="65">
        <v>392.52639999999997</v>
      </c>
      <c r="C270" s="77">
        <v>202.48480000000001</v>
      </c>
    </row>
    <row r="271" spans="1:3">
      <c r="A271" s="71" t="s">
        <v>3197</v>
      </c>
      <c r="B271" s="65">
        <v>421.85200000000003</v>
      </c>
      <c r="C271" s="77">
        <v>422</v>
      </c>
    </row>
    <row r="272" spans="1:3">
      <c r="A272" s="71" t="s">
        <v>3211</v>
      </c>
      <c r="B272" s="65">
        <v>848.12859999999887</v>
      </c>
      <c r="C272" s="77">
        <v>848.12859999999887</v>
      </c>
    </row>
    <row r="273" spans="1:3">
      <c r="A273" s="71" t="s">
        <v>3222</v>
      </c>
      <c r="B273" s="65">
        <v>32192.97</v>
      </c>
      <c r="C273" s="77">
        <v>1073.0991999999985</v>
      </c>
    </row>
    <row r="274" spans="1:3">
      <c r="A274" s="71" t="s">
        <v>3236</v>
      </c>
      <c r="B274" s="65">
        <v>515.42559999999935</v>
      </c>
      <c r="C274" s="77">
        <v>848.34</v>
      </c>
    </row>
    <row r="275" spans="1:3">
      <c r="A275" s="71" t="s">
        <v>3247</v>
      </c>
      <c r="B275" s="65">
        <v>185.51679999999999</v>
      </c>
      <c r="C275" s="77">
        <v>84.84</v>
      </c>
    </row>
    <row r="276" spans="1:3">
      <c r="A276" s="71" t="s">
        <v>3258</v>
      </c>
      <c r="B276" s="65">
        <v>300.89920000000001</v>
      </c>
      <c r="C276" s="77">
        <v>168.5488</v>
      </c>
    </row>
    <row r="277" spans="1:3">
      <c r="A277" s="71" t="s">
        <v>3269</v>
      </c>
      <c r="B277" s="65">
        <v>9530.36</v>
      </c>
      <c r="C277" s="77">
        <v>9160.4575999999997</v>
      </c>
    </row>
    <row r="278" spans="1:3">
      <c r="A278" s="71" t="s">
        <v>3283</v>
      </c>
      <c r="B278" s="65">
        <v>32347.7952</v>
      </c>
      <c r="C278" s="77">
        <v>21667.004799999999</v>
      </c>
    </row>
    <row r="279" spans="1:3">
      <c r="A279" s="71" t="s">
        <v>3295</v>
      </c>
      <c r="B279" s="65">
        <v>6883.3519999999999</v>
      </c>
      <c r="C279" s="77">
        <v>3946.7568000000001</v>
      </c>
    </row>
    <row r="280" spans="1:3">
      <c r="A280" s="71" t="s">
        <v>3307</v>
      </c>
      <c r="B280" s="65">
        <v>7869.7583999999997</v>
      </c>
      <c r="C280" s="77">
        <v>21667.004799999999</v>
      </c>
    </row>
    <row r="281" spans="1:3">
      <c r="A281" s="71" t="s">
        <v>3319</v>
      </c>
      <c r="B281" s="65">
        <v>14364.319999999982</v>
      </c>
      <c r="C281" s="77">
        <v>14364.319999999982</v>
      </c>
    </row>
    <row r="282" spans="1:3">
      <c r="A282" s="71" t="s">
        <v>3332</v>
      </c>
      <c r="B282" s="65">
        <v>28728.639999999963</v>
      </c>
      <c r="C282" s="77">
        <v>28728.639999999963</v>
      </c>
    </row>
    <row r="283" spans="1:3">
      <c r="A283" s="71" t="s">
        <v>3340</v>
      </c>
      <c r="B283" s="65">
        <v>28728.639999999963</v>
      </c>
      <c r="C283" s="77">
        <v>28728.639999999963</v>
      </c>
    </row>
    <row r="284" spans="1:3">
      <c r="A284" s="71" t="s">
        <v>3349</v>
      </c>
      <c r="B284" s="65">
        <v>43092.959999999941</v>
      </c>
      <c r="C284" s="77">
        <v>43092.959999999941</v>
      </c>
    </row>
    <row r="285" spans="1:3">
      <c r="A285" s="71" t="s">
        <v>3356</v>
      </c>
      <c r="B285" s="65">
        <v>57458.336199999925</v>
      </c>
      <c r="C285" s="77">
        <v>57458.336199999925</v>
      </c>
    </row>
    <row r="286" spans="1:3">
      <c r="A286" s="71" t="s">
        <v>3364</v>
      </c>
      <c r="B286" s="65">
        <v>1803.9895999999976</v>
      </c>
      <c r="C286" s="77">
        <v>1209.3489999999983</v>
      </c>
    </row>
    <row r="287" spans="1:3">
      <c r="A287" s="71" t="s">
        <v>3376</v>
      </c>
      <c r="B287" s="65">
        <v>3609.03</v>
      </c>
      <c r="C287" s="77">
        <v>3609.03</v>
      </c>
    </row>
    <row r="288" spans="1:3">
      <c r="A288" s="71" t="s">
        <v>3384</v>
      </c>
      <c r="B288" s="65">
        <v>10112553.101599988</v>
      </c>
      <c r="C288" s="77">
        <v>8541078.5381999891</v>
      </c>
    </row>
    <row r="289" spans="1:3">
      <c r="A289" s="71" t="s">
        <v>3397</v>
      </c>
      <c r="B289" s="65">
        <v>8774.9095999999881</v>
      </c>
      <c r="C289" s="77">
        <v>3783.3083999999949</v>
      </c>
    </row>
    <row r="290" spans="1:3">
      <c r="A290" s="71" t="s">
        <v>3411</v>
      </c>
      <c r="B290" s="65">
        <v>9438.2031999999872</v>
      </c>
      <c r="C290" s="77">
        <v>16606.632599999979</v>
      </c>
    </row>
    <row r="291" spans="1:3">
      <c r="A291" s="71" t="s">
        <v>3426</v>
      </c>
      <c r="B291" s="65">
        <v>36381.654399999999</v>
      </c>
      <c r="C291" s="77">
        <v>303090.33439999999</v>
      </c>
    </row>
    <row r="292" spans="1:3">
      <c r="A292" s="71" t="s">
        <v>3439</v>
      </c>
      <c r="B292" s="65">
        <v>505.64639999999997</v>
      </c>
      <c r="C292" s="77">
        <v>340.49119999999999</v>
      </c>
    </row>
    <row r="293" spans="1:3">
      <c r="A293" s="71" t="s">
        <v>3451</v>
      </c>
      <c r="B293" s="65">
        <v>1901.5472</v>
      </c>
      <c r="C293" s="77">
        <v>1263.5504000000001</v>
      </c>
    </row>
    <row r="294" spans="1:3">
      <c r="A294" s="71" t="s">
        <v>3464</v>
      </c>
      <c r="B294" s="65">
        <v>2921.8896</v>
      </c>
      <c r="C294" s="77">
        <v>1835.9376</v>
      </c>
    </row>
    <row r="295" spans="1:3">
      <c r="A295" s="71" t="s">
        <v>3475</v>
      </c>
      <c r="B295" s="65">
        <v>132.35040000000001</v>
      </c>
      <c r="C295" s="77">
        <v>115.3824</v>
      </c>
    </row>
    <row r="296" spans="1:3">
      <c r="A296" s="71" t="s">
        <v>3489</v>
      </c>
      <c r="B296" s="65">
        <v>751.11680000000001</v>
      </c>
      <c r="C296" s="77">
        <v>397.05119999999999</v>
      </c>
    </row>
    <row r="297" spans="1:3">
      <c r="A297" s="71" t="s">
        <v>3499</v>
      </c>
      <c r="B297" s="65">
        <v>185.51679999999999</v>
      </c>
      <c r="C297" s="77">
        <v>116.5136</v>
      </c>
    </row>
    <row r="298" spans="1:3">
      <c r="A298" s="71" t="s">
        <v>3511</v>
      </c>
      <c r="B298" s="65">
        <v>230.76480000000001</v>
      </c>
      <c r="C298" s="77">
        <v>132.35040000000001</v>
      </c>
    </row>
    <row r="299" spans="1:3">
      <c r="A299" s="71" t="s">
        <v>3523</v>
      </c>
      <c r="B299" s="65">
        <v>1812.1823999999999</v>
      </c>
      <c r="C299" s="77">
        <v>816.72640000000001</v>
      </c>
    </row>
    <row r="300" spans="1:3">
      <c r="A300" s="71" t="s">
        <v>3536</v>
      </c>
      <c r="B300" s="65">
        <v>1203.5968</v>
      </c>
      <c r="C300" s="77">
        <v>650.44000000000005</v>
      </c>
    </row>
    <row r="301" spans="1:3">
      <c r="A301" s="71" t="s">
        <v>3548</v>
      </c>
      <c r="B301" s="65">
        <v>1641.3712</v>
      </c>
      <c r="C301" s="77">
        <v>1023.736</v>
      </c>
    </row>
    <row r="302" spans="1:3">
      <c r="A302" s="71" t="s">
        <v>3558</v>
      </c>
      <c r="B302" s="65">
        <v>384.608</v>
      </c>
      <c r="C302" s="77">
        <v>160.63040000000001</v>
      </c>
    </row>
    <row r="303" spans="1:3">
      <c r="A303" s="71" t="s">
        <v>3568</v>
      </c>
      <c r="B303" s="65">
        <v>8226.0864000000001</v>
      </c>
      <c r="C303" s="77">
        <v>4554.2111999999997</v>
      </c>
    </row>
    <row r="304" spans="1:3">
      <c r="A304" s="71" t="s">
        <v>3579</v>
      </c>
      <c r="B304" s="65">
        <v>8204.5936000000002</v>
      </c>
      <c r="C304" s="77">
        <v>4798.5504000000001</v>
      </c>
    </row>
    <row r="305" spans="1:3">
      <c r="A305" s="71" t="s">
        <v>3591</v>
      </c>
      <c r="B305" s="65">
        <v>135.744</v>
      </c>
      <c r="C305" s="77">
        <v>79.183999999999997</v>
      </c>
    </row>
    <row r="306" spans="1:3">
      <c r="A306" s="71" t="s">
        <v>3602</v>
      </c>
      <c r="B306" s="65">
        <v>162.89279999999999</v>
      </c>
      <c r="C306" s="77">
        <v>100.6768</v>
      </c>
    </row>
    <row r="307" spans="1:3">
      <c r="A307" s="71" t="s">
        <v>3612</v>
      </c>
      <c r="B307" s="65">
        <v>518.59419999999932</v>
      </c>
      <c r="C307" s="77">
        <v>306.2979999999996</v>
      </c>
    </row>
    <row r="308" spans="1:3">
      <c r="A308" s="71" t="s">
        <v>3625</v>
      </c>
      <c r="B308" s="65">
        <v>1038.2445999999986</v>
      </c>
      <c r="C308" s="77">
        <v>548.16779999999926</v>
      </c>
    </row>
    <row r="309" spans="1:3">
      <c r="A309" s="71" t="s">
        <v>3634</v>
      </c>
      <c r="B309" s="65">
        <v>2077.5453999999972</v>
      </c>
      <c r="C309" s="77">
        <v>1959.2509999999975</v>
      </c>
    </row>
    <row r="310" spans="1:3">
      <c r="A310" s="71" t="s">
        <v>3644</v>
      </c>
      <c r="B310" s="65">
        <v>5145.8288000000002</v>
      </c>
      <c r="C310" s="77">
        <v>2056.5216</v>
      </c>
    </row>
    <row r="311" spans="1:3">
      <c r="A311" s="71" t="s">
        <v>3656</v>
      </c>
      <c r="B311" s="65">
        <v>3261.2496000000001</v>
      </c>
      <c r="C311" s="77">
        <v>2185.4784</v>
      </c>
    </row>
    <row r="312" spans="1:3">
      <c r="A312" s="71" t="s">
        <v>3665</v>
      </c>
      <c r="B312" s="65">
        <v>4573.4416000000001</v>
      </c>
      <c r="C312" s="77">
        <v>3715.9920000000002</v>
      </c>
    </row>
    <row r="313" spans="1:3">
      <c r="A313" s="71" t="s">
        <v>3674</v>
      </c>
      <c r="B313" s="65">
        <v>7908.2191999999995</v>
      </c>
      <c r="C313" s="77">
        <v>4523.6688000000004</v>
      </c>
    </row>
    <row r="314" spans="1:3">
      <c r="A314" s="71" t="s">
        <v>3684</v>
      </c>
      <c r="B314" s="65">
        <v>7908.2191999999995</v>
      </c>
      <c r="C314" s="77">
        <v>4523.6688000000004</v>
      </c>
    </row>
    <row r="315" spans="1:3">
      <c r="A315" s="71" t="s">
        <v>3691</v>
      </c>
      <c r="B315" s="65">
        <v>7702.3407999999999</v>
      </c>
      <c r="C315" s="77">
        <v>4523.6688000000004</v>
      </c>
    </row>
    <row r="316" spans="1:3">
      <c r="A316" s="71" t="s">
        <v>3698</v>
      </c>
      <c r="B316" s="65">
        <v>4054.2208000000001</v>
      </c>
      <c r="C316" s="77">
        <v>1237.5328</v>
      </c>
    </row>
    <row r="317" spans="1:3">
      <c r="A317" s="71" t="s">
        <v>3710</v>
      </c>
      <c r="B317" s="65">
        <v>13773.4912</v>
      </c>
      <c r="C317" s="77">
        <v>3960.3312000000001</v>
      </c>
    </row>
    <row r="318" spans="1:3">
      <c r="A318" s="71" t="s">
        <v>3719</v>
      </c>
      <c r="B318" s="65">
        <v>6900.32</v>
      </c>
      <c r="C318" s="77">
        <v>3915.0832</v>
      </c>
    </row>
    <row r="319" spans="1:3">
      <c r="A319" s="71" t="s">
        <v>3731</v>
      </c>
      <c r="B319" s="65">
        <v>50.903999999999996</v>
      </c>
      <c r="C319" s="77">
        <v>171.94239999999999</v>
      </c>
    </row>
    <row r="320" spans="1:3">
      <c r="A320" s="71" t="s">
        <v>3744</v>
      </c>
      <c r="B320" s="65">
        <v>6223.1303999999918</v>
      </c>
      <c r="C320" s="77">
        <v>2870.7515999999964</v>
      </c>
    </row>
    <row r="321" spans="1:3">
      <c r="A321" s="71" t="s">
        <v>3757</v>
      </c>
      <c r="B321" s="65">
        <v>5109.6304</v>
      </c>
      <c r="C321" s="77">
        <v>2945.6448</v>
      </c>
    </row>
    <row r="322" spans="1:3">
      <c r="A322" s="71" t="s">
        <v>3770</v>
      </c>
      <c r="B322" s="65">
        <v>6368.6559999999999</v>
      </c>
      <c r="C322" s="77">
        <v>3692.2368000000001</v>
      </c>
    </row>
    <row r="323" spans="1:3">
      <c r="A323" s="71" t="s">
        <v>3780</v>
      </c>
      <c r="B323" s="65">
        <v>117.6448</v>
      </c>
      <c r="C323" s="77">
        <v>64.478399999999993</v>
      </c>
    </row>
    <row r="324" spans="1:3">
      <c r="A324" s="71" t="s">
        <v>3793</v>
      </c>
      <c r="B324" s="65">
        <v>117.6448</v>
      </c>
      <c r="C324" s="77">
        <v>81.446399999999997</v>
      </c>
    </row>
    <row r="325" spans="1:3">
      <c r="A325" s="71" t="s">
        <v>3803</v>
      </c>
      <c r="B325" s="65">
        <v>57.86</v>
      </c>
      <c r="C325" s="77">
        <v>43.132000000000005</v>
      </c>
    </row>
    <row r="326" spans="1:3">
      <c r="A326" s="71" t="s">
        <v>3815</v>
      </c>
      <c r="B326" s="65">
        <v>366.50139999999953</v>
      </c>
      <c r="C326" s="77">
        <v>366.50139999999953</v>
      </c>
    </row>
    <row r="327" spans="1:3">
      <c r="A327" s="71" t="s">
        <v>3824</v>
      </c>
      <c r="B327" s="65">
        <v>734.05899999999906</v>
      </c>
      <c r="C327" s="77">
        <v>734.05899999999906</v>
      </c>
    </row>
    <row r="328" spans="1:3">
      <c r="A328" s="71" t="s">
        <v>3831</v>
      </c>
      <c r="B328" s="65">
        <v>84445.302399999884</v>
      </c>
      <c r="C328" s="77">
        <v>84445.302399999884</v>
      </c>
    </row>
    <row r="329" spans="1:3">
      <c r="A329" s="71" t="s">
        <v>3843</v>
      </c>
      <c r="B329" s="65">
        <v>7220.4495999999999</v>
      </c>
      <c r="C329" s="77">
        <v>18.0992</v>
      </c>
    </row>
    <row r="330" spans="1:3">
      <c r="A330" s="71" t="s">
        <v>3853</v>
      </c>
      <c r="B330" s="65">
        <v>194754.17919999998</v>
      </c>
      <c r="C330" s="77">
        <v>115905.0144</v>
      </c>
    </row>
    <row r="331" spans="1:3">
      <c r="A331" s="71" t="s">
        <v>3866</v>
      </c>
      <c r="B331" s="65">
        <v>413760</v>
      </c>
      <c r="C331" s="77">
        <v>413760</v>
      </c>
    </row>
    <row r="332" spans="1:3">
      <c r="A332" s="71" t="s">
        <v>3877</v>
      </c>
      <c r="B332" s="65">
        <v>8953.4480000000003</v>
      </c>
      <c r="C332" s="77">
        <v>5133.3855999999996</v>
      </c>
    </row>
    <row r="333" spans="1:3">
      <c r="A333" s="71" t="s">
        <v>3891</v>
      </c>
      <c r="B333" s="65">
        <v>1581.4176</v>
      </c>
      <c r="C333" s="77">
        <v>927.58400000000006</v>
      </c>
    </row>
    <row r="334" spans="1:3">
      <c r="A334" s="71" t="s">
        <v>3902</v>
      </c>
      <c r="B334" s="65">
        <v>397.05119999999999</v>
      </c>
      <c r="C334" s="77">
        <v>281.66880000000003</v>
      </c>
    </row>
    <row r="335" spans="1:3">
      <c r="A335" s="71" t="s">
        <v>3914</v>
      </c>
      <c r="B335" s="65">
        <v>112501.23359999999</v>
      </c>
      <c r="C335" s="77">
        <v>2594.9728</v>
      </c>
    </row>
    <row r="336" spans="1:3">
      <c r="A336" s="71" t="s">
        <v>3926</v>
      </c>
      <c r="B336" s="65">
        <v>4645797.0951999938</v>
      </c>
      <c r="C336" s="77">
        <v>4645797.0951999938</v>
      </c>
    </row>
    <row r="337" spans="1:3">
      <c r="A337" s="71" t="s">
        <v>3937</v>
      </c>
      <c r="B337" s="65">
        <v>192.22839999999974</v>
      </c>
      <c r="C337" s="77">
        <v>45.416599999999939</v>
      </c>
    </row>
    <row r="338" spans="1:3">
      <c r="A338" s="71" t="s">
        <v>3951</v>
      </c>
      <c r="B338" s="65">
        <v>528.09999999999934</v>
      </c>
      <c r="C338" s="77">
        <v>61.259599999999921</v>
      </c>
    </row>
    <row r="339" spans="1:3">
      <c r="A339" s="71" t="s">
        <v>3962</v>
      </c>
      <c r="B339" s="65">
        <v>680.19279999999912</v>
      </c>
      <c r="C339" s="77">
        <v>107.73239999999986</v>
      </c>
    </row>
    <row r="340" spans="1:3">
      <c r="A340" s="71" t="s">
        <v>3973</v>
      </c>
      <c r="B340" s="65">
        <v>936159.70139999874</v>
      </c>
      <c r="C340" s="77">
        <v>269369.02319999965</v>
      </c>
    </row>
    <row r="341" spans="1:3">
      <c r="A341" s="71" t="s">
        <v>3985</v>
      </c>
      <c r="B341" s="65">
        <v>3136.8175999999999</v>
      </c>
      <c r="C341" s="77">
        <v>483.0224</v>
      </c>
    </row>
    <row r="342" spans="1:3">
      <c r="A342" s="71" t="s">
        <v>3995</v>
      </c>
      <c r="B342" s="65">
        <v>70.134399999999999</v>
      </c>
      <c r="C342" s="77">
        <v>52.035200000000003</v>
      </c>
    </row>
    <row r="343" spans="1:3">
      <c r="A343" s="71" t="s">
        <v>4007</v>
      </c>
      <c r="B343" s="65">
        <v>516.95839999999998</v>
      </c>
      <c r="C343" s="77">
        <v>304.2928</v>
      </c>
    </row>
    <row r="344" spans="1:3">
      <c r="A344" s="71" t="s">
        <v>4018</v>
      </c>
      <c r="B344" s="65">
        <v>5054.2016000000003</v>
      </c>
      <c r="C344" s="77">
        <v>2760.1280000000002</v>
      </c>
    </row>
    <row r="345" spans="1:3">
      <c r="A345" s="71" t="s">
        <v>4031</v>
      </c>
      <c r="B345" s="65">
        <v>5295.1472000000003</v>
      </c>
      <c r="C345" s="77">
        <v>2732.9792000000002</v>
      </c>
    </row>
    <row r="346" spans="1:3">
      <c r="A346" s="71" t="s">
        <v>4043</v>
      </c>
      <c r="B346" s="65">
        <v>7967.0415999999996</v>
      </c>
      <c r="C346" s="77">
        <v>4316.6592000000001</v>
      </c>
    </row>
    <row r="347" spans="1:3">
      <c r="A347" s="71" t="s">
        <v>4056</v>
      </c>
      <c r="B347" s="65">
        <v>8424.0463999999993</v>
      </c>
      <c r="C347" s="77">
        <v>2670.7631999999999</v>
      </c>
    </row>
    <row r="348" spans="1:3">
      <c r="A348" s="71" t="s">
        <v>4069</v>
      </c>
      <c r="B348" s="65">
        <v>881.20479999999998</v>
      </c>
      <c r="C348" s="77">
        <v>483.0224</v>
      </c>
    </row>
    <row r="349" spans="1:3">
      <c r="A349" s="71" t="s">
        <v>4080</v>
      </c>
      <c r="B349" s="65">
        <v>842.74400000000003</v>
      </c>
      <c r="C349" s="77">
        <v>607.45439999999996</v>
      </c>
    </row>
    <row r="350" spans="1:3">
      <c r="A350" s="71" t="s">
        <v>4094</v>
      </c>
      <c r="B350" s="65">
        <v>5295.1472000000003</v>
      </c>
      <c r="C350" s="77">
        <v>2553.1183999999998</v>
      </c>
    </row>
    <row r="351" spans="1:3">
      <c r="A351" s="71" t="s">
        <v>4104</v>
      </c>
      <c r="B351" s="65">
        <v>7610.7136</v>
      </c>
      <c r="C351" s="77">
        <v>5520.2560000000003</v>
      </c>
    </row>
    <row r="352" spans="1:3">
      <c r="A352" s="71" t="s">
        <v>4116</v>
      </c>
      <c r="B352" s="65">
        <v>403800</v>
      </c>
      <c r="C352" s="77">
        <v>403800</v>
      </c>
    </row>
    <row r="353" spans="1:3">
      <c r="A353" s="71" t="s">
        <v>4127</v>
      </c>
      <c r="B353" s="65">
        <v>3850.6048000000001</v>
      </c>
      <c r="C353" s="77">
        <v>1683.2256</v>
      </c>
    </row>
    <row r="354" spans="1:3">
      <c r="A354" s="71" t="s">
        <v>4141</v>
      </c>
      <c r="B354" s="65">
        <v>1145.9769999999985</v>
      </c>
      <c r="C354" s="77">
        <v>1145.9769999999985</v>
      </c>
    </row>
    <row r="355" spans="1:3">
      <c r="A355" s="71" t="s">
        <v>4153</v>
      </c>
      <c r="B355" s="65">
        <v>4055.8</v>
      </c>
      <c r="C355" s="77">
        <v>3168.5999999999958</v>
      </c>
    </row>
    <row r="356" spans="1:3">
      <c r="A356" s="71" t="s">
        <v>4162</v>
      </c>
      <c r="B356" s="65">
        <v>7073.3713999999909</v>
      </c>
      <c r="C356" s="77">
        <v>7073.3713999999909</v>
      </c>
    </row>
    <row r="357" spans="1:3">
      <c r="A357" s="71" t="s">
        <v>4176</v>
      </c>
      <c r="B357" s="65">
        <v>744.62</v>
      </c>
      <c r="C357" s="77">
        <v>182.72259999999977</v>
      </c>
    </row>
    <row r="358" spans="1:3">
      <c r="A358" s="71" t="s">
        <v>4186</v>
      </c>
      <c r="B358" s="65">
        <v>1489.24</v>
      </c>
      <c r="C358" s="77">
        <v>372.83859999999953</v>
      </c>
    </row>
    <row r="359" spans="1:3">
      <c r="A359" s="71" t="s">
        <v>4196</v>
      </c>
      <c r="B359" s="65">
        <v>82447445.475599989</v>
      </c>
      <c r="C359" s="77">
        <v>41223722.231599994</v>
      </c>
    </row>
    <row r="360" spans="1:3">
      <c r="A360" s="71" t="s">
        <v>4211</v>
      </c>
      <c r="B360" s="65">
        <v>1364962.1145999981</v>
      </c>
      <c r="C360" s="77">
        <v>1364962.1145999981</v>
      </c>
    </row>
    <row r="361" spans="1:3">
      <c r="A361" s="71" t="s">
        <v>4221</v>
      </c>
      <c r="B361" s="65">
        <v>50.903999999999996</v>
      </c>
      <c r="C361" s="77">
        <v>50.904000000000003</v>
      </c>
    </row>
    <row r="362" spans="1:3">
      <c r="A362" s="71" t="s">
        <v>4234</v>
      </c>
      <c r="B362" s="65">
        <v>1035.048</v>
      </c>
      <c r="C362" s="77">
        <v>307.68639999999999</v>
      </c>
    </row>
    <row r="363" spans="1:3">
      <c r="A363" s="71" t="s">
        <v>4244</v>
      </c>
      <c r="B363" s="65">
        <v>96.152000000000001</v>
      </c>
      <c r="C363" s="77">
        <v>81.446399999999997</v>
      </c>
    </row>
    <row r="364" spans="1:3">
      <c r="A364" s="71" t="s">
        <v>4256</v>
      </c>
      <c r="B364" s="65">
        <v>698627.71479999903</v>
      </c>
      <c r="C364" s="77">
        <v>698627.71479999903</v>
      </c>
    </row>
    <row r="365" spans="1:3">
      <c r="A365" s="71" t="s">
        <v>4267</v>
      </c>
      <c r="B365" s="65">
        <v>1564.4495999999999</v>
      </c>
      <c r="C365" s="77">
        <v>828.03840000000002</v>
      </c>
    </row>
    <row r="366" spans="1:3">
      <c r="A366" s="71" t="s">
        <v>4277</v>
      </c>
      <c r="B366" s="65">
        <v>967.17599999999993</v>
      </c>
      <c r="C366" s="77">
        <v>1033.9168</v>
      </c>
    </row>
    <row r="367" spans="1:3">
      <c r="A367" s="71" t="s">
        <v>4287</v>
      </c>
      <c r="B367" s="65">
        <v>15095.864</v>
      </c>
      <c r="C367" s="77">
        <v>8530.3791999999994</v>
      </c>
    </row>
    <row r="368" spans="1:3">
      <c r="A368" s="71" t="s">
        <v>4297</v>
      </c>
      <c r="B368" s="65">
        <v>2459.2287999999999</v>
      </c>
      <c r="C368" s="77">
        <v>1309.9295999999999</v>
      </c>
    </row>
    <row r="369" spans="1:3">
      <c r="A369" s="71" t="s">
        <v>4310</v>
      </c>
      <c r="B369" s="65">
        <v>3177.5407999999998</v>
      </c>
      <c r="C369" s="77">
        <v>1857.4304</v>
      </c>
    </row>
    <row r="370" spans="1:3">
      <c r="A370" s="71" t="s">
        <v>4318</v>
      </c>
      <c r="B370" s="65">
        <v>67390.108800000002</v>
      </c>
      <c r="C370" s="77">
        <v>39461.911999999997</v>
      </c>
    </row>
    <row r="371" spans="1:3">
      <c r="A371" s="71" t="s">
        <v>4327</v>
      </c>
      <c r="B371" s="65">
        <v>79424.945599999992</v>
      </c>
      <c r="C371" s="77">
        <v>52677.721600000004</v>
      </c>
    </row>
    <row r="372" spans="1:3">
      <c r="A372" s="71" t="s">
        <v>4338</v>
      </c>
      <c r="B372" s="65">
        <v>4847.192</v>
      </c>
      <c r="C372" s="77">
        <v>2778.2272000000003</v>
      </c>
    </row>
    <row r="373" spans="1:3">
      <c r="A373" s="71" t="s">
        <v>4348</v>
      </c>
      <c r="B373" s="65">
        <v>3186.5904</v>
      </c>
      <c r="C373" s="77">
        <v>1794.0832</v>
      </c>
    </row>
    <row r="374" spans="1:3">
      <c r="A374" s="71" t="s">
        <v>4359</v>
      </c>
      <c r="B374" s="65">
        <v>2359.6831999999999</v>
      </c>
      <c r="C374" s="77">
        <v>1489.7904000000001</v>
      </c>
    </row>
    <row r="375" spans="1:3">
      <c r="A375" s="71" t="s">
        <v>4369</v>
      </c>
      <c r="B375" s="65">
        <v>8714.764799999999</v>
      </c>
      <c r="C375" s="77">
        <v>4996.5104000000001</v>
      </c>
    </row>
    <row r="376" spans="1:3">
      <c r="A376" s="71" t="s">
        <v>4381</v>
      </c>
      <c r="B376" s="65">
        <v>2284.5605999999971</v>
      </c>
      <c r="C376" s="77">
        <v>2063.8147999999974</v>
      </c>
    </row>
    <row r="377" spans="1:3">
      <c r="A377" s="71" t="s">
        <v>4389</v>
      </c>
      <c r="B377" s="65">
        <v>4569.1211999999941</v>
      </c>
      <c r="C377" s="77">
        <v>4128.6857999999947</v>
      </c>
    </row>
    <row r="378" spans="1:3">
      <c r="A378" s="71" t="s">
        <v>4396</v>
      </c>
      <c r="B378" s="65">
        <v>1372841.2879999999</v>
      </c>
      <c r="C378" s="77">
        <v>694551.14399999997</v>
      </c>
    </row>
    <row r="379" spans="1:3">
      <c r="A379" s="71" t="s">
        <v>4404</v>
      </c>
      <c r="B379" s="65">
        <v>9138.2423999999883</v>
      </c>
      <c r="C379" s="77">
        <v>8259.4839999999895</v>
      </c>
    </row>
    <row r="380" spans="1:3">
      <c r="A380" s="71" t="s">
        <v>4413</v>
      </c>
      <c r="B380" s="65">
        <v>255121.7984</v>
      </c>
      <c r="C380" s="77">
        <v>34447.3024</v>
      </c>
    </row>
    <row r="381" spans="1:3">
      <c r="A381" s="71" t="s">
        <v>4420</v>
      </c>
      <c r="B381" s="65">
        <v>305664.94559999998</v>
      </c>
      <c r="C381" s="77">
        <v>20038.076799999999</v>
      </c>
    </row>
    <row r="382" spans="1:3">
      <c r="A382" s="71" t="s">
        <v>4426</v>
      </c>
      <c r="B382" s="65">
        <v>1005.5023999999987</v>
      </c>
      <c r="C382" s="77">
        <v>629.49519999999916</v>
      </c>
    </row>
    <row r="383" spans="1:3">
      <c r="A383" s="71" t="s">
        <v>4438</v>
      </c>
      <c r="B383" s="65">
        <v>2011.0047999999974</v>
      </c>
      <c r="C383" s="77">
        <v>834.39799999999889</v>
      </c>
    </row>
    <row r="384" spans="1:3">
      <c r="A384" s="71" t="s">
        <v>4449</v>
      </c>
      <c r="B384" s="65">
        <v>19955.842799999973</v>
      </c>
      <c r="C384" s="77">
        <v>9763.5127999999877</v>
      </c>
    </row>
    <row r="385" spans="1:3">
      <c r="A385" s="71" t="s">
        <v>4461</v>
      </c>
      <c r="B385" s="65">
        <v>39912.741799999945</v>
      </c>
      <c r="C385" s="77">
        <v>26225.445999999967</v>
      </c>
    </row>
    <row r="386" spans="1:3">
      <c r="A386" s="71" t="s">
        <v>4470</v>
      </c>
      <c r="B386" s="65">
        <v>4452.4031999999997</v>
      </c>
      <c r="C386" s="77">
        <v>545.23839999999996</v>
      </c>
    </row>
    <row r="387" spans="1:3">
      <c r="A387" s="71" t="s">
        <v>4480</v>
      </c>
      <c r="B387" s="65">
        <v>623.15799999999922</v>
      </c>
      <c r="C387" s="77">
        <v>409.80559999999946</v>
      </c>
    </row>
    <row r="388" spans="1:3">
      <c r="A388" s="71" t="s">
        <v>4493</v>
      </c>
      <c r="B388" s="65">
        <v>1803.1327999999999</v>
      </c>
      <c r="C388" s="77">
        <v>1539.5632000000001</v>
      </c>
    </row>
    <row r="389" spans="1:3">
      <c r="A389" s="71" t="s">
        <v>4506</v>
      </c>
      <c r="B389" s="65">
        <v>9627.6432000000004</v>
      </c>
      <c r="C389" s="77">
        <v>2805.3760000000002</v>
      </c>
    </row>
    <row r="390" spans="1:3">
      <c r="A390" s="71" t="s">
        <v>4518</v>
      </c>
      <c r="B390" s="65">
        <v>262.4384</v>
      </c>
      <c r="C390" s="77">
        <v>231.89600000000002</v>
      </c>
    </row>
    <row r="391" spans="1:3">
      <c r="A391" s="71" t="s">
        <v>4529</v>
      </c>
      <c r="B391" s="65">
        <v>4356.2511999999997</v>
      </c>
      <c r="C391" s="77">
        <v>2497.6896000000002</v>
      </c>
    </row>
    <row r="392" spans="1:3">
      <c r="A392" s="71" t="s">
        <v>4541</v>
      </c>
      <c r="B392" s="65">
        <v>1444.5424</v>
      </c>
      <c r="C392" s="77">
        <v>977.35680000000002</v>
      </c>
    </row>
    <row r="393" spans="1:3">
      <c r="A393" s="71" t="s">
        <v>4554</v>
      </c>
      <c r="B393" s="65">
        <v>2840.4432000000002</v>
      </c>
      <c r="C393" s="77">
        <v>3312.1536000000001</v>
      </c>
    </row>
    <row r="394" spans="1:3">
      <c r="A394" s="71" t="s">
        <v>4562</v>
      </c>
      <c r="B394" s="65">
        <v>2461.4911999999999</v>
      </c>
      <c r="C394" s="77">
        <v>1076.9023999999999</v>
      </c>
    </row>
    <row r="395" spans="1:3">
      <c r="A395" s="71" t="s">
        <v>4575</v>
      </c>
      <c r="B395" s="65">
        <v>7376.5551999999998</v>
      </c>
      <c r="C395" s="77">
        <v>4229.5568000000003</v>
      </c>
    </row>
    <row r="396" spans="1:3">
      <c r="A396" s="71" t="s">
        <v>4586</v>
      </c>
      <c r="B396" s="65">
        <v>166.28639999999999</v>
      </c>
      <c r="C396" s="77">
        <v>109.7264</v>
      </c>
    </row>
    <row r="397" spans="1:3">
      <c r="A397" s="71" t="s">
        <v>4597</v>
      </c>
      <c r="B397" s="65">
        <v>425.33119999999997</v>
      </c>
      <c r="C397" s="77">
        <v>313.3424</v>
      </c>
    </row>
    <row r="398" spans="1:3">
      <c r="A398" s="71" t="s">
        <v>4604</v>
      </c>
      <c r="B398" s="65">
        <v>2098.669399999997</v>
      </c>
      <c r="C398" s="77">
        <v>1346.6549999999982</v>
      </c>
    </row>
    <row r="399" spans="1:3">
      <c r="A399" s="71" t="s">
        <v>4616</v>
      </c>
      <c r="B399" s="65">
        <v>436.21059999999943</v>
      </c>
      <c r="C399" s="77">
        <v>408.74939999999947</v>
      </c>
    </row>
    <row r="400" spans="1:3">
      <c r="A400" s="71" t="s">
        <v>4631</v>
      </c>
      <c r="B400" s="65">
        <v>11822.046599999985</v>
      </c>
      <c r="C400" s="77">
        <v>11822.046599999985</v>
      </c>
    </row>
    <row r="401" spans="1:3">
      <c r="A401" s="71" t="s">
        <v>4643</v>
      </c>
      <c r="B401" s="65">
        <v>72012.191999999995</v>
      </c>
      <c r="C401" s="77">
        <v>92171.307199999996</v>
      </c>
    </row>
    <row r="402" spans="1:3">
      <c r="A402" s="71" t="s">
        <v>4655</v>
      </c>
      <c r="B402" s="65">
        <v>876929.8</v>
      </c>
      <c r="C402" s="77">
        <v>876929.8</v>
      </c>
    </row>
    <row r="403" spans="1:3">
      <c r="A403" s="71" t="s">
        <v>4667</v>
      </c>
      <c r="B403" s="65">
        <v>1203404.496</v>
      </c>
      <c r="C403" s="77">
        <v>82295.931200000006</v>
      </c>
    </row>
    <row r="404" spans="1:3">
      <c r="A404" s="71" t="s">
        <v>4674</v>
      </c>
      <c r="B404" s="65">
        <v>1203404.496</v>
      </c>
      <c r="C404" s="77">
        <v>154482.32800000001</v>
      </c>
    </row>
    <row r="405" spans="1:3">
      <c r="A405" s="71" t="s">
        <v>4678</v>
      </c>
      <c r="B405" s="65">
        <v>5883.03</v>
      </c>
      <c r="C405" s="77">
        <v>5883.03</v>
      </c>
    </row>
    <row r="406" spans="1:3">
      <c r="A406" s="71" t="s">
        <v>4688</v>
      </c>
      <c r="B406" s="65">
        <v>29415.17</v>
      </c>
      <c r="C406" s="77">
        <v>23194.151999999969</v>
      </c>
    </row>
    <row r="407" spans="1:3">
      <c r="A407" s="71" t="s">
        <v>4697</v>
      </c>
      <c r="B407" s="65">
        <v>55700</v>
      </c>
      <c r="C407" s="77">
        <v>33260.794199999953</v>
      </c>
    </row>
    <row r="408" spans="1:3">
      <c r="A408" s="71" t="s">
        <v>4706</v>
      </c>
      <c r="B408" s="65">
        <v>13237.3024</v>
      </c>
      <c r="C408" s="77">
        <v>10350.48</v>
      </c>
    </row>
    <row r="409" spans="1:3">
      <c r="A409" s="71" t="s">
        <v>4717</v>
      </c>
      <c r="B409" s="65">
        <v>5695.5919999999996</v>
      </c>
      <c r="C409" s="77">
        <v>2479.5904</v>
      </c>
    </row>
    <row r="410" spans="1:3">
      <c r="A410" s="71" t="s">
        <v>4726</v>
      </c>
      <c r="B410" s="65">
        <v>60579.153599999998</v>
      </c>
      <c r="C410" s="77">
        <v>40844.238400000002</v>
      </c>
    </row>
    <row r="411" spans="1:3">
      <c r="A411" s="71" t="s">
        <v>4740</v>
      </c>
      <c r="B411" s="65">
        <v>1082881.7243999986</v>
      </c>
      <c r="C411" s="77">
        <v>1082881.7243999986</v>
      </c>
    </row>
    <row r="412" spans="1:3">
      <c r="A412" s="71" t="s">
        <v>4752</v>
      </c>
      <c r="B412" s="65">
        <v>2004.4864</v>
      </c>
      <c r="C412" s="77">
        <v>917.40319999999997</v>
      </c>
    </row>
    <row r="413" spans="1:3">
      <c r="A413" s="71" t="s">
        <v>4763</v>
      </c>
      <c r="B413" s="65">
        <v>536.18880000000001</v>
      </c>
      <c r="C413" s="77">
        <v>244.33920000000001</v>
      </c>
    </row>
    <row r="414" spans="1:3">
      <c r="A414" s="71" t="s">
        <v>4773</v>
      </c>
      <c r="B414" s="65">
        <v>1374.4079999999999</v>
      </c>
      <c r="C414" s="77">
        <v>1084.8208</v>
      </c>
    </row>
    <row r="415" spans="1:3">
      <c r="A415" s="71" t="s">
        <v>4782</v>
      </c>
      <c r="B415" s="65">
        <v>30085.395199999999</v>
      </c>
      <c r="C415" s="77">
        <v>20903.444800000001</v>
      </c>
    </row>
    <row r="416" spans="1:3">
      <c r="A416" s="71" t="s">
        <v>4791</v>
      </c>
      <c r="B416" s="65">
        <v>20457.752</v>
      </c>
      <c r="C416" s="77">
        <v>11040.512000000001</v>
      </c>
    </row>
    <row r="417" spans="1:3">
      <c r="A417" s="71" t="s">
        <v>4800</v>
      </c>
      <c r="B417" s="65">
        <v>856.3184</v>
      </c>
      <c r="C417" s="77">
        <v>772.6096</v>
      </c>
    </row>
    <row r="418" spans="1:3">
      <c r="A418" s="71" t="s">
        <v>4812</v>
      </c>
      <c r="B418" s="65">
        <v>375.55840000000001</v>
      </c>
      <c r="C418" s="77">
        <v>266.96320000000003</v>
      </c>
    </row>
    <row r="419" spans="1:3">
      <c r="A419" s="71" t="s">
        <v>4824</v>
      </c>
      <c r="B419" s="65">
        <v>296.37439999999998</v>
      </c>
      <c r="C419" s="77">
        <v>186.648</v>
      </c>
    </row>
    <row r="420" spans="1:3">
      <c r="A420" s="71" t="s">
        <v>4835</v>
      </c>
      <c r="B420" s="65">
        <v>7798.4928</v>
      </c>
      <c r="C420" s="77">
        <v>4848.3231999999998</v>
      </c>
    </row>
    <row r="421" spans="1:3">
      <c r="A421" s="71" t="s">
        <v>4848</v>
      </c>
      <c r="B421" s="65">
        <v>2647.0079999999998</v>
      </c>
      <c r="C421" s="77">
        <v>1656.0768</v>
      </c>
    </row>
    <row r="422" spans="1:3">
      <c r="A422" s="71" t="s">
        <v>4857</v>
      </c>
      <c r="B422" s="65">
        <v>1015.8176</v>
      </c>
      <c r="C422" s="77">
        <v>438.90559999999999</v>
      </c>
    </row>
    <row r="423" spans="1:3">
      <c r="A423" s="71" t="s">
        <v>4868</v>
      </c>
      <c r="B423" s="65">
        <v>1967.1568</v>
      </c>
      <c r="C423" s="77">
        <v>766.95360000000005</v>
      </c>
    </row>
    <row r="424" spans="1:3">
      <c r="A424" s="71" t="s">
        <v>4876</v>
      </c>
      <c r="B424" s="65">
        <v>209.27199999999999</v>
      </c>
      <c r="C424" s="77">
        <v>272.61919999999998</v>
      </c>
    </row>
    <row r="425" spans="1:3">
      <c r="A425" s="71" t="s">
        <v>4889</v>
      </c>
      <c r="B425" s="65">
        <v>847.26879999999994</v>
      </c>
      <c r="C425" s="77">
        <v>636.86559999999997</v>
      </c>
    </row>
    <row r="426" spans="1:3">
      <c r="A426" s="71" t="s">
        <v>4899</v>
      </c>
      <c r="B426" s="65">
        <v>4481.8144000000002</v>
      </c>
      <c r="C426" s="77">
        <v>2566.6927999999998</v>
      </c>
    </row>
    <row r="427" spans="1:3">
      <c r="A427" s="71" t="s">
        <v>4908</v>
      </c>
      <c r="B427" s="65">
        <v>6979.5039999999999</v>
      </c>
      <c r="C427" s="77">
        <v>3864.1792</v>
      </c>
    </row>
    <row r="428" spans="1:3">
      <c r="A428" s="71" t="s">
        <v>4917</v>
      </c>
      <c r="B428" s="65">
        <v>360.8528</v>
      </c>
      <c r="C428" s="77">
        <v>260.17599999999999</v>
      </c>
    </row>
    <row r="429" spans="1:3">
      <c r="A429" s="71" t="s">
        <v>4928</v>
      </c>
      <c r="B429" s="65">
        <v>108.59520000000001</v>
      </c>
      <c r="C429" s="77">
        <v>105.2016</v>
      </c>
    </row>
    <row r="430" spans="1:3">
      <c r="A430" s="71" t="s">
        <v>4937</v>
      </c>
      <c r="B430" s="65">
        <v>184.38560000000001</v>
      </c>
      <c r="C430" s="77">
        <v>67.872</v>
      </c>
    </row>
    <row r="431" spans="1:3">
      <c r="A431" s="71" t="s">
        <v>4946</v>
      </c>
      <c r="B431" s="65">
        <v>71.265599999999992</v>
      </c>
      <c r="C431" s="77">
        <v>40.723199999999999</v>
      </c>
    </row>
    <row r="432" spans="1:3">
      <c r="A432" s="71" t="s">
        <v>4959</v>
      </c>
      <c r="B432" s="65">
        <v>249.99519999999998</v>
      </c>
      <c r="C432" s="77">
        <v>180.99199999999999</v>
      </c>
    </row>
    <row r="433" spans="1:3">
      <c r="A433" s="71" t="s">
        <v>4972</v>
      </c>
      <c r="B433" s="65">
        <v>1360.3855999999982</v>
      </c>
      <c r="C433" s="77">
        <v>123.57539999999983</v>
      </c>
    </row>
    <row r="434" spans="1:3">
      <c r="A434" s="71" t="s">
        <v>4985</v>
      </c>
      <c r="B434" s="65">
        <v>1423.7575999999981</v>
      </c>
      <c r="C434" s="77">
        <v>1423.7575999999981</v>
      </c>
    </row>
    <row r="435" spans="1:3">
      <c r="A435" s="71" t="s">
        <v>4996</v>
      </c>
      <c r="B435" s="65">
        <v>18845.792000000001</v>
      </c>
      <c r="C435" s="77">
        <v>10468.1248</v>
      </c>
    </row>
    <row r="436" spans="1:3">
      <c r="A436" s="71" t="s">
        <v>5007</v>
      </c>
      <c r="B436" s="65">
        <v>26.017599999999998</v>
      </c>
      <c r="C436" s="77">
        <v>15.8368</v>
      </c>
    </row>
    <row r="437" spans="1:3">
      <c r="A437" s="71" t="s">
        <v>5019</v>
      </c>
      <c r="B437" s="65">
        <v>55.428800000000003</v>
      </c>
      <c r="C437" s="77">
        <v>26.017600000000002</v>
      </c>
    </row>
    <row r="438" spans="1:3">
      <c r="A438" s="71" t="s">
        <v>5028</v>
      </c>
      <c r="B438" s="65">
        <v>298.63679999999999</v>
      </c>
      <c r="C438" s="77">
        <v>170.81120000000001</v>
      </c>
    </row>
    <row r="439" spans="1:3">
      <c r="A439" s="71" t="s">
        <v>5039</v>
      </c>
      <c r="B439" s="65">
        <v>2512.3951999999999</v>
      </c>
      <c r="C439" s="77">
        <v>1354.0463999999999</v>
      </c>
    </row>
    <row r="440" spans="1:3">
      <c r="A440" s="71" t="s">
        <v>5051</v>
      </c>
      <c r="B440" s="65">
        <v>2341.5839999999998</v>
      </c>
      <c r="C440" s="77">
        <v>1384.5888</v>
      </c>
    </row>
    <row r="441" spans="1:3">
      <c r="A441" s="71" t="s">
        <v>5060</v>
      </c>
      <c r="B441" s="65">
        <v>76.921599999999998</v>
      </c>
      <c r="C441" s="77">
        <v>56.56</v>
      </c>
    </row>
    <row r="442" spans="1:3">
      <c r="A442" s="71" t="s">
        <v>5072</v>
      </c>
      <c r="B442" s="65">
        <v>110.85760000000001</v>
      </c>
      <c r="C442" s="77">
        <v>220.584</v>
      </c>
    </row>
    <row r="443" spans="1:3">
      <c r="A443" s="71" t="s">
        <v>5084</v>
      </c>
      <c r="B443" s="65">
        <v>97.283199999999994</v>
      </c>
      <c r="C443" s="77">
        <v>1341.6032</v>
      </c>
    </row>
    <row r="444" spans="1:3">
      <c r="A444" s="71" t="s">
        <v>5094</v>
      </c>
      <c r="B444" s="65">
        <v>604.06079999999997</v>
      </c>
      <c r="C444" s="77">
        <v>191.1728</v>
      </c>
    </row>
    <row r="445" spans="1:3">
      <c r="A445" s="71" t="s">
        <v>5106</v>
      </c>
      <c r="B445" s="65">
        <v>380.08319999999998</v>
      </c>
      <c r="C445" s="77">
        <v>347.27840000000003</v>
      </c>
    </row>
    <row r="446" spans="1:3">
      <c r="A446" s="71" t="s">
        <v>5118</v>
      </c>
      <c r="B446" s="65">
        <v>190.04159999999999</v>
      </c>
      <c r="C446" s="77">
        <v>95.020800000000008</v>
      </c>
    </row>
    <row r="447" spans="1:3">
      <c r="A447" s="71" t="s">
        <v>5131</v>
      </c>
      <c r="B447" s="65">
        <v>279.40640000000002</v>
      </c>
      <c r="C447" s="77">
        <v>164.024</v>
      </c>
    </row>
    <row r="448" spans="1:3">
      <c r="A448" s="71" t="s">
        <v>5140</v>
      </c>
      <c r="B448" s="65">
        <v>305479.55119999999</v>
      </c>
      <c r="C448" s="77">
        <v>250529.51639999996</v>
      </c>
    </row>
    <row r="449" spans="1:3">
      <c r="A449" s="71" t="s">
        <v>5151</v>
      </c>
      <c r="B449" s="65">
        <v>592.52819999999917</v>
      </c>
      <c r="C449" s="77">
        <v>592.52819999999917</v>
      </c>
    </row>
    <row r="450" spans="1:3">
      <c r="A450" s="71" t="s">
        <v>5163</v>
      </c>
      <c r="B450" s="65">
        <v>3660.5632000000001</v>
      </c>
      <c r="C450" s="77">
        <v>2244.3008</v>
      </c>
    </row>
    <row r="451" spans="1:3">
      <c r="A451" s="71" t="s">
        <v>5174</v>
      </c>
      <c r="B451" s="65">
        <v>5572.2911999999997</v>
      </c>
      <c r="C451" s="77">
        <v>2174.1664000000001</v>
      </c>
    </row>
    <row r="452" spans="1:3">
      <c r="A452" s="71" t="s">
        <v>5184</v>
      </c>
      <c r="B452" s="65">
        <v>119.9072</v>
      </c>
      <c r="C452" s="77">
        <v>78.052800000000005</v>
      </c>
    </row>
    <row r="453" spans="1:3">
      <c r="A453" s="71" t="s">
        <v>5196</v>
      </c>
      <c r="B453" s="65">
        <v>238.6832</v>
      </c>
      <c r="C453" s="77">
        <v>257.91359999999997</v>
      </c>
    </row>
    <row r="454" spans="1:3">
      <c r="A454" s="71" t="s">
        <v>5210</v>
      </c>
      <c r="B454" s="65">
        <v>481.89119999999997</v>
      </c>
      <c r="C454" s="77">
        <v>264.70080000000002</v>
      </c>
    </row>
    <row r="455" spans="1:3">
      <c r="A455" s="71" t="s">
        <v>5222</v>
      </c>
      <c r="B455" s="65">
        <v>5359.6256000000003</v>
      </c>
      <c r="C455" s="77">
        <v>3082.52</v>
      </c>
    </row>
    <row r="456" spans="1:3">
      <c r="A456" s="71" t="s">
        <v>5233</v>
      </c>
      <c r="B456" s="65">
        <v>20460.0144</v>
      </c>
      <c r="C456" s="77">
        <v>11178.518400000001</v>
      </c>
    </row>
    <row r="457" spans="1:3">
      <c r="A457" s="71" t="s">
        <v>5242</v>
      </c>
      <c r="B457" s="65">
        <v>3090.4384</v>
      </c>
      <c r="C457" s="77">
        <v>1771.4592</v>
      </c>
    </row>
    <row r="458" spans="1:3">
      <c r="A458" s="71" t="s">
        <v>5250</v>
      </c>
      <c r="B458" s="65">
        <v>2961.4816000000001</v>
      </c>
      <c r="C458" s="77">
        <v>1108.576</v>
      </c>
    </row>
    <row r="459" spans="1:3">
      <c r="A459" s="71" t="s">
        <v>5263</v>
      </c>
      <c r="B459" s="65">
        <v>2857.4112</v>
      </c>
      <c r="C459" s="77">
        <v>1605.1728000000001</v>
      </c>
    </row>
    <row r="460" spans="1:3">
      <c r="A460" s="71" t="s">
        <v>5276</v>
      </c>
      <c r="B460" s="65">
        <v>74383.399999999994</v>
      </c>
      <c r="C460" s="77">
        <v>66915.550999999905</v>
      </c>
    </row>
    <row r="461" spans="1:3">
      <c r="A461" s="71" t="s">
        <v>5288</v>
      </c>
      <c r="B461" s="65">
        <v>433.24959999999999</v>
      </c>
      <c r="C461" s="77">
        <v>297.50560000000002</v>
      </c>
    </row>
    <row r="462" spans="1:3">
      <c r="A462" s="71" t="s">
        <v>5300</v>
      </c>
      <c r="B462" s="65">
        <v>29.411200000000001</v>
      </c>
      <c r="C462" s="77">
        <v>27.148800000000001</v>
      </c>
    </row>
    <row r="463" spans="1:3">
      <c r="A463" s="71" t="s">
        <v>5310</v>
      </c>
      <c r="B463" s="65">
        <v>192.304</v>
      </c>
      <c r="C463" s="77">
        <v>1272.5999999999999</v>
      </c>
    </row>
    <row r="464" spans="1:3">
      <c r="A464" s="71" t="s">
        <v>5316</v>
      </c>
      <c r="B464" s="65">
        <v>4091.5504000000001</v>
      </c>
      <c r="C464" s="77">
        <v>2677.5504000000001</v>
      </c>
    </row>
    <row r="465" spans="1:3">
      <c r="A465" s="71" t="s">
        <v>5325</v>
      </c>
      <c r="B465" s="65">
        <v>872.15520000000004</v>
      </c>
      <c r="C465" s="77">
        <v>106.33280000000001</v>
      </c>
    </row>
    <row r="466" spans="1:3">
      <c r="A466" s="71" t="s">
        <v>5334</v>
      </c>
      <c r="B466" s="65">
        <v>1528.2511999999999</v>
      </c>
      <c r="C466" s="77">
        <v>295.2432</v>
      </c>
    </row>
    <row r="467" spans="1:3">
      <c r="A467" s="71" t="s">
        <v>5348</v>
      </c>
      <c r="B467" s="65">
        <v>10108.403200000001</v>
      </c>
      <c r="C467" s="77">
        <v>5796.2687999999998</v>
      </c>
    </row>
    <row r="468" spans="1:3">
      <c r="A468" s="71" t="s">
        <v>5360</v>
      </c>
      <c r="B468" s="65">
        <v>915.14080000000001</v>
      </c>
      <c r="C468" s="77">
        <v>615.37279999999998</v>
      </c>
    </row>
    <row r="469" spans="1:3">
      <c r="A469" s="71" t="s">
        <v>5372</v>
      </c>
      <c r="B469" s="65">
        <v>2817.8191999999999</v>
      </c>
      <c r="C469" s="77">
        <v>2673.0255999999999</v>
      </c>
    </row>
    <row r="470" spans="1:3">
      <c r="A470" s="71" t="s">
        <v>5383</v>
      </c>
      <c r="B470" s="65">
        <v>313126.33299999958</v>
      </c>
      <c r="C470" s="77">
        <v>313126.33299999958</v>
      </c>
    </row>
    <row r="471" spans="1:3">
      <c r="A471" s="71" t="s">
        <v>5392</v>
      </c>
      <c r="B471" s="65">
        <v>743.19839999999999</v>
      </c>
      <c r="C471" s="77">
        <v>433.24959999999999</v>
      </c>
    </row>
    <row r="472" spans="1:3">
      <c r="A472" s="71" t="s">
        <v>5402</v>
      </c>
      <c r="B472" s="65">
        <v>1210.384</v>
      </c>
      <c r="C472" s="77">
        <v>690.03200000000004</v>
      </c>
    </row>
    <row r="473" spans="1:3">
      <c r="A473" s="71" t="s">
        <v>5413</v>
      </c>
      <c r="B473" s="65">
        <v>168.5488</v>
      </c>
      <c r="C473" s="77">
        <v>109.7264</v>
      </c>
    </row>
    <row r="474" spans="1:3">
      <c r="A474" s="71" t="s">
        <v>5425</v>
      </c>
      <c r="B474" s="65">
        <v>2620.4321999999966</v>
      </c>
      <c r="C474" s="77">
        <v>2620.4321999999966</v>
      </c>
    </row>
    <row r="475" spans="1:3">
      <c r="A475" s="71" t="s">
        <v>5434</v>
      </c>
      <c r="B475" s="65">
        <v>3843.5117999999948</v>
      </c>
      <c r="C475" s="77">
        <v>2924.6177999999964</v>
      </c>
    </row>
    <row r="476" spans="1:3">
      <c r="A476" s="71" t="s">
        <v>5443</v>
      </c>
      <c r="B476" s="65">
        <v>5240.8643999999931</v>
      </c>
      <c r="C476" s="77">
        <v>3988.2111999999947</v>
      </c>
    </row>
    <row r="477" spans="1:3">
      <c r="A477" s="71" t="s">
        <v>5452</v>
      </c>
      <c r="B477" s="65">
        <v>160475.85939999978</v>
      </c>
      <c r="C477" s="77">
        <v>160475.85939999978</v>
      </c>
    </row>
    <row r="478" spans="1:3">
      <c r="A478" s="71" t="s">
        <v>5462</v>
      </c>
      <c r="B478" s="65">
        <v>54803.246399999996</v>
      </c>
      <c r="C478" s="77">
        <v>27774.353600000002</v>
      </c>
    </row>
    <row r="479" spans="1:3">
      <c r="A479" s="71" t="s">
        <v>5476</v>
      </c>
      <c r="B479" s="65">
        <v>2286.1552000000001</v>
      </c>
      <c r="C479" s="77">
        <v>1255.6320000000001</v>
      </c>
    </row>
    <row r="480" spans="1:3">
      <c r="A480" s="71" t="s">
        <v>5486</v>
      </c>
      <c r="B480" s="65">
        <v>4663.1229999999941</v>
      </c>
      <c r="C480" s="77">
        <v>4663.1229999999941</v>
      </c>
    </row>
    <row r="481" spans="1:3">
      <c r="A481" s="71" t="s">
        <v>5497</v>
      </c>
      <c r="B481" s="65">
        <v>5213.4031999999934</v>
      </c>
      <c r="C481" s="77">
        <v>4553.2781999999943</v>
      </c>
    </row>
    <row r="482" spans="1:3">
      <c r="A482" s="71" t="s">
        <v>5508</v>
      </c>
      <c r="B482" s="65">
        <v>2606.7015999999967</v>
      </c>
      <c r="C482" s="77">
        <v>2277.1671999999971</v>
      </c>
    </row>
    <row r="483" spans="1:3">
      <c r="A483" s="71" t="s">
        <v>5516</v>
      </c>
      <c r="B483" s="65">
        <v>26361.484799999998</v>
      </c>
      <c r="C483" s="77">
        <v>17596.947199999999</v>
      </c>
    </row>
    <row r="484" spans="1:3">
      <c r="A484" s="71" t="s">
        <v>5525</v>
      </c>
      <c r="B484" s="65">
        <v>59929.844799999999</v>
      </c>
      <c r="C484" s="77">
        <v>24749.524799999999</v>
      </c>
    </row>
    <row r="485" spans="1:3">
      <c r="A485" s="71" t="s">
        <v>5533</v>
      </c>
      <c r="B485" s="65">
        <v>213740</v>
      </c>
      <c r="C485" s="77">
        <v>213740</v>
      </c>
    </row>
    <row r="486" spans="1:3">
      <c r="A486" s="71" t="s">
        <v>5545</v>
      </c>
      <c r="B486" s="65">
        <v>1360465.8711999983</v>
      </c>
      <c r="C486" s="77">
        <v>1354312.4499999983</v>
      </c>
    </row>
    <row r="487" spans="1:3">
      <c r="A487" s="71" t="s">
        <v>5557</v>
      </c>
      <c r="B487" s="65">
        <v>5441863.4847999932</v>
      </c>
      <c r="C487" s="77">
        <v>5441863.4847999932</v>
      </c>
    </row>
    <row r="488" spans="1:3">
      <c r="A488" s="71" t="s">
        <v>5564</v>
      </c>
      <c r="B488" s="65">
        <v>3089.3849999999961</v>
      </c>
      <c r="C488" s="77">
        <v>3089.3849999999961</v>
      </c>
    </row>
    <row r="489" spans="1:3">
      <c r="A489" s="71" t="s">
        <v>5576</v>
      </c>
      <c r="B489" s="65">
        <v>6178.7699999999923</v>
      </c>
      <c r="C489" s="77">
        <v>6178.7699999999923</v>
      </c>
    </row>
    <row r="490" spans="1:3">
      <c r="A490" s="71" t="s">
        <v>5585</v>
      </c>
      <c r="B490" s="65">
        <v>15897</v>
      </c>
      <c r="C490" s="77">
        <v>15897.11179056</v>
      </c>
    </row>
    <row r="491" spans="1:3">
      <c r="A491" s="71" t="s">
        <v>5594</v>
      </c>
      <c r="B491" s="65">
        <v>25185.088999999967</v>
      </c>
      <c r="C491" s="77">
        <v>3981.8739999999948</v>
      </c>
    </row>
    <row r="492" spans="1:3">
      <c r="A492" s="71" t="s">
        <v>5604</v>
      </c>
      <c r="B492" s="65">
        <v>33580.822799999958</v>
      </c>
      <c r="C492" s="77">
        <v>4748.6751999999933</v>
      </c>
    </row>
    <row r="493" spans="1:3">
      <c r="A493" s="71" t="s">
        <v>5614</v>
      </c>
      <c r="B493" s="65">
        <v>32520.8688</v>
      </c>
      <c r="C493" s="77">
        <v>19629.713599999999</v>
      </c>
    </row>
    <row r="494" spans="1:3">
      <c r="A494" s="71" t="s">
        <v>5625</v>
      </c>
      <c r="B494" s="65">
        <v>155908.8505999998</v>
      </c>
      <c r="C494" s="77">
        <v>92717.460799999884</v>
      </c>
    </row>
    <row r="495" spans="1:3">
      <c r="A495" s="71" t="s">
        <v>5638</v>
      </c>
      <c r="B495" s="65">
        <v>218272.17959999971</v>
      </c>
      <c r="C495" s="77">
        <v>138807.91639999981</v>
      </c>
    </row>
    <row r="496" spans="1:3">
      <c r="A496" s="71" t="s">
        <v>5649</v>
      </c>
      <c r="B496" s="65">
        <v>307122.89219999959</v>
      </c>
      <c r="C496" s="77">
        <v>172820.72499999977</v>
      </c>
    </row>
    <row r="497" spans="1:3">
      <c r="A497" s="71" t="s">
        <v>5658</v>
      </c>
      <c r="B497" s="65">
        <v>436545.41539999942</v>
      </c>
      <c r="C497" s="77">
        <v>360135.68259999953</v>
      </c>
    </row>
    <row r="498" spans="1:3">
      <c r="A498" s="71" t="s">
        <v>5667</v>
      </c>
      <c r="B498" s="65">
        <v>102289.8912</v>
      </c>
      <c r="C498" s="77">
        <v>39232.278400000003</v>
      </c>
    </row>
    <row r="499" spans="1:3">
      <c r="A499" s="71" t="s">
        <v>5679</v>
      </c>
      <c r="B499" s="65">
        <v>28977.903199999961</v>
      </c>
      <c r="C499" s="77">
        <v>28977.903199999961</v>
      </c>
    </row>
    <row r="500" spans="1:3">
      <c r="A500" s="71" t="s">
        <v>5689</v>
      </c>
      <c r="B500" s="65">
        <v>40247.557199999945</v>
      </c>
      <c r="C500" s="77">
        <v>25561.096199999967</v>
      </c>
    </row>
    <row r="501" spans="1:3">
      <c r="A501" s="71" t="s">
        <v>5698</v>
      </c>
      <c r="B501" s="65">
        <v>57956.86259999992</v>
      </c>
      <c r="C501" s="77">
        <v>57956.86259999992</v>
      </c>
    </row>
    <row r="502" spans="1:3">
      <c r="A502" s="71" t="s">
        <v>5705</v>
      </c>
      <c r="B502" s="65">
        <v>80496.170599999896</v>
      </c>
      <c r="C502" s="77">
        <v>54119.687999999929</v>
      </c>
    </row>
    <row r="503" spans="1:3">
      <c r="A503" s="71" t="s">
        <v>5711</v>
      </c>
      <c r="B503" s="65">
        <v>817.49879999999894</v>
      </c>
      <c r="C503" s="77">
        <v>537.60579999999925</v>
      </c>
    </row>
    <row r="504" spans="1:3">
      <c r="A504" s="71" t="s">
        <v>5722</v>
      </c>
      <c r="B504" s="65">
        <v>4087.4939999999947</v>
      </c>
      <c r="C504" s="77">
        <v>692.86719999999912</v>
      </c>
    </row>
    <row r="505" spans="1:3">
      <c r="A505" s="71" t="s">
        <v>5731</v>
      </c>
      <c r="B505" s="65">
        <v>386280.85739999951</v>
      </c>
      <c r="C505" s="77">
        <v>386280.85739999951</v>
      </c>
    </row>
    <row r="506" spans="1:3">
      <c r="A506" s="71" t="s">
        <v>5741</v>
      </c>
      <c r="B506" s="65">
        <v>579421.81419999921</v>
      </c>
      <c r="C506" s="77">
        <v>579421.81419999921</v>
      </c>
    </row>
    <row r="507" spans="1:3">
      <c r="A507" s="71" t="s">
        <v>5749</v>
      </c>
      <c r="B507" s="65">
        <v>1412988.3</v>
      </c>
      <c r="C507" s="77">
        <v>1220355.5279999999</v>
      </c>
    </row>
    <row r="508" spans="1:3">
      <c r="A508" s="71" t="s">
        <v>5761</v>
      </c>
      <c r="B508" s="65">
        <v>626976</v>
      </c>
      <c r="C508" s="77">
        <v>626976</v>
      </c>
    </row>
    <row r="509" spans="1:3">
      <c r="A509" s="71" t="s">
        <v>5772</v>
      </c>
      <c r="B509" s="65">
        <v>1253952</v>
      </c>
      <c r="C509" s="77">
        <v>1253952</v>
      </c>
    </row>
    <row r="510" spans="1:3">
      <c r="A510" s="71" t="s">
        <v>5779</v>
      </c>
      <c r="B510" s="65">
        <v>1357.99</v>
      </c>
      <c r="C510" s="77">
        <v>1357.99</v>
      </c>
    </row>
    <row r="511" spans="1:3">
      <c r="A511" s="71" t="s">
        <v>5792</v>
      </c>
      <c r="B511" s="65">
        <v>59.953600000000002</v>
      </c>
      <c r="C511" s="77">
        <v>1868.7424000000001</v>
      </c>
    </row>
    <row r="512" spans="1:3">
      <c r="A512" s="71" t="s">
        <v>5804</v>
      </c>
      <c r="B512" s="65">
        <v>403.83839999999998</v>
      </c>
      <c r="C512" s="77">
        <v>257.91359999999997</v>
      </c>
    </row>
    <row r="513" spans="1:3">
      <c r="A513" s="71" t="s">
        <v>5816</v>
      </c>
      <c r="B513" s="65">
        <v>4155.0907999999945</v>
      </c>
      <c r="C513" s="77">
        <v>4155.0907999999945</v>
      </c>
    </row>
    <row r="514" spans="1:3">
      <c r="A514" s="71" t="s">
        <v>5826</v>
      </c>
      <c r="B514" s="65">
        <v>18053.626599999978</v>
      </c>
      <c r="C514" s="77">
        <v>18053.626599999978</v>
      </c>
    </row>
    <row r="515" spans="1:3">
      <c r="A515" s="71" t="s">
        <v>5842</v>
      </c>
      <c r="B515" s="65">
        <v>75478.164399999907</v>
      </c>
      <c r="C515" s="77">
        <v>75478.164399999907</v>
      </c>
    </row>
    <row r="516" spans="1:3">
      <c r="A516" s="71" t="s">
        <v>5852</v>
      </c>
      <c r="B516" s="65">
        <v>721.7056</v>
      </c>
      <c r="C516" s="77">
        <v>285.06240000000003</v>
      </c>
    </row>
    <row r="517" spans="1:3">
      <c r="A517" s="71" t="s">
        <v>5863</v>
      </c>
      <c r="B517" s="65">
        <v>300.89920000000001</v>
      </c>
      <c r="C517" s="77">
        <v>597.27359999999999</v>
      </c>
    </row>
    <row r="518" spans="1:3">
      <c r="A518" s="71" t="s">
        <v>5873</v>
      </c>
      <c r="B518" s="65">
        <v>623.2912</v>
      </c>
      <c r="C518" s="77">
        <v>528.2704</v>
      </c>
    </row>
    <row r="519" spans="1:3">
      <c r="A519" s="71" t="s">
        <v>5883</v>
      </c>
      <c r="B519" s="65">
        <v>1383.6219999999983</v>
      </c>
      <c r="C519" s="77">
        <v>1383.6219999999983</v>
      </c>
    </row>
    <row r="520" spans="1:3">
      <c r="A520" s="71" t="s">
        <v>5896</v>
      </c>
      <c r="B520" s="65">
        <v>2768.3</v>
      </c>
      <c r="C520" s="77">
        <v>2768.3</v>
      </c>
    </row>
    <row r="521" spans="1:3">
      <c r="A521" s="71" t="s">
        <v>5903</v>
      </c>
      <c r="B521" s="65">
        <v>2486.3775999999998</v>
      </c>
      <c r="C521" s="77">
        <v>1393.6384</v>
      </c>
    </row>
    <row r="522" spans="1:3">
      <c r="A522" s="71" t="s">
        <v>5915</v>
      </c>
      <c r="B522" s="65">
        <v>3653277.87</v>
      </c>
      <c r="C522" s="77">
        <v>3653277.87</v>
      </c>
    </row>
    <row r="523" spans="1:3">
      <c r="A523" s="71" t="s">
        <v>5926</v>
      </c>
      <c r="B523" s="65">
        <v>878.94240000000002</v>
      </c>
      <c r="C523" s="77">
        <v>503.38400000000001</v>
      </c>
    </row>
    <row r="524" spans="1:3">
      <c r="A524" s="71" t="s">
        <v>5936</v>
      </c>
      <c r="B524" s="65">
        <v>6558.6975999999995</v>
      </c>
      <c r="C524" s="77">
        <v>6141.2848000000004</v>
      </c>
    </row>
    <row r="525" spans="1:3">
      <c r="A525" s="71" t="s">
        <v>5946</v>
      </c>
      <c r="B525" s="65">
        <v>19061.851200000001</v>
      </c>
      <c r="C525" s="77">
        <v>13618.516799999999</v>
      </c>
    </row>
    <row r="526" spans="1:3">
      <c r="A526" s="71" t="s">
        <v>5957</v>
      </c>
      <c r="B526" s="65">
        <v>29565.0432</v>
      </c>
      <c r="C526" s="77">
        <v>16560.768</v>
      </c>
    </row>
    <row r="527" spans="1:3">
      <c r="A527" s="71" t="s">
        <v>5968</v>
      </c>
      <c r="B527" s="65">
        <v>601.79840000000002</v>
      </c>
      <c r="C527" s="77">
        <v>458.13600000000002</v>
      </c>
    </row>
    <row r="528" spans="1:3">
      <c r="A528" s="71" t="s">
        <v>5980</v>
      </c>
      <c r="B528" s="65">
        <v>6140.1535999999996</v>
      </c>
      <c r="C528" s="77">
        <v>4232.9503999999997</v>
      </c>
    </row>
    <row r="529" spans="1:3">
      <c r="A529" s="71" t="s">
        <v>5992</v>
      </c>
      <c r="B529" s="65">
        <v>6016.8527999999997</v>
      </c>
      <c r="C529" s="77">
        <v>5108.4992000000002</v>
      </c>
    </row>
    <row r="530" spans="1:3">
      <c r="A530" s="71" t="s">
        <v>6000</v>
      </c>
      <c r="B530" s="65">
        <v>75384.162599999894</v>
      </c>
      <c r="C530" s="77">
        <v>14109.775799999981</v>
      </c>
    </row>
    <row r="531" spans="1:3">
      <c r="A531" s="71" t="s">
        <v>6014</v>
      </c>
      <c r="B531" s="65">
        <v>461705.15559999942</v>
      </c>
      <c r="C531" s="77">
        <v>461705.15559999942</v>
      </c>
    </row>
    <row r="532" spans="1:3">
      <c r="A532" s="71" t="s">
        <v>6024</v>
      </c>
      <c r="B532" s="65">
        <v>187.7792</v>
      </c>
      <c r="C532" s="77">
        <v>217.19040000000001</v>
      </c>
    </row>
    <row r="533" spans="1:3">
      <c r="A533" s="71" t="s">
        <v>6036</v>
      </c>
      <c r="B533" s="65">
        <v>3465.9967999999999</v>
      </c>
      <c r="C533" s="77">
        <v>2313.3040000000001</v>
      </c>
    </row>
    <row r="534" spans="1:3">
      <c r="A534" s="71" t="s">
        <v>6051</v>
      </c>
      <c r="B534" s="65">
        <v>3555.3615999999997</v>
      </c>
      <c r="C534" s="77">
        <v>2411.7184000000002</v>
      </c>
    </row>
    <row r="535" spans="1:3">
      <c r="A535" s="71" t="s">
        <v>6064</v>
      </c>
      <c r="B535" s="65">
        <v>10883.2752</v>
      </c>
      <c r="C535" s="77">
        <v>6848.2848000000004</v>
      </c>
    </row>
    <row r="536" spans="1:3">
      <c r="A536" s="71" t="s">
        <v>6076</v>
      </c>
      <c r="B536" s="65">
        <v>3304.2352000000001</v>
      </c>
      <c r="C536" s="77">
        <v>2055.3904000000002</v>
      </c>
    </row>
    <row r="537" spans="1:3">
      <c r="A537" s="71" t="s">
        <v>6088</v>
      </c>
      <c r="B537" s="65">
        <v>844.9599999999989</v>
      </c>
      <c r="C537" s="77">
        <v>586.19099999999924</v>
      </c>
    </row>
    <row r="538" spans="1:3">
      <c r="A538" s="71" t="s">
        <v>6100</v>
      </c>
      <c r="B538" s="65">
        <v>55115.457600000002</v>
      </c>
      <c r="C538" s="77">
        <v>20010.928</v>
      </c>
    </row>
    <row r="539" spans="1:3">
      <c r="A539" s="71" t="s">
        <v>6106</v>
      </c>
      <c r="B539" s="65">
        <v>57730</v>
      </c>
      <c r="C539" s="77">
        <v>31374.963199999998</v>
      </c>
    </row>
    <row r="540" spans="1:3">
      <c r="A540" s="71" t="s">
        <v>6117</v>
      </c>
      <c r="B540" s="65">
        <v>314569.75199999998</v>
      </c>
      <c r="C540" s="77">
        <v>138886.4736</v>
      </c>
    </row>
    <row r="541" spans="1:3">
      <c r="A541" s="71" t="s">
        <v>6123</v>
      </c>
      <c r="B541" s="65">
        <v>1720.5552</v>
      </c>
      <c r="C541" s="77">
        <v>1835.9376</v>
      </c>
    </row>
    <row r="542" spans="1:3">
      <c r="A542" s="71" t="s">
        <v>6135</v>
      </c>
      <c r="B542" s="65">
        <v>170.81119999999999</v>
      </c>
      <c r="C542" s="77">
        <v>72.396799999999999</v>
      </c>
    </row>
    <row r="543" spans="1:3">
      <c r="A543" s="71" t="s">
        <v>6146</v>
      </c>
      <c r="B543" s="65">
        <v>67.872</v>
      </c>
      <c r="C543" s="77">
        <v>48.641599999999997</v>
      </c>
    </row>
    <row r="544" spans="1:3">
      <c r="A544" s="71" t="s">
        <v>6159</v>
      </c>
      <c r="B544" s="65">
        <v>1218.3024</v>
      </c>
      <c r="C544" s="77">
        <v>414.01920000000001</v>
      </c>
    </row>
    <row r="545" spans="1:3">
      <c r="A545" s="71" t="s">
        <v>6170</v>
      </c>
      <c r="B545" s="65">
        <v>4573.4416000000001</v>
      </c>
      <c r="C545" s="77">
        <v>2764.6527999999998</v>
      </c>
    </row>
    <row r="546" spans="1:3">
      <c r="A546" s="71" t="s">
        <v>6181</v>
      </c>
      <c r="B546" s="65">
        <v>3369.8447999999999</v>
      </c>
      <c r="C546" s="77">
        <v>2264.6624000000002</v>
      </c>
    </row>
    <row r="547" spans="1:3">
      <c r="A547" s="71" t="s">
        <v>6193</v>
      </c>
      <c r="B547" s="65">
        <v>67.872</v>
      </c>
      <c r="C547" s="77">
        <v>49.772800000000004</v>
      </c>
    </row>
    <row r="548" spans="1:3">
      <c r="A548" s="71" t="s">
        <v>6207</v>
      </c>
      <c r="B548" s="65">
        <v>445.69279999999998</v>
      </c>
      <c r="C548" s="77">
        <v>270.35680000000002</v>
      </c>
    </row>
    <row r="549" spans="1:3">
      <c r="A549" s="71" t="s">
        <v>6218</v>
      </c>
      <c r="B549" s="65">
        <v>878.7583999999988</v>
      </c>
      <c r="C549" s="77">
        <v>878.7583999999988</v>
      </c>
    </row>
    <row r="550" spans="1:3">
      <c r="A550" s="71" t="s">
        <v>6227</v>
      </c>
      <c r="B550" s="65">
        <v>790.03759999999897</v>
      </c>
      <c r="C550" s="77">
        <v>790.03759999999897</v>
      </c>
    </row>
    <row r="551" spans="1:3">
      <c r="A551" s="71" t="s">
        <v>6238</v>
      </c>
      <c r="B551" s="65">
        <v>4299.790199999994</v>
      </c>
      <c r="C551" s="77">
        <v>1884.2607999999975</v>
      </c>
    </row>
    <row r="552" spans="1:3">
      <c r="A552" s="71" t="s">
        <v>6250</v>
      </c>
      <c r="B552" s="65">
        <v>1067.78</v>
      </c>
      <c r="C552" s="77">
        <v>1068.2630648173019</v>
      </c>
    </row>
    <row r="553" spans="1:3">
      <c r="A553" s="71" t="s">
        <v>6262</v>
      </c>
      <c r="B553" s="65">
        <v>1072.53</v>
      </c>
      <c r="C553" s="77">
        <v>672.79939999999908</v>
      </c>
    </row>
    <row r="554" spans="1:3">
      <c r="A554" s="71" t="s">
        <v>6273</v>
      </c>
      <c r="B554" s="65">
        <v>672.79939999999908</v>
      </c>
      <c r="C554" s="77">
        <v>616.82079999999917</v>
      </c>
    </row>
    <row r="555" spans="1:3">
      <c r="A555" s="71" t="s">
        <v>6286</v>
      </c>
      <c r="B555" s="65">
        <v>7220.4495999999999</v>
      </c>
      <c r="C555" s="77">
        <v>3036.1408000000001</v>
      </c>
    </row>
    <row r="556" spans="1:3">
      <c r="A556" s="71" t="s">
        <v>6292</v>
      </c>
      <c r="B556" s="65">
        <v>26530.033599999999</v>
      </c>
      <c r="C556" s="77">
        <v>12321.0304</v>
      </c>
    </row>
    <row r="557" spans="1:3">
      <c r="A557" s="71" t="s">
        <v>6301</v>
      </c>
      <c r="B557" s="65">
        <v>16.968</v>
      </c>
      <c r="C557" s="77">
        <v>15.8368</v>
      </c>
    </row>
    <row r="558" spans="1:3">
      <c r="A558" s="71" t="s">
        <v>6312</v>
      </c>
      <c r="B558" s="65">
        <v>240.94559999999998</v>
      </c>
      <c r="C558" s="77">
        <v>127.82560000000001</v>
      </c>
    </row>
    <row r="559" spans="1:3">
      <c r="A559" s="71" t="s">
        <v>6322</v>
      </c>
      <c r="B559" s="65">
        <v>46.379199999999997</v>
      </c>
      <c r="C559" s="77">
        <v>31.6736</v>
      </c>
    </row>
    <row r="560" spans="1:3">
      <c r="A560" s="71" t="s">
        <v>6335</v>
      </c>
      <c r="B560" s="65">
        <v>200.22239999999999</v>
      </c>
      <c r="C560" s="77">
        <v>99.545600000000007</v>
      </c>
    </row>
    <row r="561" spans="1:3">
      <c r="A561" s="71" t="s">
        <v>6345</v>
      </c>
      <c r="B561" s="65">
        <v>125.56319999999999</v>
      </c>
      <c r="C561" s="77">
        <v>59.953600000000002</v>
      </c>
    </row>
    <row r="562" spans="1:3">
      <c r="A562" s="71" t="s">
        <v>6358</v>
      </c>
      <c r="B562" s="65">
        <v>2411.7183999999997</v>
      </c>
      <c r="C562" s="77">
        <v>1382.3263999999999</v>
      </c>
    </row>
    <row r="563" spans="1:3">
      <c r="A563" s="71" t="s">
        <v>6370</v>
      </c>
      <c r="B563" s="65">
        <v>71469</v>
      </c>
      <c r="C563" s="77">
        <v>71469.600000000006</v>
      </c>
    </row>
    <row r="564" spans="1:3">
      <c r="A564" s="71" t="s">
        <v>6384</v>
      </c>
      <c r="B564" s="65">
        <v>241091.6</v>
      </c>
      <c r="C564" s="77">
        <v>241091.6</v>
      </c>
    </row>
    <row r="565" spans="1:3">
      <c r="A565" s="71" t="s">
        <v>6396</v>
      </c>
      <c r="B565" s="65">
        <v>4005.5792000000001</v>
      </c>
      <c r="C565" s="77">
        <v>3133.424</v>
      </c>
    </row>
    <row r="566" spans="1:3">
      <c r="A566" s="71" t="s">
        <v>6411</v>
      </c>
      <c r="B566" s="65">
        <v>1600.6479999999999</v>
      </c>
      <c r="C566" s="77">
        <v>367.64</v>
      </c>
    </row>
    <row r="567" spans="1:3">
      <c r="A567" s="71" t="s">
        <v>6424</v>
      </c>
      <c r="B567" s="65">
        <v>223.9776</v>
      </c>
      <c r="C567" s="77">
        <v>126</v>
      </c>
    </row>
    <row r="568" spans="1:3">
      <c r="A568" s="71" t="s">
        <v>6433</v>
      </c>
      <c r="B568" s="65">
        <v>501.1216</v>
      </c>
      <c r="C568" s="77">
        <v>308.81760000000003</v>
      </c>
    </row>
    <row r="569" spans="1:3">
      <c r="A569" s="71" t="s">
        <v>6444</v>
      </c>
      <c r="B569" s="65">
        <v>1367.6207999999999</v>
      </c>
      <c r="C569" s="77">
        <v>568.99360000000001</v>
      </c>
    </row>
    <row r="570" spans="1:3">
      <c r="A570" s="71" t="s">
        <v>6457</v>
      </c>
      <c r="B570" s="65">
        <v>2166.248</v>
      </c>
      <c r="C570" s="77">
        <v>2456.9664000000002</v>
      </c>
    </row>
    <row r="571" spans="1:3">
      <c r="A571" s="71" t="s">
        <v>6470</v>
      </c>
      <c r="B571" s="65">
        <v>201.3536</v>
      </c>
      <c r="C571" s="77">
        <v>174.20480000000001</v>
      </c>
    </row>
    <row r="572" spans="1:3">
      <c r="A572" s="71" t="s">
        <v>6484</v>
      </c>
      <c r="B572" s="65">
        <v>861.97439999999995</v>
      </c>
      <c r="C572" s="77">
        <v>494.33440000000002</v>
      </c>
    </row>
    <row r="573" spans="1:3">
      <c r="A573" s="71" t="s">
        <v>6493</v>
      </c>
      <c r="B573" s="65">
        <v>7062.0815999999995</v>
      </c>
      <c r="C573" s="77">
        <v>7038.3263999999999</v>
      </c>
    </row>
    <row r="574" spans="1:3">
      <c r="A574" s="71" t="s">
        <v>6507</v>
      </c>
      <c r="B574" s="65">
        <v>152574.4271999998</v>
      </c>
      <c r="C574" s="77">
        <v>31771.552199999958</v>
      </c>
    </row>
    <row r="575" spans="1:3">
      <c r="A575" s="71" t="s">
        <v>6519</v>
      </c>
      <c r="B575" s="65">
        <v>616464.8605999992</v>
      </c>
      <c r="C575" s="77">
        <v>78767.171199999895</v>
      </c>
    </row>
    <row r="576" spans="1:3">
      <c r="A576" s="71" t="s">
        <v>6529</v>
      </c>
      <c r="B576" s="65">
        <v>48584.143799999933</v>
      </c>
      <c r="C576" s="77">
        <v>17137.901199999978</v>
      </c>
    </row>
    <row r="577" spans="1:3">
      <c r="A577" s="71" t="s">
        <v>6540</v>
      </c>
      <c r="B577" s="65">
        <v>628.94719999999995</v>
      </c>
      <c r="C577" s="77">
        <v>131.2192</v>
      </c>
    </row>
    <row r="578" spans="1:3">
      <c r="A578" s="71" t="s">
        <v>6552</v>
      </c>
      <c r="B578" s="65">
        <v>165.82339999999979</v>
      </c>
      <c r="C578" s="77">
        <v>158.42999999999978</v>
      </c>
    </row>
    <row r="579" spans="1:3">
      <c r="A579" s="71" t="s">
        <v>6562</v>
      </c>
      <c r="B579" s="65">
        <v>2156.7603999999969</v>
      </c>
      <c r="C579" s="77">
        <v>356.99559999999951</v>
      </c>
    </row>
    <row r="580" spans="1:3">
      <c r="A580" s="71" t="s">
        <v>6574</v>
      </c>
      <c r="B580" s="65">
        <v>4314.5769999999939</v>
      </c>
      <c r="C580" s="77">
        <v>382.3443999999995</v>
      </c>
    </row>
    <row r="581" spans="1:3">
      <c r="A581" s="71" t="s">
        <v>6583</v>
      </c>
      <c r="B581" s="65">
        <v>1713.768</v>
      </c>
      <c r="C581" s="77">
        <v>1358.5712000000001</v>
      </c>
    </row>
    <row r="582" spans="1:3">
      <c r="A582" s="71" t="s">
        <v>6597</v>
      </c>
      <c r="B582" s="65">
        <v>78062.68579999989</v>
      </c>
      <c r="C582" s="77">
        <v>78062.68579999989</v>
      </c>
    </row>
    <row r="583" spans="1:3">
      <c r="A583" s="71" t="s">
        <v>6610</v>
      </c>
      <c r="B583" s="65">
        <v>12290.999399999984</v>
      </c>
      <c r="C583" s="77">
        <v>4726.4949999999935</v>
      </c>
    </row>
    <row r="584" spans="1:3">
      <c r="A584" s="71" t="s">
        <v>6623</v>
      </c>
      <c r="B584" s="65">
        <v>5527.0945999999931</v>
      </c>
      <c r="C584" s="77">
        <v>3339.7043999999955</v>
      </c>
    </row>
    <row r="585" spans="1:3">
      <c r="A585" s="71" t="s">
        <v>6633</v>
      </c>
      <c r="B585" s="65">
        <v>1257.8943999999999</v>
      </c>
      <c r="C585" s="77">
        <v>673.06399999999996</v>
      </c>
    </row>
    <row r="586" spans="1:3">
      <c r="A586" s="71" t="s">
        <v>6646</v>
      </c>
      <c r="B586" s="65">
        <v>264.70080000000002</v>
      </c>
      <c r="C586" s="77">
        <v>246.60159999999999</v>
      </c>
    </row>
    <row r="587" spans="1:3">
      <c r="A587" s="71" t="s">
        <v>6659</v>
      </c>
      <c r="B587" s="65">
        <v>582.56799999999998</v>
      </c>
      <c r="C587" s="77">
        <v>401.57600000000002</v>
      </c>
    </row>
    <row r="588" spans="1:3">
      <c r="A588" s="71" t="s">
        <v>6670</v>
      </c>
      <c r="B588" s="65">
        <v>3971.6432</v>
      </c>
      <c r="C588" s="77">
        <v>2998.8112000000001</v>
      </c>
    </row>
    <row r="589" spans="1:3">
      <c r="A589" s="71" t="s">
        <v>6678</v>
      </c>
      <c r="B589" s="65">
        <v>10871.466599999985</v>
      </c>
      <c r="C589" s="77">
        <v>9673.7357999999876</v>
      </c>
    </row>
    <row r="590" spans="1:3">
      <c r="A590" s="71" t="s">
        <v>6690</v>
      </c>
      <c r="B590" s="65">
        <v>54142.232000000004</v>
      </c>
      <c r="C590" s="77">
        <v>785454</v>
      </c>
    </row>
    <row r="591" spans="1:3">
      <c r="A591" s="71" t="s">
        <v>6702</v>
      </c>
      <c r="B591" s="65">
        <v>1030552.29</v>
      </c>
      <c r="C591" s="77">
        <v>833966.01419999893</v>
      </c>
    </row>
    <row r="592" spans="1:3">
      <c r="A592" s="71" t="s">
        <v>6714</v>
      </c>
      <c r="B592" s="65">
        <v>2717.1424000000002</v>
      </c>
      <c r="C592" s="77">
        <v>1173.0544</v>
      </c>
    </row>
    <row r="593" spans="1:3">
      <c r="A593" s="71" t="s">
        <v>6726</v>
      </c>
      <c r="B593" s="65">
        <v>1427.9823999999981</v>
      </c>
      <c r="C593" s="77">
        <v>1048.8065999999985</v>
      </c>
    </row>
    <row r="594" spans="1:3">
      <c r="A594" s="71" t="s">
        <v>6740</v>
      </c>
      <c r="B594" s="65">
        <v>888.26419999999882</v>
      </c>
      <c r="C594" s="77">
        <v>819.61119999999892</v>
      </c>
    </row>
    <row r="595" spans="1:3">
      <c r="A595" s="71" t="s">
        <v>6753</v>
      </c>
      <c r="B595" s="65">
        <v>61189.89</v>
      </c>
      <c r="C595" s="77">
        <v>61189.89</v>
      </c>
    </row>
    <row r="596" spans="1:3">
      <c r="A596" s="71" t="s">
        <v>6765</v>
      </c>
      <c r="B596" s="65">
        <v>122379.78159999984</v>
      </c>
      <c r="C596" s="77">
        <v>115197.62159999985</v>
      </c>
    </row>
    <row r="597" spans="1:3">
      <c r="A597" s="71" t="s">
        <v>6772</v>
      </c>
      <c r="B597" s="65">
        <v>1237.8663999999983</v>
      </c>
      <c r="C597" s="77">
        <v>797.4309999999989</v>
      </c>
    </row>
    <row r="598" spans="1:3">
      <c r="A598" s="71" t="s">
        <v>6785</v>
      </c>
      <c r="B598" s="65">
        <v>2476.7889999999966</v>
      </c>
      <c r="C598" s="77">
        <v>1370.9475999999981</v>
      </c>
    </row>
    <row r="599" spans="1:3">
      <c r="A599" s="71" t="s">
        <v>6795</v>
      </c>
      <c r="B599" s="65">
        <v>1824636.37</v>
      </c>
      <c r="C599" s="77">
        <v>1667242.5927999998</v>
      </c>
    </row>
    <row r="600" spans="1:3">
      <c r="A600" s="71" t="s">
        <v>6806</v>
      </c>
      <c r="B600" s="65">
        <v>2736954.55</v>
      </c>
      <c r="C600" s="77">
        <v>2435623.8207999999</v>
      </c>
    </row>
    <row r="601" spans="1:3">
      <c r="A601" s="71" t="s">
        <v>6814</v>
      </c>
      <c r="B601" s="65">
        <v>2018.3981999999974</v>
      </c>
      <c r="C601" s="77">
        <v>2018.3981999999974</v>
      </c>
    </row>
    <row r="602" spans="1:3">
      <c r="A602" s="71" t="s">
        <v>6823</v>
      </c>
      <c r="B602" s="65">
        <v>14444623.939999999</v>
      </c>
      <c r="C602" s="77">
        <v>14444623.939999999</v>
      </c>
    </row>
    <row r="603" spans="1:3">
      <c r="A603" s="71" t="s">
        <v>6833</v>
      </c>
      <c r="B603" s="65">
        <v>1020.2891999999987</v>
      </c>
      <c r="C603" s="77">
        <v>551.33639999999923</v>
      </c>
    </row>
    <row r="604" spans="1:3">
      <c r="A604" s="71" t="s">
        <v>6845</v>
      </c>
      <c r="B604" s="65">
        <v>17391.068800000001</v>
      </c>
      <c r="C604" s="77">
        <v>9924.0175999999992</v>
      </c>
    </row>
    <row r="605" spans="1:3">
      <c r="A605" s="71" t="s">
        <v>6854</v>
      </c>
      <c r="B605" s="65">
        <v>32496.015199999998</v>
      </c>
      <c r="C605" s="77">
        <v>1053834.4948</v>
      </c>
    </row>
    <row r="606" spans="1:3">
      <c r="A606" s="71" t="s">
        <v>6866</v>
      </c>
      <c r="B606" s="65">
        <v>107801.05299999985</v>
      </c>
      <c r="C606" s="77">
        <v>107801.05299999985</v>
      </c>
    </row>
    <row r="607" spans="1:3">
      <c r="A607" s="71" t="s">
        <v>6876</v>
      </c>
      <c r="B607" s="65">
        <v>215603.16219999973</v>
      </c>
      <c r="C607" s="77">
        <v>215603.16219999973</v>
      </c>
    </row>
    <row r="608" spans="1:3">
      <c r="A608" s="71" t="s">
        <v>6882</v>
      </c>
      <c r="B608" s="65">
        <v>7091489.4367999993</v>
      </c>
      <c r="C608" s="77">
        <v>7091489.4367999993</v>
      </c>
    </row>
    <row r="609" spans="1:3">
      <c r="A609" s="71" t="s">
        <v>6892</v>
      </c>
      <c r="B609" s="65">
        <v>35457449.208799995</v>
      </c>
      <c r="C609" s="77">
        <v>33143879.319599997</v>
      </c>
    </row>
    <row r="610" spans="1:3">
      <c r="A610" s="71" t="s">
        <v>6899</v>
      </c>
      <c r="B610" s="65">
        <v>3419.9755999999957</v>
      </c>
      <c r="C610" s="77">
        <v>3419.9755999999957</v>
      </c>
    </row>
    <row r="611" spans="1:3">
      <c r="A611" s="71" t="s">
        <v>6908</v>
      </c>
      <c r="B611" s="65">
        <v>8549.9389999999894</v>
      </c>
      <c r="C611" s="77">
        <v>4198.3949999999941</v>
      </c>
    </row>
    <row r="612" spans="1:3">
      <c r="A612" s="71" t="s">
        <v>6915</v>
      </c>
      <c r="B612" s="65">
        <v>4484.8999999999996</v>
      </c>
      <c r="C612" s="77">
        <v>4484.8999999999996</v>
      </c>
    </row>
    <row r="613" spans="1:3">
      <c r="A613" s="71" t="s">
        <v>6925</v>
      </c>
      <c r="B613" s="65">
        <v>11212.25</v>
      </c>
      <c r="C613" s="77">
        <v>8732.8639999999996</v>
      </c>
    </row>
    <row r="614" spans="1:3">
      <c r="A614" s="71" t="s">
        <v>6932</v>
      </c>
      <c r="B614" s="65">
        <v>2468.3393999999967</v>
      </c>
      <c r="C614" s="77">
        <v>2094.4445999999971</v>
      </c>
    </row>
    <row r="615" spans="1:3">
      <c r="A615" s="71" t="s">
        <v>6942</v>
      </c>
      <c r="B615" s="65">
        <v>2887.9535999999998</v>
      </c>
      <c r="C615" s="77">
        <v>1774.8527999999999</v>
      </c>
    </row>
    <row r="616" spans="1:3">
      <c r="A616" s="71" t="s">
        <v>6954</v>
      </c>
      <c r="B616" s="65">
        <v>42189.235200000003</v>
      </c>
      <c r="C616" s="77">
        <v>23398.871999999999</v>
      </c>
    </row>
    <row r="617" spans="1:3">
      <c r="A617" s="71" t="s">
        <v>6964</v>
      </c>
      <c r="B617" s="65">
        <v>39312.5936</v>
      </c>
      <c r="C617" s="77">
        <v>24265.371200000001</v>
      </c>
    </row>
    <row r="618" spans="1:3">
      <c r="A618" s="71" t="s">
        <v>6975</v>
      </c>
      <c r="B618" s="65">
        <v>72.396799999999999</v>
      </c>
      <c r="C618" s="77">
        <v>62.216000000000001</v>
      </c>
    </row>
    <row r="619" spans="1:3">
      <c r="A619" s="71" t="s">
        <v>6988</v>
      </c>
      <c r="B619" s="65">
        <v>45.247999999999998</v>
      </c>
      <c r="C619" s="77">
        <v>61.084800000000001</v>
      </c>
    </row>
    <row r="620" spans="1:3">
      <c r="A620" s="71" t="s">
        <v>6998</v>
      </c>
      <c r="B620" s="65">
        <v>95840.644199999879</v>
      </c>
      <c r="C620" s="77">
        <v>95840.644199999879</v>
      </c>
    </row>
    <row r="621" spans="1:3">
      <c r="A621" s="71" t="s">
        <v>7009</v>
      </c>
      <c r="B621" s="65">
        <v>1146.5</v>
      </c>
      <c r="C621" s="77">
        <v>1146.5</v>
      </c>
    </row>
    <row r="622" spans="1:3">
      <c r="A622" s="71" t="s">
        <v>7021</v>
      </c>
      <c r="B622" s="65">
        <v>2293</v>
      </c>
      <c r="C622" s="77">
        <v>2293</v>
      </c>
    </row>
    <row r="623" spans="1:3">
      <c r="A623" s="71" t="s">
        <v>7030</v>
      </c>
      <c r="B623" s="65">
        <v>3439.5</v>
      </c>
      <c r="C623" s="77">
        <v>2747.6848</v>
      </c>
    </row>
    <row r="624" spans="1:3">
      <c r="A624" s="71" t="s">
        <v>7039</v>
      </c>
      <c r="B624" s="65">
        <v>4586</v>
      </c>
      <c r="C624" s="77">
        <v>2747.6848</v>
      </c>
    </row>
    <row r="625" spans="1:3">
      <c r="A625" s="71" t="s">
        <v>7048</v>
      </c>
      <c r="B625" s="65">
        <v>22395.66479999997</v>
      </c>
      <c r="C625" s="77">
        <v>13447.538399999983</v>
      </c>
    </row>
    <row r="626" spans="1:3">
      <c r="A626" s="71" t="s">
        <v>7060</v>
      </c>
      <c r="B626" s="65">
        <v>44792.385799999938</v>
      </c>
      <c r="C626" s="77">
        <v>20230.454799999974</v>
      </c>
    </row>
    <row r="627" spans="1:3">
      <c r="A627" s="71" t="s">
        <v>7071</v>
      </c>
      <c r="B627" s="65">
        <v>86532.353599999886</v>
      </c>
      <c r="C627" s="77">
        <v>75568.997599999901</v>
      </c>
    </row>
    <row r="628" spans="1:3">
      <c r="A628" s="71" t="s">
        <v>7083</v>
      </c>
      <c r="B628" s="65">
        <v>23518.779200000001</v>
      </c>
      <c r="C628" s="77">
        <v>13775.7536</v>
      </c>
    </row>
    <row r="629" spans="1:3">
      <c r="A629" s="71" t="s">
        <v>7094</v>
      </c>
      <c r="B629" s="65">
        <v>3393.5705999999955</v>
      </c>
      <c r="C629" s="77">
        <v>2007.8361999999975</v>
      </c>
    </row>
    <row r="630" spans="1:3">
      <c r="A630" s="71" t="s">
        <v>7105</v>
      </c>
      <c r="B630" s="65">
        <v>4649.3923999999943</v>
      </c>
      <c r="C630" s="77">
        <v>2872.8639999999964</v>
      </c>
    </row>
    <row r="631" spans="1:3">
      <c r="A631" s="71" t="s">
        <v>7113</v>
      </c>
      <c r="B631" s="65">
        <v>121816.78</v>
      </c>
      <c r="C631" s="77">
        <v>121816.78</v>
      </c>
    </row>
    <row r="632" spans="1:3">
      <c r="A632" s="71" t="s">
        <v>7126</v>
      </c>
      <c r="B632" s="65">
        <v>11150.2384</v>
      </c>
      <c r="C632" s="77">
        <v>5137.9103999999998</v>
      </c>
    </row>
    <row r="633" spans="1:3">
      <c r="A633" s="71" t="s">
        <v>7135</v>
      </c>
      <c r="B633" s="65">
        <v>1776</v>
      </c>
      <c r="C633" s="77">
        <v>1776</v>
      </c>
    </row>
    <row r="634" spans="1:3">
      <c r="A634" s="71" t="s">
        <v>7145</v>
      </c>
      <c r="B634" s="65">
        <v>442.29919999999998</v>
      </c>
      <c r="C634" s="77">
        <v>225.1088</v>
      </c>
    </row>
    <row r="635" spans="1:3">
      <c r="A635" s="71" t="s">
        <v>7159</v>
      </c>
      <c r="B635" s="65">
        <v>898.17279999999994</v>
      </c>
      <c r="C635" s="77">
        <v>496.59680000000003</v>
      </c>
    </row>
    <row r="636" spans="1:3">
      <c r="A636" s="71" t="s">
        <v>7171</v>
      </c>
      <c r="B636" s="65">
        <v>691.16319999999996</v>
      </c>
      <c r="C636" s="77">
        <v>475.10399999999998</v>
      </c>
    </row>
    <row r="637" spans="1:3">
      <c r="A637" s="71" t="s">
        <v>7183</v>
      </c>
      <c r="B637" s="65">
        <v>127.82559999999999</v>
      </c>
      <c r="C637" s="77">
        <v>64.478399999999993</v>
      </c>
    </row>
    <row r="638" spans="1:3">
      <c r="A638" s="71" t="s">
        <v>7192</v>
      </c>
      <c r="B638" s="65">
        <v>23181.477599999969</v>
      </c>
      <c r="C638" s="77">
        <v>5731.997399999992</v>
      </c>
    </row>
    <row r="639" spans="1:3">
      <c r="A639" s="71" t="s">
        <v>7205</v>
      </c>
      <c r="B639" s="65">
        <v>80567.81</v>
      </c>
      <c r="C639" s="77">
        <v>8741.1111999999885</v>
      </c>
    </row>
    <row r="640" spans="1:3">
      <c r="A640" s="71" t="s">
        <v>7216</v>
      </c>
      <c r="B640" s="65">
        <v>347724.27639999957</v>
      </c>
      <c r="C640" s="77">
        <v>347595.41999999952</v>
      </c>
    </row>
    <row r="641" spans="1:3">
      <c r="A641" s="71" t="s">
        <v>7227</v>
      </c>
      <c r="B641" s="65">
        <v>210531</v>
      </c>
      <c r="C641" s="77">
        <v>135741.76779999983</v>
      </c>
    </row>
    <row r="642" spans="1:3">
      <c r="A642" s="71" t="s">
        <v>7238</v>
      </c>
      <c r="B642" s="65">
        <v>160222.37</v>
      </c>
      <c r="C642" s="77">
        <v>71400.1761999999</v>
      </c>
    </row>
    <row r="643" spans="1:3">
      <c r="A643" s="71" t="s">
        <v>7249</v>
      </c>
      <c r="B643" s="65">
        <v>9235.1167999999998</v>
      </c>
      <c r="C643" s="77">
        <v>5294.0159999999996</v>
      </c>
    </row>
    <row r="644" spans="1:3">
      <c r="A644" s="71" t="s">
        <v>7258</v>
      </c>
      <c r="B644" s="65">
        <v>937.76480000000004</v>
      </c>
      <c r="C644" s="77">
        <v>214.928</v>
      </c>
    </row>
    <row r="645" spans="1:3">
      <c r="A645" s="71" t="s">
        <v>7270</v>
      </c>
      <c r="B645" s="65">
        <v>4460.3216000000002</v>
      </c>
      <c r="C645" s="77">
        <v>298.63679999999999</v>
      </c>
    </row>
    <row r="646" spans="1:3">
      <c r="A646" s="71" t="s">
        <v>7280</v>
      </c>
      <c r="B646" s="65">
        <v>5721.6095999999998</v>
      </c>
      <c r="C646" s="77">
        <v>1886.8416</v>
      </c>
    </row>
    <row r="647" spans="1:3">
      <c r="A647" s="71" t="s">
        <v>7294</v>
      </c>
      <c r="B647" s="65">
        <v>2924.152</v>
      </c>
      <c r="C647" s="77">
        <v>2829.1311999999998</v>
      </c>
    </row>
    <row r="648" spans="1:3">
      <c r="A648" s="71" t="s">
        <v>7305</v>
      </c>
      <c r="B648" s="65">
        <v>789.57759999999996</v>
      </c>
      <c r="C648" s="77">
        <v>100.6768</v>
      </c>
    </row>
    <row r="649" spans="1:3">
      <c r="A649" s="71" t="s">
        <v>7315</v>
      </c>
      <c r="B649" s="65">
        <v>887.99199999999996</v>
      </c>
      <c r="C649" s="77">
        <v>160.63040000000001</v>
      </c>
    </row>
    <row r="650" spans="1:3">
      <c r="A650" s="71" t="s">
        <v>7325</v>
      </c>
      <c r="B650" s="65">
        <v>2166.248</v>
      </c>
      <c r="C650" s="77">
        <v>1174.1856</v>
      </c>
    </row>
    <row r="651" spans="1:3">
      <c r="A651" s="71" t="s">
        <v>7337</v>
      </c>
      <c r="B651" s="65">
        <v>144.7936</v>
      </c>
      <c r="C651" s="77">
        <v>113.12</v>
      </c>
    </row>
    <row r="652" spans="1:3">
      <c r="A652" s="71" t="s">
        <v>7349</v>
      </c>
      <c r="B652" s="65">
        <v>601.79840000000002</v>
      </c>
      <c r="C652" s="77">
        <v>340.49119999999999</v>
      </c>
    </row>
    <row r="653" spans="1:3">
      <c r="A653" s="71" t="s">
        <v>7361</v>
      </c>
      <c r="B653" s="65">
        <v>1696.8</v>
      </c>
      <c r="C653" s="77">
        <v>5321.1648000000005</v>
      </c>
    </row>
    <row r="654" spans="1:3">
      <c r="A654" s="71" t="s">
        <v>7366</v>
      </c>
      <c r="B654" s="65">
        <v>217.57719999999972</v>
      </c>
      <c r="C654" s="77">
        <v>217.57719999999972</v>
      </c>
    </row>
    <row r="655" spans="1:3">
      <c r="A655" s="71" t="s">
        <v>7379</v>
      </c>
      <c r="B655" s="65">
        <v>322.14099999999956</v>
      </c>
      <c r="C655" s="77">
        <v>322.14099999999956</v>
      </c>
    </row>
    <row r="656" spans="1:3">
      <c r="A656" s="71" t="s">
        <v>7387</v>
      </c>
      <c r="B656" s="65">
        <v>53094.003199999999</v>
      </c>
      <c r="C656" s="77">
        <v>19665.912</v>
      </c>
    </row>
    <row r="657" spans="1:3">
      <c r="A657" s="71" t="s">
        <v>7395</v>
      </c>
      <c r="B657" s="65">
        <v>1179.67</v>
      </c>
      <c r="C657" s="77">
        <v>1178.7191999999984</v>
      </c>
    </row>
    <row r="658" spans="1:3">
      <c r="A658" s="71" t="s">
        <v>7407</v>
      </c>
      <c r="B658" s="65">
        <v>2948.9103999999961</v>
      </c>
      <c r="C658" s="77">
        <v>2948.9103999999961</v>
      </c>
    </row>
    <row r="659" spans="1:3">
      <c r="A659" s="71" t="s">
        <v>7416</v>
      </c>
      <c r="B659" s="65">
        <v>8170.7631999999894</v>
      </c>
      <c r="C659" s="77">
        <v>3672.4073999999951</v>
      </c>
    </row>
    <row r="660" spans="1:3">
      <c r="A660" s="71" t="s">
        <v>7424</v>
      </c>
      <c r="B660" s="65">
        <v>724.55319999999904</v>
      </c>
      <c r="C660" s="77">
        <v>706.5977999999991</v>
      </c>
    </row>
    <row r="661" spans="1:3">
      <c r="A661" s="71" t="s">
        <v>7437</v>
      </c>
      <c r="B661" s="65">
        <v>457.41</v>
      </c>
      <c r="C661" s="77">
        <v>457.3345999999994</v>
      </c>
    </row>
    <row r="662" spans="1:3">
      <c r="A662" s="71" t="s">
        <v>7445</v>
      </c>
      <c r="B662" s="65">
        <v>952.69239999999877</v>
      </c>
      <c r="C662" s="77">
        <v>626.32659999999919</v>
      </c>
    </row>
    <row r="663" spans="1:3">
      <c r="A663" s="71" t="s">
        <v>7456</v>
      </c>
      <c r="B663" s="65">
        <v>1266.3837999999982</v>
      </c>
      <c r="C663" s="77">
        <v>618.93319999999915</v>
      </c>
    </row>
    <row r="664" spans="1:3">
      <c r="A664" s="71" t="s">
        <v>7468</v>
      </c>
      <c r="B664" s="65">
        <v>1899.0475999999976</v>
      </c>
      <c r="C664" s="77">
        <v>623.15799999999922</v>
      </c>
    </row>
    <row r="665" spans="1:3">
      <c r="A665" s="71" t="s">
        <v>7478</v>
      </c>
      <c r="B665" s="65">
        <v>10852.7328</v>
      </c>
      <c r="C665" s="77">
        <v>7093.7551999999996</v>
      </c>
    </row>
    <row r="666" spans="1:3">
      <c r="A666" s="71" t="s">
        <v>7487</v>
      </c>
      <c r="B666" s="65">
        <v>403145.20279999945</v>
      </c>
      <c r="C666" s="77">
        <v>297246.36599999963</v>
      </c>
    </row>
    <row r="667" spans="1:3">
      <c r="A667" s="71" t="s">
        <v>7499</v>
      </c>
      <c r="B667" s="65">
        <v>806290.40559999889</v>
      </c>
      <c r="C667" s="77">
        <v>654315.89999999909</v>
      </c>
    </row>
    <row r="668" spans="1:3">
      <c r="A668" s="71" t="s">
        <v>7508</v>
      </c>
      <c r="B668" s="65">
        <v>24068.542399999998</v>
      </c>
      <c r="C668" s="77">
        <v>2649.2703999999999</v>
      </c>
    </row>
    <row r="669" spans="1:3">
      <c r="A669" s="71" t="s">
        <v>7522</v>
      </c>
      <c r="B669" s="65">
        <v>1113.2347999999986</v>
      </c>
      <c r="C669" s="77">
        <v>667.51839999999913</v>
      </c>
    </row>
    <row r="670" spans="1:3">
      <c r="A670" s="71" t="s">
        <v>7536</v>
      </c>
      <c r="B670" s="65">
        <v>36029.851199999997</v>
      </c>
      <c r="C670" s="77">
        <v>16671.625599999999</v>
      </c>
    </row>
    <row r="671" spans="1:3">
      <c r="A671" s="71" t="s">
        <v>7548</v>
      </c>
      <c r="B671" s="65">
        <v>14176.198399999999</v>
      </c>
      <c r="C671" s="77">
        <v>11193.224</v>
      </c>
    </row>
    <row r="672" spans="1:3">
      <c r="A672" s="71" t="s">
        <v>7559</v>
      </c>
      <c r="B672" s="65">
        <v>4760.0896000000002</v>
      </c>
      <c r="C672" s="77">
        <v>1079.1648</v>
      </c>
    </row>
    <row r="673" spans="1:3">
      <c r="A673" s="71" t="s">
        <v>7568</v>
      </c>
      <c r="B673" s="65">
        <v>2407.1936000000001</v>
      </c>
      <c r="C673" s="77">
        <v>1166.2672</v>
      </c>
    </row>
    <row r="674" spans="1:3">
      <c r="A674" s="71" t="s">
        <v>7578</v>
      </c>
      <c r="B674" s="65">
        <v>2671.8944000000001</v>
      </c>
      <c r="C674" s="77">
        <v>1616.4848</v>
      </c>
    </row>
    <row r="675" spans="1:3">
      <c r="A675" s="71" t="s">
        <v>7589</v>
      </c>
      <c r="B675" s="65">
        <v>1593.8607999999999</v>
      </c>
      <c r="C675" s="77">
        <v>1067.8528000000001</v>
      </c>
    </row>
    <row r="676" spans="1:3">
      <c r="A676" s="71" t="s">
        <v>7601</v>
      </c>
      <c r="B676" s="65">
        <v>722042.69759999996</v>
      </c>
      <c r="C676" s="77">
        <v>15130.931200000001</v>
      </c>
    </row>
    <row r="677" spans="1:3">
      <c r="A677" s="71" t="s">
        <v>7608</v>
      </c>
      <c r="B677" s="65">
        <v>23631.41879999997</v>
      </c>
      <c r="C677" s="77">
        <v>16140.848399999979</v>
      </c>
    </row>
    <row r="678" spans="1:3">
      <c r="A678" s="71" t="s">
        <v>7618</v>
      </c>
      <c r="B678" s="65">
        <v>12785.300999999983</v>
      </c>
      <c r="C678" s="77">
        <v>12785.300999999983</v>
      </c>
    </row>
    <row r="679" spans="1:3">
      <c r="A679" s="71" t="s">
        <v>7628</v>
      </c>
      <c r="B679" s="65">
        <v>19178.479599999973</v>
      </c>
      <c r="C679" s="77">
        <v>19178.479599999973</v>
      </c>
    </row>
    <row r="680" spans="1:3">
      <c r="A680" s="71" t="s">
        <v>7636</v>
      </c>
      <c r="B680" s="65">
        <v>25570.601999999966</v>
      </c>
      <c r="C680" s="77">
        <v>25570.601999999966</v>
      </c>
    </row>
    <row r="681" spans="1:3">
      <c r="A681" s="71" t="s">
        <v>7645</v>
      </c>
      <c r="B681" s="65">
        <v>257389.60279999967</v>
      </c>
      <c r="C681" s="77">
        <v>136319.50919999983</v>
      </c>
    </row>
    <row r="682" spans="1:3">
      <c r="A682" s="71" t="s">
        <v>7655</v>
      </c>
      <c r="B682" s="65">
        <v>514780.26179999934</v>
      </c>
      <c r="C682" s="77">
        <v>263863.05259999965</v>
      </c>
    </row>
    <row r="683" spans="1:3">
      <c r="A683" s="71" t="s">
        <v>7663</v>
      </c>
      <c r="B683" s="65">
        <v>691876.48439999903</v>
      </c>
      <c r="C683" s="77">
        <v>691876.48439999903</v>
      </c>
    </row>
    <row r="684" spans="1:3">
      <c r="A684" s="71" t="s">
        <v>7675</v>
      </c>
      <c r="B684" s="65">
        <v>6672.0153999999911</v>
      </c>
      <c r="C684" s="77">
        <v>3453.7739999999953</v>
      </c>
    </row>
    <row r="685" spans="1:3">
      <c r="A685" s="71" t="s">
        <v>7686</v>
      </c>
      <c r="B685" s="65">
        <v>305667.4485999996</v>
      </c>
      <c r="C685" s="77">
        <v>76416.069999999905</v>
      </c>
    </row>
    <row r="686" spans="1:3">
      <c r="A686" s="71" t="s">
        <v>7698</v>
      </c>
      <c r="B686" s="65">
        <v>2878.1449999999963</v>
      </c>
      <c r="C686" s="77">
        <v>926.2873999999988</v>
      </c>
    </row>
    <row r="687" spans="1:3">
      <c r="A687" s="71" t="s">
        <v>7712</v>
      </c>
      <c r="B687" s="65">
        <v>3990488.9920000001</v>
      </c>
      <c r="C687" s="77">
        <v>2156859.04</v>
      </c>
    </row>
    <row r="688" spans="1:3">
      <c r="A688" s="71" t="s">
        <v>7725</v>
      </c>
      <c r="B688" s="65">
        <v>4161.6848</v>
      </c>
      <c r="C688" s="77">
        <v>850.66240000000005</v>
      </c>
    </row>
    <row r="689" spans="1:3">
      <c r="A689" s="71" t="s">
        <v>7735</v>
      </c>
      <c r="B689" s="65">
        <v>1018425.42</v>
      </c>
      <c r="C689" s="77">
        <v>858475</v>
      </c>
    </row>
    <row r="690" spans="1:3">
      <c r="A690" s="71" t="s">
        <v>7747</v>
      </c>
      <c r="B690" s="65">
        <v>953056.78</v>
      </c>
      <c r="C690" s="77">
        <v>630386.63279999921</v>
      </c>
    </row>
    <row r="691" spans="1:3">
      <c r="A691" s="71" t="s">
        <v>7757</v>
      </c>
      <c r="B691" s="65">
        <v>4325752.6500000004</v>
      </c>
      <c r="C691" s="77">
        <v>4325752.6500000004</v>
      </c>
    </row>
    <row r="692" spans="1:3">
      <c r="A692" s="71" t="s">
        <v>7768</v>
      </c>
      <c r="B692" s="65">
        <v>912901.12119999877</v>
      </c>
      <c r="C692" s="77">
        <v>792091.90899999894</v>
      </c>
    </row>
    <row r="693" spans="1:3">
      <c r="A693" s="71" t="s">
        <v>7780</v>
      </c>
      <c r="B693" s="65">
        <v>2050.59</v>
      </c>
      <c r="C693" s="77">
        <v>603.09019999999919</v>
      </c>
    </row>
    <row r="694" spans="1:3">
      <c r="A694" s="71" t="s">
        <v>7797</v>
      </c>
      <c r="B694" s="65">
        <v>1771.2473999999977</v>
      </c>
      <c r="C694" s="77">
        <v>584.07859999999926</v>
      </c>
    </row>
    <row r="695" spans="1:3">
      <c r="A695" s="71" t="s">
        <v>7809</v>
      </c>
      <c r="B695" s="65">
        <v>1775.4721999999977</v>
      </c>
      <c r="C695" s="77">
        <v>513.31319999999937</v>
      </c>
    </row>
    <row r="696" spans="1:3">
      <c r="A696" s="71" t="s">
        <v>7821</v>
      </c>
      <c r="B696" s="65">
        <v>1572192.77</v>
      </c>
      <c r="C696" s="77">
        <v>1572192.77</v>
      </c>
    </row>
    <row r="697" spans="1:3">
      <c r="A697" s="71" t="s">
        <v>7833</v>
      </c>
      <c r="B697" s="65">
        <v>962.65120000000002</v>
      </c>
      <c r="C697" s="77">
        <v>556.55039999999997</v>
      </c>
    </row>
    <row r="698" spans="1:3">
      <c r="A698" s="71" t="s">
        <v>7845</v>
      </c>
      <c r="B698" s="65">
        <v>1809.92</v>
      </c>
      <c r="C698" s="77">
        <v>1251.1071999999999</v>
      </c>
    </row>
    <row r="699" spans="1:3">
      <c r="A699" s="71" t="s">
        <v>7856</v>
      </c>
      <c r="B699" s="65">
        <v>2270.3184000000001</v>
      </c>
      <c r="C699" s="77">
        <v>1510.152</v>
      </c>
    </row>
    <row r="700" spans="1:3">
      <c r="A700" s="71" t="s">
        <v>7865</v>
      </c>
      <c r="B700" s="65">
        <v>3199.0335999999998</v>
      </c>
      <c r="C700" s="77">
        <v>1449.0672</v>
      </c>
    </row>
    <row r="701" spans="1:3">
      <c r="A701" s="71" t="s">
        <v>7873</v>
      </c>
      <c r="B701" s="65">
        <v>7566.5968000000003</v>
      </c>
      <c r="C701" s="77">
        <v>2601.7600000000002</v>
      </c>
    </row>
    <row r="702" spans="1:3">
      <c r="A702" s="71" t="s">
        <v>7885</v>
      </c>
      <c r="B702" s="65">
        <v>2144.7552000000001</v>
      </c>
      <c r="C702" s="77">
        <v>1222.8271999999999</v>
      </c>
    </row>
    <row r="703" spans="1:3">
      <c r="A703" s="71" t="s">
        <v>7894</v>
      </c>
      <c r="B703" s="65">
        <v>12515.596799999999</v>
      </c>
      <c r="C703" s="77">
        <v>6735.1648000000005</v>
      </c>
    </row>
    <row r="704" spans="1:3">
      <c r="A704" s="71" t="s">
        <v>7907</v>
      </c>
      <c r="B704" s="65">
        <v>72204.495999999999</v>
      </c>
      <c r="C704" s="77">
        <v>15180.704</v>
      </c>
    </row>
    <row r="705" spans="1:3">
      <c r="A705" s="71" t="s">
        <v>7913</v>
      </c>
      <c r="B705" s="65">
        <v>668.53919999999994</v>
      </c>
      <c r="C705" s="77">
        <v>349.54079999999999</v>
      </c>
    </row>
    <row r="706" spans="1:3">
      <c r="A706" s="71" t="s">
        <v>7926</v>
      </c>
      <c r="B706" s="65">
        <v>277.14400000000001</v>
      </c>
      <c r="C706" s="77">
        <v>131.2192</v>
      </c>
    </row>
    <row r="707" spans="1:3">
      <c r="A707" s="71" t="s">
        <v>7934</v>
      </c>
      <c r="B707" s="65">
        <v>3369.8447999999999</v>
      </c>
      <c r="C707" s="77">
        <v>1835.9376</v>
      </c>
    </row>
    <row r="708" spans="1:3">
      <c r="A708" s="71" t="s">
        <v>7944</v>
      </c>
      <c r="B708" s="65">
        <v>436.21059999999943</v>
      </c>
      <c r="C708" s="77">
        <v>568.23559999999929</v>
      </c>
    </row>
    <row r="709" spans="1:3">
      <c r="A709" s="71" t="s">
        <v>7955</v>
      </c>
      <c r="B709" s="65">
        <v>6727.9939999999915</v>
      </c>
      <c r="C709" s="77">
        <v>6727.9939999999915</v>
      </c>
    </row>
    <row r="710" spans="1:3">
      <c r="A710" s="71" t="s">
        <v>7965</v>
      </c>
      <c r="B710" s="65">
        <v>1028.7387999999987</v>
      </c>
      <c r="C710" s="77">
        <v>536.54959999999926</v>
      </c>
    </row>
    <row r="711" spans="1:3">
      <c r="A711" s="71" t="s">
        <v>7975</v>
      </c>
      <c r="B711" s="65">
        <v>35244.33779999995</v>
      </c>
      <c r="C711" s="77">
        <v>35244.33779999995</v>
      </c>
    </row>
    <row r="712" spans="1:3">
      <c r="A712" s="71" t="s">
        <v>7988</v>
      </c>
      <c r="B712" s="65">
        <v>17622.689999999999</v>
      </c>
      <c r="C712" s="77">
        <v>17622.689999999999</v>
      </c>
    </row>
    <row r="713" spans="1:3">
      <c r="A713" s="71" t="s">
        <v>7997</v>
      </c>
      <c r="B713" s="65">
        <v>3538.3935999999999</v>
      </c>
      <c r="C713" s="77">
        <v>2939.9888000000001</v>
      </c>
    </row>
    <row r="714" spans="1:3">
      <c r="A714" s="71" t="s">
        <v>8010</v>
      </c>
      <c r="B714" s="65">
        <v>347.27839999999998</v>
      </c>
      <c r="C714" s="77">
        <v>78.052800000000005</v>
      </c>
    </row>
    <row r="715" spans="1:3">
      <c r="A715" s="71" t="s">
        <v>8024</v>
      </c>
      <c r="B715" s="65">
        <v>842.74400000000003</v>
      </c>
      <c r="C715" s="77">
        <v>616.50400000000002</v>
      </c>
    </row>
    <row r="716" spans="1:3">
      <c r="A716" s="71" t="s">
        <v>8033</v>
      </c>
      <c r="B716" s="65">
        <v>12893.417600000001</v>
      </c>
      <c r="C716" s="77">
        <v>1080.296</v>
      </c>
    </row>
    <row r="717" spans="1:3">
      <c r="A717" s="71" t="s">
        <v>8042</v>
      </c>
      <c r="B717" s="65">
        <v>392.52639999999997</v>
      </c>
      <c r="C717" s="77">
        <v>740.93600000000004</v>
      </c>
    </row>
    <row r="718" spans="1:3">
      <c r="A718" s="71" t="s">
        <v>8054</v>
      </c>
      <c r="B718" s="65">
        <v>6155.9903999999997</v>
      </c>
      <c r="C718" s="77">
        <v>3781.6016</v>
      </c>
    </row>
    <row r="719" spans="1:3">
      <c r="A719" s="71" t="s">
        <v>8064</v>
      </c>
      <c r="B719" s="65">
        <v>127077.75919999983</v>
      </c>
      <c r="C719" s="77">
        <v>22639.646999999972</v>
      </c>
    </row>
    <row r="720" spans="1:3">
      <c r="A720" s="71" t="s">
        <v>8080</v>
      </c>
      <c r="B720" s="65">
        <v>6571.1408000000001</v>
      </c>
      <c r="C720" s="77">
        <v>4925.2448000000004</v>
      </c>
    </row>
    <row r="721" spans="1:3">
      <c r="A721" s="71" t="s">
        <v>8092</v>
      </c>
      <c r="B721" s="65">
        <v>212626.79059999972</v>
      </c>
      <c r="C721" s="77">
        <v>86510.173399999883</v>
      </c>
    </row>
    <row r="722" spans="1:3">
      <c r="A722" s="71" t="s">
        <v>8104</v>
      </c>
      <c r="B722" s="65">
        <v>6044.0015999999996</v>
      </c>
      <c r="C722" s="77">
        <v>3072.3391999999999</v>
      </c>
    </row>
    <row r="723" spans="1:3">
      <c r="A723" s="71" t="s">
        <v>8114</v>
      </c>
      <c r="B723" s="65">
        <v>721.7056</v>
      </c>
      <c r="C723" s="77">
        <v>421.93759999999997</v>
      </c>
    </row>
    <row r="724" spans="1:3">
      <c r="A724" s="71" t="s">
        <v>8127</v>
      </c>
      <c r="B724" s="65">
        <v>647.04639999999995</v>
      </c>
      <c r="C724" s="77">
        <v>575.7808</v>
      </c>
    </row>
    <row r="725" spans="1:3">
      <c r="A725" s="71" t="s">
        <v>8138</v>
      </c>
      <c r="B725" s="65">
        <v>380.08319999999998</v>
      </c>
      <c r="C725" s="77">
        <v>568.99360000000001</v>
      </c>
    </row>
    <row r="726" spans="1:3">
      <c r="A726" s="71" t="s">
        <v>8150</v>
      </c>
      <c r="B726" s="65">
        <v>26364.878400000001</v>
      </c>
      <c r="C726" s="77">
        <v>7265.6976000000004</v>
      </c>
    </row>
    <row r="727" spans="1:3">
      <c r="A727" s="71" t="s">
        <v>8162</v>
      </c>
      <c r="B727" s="65">
        <v>639501.63</v>
      </c>
      <c r="C727" s="77">
        <v>127898.42659999983</v>
      </c>
    </row>
    <row r="728" spans="1:3">
      <c r="A728" s="71" t="s">
        <v>8174</v>
      </c>
      <c r="B728" s="65">
        <v>3174.1471999999999</v>
      </c>
      <c r="C728" s="77">
        <v>1915.1215999999999</v>
      </c>
    </row>
    <row r="729" spans="1:3">
      <c r="A729" s="71" t="s">
        <v>8186</v>
      </c>
      <c r="B729" s="65">
        <v>20939.643199999999</v>
      </c>
      <c r="C729" s="77">
        <v>4255.5744000000004</v>
      </c>
    </row>
    <row r="730" spans="1:3">
      <c r="A730" s="71" t="s">
        <v>8192</v>
      </c>
      <c r="B730" s="65">
        <v>2900.3968</v>
      </c>
      <c r="C730" s="77">
        <v>4805.3375999999998</v>
      </c>
    </row>
    <row r="731" spans="1:3">
      <c r="A731" s="71" t="s">
        <v>8198</v>
      </c>
      <c r="B731" s="65">
        <v>87562.78</v>
      </c>
      <c r="C731" s="77">
        <v>67899.148799999995</v>
      </c>
    </row>
    <row r="732" spans="1:3">
      <c r="A732" s="71" t="s">
        <v>8211</v>
      </c>
      <c r="B732" s="65">
        <v>136.87520000000001</v>
      </c>
      <c r="C732" s="77">
        <v>97.283199999999994</v>
      </c>
    </row>
    <row r="733" spans="1:3">
      <c r="A733" s="71" t="s">
        <v>8224</v>
      </c>
      <c r="B733" s="65">
        <v>33028.777600000001</v>
      </c>
      <c r="C733" s="77">
        <v>19803.918399999999</v>
      </c>
    </row>
    <row r="734" spans="1:3">
      <c r="A734" s="71" t="s">
        <v>8235</v>
      </c>
      <c r="B734" s="65">
        <v>1444.5424</v>
      </c>
      <c r="C734" s="77">
        <v>1104.0512000000001</v>
      </c>
    </row>
    <row r="735" spans="1:3">
      <c r="A735" s="71" t="s">
        <v>8247</v>
      </c>
      <c r="B735" s="65">
        <v>18050.558399999998</v>
      </c>
      <c r="C735" s="77">
        <v>2070.096</v>
      </c>
    </row>
    <row r="736" spans="1:3">
      <c r="A736" s="71" t="s">
        <v>8258</v>
      </c>
      <c r="B736" s="65">
        <v>6197.8447999999999</v>
      </c>
      <c r="C736" s="77">
        <v>2749.9472000000001</v>
      </c>
    </row>
    <row r="737" spans="1:3">
      <c r="A737" s="71" t="s">
        <v>8269</v>
      </c>
      <c r="B737" s="65">
        <v>5969.3423999999995</v>
      </c>
      <c r="C737" s="77">
        <v>2631.1711999999998</v>
      </c>
    </row>
    <row r="738" spans="1:3">
      <c r="A738" s="71" t="s">
        <v>8279</v>
      </c>
      <c r="B738" s="65">
        <v>10830.1088</v>
      </c>
      <c r="C738" s="77">
        <v>8223.8240000000005</v>
      </c>
    </row>
    <row r="739" spans="1:3">
      <c r="A739" s="71" t="s">
        <v>8290</v>
      </c>
      <c r="B739" s="65">
        <v>87.102400000000003</v>
      </c>
      <c r="C739" s="77">
        <v>67.872</v>
      </c>
    </row>
    <row r="740" spans="1:3">
      <c r="A740" s="71" t="s">
        <v>8303</v>
      </c>
      <c r="B740" s="65">
        <v>76.921599999999998</v>
      </c>
      <c r="C740" s="77">
        <v>57.691200000000002</v>
      </c>
    </row>
    <row r="741" spans="1:3">
      <c r="A741" s="71" t="s">
        <v>8315</v>
      </c>
      <c r="B741" s="65">
        <v>1385.7343999999982</v>
      </c>
      <c r="C741" s="77">
        <v>1385.7343999999982</v>
      </c>
    </row>
    <row r="742" spans="1:3">
      <c r="A742" s="71" t="s">
        <v>8325</v>
      </c>
      <c r="B742" s="65">
        <v>3302.7373999999954</v>
      </c>
      <c r="C742" s="77">
        <v>3302.7373999999954</v>
      </c>
    </row>
    <row r="743" spans="1:3">
      <c r="A743" s="71" t="s">
        <v>8336</v>
      </c>
      <c r="B743" s="65">
        <v>4298.7299999999996</v>
      </c>
      <c r="C743" s="77">
        <v>4298.7299999999996</v>
      </c>
    </row>
    <row r="744" spans="1:3">
      <c r="A744" s="71" t="s">
        <v>8343</v>
      </c>
      <c r="B744" s="65">
        <v>227.08299999999969</v>
      </c>
      <c r="C744" s="77">
        <v>195.39699999999974</v>
      </c>
    </row>
    <row r="745" spans="1:3">
      <c r="A745" s="71" t="s">
        <v>8356</v>
      </c>
      <c r="B745" s="65">
        <v>1911.72</v>
      </c>
      <c r="C745" s="77">
        <v>229.6336</v>
      </c>
    </row>
    <row r="746" spans="1:3">
      <c r="A746" s="71" t="s">
        <v>8368</v>
      </c>
      <c r="B746" s="65">
        <v>475.50400000000002</v>
      </c>
      <c r="C746" s="77">
        <v>476</v>
      </c>
    </row>
    <row r="747" spans="1:3">
      <c r="A747" s="71" t="s">
        <v>8380</v>
      </c>
      <c r="B747" s="65">
        <v>955.86</v>
      </c>
      <c r="C747" s="77">
        <v>955.86</v>
      </c>
    </row>
    <row r="748" spans="1:3">
      <c r="A748" s="71" t="s">
        <v>8388</v>
      </c>
      <c r="B748" s="65">
        <v>3510</v>
      </c>
      <c r="C748" s="77">
        <v>3168.4911999999999</v>
      </c>
    </row>
    <row r="749" spans="1:3">
      <c r="A749" s="71" t="s">
        <v>8400</v>
      </c>
      <c r="B749" s="65">
        <v>45.247999999999998</v>
      </c>
      <c r="C749" s="77">
        <v>28.28</v>
      </c>
    </row>
    <row r="750" spans="1:3">
      <c r="A750" s="71" t="s">
        <v>8414</v>
      </c>
      <c r="B750" s="65">
        <v>190.04159999999999</v>
      </c>
      <c r="C750" s="77">
        <v>107.464</v>
      </c>
    </row>
    <row r="751" spans="1:3">
      <c r="A751" s="71" t="s">
        <v>8423</v>
      </c>
      <c r="B751" s="65">
        <v>7100.5424000000003</v>
      </c>
      <c r="C751" s="77">
        <v>3988.6112000000003</v>
      </c>
    </row>
    <row r="752" spans="1:3">
      <c r="A752" s="71" t="s">
        <v>8432</v>
      </c>
      <c r="B752" s="65">
        <v>3061.0272</v>
      </c>
      <c r="C752" s="77">
        <v>622.16</v>
      </c>
    </row>
    <row r="753" spans="1:3">
      <c r="A753" s="71" t="s">
        <v>8444</v>
      </c>
      <c r="B753" s="65">
        <v>420.8064</v>
      </c>
      <c r="C753" s="77">
        <v>236.42080000000001</v>
      </c>
    </row>
    <row r="754" spans="1:3">
      <c r="A754" s="71" t="s">
        <v>8453</v>
      </c>
      <c r="B754" s="65">
        <v>40915.504000000001</v>
      </c>
      <c r="C754" s="77">
        <v>14447.686400000001</v>
      </c>
    </row>
    <row r="755" spans="1:3">
      <c r="A755" s="71" t="s">
        <v>8465</v>
      </c>
      <c r="B755" s="65">
        <v>11071.054399999999</v>
      </c>
      <c r="C755" s="77">
        <v>4894.7024000000001</v>
      </c>
    </row>
    <row r="756" spans="1:3">
      <c r="A756" s="71" t="s">
        <v>8470</v>
      </c>
      <c r="B756" s="65">
        <v>13900.648199999981</v>
      </c>
      <c r="C756" s="77">
        <v>13900.648199999981</v>
      </c>
    </row>
    <row r="757" spans="1:3">
      <c r="A757" s="71" t="s">
        <v>8482</v>
      </c>
      <c r="B757" s="65">
        <v>41703.000799999943</v>
      </c>
      <c r="C757" s="77">
        <v>41703.000799999943</v>
      </c>
    </row>
    <row r="758" spans="1:3">
      <c r="A758" s="71" t="s">
        <v>8491</v>
      </c>
      <c r="B758" s="65">
        <v>26001.531599999966</v>
      </c>
      <c r="C758" s="77">
        <v>866.08399999999881</v>
      </c>
    </row>
    <row r="759" spans="1:3">
      <c r="A759" s="71" t="s">
        <v>8502</v>
      </c>
      <c r="B759" s="65">
        <v>1869.47</v>
      </c>
      <c r="C759" s="77">
        <v>967.47919999999874</v>
      </c>
    </row>
    <row r="760" spans="1:3">
      <c r="A760" s="71" t="s">
        <v>8515</v>
      </c>
      <c r="B760" s="65">
        <v>481.89119999999997</v>
      </c>
      <c r="C760" s="77">
        <v>74.659199999999998</v>
      </c>
    </row>
    <row r="761" spans="1:3">
      <c r="A761" s="71" t="s">
        <v>8527</v>
      </c>
      <c r="B761" s="65">
        <v>138.00639999999999</v>
      </c>
      <c r="C761" s="77">
        <v>74.659199999999998</v>
      </c>
    </row>
    <row r="762" spans="1:3">
      <c r="A762" s="71" t="s">
        <v>8538</v>
      </c>
      <c r="B762" s="65">
        <v>130.08799999999999</v>
      </c>
      <c r="C762" s="77">
        <v>55.428800000000003</v>
      </c>
    </row>
    <row r="763" spans="1:3">
      <c r="A763" s="71" t="s">
        <v>8548</v>
      </c>
      <c r="B763" s="65">
        <v>5220.4880000000003</v>
      </c>
      <c r="C763" s="77">
        <v>239.81440000000001</v>
      </c>
    </row>
    <row r="764" spans="1:3">
      <c r="A764" s="71" t="s">
        <v>8558</v>
      </c>
      <c r="B764" s="65">
        <v>64098.316800000001</v>
      </c>
      <c r="C764" s="77">
        <v>283.93119999999999</v>
      </c>
    </row>
    <row r="765" spans="1:3">
      <c r="A765" s="71" t="s">
        <v>8569</v>
      </c>
      <c r="B765" s="65">
        <v>183.2544</v>
      </c>
      <c r="C765" s="77">
        <v>2295.2048</v>
      </c>
    </row>
    <row r="766" spans="1:3">
      <c r="A766" s="71" t="s">
        <v>8579</v>
      </c>
      <c r="B766" s="65">
        <v>160.63040000000001</v>
      </c>
      <c r="C766" s="77">
        <v>69.003200000000007</v>
      </c>
    </row>
    <row r="767" spans="1:3">
      <c r="A767" s="71" t="s">
        <v>8589</v>
      </c>
      <c r="B767" s="65">
        <v>164.024</v>
      </c>
      <c r="C767" s="77">
        <v>62</v>
      </c>
    </row>
    <row r="768" spans="1:3">
      <c r="A768" s="71" t="s">
        <v>8599</v>
      </c>
      <c r="B768" s="65">
        <v>211.53440000000001</v>
      </c>
      <c r="C768" s="77">
        <v>72.396799999999999</v>
      </c>
    </row>
    <row r="769" spans="1:3">
      <c r="A769" s="71" t="s">
        <v>8609</v>
      </c>
      <c r="B769" s="65">
        <v>343.88479999999998</v>
      </c>
      <c r="C769" s="77">
        <v>138.00640000000001</v>
      </c>
    </row>
    <row r="770" spans="1:3">
      <c r="A770" s="71" t="s">
        <v>8618</v>
      </c>
      <c r="B770" s="65">
        <v>192.304</v>
      </c>
      <c r="C770" s="77">
        <v>96.152000000000001</v>
      </c>
    </row>
    <row r="771" spans="1:3">
      <c r="A771" s="71" t="s">
        <v>8631</v>
      </c>
      <c r="B771" s="65">
        <v>337.0976</v>
      </c>
      <c r="C771" s="77">
        <v>2227.3328000000001</v>
      </c>
    </row>
    <row r="772" spans="1:3">
      <c r="A772" s="71" t="s">
        <v>8640</v>
      </c>
      <c r="B772" s="65">
        <v>221.71520000000001</v>
      </c>
      <c r="C772" s="77">
        <v>150.4496</v>
      </c>
    </row>
    <row r="773" spans="1:3">
      <c r="A773" s="71" t="s">
        <v>8650</v>
      </c>
      <c r="B773" s="65">
        <v>10590.294400000001</v>
      </c>
      <c r="C773" s="77">
        <v>6348.2943999999998</v>
      </c>
    </row>
    <row r="774" spans="1:3">
      <c r="A774" s="71" t="s">
        <v>8661</v>
      </c>
      <c r="B774" s="65">
        <v>17206</v>
      </c>
      <c r="C774" s="77">
        <v>10350.48</v>
      </c>
    </row>
    <row r="775" spans="1:3">
      <c r="A775" s="71" t="s">
        <v>8671</v>
      </c>
      <c r="B775" s="65">
        <v>127522.5</v>
      </c>
      <c r="C775" s="77">
        <v>127522.5</v>
      </c>
    </row>
    <row r="776" spans="1:3">
      <c r="A776" s="71" t="s">
        <v>8681</v>
      </c>
      <c r="B776" s="65">
        <v>83.708799999999997</v>
      </c>
      <c r="C776" s="77">
        <v>64.478399999999993</v>
      </c>
    </row>
    <row r="777" spans="1:3">
      <c r="A777" s="71" t="s">
        <v>8696</v>
      </c>
      <c r="B777" s="65">
        <v>83.708799999999997</v>
      </c>
      <c r="C777" s="77">
        <v>89.364800000000002</v>
      </c>
    </row>
    <row r="778" spans="1:3">
      <c r="A778" s="71" t="s">
        <v>8704</v>
      </c>
      <c r="B778" s="65">
        <v>44539.868799999997</v>
      </c>
      <c r="C778" s="77">
        <v>1964.8944000000001</v>
      </c>
    </row>
    <row r="779" spans="1:3">
      <c r="A779" s="71" t="s">
        <v>8718</v>
      </c>
      <c r="B779" s="65">
        <v>17342.400000000001</v>
      </c>
      <c r="C779" s="77">
        <v>17342.400000000001</v>
      </c>
    </row>
    <row r="780" spans="1:3">
      <c r="A780" s="71" t="s">
        <v>8731</v>
      </c>
      <c r="B780" s="65">
        <v>649838.20160000003</v>
      </c>
      <c r="C780" s="77">
        <v>347052.16000000003</v>
      </c>
    </row>
    <row r="781" spans="1:3">
      <c r="A781" s="71" t="s">
        <v>8739</v>
      </c>
      <c r="B781" s="65">
        <v>2166.248</v>
      </c>
      <c r="C781" s="77">
        <v>1863.0864000000001</v>
      </c>
    </row>
    <row r="782" spans="1:3">
      <c r="A782" s="71" t="s">
        <v>8748</v>
      </c>
      <c r="B782" s="65">
        <v>4091.5504000000001</v>
      </c>
      <c r="C782" s="77">
        <v>2884.56</v>
      </c>
    </row>
    <row r="783" spans="1:3">
      <c r="A783" s="71" t="s">
        <v>8754</v>
      </c>
      <c r="B783" s="65">
        <v>640.25919999999996</v>
      </c>
      <c r="C783" s="77">
        <v>578.04319999999996</v>
      </c>
    </row>
    <row r="784" spans="1:3">
      <c r="A784" s="71" t="s">
        <v>8766</v>
      </c>
      <c r="B784" s="65">
        <v>10951.147199999999</v>
      </c>
      <c r="C784" s="77">
        <v>3266.9056</v>
      </c>
    </row>
    <row r="785" spans="1:3">
      <c r="A785" s="71" t="s">
        <v>8775</v>
      </c>
      <c r="B785" s="65">
        <v>1620</v>
      </c>
      <c r="C785" s="77">
        <v>1620</v>
      </c>
    </row>
    <row r="786" spans="1:3">
      <c r="A786" s="71" t="s">
        <v>8785</v>
      </c>
      <c r="B786" s="65">
        <v>1192117.0969999984</v>
      </c>
      <c r="C786" s="77">
        <v>535863.06999999925</v>
      </c>
    </row>
    <row r="787" spans="1:3">
      <c r="A787" s="71" t="s">
        <v>8797</v>
      </c>
      <c r="B787" s="65">
        <v>106.33279999999999</v>
      </c>
      <c r="C787" s="77">
        <v>128.95679999999999</v>
      </c>
    </row>
    <row r="788" spans="1:3">
      <c r="A788" s="71" t="s">
        <v>8809</v>
      </c>
      <c r="B788" s="65">
        <v>313.3424</v>
      </c>
      <c r="C788" s="77">
        <v>243.208</v>
      </c>
    </row>
    <row r="789" spans="1:3">
      <c r="A789" s="71" t="s">
        <v>8818</v>
      </c>
      <c r="B789" s="65">
        <v>601.79840000000002</v>
      </c>
      <c r="C789" s="77">
        <v>419.67520000000002</v>
      </c>
    </row>
    <row r="790" spans="1:3">
      <c r="A790" s="71" t="s">
        <v>8831</v>
      </c>
      <c r="B790" s="65">
        <v>59.953600000000002</v>
      </c>
      <c r="C790" s="77">
        <v>37.329599999999999</v>
      </c>
    </row>
    <row r="791" spans="1:3">
      <c r="A791" s="71" t="s">
        <v>8841</v>
      </c>
      <c r="B791" s="65">
        <v>661.75199999999995</v>
      </c>
      <c r="C791" s="77">
        <v>395.92</v>
      </c>
    </row>
    <row r="792" spans="1:3">
      <c r="A792" s="71" t="s">
        <v>8852</v>
      </c>
      <c r="B792" s="65">
        <v>440.43539999999939</v>
      </c>
      <c r="C792" s="77">
        <v>252.43179999999967</v>
      </c>
    </row>
    <row r="793" spans="1:3">
      <c r="A793" s="71" t="s">
        <v>8863</v>
      </c>
      <c r="B793" s="65">
        <v>567.1793999999993</v>
      </c>
      <c r="C793" s="77">
        <v>335.87159999999955</v>
      </c>
    </row>
    <row r="794" spans="1:3">
      <c r="A794" s="71" t="s">
        <v>8871</v>
      </c>
      <c r="B794" s="65">
        <v>880.87079999999878</v>
      </c>
      <c r="C794" s="77">
        <v>706.5977999999991</v>
      </c>
    </row>
    <row r="795" spans="1:3">
      <c r="A795" s="71" t="s">
        <v>8881</v>
      </c>
      <c r="B795" s="65">
        <v>880.87079999999878</v>
      </c>
      <c r="C795" s="77">
        <v>706.5977999999991</v>
      </c>
    </row>
    <row r="796" spans="1:3">
      <c r="A796" s="71" t="s">
        <v>8891</v>
      </c>
      <c r="B796" s="65">
        <v>2540.1609999999964</v>
      </c>
      <c r="C796" s="77">
        <v>2540.1609999999964</v>
      </c>
    </row>
    <row r="797" spans="1:3">
      <c r="A797" s="71" t="s">
        <v>8902</v>
      </c>
      <c r="B797" s="65">
        <v>5080.3219999999928</v>
      </c>
      <c r="C797" s="77">
        <v>5080.3219999999928</v>
      </c>
    </row>
    <row r="798" spans="1:3">
      <c r="A798" s="71" t="s">
        <v>8908</v>
      </c>
      <c r="B798" s="65">
        <v>2165953.8879999998</v>
      </c>
      <c r="C798" s="77">
        <v>1170698.1104000001</v>
      </c>
    </row>
    <row r="799" spans="1:3">
      <c r="A799" s="71" t="s">
        <v>8919</v>
      </c>
      <c r="B799" s="65">
        <v>35141.859199999999</v>
      </c>
      <c r="C799" s="77">
        <v>20150.065600000002</v>
      </c>
    </row>
    <row r="800" spans="1:3">
      <c r="A800" s="71" t="s">
        <v>8930</v>
      </c>
      <c r="B800" s="65">
        <v>94181.35</v>
      </c>
      <c r="C800" s="77">
        <v>60585.744399999923</v>
      </c>
    </row>
    <row r="801" spans="1:3">
      <c r="A801" s="71" t="s">
        <v>8941</v>
      </c>
      <c r="B801" s="65">
        <v>16861.6672</v>
      </c>
      <c r="C801" s="77">
        <v>8447.8016000000007</v>
      </c>
    </row>
    <row r="802" spans="1:3">
      <c r="A802" s="71" t="s">
        <v>8952</v>
      </c>
      <c r="B802" s="65">
        <v>142328.23000000001</v>
      </c>
      <c r="C802" s="77">
        <v>142328.23000000001</v>
      </c>
    </row>
    <row r="803" spans="1:3">
      <c r="A803" s="71" t="s">
        <v>8963</v>
      </c>
      <c r="B803" s="65">
        <v>387614.83</v>
      </c>
      <c r="C803" s="77">
        <v>109600.81779999986</v>
      </c>
    </row>
    <row r="804" spans="1:3">
      <c r="A804" s="71" t="s">
        <v>8975</v>
      </c>
      <c r="B804" s="65">
        <v>337.0976</v>
      </c>
      <c r="C804" s="77">
        <v>365.37760000000003</v>
      </c>
    </row>
    <row r="805" spans="1:3">
      <c r="A805" s="71" t="s">
        <v>8989</v>
      </c>
      <c r="B805" s="65">
        <v>1554.2688000000001</v>
      </c>
      <c r="C805" s="77">
        <v>797.49599999999998</v>
      </c>
    </row>
    <row r="806" spans="1:3">
      <c r="A806" s="71" t="s">
        <v>8999</v>
      </c>
      <c r="B806" s="65">
        <v>79.183999999999997</v>
      </c>
      <c r="C806" s="77">
        <v>455</v>
      </c>
    </row>
    <row r="807" spans="1:3">
      <c r="A807" s="71" t="s">
        <v>9011</v>
      </c>
      <c r="B807" s="65">
        <v>565.6</v>
      </c>
      <c r="C807" s="77">
        <v>966</v>
      </c>
    </row>
    <row r="808" spans="1:3">
      <c r="A808" s="71" t="s">
        <v>9022</v>
      </c>
      <c r="B808" s="65">
        <v>936.6336</v>
      </c>
      <c r="C808" s="77">
        <v>717.18079999999998</v>
      </c>
    </row>
    <row r="809" spans="1:3">
      <c r="A809" s="71" t="s">
        <v>9034</v>
      </c>
      <c r="B809" s="65">
        <v>2996.5488</v>
      </c>
      <c r="C809" s="77">
        <v>990.93119999999999</v>
      </c>
    </row>
    <row r="810" spans="1:3">
      <c r="A810" s="71" t="s">
        <v>9044</v>
      </c>
      <c r="B810" s="65">
        <v>236.42079999999999</v>
      </c>
      <c r="C810" s="77">
        <v>184.38560000000001</v>
      </c>
    </row>
    <row r="811" spans="1:3">
      <c r="A811" s="71" t="s">
        <v>9056</v>
      </c>
      <c r="B811" s="65">
        <v>830.30079999999998</v>
      </c>
      <c r="C811" s="77">
        <v>1157.2175999999999</v>
      </c>
    </row>
    <row r="812" spans="1:3">
      <c r="A812" s="71" t="s">
        <v>9066</v>
      </c>
      <c r="B812" s="65">
        <v>7224.9744000000001</v>
      </c>
      <c r="C812" s="77">
        <v>648.17759999999998</v>
      </c>
    </row>
    <row r="813" spans="1:3">
      <c r="A813" s="71" t="s">
        <v>9077</v>
      </c>
      <c r="B813" s="65">
        <v>184484.34</v>
      </c>
      <c r="C813" s="77">
        <v>166175.11459999977</v>
      </c>
    </row>
    <row r="814" spans="1:3">
      <c r="A814" s="71" t="s">
        <v>9088</v>
      </c>
      <c r="B814" s="65">
        <v>67.872</v>
      </c>
      <c r="C814" s="77">
        <v>50.904000000000003</v>
      </c>
    </row>
    <row r="815" spans="1:3">
      <c r="A815" s="71" t="s">
        <v>9101</v>
      </c>
      <c r="B815" s="65">
        <v>36.198399999999999</v>
      </c>
      <c r="C815" s="77">
        <v>19.230399999999999</v>
      </c>
    </row>
    <row r="816" spans="1:3">
      <c r="A816" s="71" t="s">
        <v>9111</v>
      </c>
      <c r="B816" s="65">
        <v>1391.376</v>
      </c>
      <c r="C816" s="77">
        <v>745.46080000000006</v>
      </c>
    </row>
    <row r="817" spans="1:3">
      <c r="A817" s="71" t="s">
        <v>9124</v>
      </c>
      <c r="B817" s="65">
        <v>113.12</v>
      </c>
      <c r="C817" s="77">
        <v>124.432</v>
      </c>
    </row>
    <row r="818" spans="1:3">
      <c r="A818" s="71" t="s">
        <v>9133</v>
      </c>
      <c r="B818" s="65">
        <v>366.6</v>
      </c>
      <c r="C818" s="77">
        <v>366.6</v>
      </c>
    </row>
    <row r="819" spans="1:3">
      <c r="A819" s="71" t="s">
        <v>9142</v>
      </c>
      <c r="B819" s="65">
        <v>3750.56</v>
      </c>
      <c r="C819" s="77">
        <v>3750.56</v>
      </c>
    </row>
    <row r="820" spans="1:3">
      <c r="A820" s="71" t="s">
        <v>9153</v>
      </c>
      <c r="B820" s="65">
        <v>5002.1631999999936</v>
      </c>
      <c r="C820" s="77">
        <v>5002.1631999999936</v>
      </c>
    </row>
    <row r="821" spans="1:3">
      <c r="A821" s="71" t="s">
        <v>9164</v>
      </c>
      <c r="B821" s="65">
        <v>409.49439999999998</v>
      </c>
      <c r="C821" s="77">
        <v>225.1088</v>
      </c>
    </row>
    <row r="822" spans="1:3">
      <c r="A822" s="71" t="s">
        <v>9175</v>
      </c>
      <c r="B822" s="65">
        <v>6641.2752</v>
      </c>
      <c r="C822" s="77">
        <v>278.27519999999998</v>
      </c>
    </row>
    <row r="823" spans="1:3">
      <c r="A823" s="71" t="s">
        <v>9184</v>
      </c>
      <c r="B823" s="65">
        <v>950.58</v>
      </c>
      <c r="C823" s="77">
        <v>950.57999999999879</v>
      </c>
    </row>
    <row r="824" spans="1:3">
      <c r="A824" s="71" t="s">
        <v>9196</v>
      </c>
      <c r="B824" s="65">
        <v>1901.16</v>
      </c>
      <c r="C824" s="77">
        <v>1472.3427999999981</v>
      </c>
    </row>
    <row r="825" spans="1:3">
      <c r="A825" s="71" t="s">
        <v>9208</v>
      </c>
      <c r="B825" s="65">
        <v>2714.43</v>
      </c>
      <c r="C825" s="77">
        <v>1417.4203999999982</v>
      </c>
    </row>
    <row r="826" spans="1:3">
      <c r="A826" s="71" t="s">
        <v>9217</v>
      </c>
      <c r="B826" s="65">
        <v>277297.8432</v>
      </c>
      <c r="C826" s="77">
        <v>150851.17600000001</v>
      </c>
    </row>
    <row r="827" spans="1:3">
      <c r="A827" s="71" t="s">
        <v>9228</v>
      </c>
      <c r="B827" s="65">
        <v>5835</v>
      </c>
      <c r="C827" s="77">
        <v>3174.1471999999999</v>
      </c>
    </row>
    <row r="828" spans="1:3">
      <c r="A828" s="71" t="s">
        <v>9241</v>
      </c>
      <c r="B828" s="65">
        <v>54160.724799999996</v>
      </c>
      <c r="C828" s="77">
        <v>22947.5232</v>
      </c>
    </row>
    <row r="829" spans="1:3">
      <c r="A829" s="71" t="s">
        <v>9253</v>
      </c>
      <c r="B829" s="65">
        <v>87843.335999999996</v>
      </c>
      <c r="C829" s="77">
        <v>37119.196799999998</v>
      </c>
    </row>
    <row r="830" spans="1:3">
      <c r="A830" s="71" t="s">
        <v>9263</v>
      </c>
      <c r="B830" s="65">
        <v>3163760.4915999956</v>
      </c>
      <c r="C830" s="77">
        <v>3163760.4915999956</v>
      </c>
    </row>
    <row r="831" spans="1:3">
      <c r="A831" s="71" t="s">
        <v>9274</v>
      </c>
      <c r="B831" s="65">
        <v>7717435.0899999999</v>
      </c>
      <c r="C831" s="77">
        <v>6276754.4623999996</v>
      </c>
    </row>
    <row r="832" spans="1:3">
      <c r="A832" s="71" t="s">
        <v>9284</v>
      </c>
      <c r="B832" s="65">
        <v>420.8064</v>
      </c>
      <c r="C832" s="77">
        <v>213.79679999999999</v>
      </c>
    </row>
    <row r="833" spans="1:3">
      <c r="A833" s="71" t="s">
        <v>9297</v>
      </c>
      <c r="B833" s="65">
        <v>2527.1008000000002</v>
      </c>
      <c r="C833" s="77">
        <v>1635.7152000000001</v>
      </c>
    </row>
    <row r="834" spans="1:3">
      <c r="A834" s="71" t="s">
        <v>9307</v>
      </c>
      <c r="B834" s="65">
        <v>216.0592</v>
      </c>
      <c r="C834" s="77">
        <v>182.1232</v>
      </c>
    </row>
    <row r="835" spans="1:3">
      <c r="A835" s="71" t="s">
        <v>9317</v>
      </c>
      <c r="B835" s="65">
        <v>288.45600000000002</v>
      </c>
      <c r="C835" s="77">
        <v>306.55520000000001</v>
      </c>
    </row>
    <row r="836" spans="1:3">
      <c r="A836" s="71" t="s">
        <v>9325</v>
      </c>
      <c r="B836" s="65">
        <v>21584869.129999999</v>
      </c>
      <c r="C836" s="77">
        <v>21584869.129999999</v>
      </c>
    </row>
    <row r="837" spans="1:3">
      <c r="A837" s="71" t="s">
        <v>9336</v>
      </c>
      <c r="B837" s="65">
        <v>13572.17</v>
      </c>
      <c r="C837" s="77">
        <v>10695.081199999986</v>
      </c>
    </row>
    <row r="838" spans="1:3">
      <c r="A838" s="71" t="s">
        <v>9347</v>
      </c>
      <c r="B838" s="65">
        <v>20358.25</v>
      </c>
      <c r="C838" s="77">
        <v>20358.25</v>
      </c>
    </row>
    <row r="839" spans="1:3">
      <c r="A839" s="71" t="s">
        <v>9355</v>
      </c>
      <c r="B839" s="65">
        <v>27144.34</v>
      </c>
      <c r="C839" s="77">
        <v>27144.339999999964</v>
      </c>
    </row>
    <row r="840" spans="1:3">
      <c r="A840" s="71" t="s">
        <v>9363</v>
      </c>
      <c r="B840" s="65">
        <v>6044.6</v>
      </c>
      <c r="C840" s="77">
        <v>6044.6</v>
      </c>
    </row>
    <row r="841" spans="1:3">
      <c r="A841" s="71" t="s">
        <v>9376</v>
      </c>
      <c r="B841" s="65">
        <v>12089.2</v>
      </c>
      <c r="C841" s="77">
        <v>12089.2</v>
      </c>
    </row>
    <row r="842" spans="1:3">
      <c r="A842" s="71" t="s">
        <v>9387</v>
      </c>
      <c r="B842" s="65">
        <v>18133.8</v>
      </c>
      <c r="C842" s="77">
        <v>18133.8</v>
      </c>
    </row>
    <row r="843" spans="1:3">
      <c r="A843" s="71" t="s">
        <v>9397</v>
      </c>
      <c r="B843" s="65">
        <v>24178.400000000001</v>
      </c>
      <c r="C843" s="77">
        <v>22432.8272</v>
      </c>
    </row>
    <row r="844" spans="1:3">
      <c r="A844" s="71" t="s">
        <v>9407</v>
      </c>
      <c r="B844" s="65">
        <v>23586.6512</v>
      </c>
      <c r="C844" s="77">
        <v>21077.649600000001</v>
      </c>
    </row>
    <row r="845" spans="1:3">
      <c r="A845" s="71" t="s">
        <v>9421</v>
      </c>
      <c r="B845" s="65">
        <v>140151</v>
      </c>
      <c r="C845" s="77">
        <v>140151</v>
      </c>
    </row>
    <row r="846" spans="1:3">
      <c r="A846" s="71" t="s">
        <v>9433</v>
      </c>
      <c r="B846" s="65">
        <v>5135.6480000000001</v>
      </c>
      <c r="C846" s="77">
        <v>2580.2672000000002</v>
      </c>
    </row>
    <row r="847" spans="1:3">
      <c r="A847" s="71" t="s">
        <v>9442</v>
      </c>
      <c r="B847" s="65">
        <v>5174.1088</v>
      </c>
      <c r="C847" s="77">
        <v>1251.1071999999999</v>
      </c>
    </row>
    <row r="848" spans="1:3">
      <c r="A848" s="71" t="s">
        <v>9452</v>
      </c>
      <c r="B848" s="65">
        <v>45098.681599999996</v>
      </c>
      <c r="C848" s="77">
        <v>2880.0352000000003</v>
      </c>
    </row>
    <row r="849" spans="1:3">
      <c r="A849" s="71" t="s">
        <v>9459</v>
      </c>
      <c r="B849" s="65">
        <v>120340.44959999999</v>
      </c>
      <c r="C849" s="77">
        <v>21506</v>
      </c>
    </row>
    <row r="850" spans="1:3">
      <c r="A850" s="71" t="s">
        <v>9469</v>
      </c>
      <c r="B850" s="65">
        <v>38.460799999999999</v>
      </c>
      <c r="C850" s="77">
        <v>21.492799999999999</v>
      </c>
    </row>
    <row r="851" spans="1:3">
      <c r="A851" s="71" t="s">
        <v>9481</v>
      </c>
      <c r="B851" s="65">
        <v>2012.4048</v>
      </c>
      <c r="C851" s="77">
        <v>6954.6175999999996</v>
      </c>
    </row>
    <row r="852" spans="1:3">
      <c r="A852" s="71" t="s">
        <v>9486</v>
      </c>
      <c r="B852" s="65">
        <v>1492.0527999999999</v>
      </c>
      <c r="C852" s="77">
        <v>1540.6944000000001</v>
      </c>
    </row>
    <row r="853" spans="1:3">
      <c r="A853" s="71" t="s">
        <v>9492</v>
      </c>
      <c r="B853" s="65">
        <v>4263.4928</v>
      </c>
      <c r="C853" s="77">
        <v>1780.5088000000001</v>
      </c>
    </row>
    <row r="854" spans="1:3">
      <c r="A854" s="71" t="s">
        <v>9501</v>
      </c>
      <c r="B854" s="65">
        <v>6821.1359999999995</v>
      </c>
      <c r="C854" s="77">
        <v>3563.28</v>
      </c>
    </row>
    <row r="855" spans="1:3">
      <c r="A855" s="71" t="s">
        <v>9510</v>
      </c>
      <c r="B855" s="65">
        <v>337.0976</v>
      </c>
      <c r="C855" s="77">
        <v>160.63040000000001</v>
      </c>
    </row>
    <row r="856" spans="1:3">
      <c r="A856" s="71" t="s">
        <v>9522</v>
      </c>
      <c r="B856" s="65">
        <v>202.48480000000001</v>
      </c>
      <c r="C856" s="77">
        <v>148.18719999999999</v>
      </c>
    </row>
    <row r="857" spans="1:3">
      <c r="A857" s="71" t="s">
        <v>9532</v>
      </c>
      <c r="B857" s="65">
        <v>3609.6592000000001</v>
      </c>
      <c r="C857" s="77">
        <v>2088.1952000000001</v>
      </c>
    </row>
    <row r="858" spans="1:3">
      <c r="A858" s="71" t="s">
        <v>9544</v>
      </c>
      <c r="B858" s="65">
        <v>2890.2159999999999</v>
      </c>
      <c r="C858" s="77">
        <v>1075.7711999999999</v>
      </c>
    </row>
    <row r="859" spans="1:3">
      <c r="A859" s="71" t="s">
        <v>9555</v>
      </c>
      <c r="B859" s="65">
        <v>7694.4223999999995</v>
      </c>
      <c r="C859" s="77">
        <v>3726.1728000000003</v>
      </c>
    </row>
    <row r="860" spans="1:3">
      <c r="A860" s="71" t="s">
        <v>9569</v>
      </c>
      <c r="B860" s="65">
        <v>7318.8639999999996</v>
      </c>
      <c r="C860" s="77">
        <v>2021.4544000000001</v>
      </c>
    </row>
    <row r="861" spans="1:3">
      <c r="A861" s="71" t="s">
        <v>9579</v>
      </c>
      <c r="B861" s="65">
        <v>14440.8992</v>
      </c>
      <c r="C861" s="77">
        <v>9859.5391999999993</v>
      </c>
    </row>
    <row r="862" spans="1:3">
      <c r="A862" s="71" t="s">
        <v>9592</v>
      </c>
      <c r="B862" s="65">
        <v>57.691200000000002</v>
      </c>
      <c r="C862" s="77">
        <v>23.755200000000002</v>
      </c>
    </row>
    <row r="863" spans="1:3">
      <c r="A863" s="71" t="s">
        <v>9603</v>
      </c>
      <c r="B863" s="65">
        <v>127.82559999999999</v>
      </c>
      <c r="C863" s="77">
        <v>122.1696</v>
      </c>
    </row>
    <row r="864" spans="1:3">
      <c r="A864" s="71" t="s">
        <v>9613</v>
      </c>
      <c r="B864" s="65">
        <v>962.65120000000002</v>
      </c>
      <c r="C864" s="77">
        <v>596.14239999999995</v>
      </c>
    </row>
    <row r="865" spans="1:3">
      <c r="A865" s="71" t="s">
        <v>9626</v>
      </c>
      <c r="B865" s="65">
        <v>2260.1376</v>
      </c>
      <c r="C865" s="77">
        <v>1253.3696</v>
      </c>
    </row>
    <row r="866" spans="1:3">
      <c r="A866" s="71" t="s">
        <v>9637</v>
      </c>
      <c r="B866" s="65">
        <v>42.985599999999998</v>
      </c>
      <c r="C866" s="77">
        <v>23.755200000000002</v>
      </c>
    </row>
    <row r="867" spans="1:3">
      <c r="A867" s="71" t="s">
        <v>9649</v>
      </c>
      <c r="B867" s="65">
        <v>27970.288399999961</v>
      </c>
      <c r="C867" s="77">
        <v>27970.288399999961</v>
      </c>
    </row>
    <row r="868" spans="1:3">
      <c r="A868" s="71" t="s">
        <v>9659</v>
      </c>
      <c r="B868" s="65">
        <v>1147.0368000000001</v>
      </c>
      <c r="C868" s="77">
        <v>367.64</v>
      </c>
    </row>
    <row r="869" spans="1:3">
      <c r="A869" s="71" t="s">
        <v>9668</v>
      </c>
      <c r="B869" s="65">
        <v>3369.8447999999999</v>
      </c>
      <c r="C869" s="77">
        <v>1901.5472</v>
      </c>
    </row>
    <row r="870" spans="1:3">
      <c r="A870" s="71" t="s">
        <v>9679</v>
      </c>
      <c r="B870" s="65">
        <v>144.7936</v>
      </c>
      <c r="C870" s="77">
        <v>82.577600000000004</v>
      </c>
    </row>
    <row r="871" spans="1:3">
      <c r="A871" s="71" t="s">
        <v>9690</v>
      </c>
      <c r="B871" s="65">
        <v>93.889600000000002</v>
      </c>
      <c r="C871" s="77">
        <v>48.641599999999997</v>
      </c>
    </row>
    <row r="872" spans="1:3">
      <c r="A872" s="71" t="s">
        <v>9700</v>
      </c>
      <c r="B872" s="65">
        <v>1145.9056</v>
      </c>
      <c r="C872" s="77">
        <v>298.63679999999999</v>
      </c>
    </row>
    <row r="873" spans="1:3">
      <c r="A873" s="71" t="s">
        <v>9711</v>
      </c>
      <c r="B873" s="65">
        <v>16607.147199999999</v>
      </c>
      <c r="C873" s="77">
        <v>11454.531199999999</v>
      </c>
    </row>
    <row r="874" spans="1:3">
      <c r="A874" s="71" t="s">
        <v>9723</v>
      </c>
      <c r="B874" s="65">
        <v>360.8528</v>
      </c>
      <c r="C874" s="77">
        <v>187.7792</v>
      </c>
    </row>
    <row r="875" spans="1:3">
      <c r="A875" s="71" t="s">
        <v>9735</v>
      </c>
      <c r="B875" s="65">
        <v>22195.2752</v>
      </c>
      <c r="C875" s="77">
        <v>1062.1967999999999</v>
      </c>
    </row>
    <row r="876" spans="1:3">
      <c r="A876" s="71" t="s">
        <v>9745</v>
      </c>
      <c r="B876" s="65">
        <v>659.4896</v>
      </c>
      <c r="C876" s="77">
        <v>489.80959999999999</v>
      </c>
    </row>
    <row r="877" spans="1:3">
      <c r="A877" s="71" t="s">
        <v>9757</v>
      </c>
      <c r="B877" s="65">
        <v>1383.4576</v>
      </c>
      <c r="C877" s="77">
        <v>702.47519999999997</v>
      </c>
    </row>
    <row r="878" spans="1:3">
      <c r="A878" s="71" t="s">
        <v>9768</v>
      </c>
      <c r="B878" s="65">
        <v>300850.55839999998</v>
      </c>
      <c r="C878" s="77">
        <v>1688.8815999999999</v>
      </c>
    </row>
    <row r="879" spans="1:3">
      <c r="A879" s="71" t="s">
        <v>9781</v>
      </c>
      <c r="B879" s="65">
        <v>472397.0681999994</v>
      </c>
      <c r="C879" s="77">
        <v>164175.72799999977</v>
      </c>
    </row>
    <row r="880" spans="1:3">
      <c r="A880" s="71" t="s">
        <v>9793</v>
      </c>
      <c r="B880" s="65">
        <v>236198.0059999997</v>
      </c>
      <c r="C880" s="77">
        <v>164175.72799999977</v>
      </c>
    </row>
    <row r="881" spans="1:3">
      <c r="A881" s="71" t="s">
        <v>9799</v>
      </c>
      <c r="B881" s="65">
        <v>17578.847999999998</v>
      </c>
      <c r="C881" s="77">
        <v>12756.5424</v>
      </c>
    </row>
    <row r="882" spans="1:3">
      <c r="A882" s="71" t="s">
        <v>9810</v>
      </c>
      <c r="B882" s="65">
        <v>141045.9344</v>
      </c>
      <c r="C882" s="77">
        <v>65553.040000000008</v>
      </c>
    </row>
    <row r="883" spans="1:3">
      <c r="A883" s="71" t="s">
        <v>9821</v>
      </c>
      <c r="B883" s="65">
        <v>242056.74739999967</v>
      </c>
      <c r="C883" s="77">
        <v>225536.72319999972</v>
      </c>
    </row>
    <row r="884" spans="1:3">
      <c r="A884" s="71" t="s">
        <v>9833</v>
      </c>
      <c r="B884" s="65">
        <v>486135</v>
      </c>
      <c r="C884" s="77">
        <v>486135</v>
      </c>
    </row>
    <row r="885" spans="1:3">
      <c r="A885" s="71" t="s">
        <v>9844</v>
      </c>
      <c r="B885" s="65">
        <v>42.985599999999998</v>
      </c>
      <c r="C885" s="77">
        <v>79.183999999999997</v>
      </c>
    </row>
    <row r="886" spans="1:3">
      <c r="A886" s="71" t="s">
        <v>9853</v>
      </c>
      <c r="B886" s="65">
        <v>1376.6704</v>
      </c>
      <c r="C886" s="77">
        <v>676.45759999999996</v>
      </c>
    </row>
    <row r="887" spans="1:3">
      <c r="A887" s="71" t="s">
        <v>9862</v>
      </c>
      <c r="B887" s="65">
        <v>151.58080000000001</v>
      </c>
      <c r="C887" s="77">
        <v>106.33280000000001</v>
      </c>
    </row>
    <row r="888" spans="1:3">
      <c r="A888" s="71" t="s">
        <v>9871</v>
      </c>
      <c r="B888" s="65">
        <v>447.95519999999999</v>
      </c>
      <c r="C888" s="77">
        <v>196.8288</v>
      </c>
    </row>
    <row r="889" spans="1:3">
      <c r="A889" s="71" t="s">
        <v>9879</v>
      </c>
      <c r="B889" s="65">
        <v>119.9072</v>
      </c>
      <c r="C889" s="77">
        <v>170.81120000000001</v>
      </c>
    </row>
    <row r="890" spans="1:3">
      <c r="A890" s="71" t="s">
        <v>9887</v>
      </c>
      <c r="B890" s="65">
        <v>4286.1167999999998</v>
      </c>
      <c r="C890" s="77">
        <v>2167.3791999999999</v>
      </c>
    </row>
    <row r="891" spans="1:3">
      <c r="A891" s="71" t="s">
        <v>9900</v>
      </c>
      <c r="B891" s="65">
        <v>3044.0592000000001</v>
      </c>
      <c r="C891" s="77">
        <v>2005.6176</v>
      </c>
    </row>
    <row r="892" spans="1:3">
      <c r="A892" s="71" t="s">
        <v>9911</v>
      </c>
      <c r="B892" s="65">
        <v>5851115.6359999925</v>
      </c>
      <c r="C892" s="77">
        <v>5851115.6359999925</v>
      </c>
    </row>
    <row r="893" spans="1:3">
      <c r="A893" s="71" t="s">
        <v>9922</v>
      </c>
      <c r="B893" s="65">
        <v>303369.15739999962</v>
      </c>
      <c r="C893" s="77">
        <v>303369.15739999962</v>
      </c>
    </row>
    <row r="894" spans="1:3">
      <c r="A894" s="71" t="s">
        <v>9933</v>
      </c>
      <c r="B894" s="65">
        <v>9749970.2035999876</v>
      </c>
      <c r="C894" s="77">
        <v>8574042.5401999895</v>
      </c>
    </row>
    <row r="895" spans="1:3">
      <c r="A895" s="71" t="s">
        <v>9944</v>
      </c>
      <c r="B895" s="65">
        <v>73561.936000000002</v>
      </c>
      <c r="C895" s="77">
        <v>65997.601599999995</v>
      </c>
    </row>
    <row r="896" spans="1:3">
      <c r="A896" s="71" t="s">
        <v>9956</v>
      </c>
      <c r="B896" s="65">
        <v>57991.717199999926</v>
      </c>
      <c r="C896" s="77">
        <v>57991.717199999926</v>
      </c>
    </row>
    <row r="897" spans="1:3">
      <c r="A897" s="71" t="s">
        <v>9967</v>
      </c>
      <c r="B897" s="65">
        <v>25612.630399999998</v>
      </c>
      <c r="C897" s="77">
        <v>11431.9072</v>
      </c>
    </row>
    <row r="898" spans="1:3">
      <c r="A898" s="71" t="s">
        <v>9980</v>
      </c>
      <c r="B898" s="65">
        <v>101770.6704</v>
      </c>
      <c r="C898" s="77">
        <v>16311.904</v>
      </c>
    </row>
    <row r="899" spans="1:3">
      <c r="A899" s="71" t="s">
        <v>9990</v>
      </c>
      <c r="B899" s="65">
        <v>82568</v>
      </c>
      <c r="C899" s="77">
        <v>82568</v>
      </c>
    </row>
    <row r="900" spans="1:3">
      <c r="A900" s="71" t="s">
        <v>9999</v>
      </c>
      <c r="B900" s="65">
        <v>3652781.0915999953</v>
      </c>
      <c r="C900" s="77">
        <v>3200653.5575999958</v>
      </c>
    </row>
    <row r="901" spans="1:3">
      <c r="A901" s="71" t="s">
        <v>10012</v>
      </c>
      <c r="B901" s="65">
        <v>661.75199999999995</v>
      </c>
      <c r="C901" s="77">
        <v>248.864</v>
      </c>
    </row>
    <row r="902" spans="1:3">
      <c r="A902" s="71" t="s">
        <v>10021</v>
      </c>
      <c r="B902" s="65">
        <v>125.56319999999999</v>
      </c>
      <c r="C902" s="77">
        <v>80.315200000000004</v>
      </c>
    </row>
    <row r="903" spans="1:3">
      <c r="A903" s="71" t="s">
        <v>10031</v>
      </c>
      <c r="B903" s="65">
        <v>14637.727999999999</v>
      </c>
      <c r="C903" s="77">
        <v>9974.9215999999997</v>
      </c>
    </row>
    <row r="904" spans="1:3">
      <c r="A904" s="71" t="s">
        <v>10043</v>
      </c>
      <c r="B904" s="65">
        <v>202808.35539999974</v>
      </c>
      <c r="C904" s="77">
        <v>121048.96959999984</v>
      </c>
    </row>
    <row r="905" spans="1:3">
      <c r="A905" s="71" t="s">
        <v>10057</v>
      </c>
      <c r="B905" s="65">
        <v>143169.88</v>
      </c>
      <c r="C905" s="77">
        <v>110612.1296</v>
      </c>
    </row>
    <row r="906" spans="1:3">
      <c r="A906" s="71" t="s">
        <v>10069</v>
      </c>
      <c r="B906" s="65">
        <v>143168.96619999982</v>
      </c>
      <c r="C906" s="77">
        <v>103278.40459999986</v>
      </c>
    </row>
    <row r="907" spans="1:3">
      <c r="A907" s="71" t="s">
        <v>10077</v>
      </c>
      <c r="B907" s="65">
        <v>5653.8385999999928</v>
      </c>
      <c r="C907" s="77">
        <v>2845.4027999999962</v>
      </c>
    </row>
    <row r="908" spans="1:3">
      <c r="A908" s="71" t="s">
        <v>10089</v>
      </c>
      <c r="B908" s="65">
        <v>372.85</v>
      </c>
      <c r="C908" s="77">
        <v>372.85</v>
      </c>
    </row>
    <row r="909" spans="1:3">
      <c r="A909" s="71" t="s">
        <v>10100</v>
      </c>
      <c r="B909" s="65">
        <v>621.42499999999995</v>
      </c>
      <c r="C909" s="77">
        <v>621.42499999999995</v>
      </c>
    </row>
    <row r="910" spans="1:3">
      <c r="A910" s="71" t="s">
        <v>10108</v>
      </c>
      <c r="B910" s="65">
        <v>187.7792</v>
      </c>
      <c r="C910" s="77">
        <v>113.12</v>
      </c>
    </row>
    <row r="911" spans="1:3">
      <c r="A911" s="71" t="s">
        <v>10119</v>
      </c>
      <c r="B911" s="65">
        <v>1514014.114799998</v>
      </c>
      <c r="C911" s="77">
        <v>807728.94999999891</v>
      </c>
    </row>
    <row r="912" spans="1:3">
      <c r="A912" s="71" t="s">
        <v>10131</v>
      </c>
      <c r="B912" s="65">
        <v>48136169.659199998</v>
      </c>
      <c r="C912" s="77">
        <v>1951320</v>
      </c>
    </row>
    <row r="913" spans="1:3">
      <c r="A913" s="71" t="s">
        <v>10142</v>
      </c>
      <c r="B913" s="65">
        <v>185930.27</v>
      </c>
      <c r="C913" s="77">
        <v>185930.27</v>
      </c>
    </row>
    <row r="914" spans="1:3">
      <c r="A914" s="71" t="s">
        <v>10155</v>
      </c>
      <c r="B914" s="65">
        <v>643509.91</v>
      </c>
      <c r="C914" s="77">
        <v>643509.91</v>
      </c>
    </row>
    <row r="915" spans="1:3">
      <c r="A915" s="71" t="s">
        <v>10167</v>
      </c>
      <c r="B915" s="65">
        <v>3338685.25</v>
      </c>
      <c r="C915" s="77">
        <v>1669324.0999999978</v>
      </c>
    </row>
    <row r="916" spans="1:3">
      <c r="A916" s="71" t="s">
        <v>10178</v>
      </c>
      <c r="B916" s="65">
        <v>140452.4197999998</v>
      </c>
      <c r="C916" s="77">
        <v>56179.277999999926</v>
      </c>
    </row>
    <row r="917" spans="1:3">
      <c r="A917" s="71" t="s">
        <v>10190</v>
      </c>
      <c r="B917" s="65">
        <v>834670.49959999893</v>
      </c>
      <c r="C917" s="77">
        <v>834662.04999999888</v>
      </c>
    </row>
    <row r="918" spans="1:3">
      <c r="A918" s="71" t="s">
        <v>10202</v>
      </c>
      <c r="B918" s="65">
        <v>146263.63</v>
      </c>
      <c r="C918" s="77">
        <v>146263.63</v>
      </c>
    </row>
    <row r="919" spans="1:3">
      <c r="A919" s="71" t="s">
        <v>10214</v>
      </c>
      <c r="B919" s="65">
        <v>16693.43</v>
      </c>
      <c r="C919" s="77">
        <v>16693.43</v>
      </c>
    </row>
    <row r="920" spans="1:3">
      <c r="A920" s="71" t="s">
        <v>10223</v>
      </c>
      <c r="B920" s="65">
        <v>22305.556</v>
      </c>
      <c r="C920" s="77">
        <v>22306.597587510194</v>
      </c>
    </row>
    <row r="921" spans="1:3">
      <c r="A921" s="71" t="s">
        <v>10236</v>
      </c>
      <c r="B921" s="65">
        <v>22273.14</v>
      </c>
      <c r="C921" s="77">
        <v>22273.14</v>
      </c>
    </row>
    <row r="922" spans="1:3">
      <c r="A922" s="71" t="s">
        <v>10248</v>
      </c>
      <c r="B922" s="65">
        <v>74244.522799999904</v>
      </c>
      <c r="C922" s="77">
        <v>74240.297999999908</v>
      </c>
    </row>
    <row r="923" spans="1:3">
      <c r="A923" s="71" t="s">
        <v>10257</v>
      </c>
      <c r="B923" s="65">
        <v>24068.542399999998</v>
      </c>
      <c r="C923" s="77">
        <v>11417.2016</v>
      </c>
    </row>
    <row r="924" spans="1:3">
      <c r="A924" s="71" t="s">
        <v>10269</v>
      </c>
      <c r="B924" s="65">
        <v>66644.107599999916</v>
      </c>
      <c r="C924" s="77">
        <v>66644.107599999916</v>
      </c>
    </row>
    <row r="925" spans="1:3">
      <c r="A925" s="71" t="s">
        <v>10281</v>
      </c>
      <c r="B925" s="65">
        <v>19992.809799999974</v>
      </c>
      <c r="C925" s="77">
        <v>19991.753599999975</v>
      </c>
    </row>
    <row r="926" spans="1:3">
      <c r="A926" s="71" t="s">
        <v>10288</v>
      </c>
      <c r="B926" s="65">
        <v>19992.809799999974</v>
      </c>
      <c r="C926" s="77">
        <v>19991.753599999975</v>
      </c>
    </row>
    <row r="927" spans="1:3">
      <c r="A927" s="71" t="s">
        <v>10294</v>
      </c>
      <c r="B927" s="65">
        <v>47173.3024</v>
      </c>
      <c r="C927" s="77">
        <v>27049.254400000002</v>
      </c>
    </row>
    <row r="928" spans="1:3">
      <c r="A928" s="71" t="s">
        <v>10305</v>
      </c>
      <c r="B928" s="65">
        <v>24068.542399999998</v>
      </c>
      <c r="C928" s="77">
        <v>11856.1072</v>
      </c>
    </row>
    <row r="929" spans="1:3">
      <c r="A929" s="71" t="s">
        <v>10314</v>
      </c>
      <c r="B929" s="65">
        <v>145857</v>
      </c>
      <c r="C929" s="77">
        <v>145857</v>
      </c>
    </row>
    <row r="930" spans="1:3">
      <c r="A930" s="71" t="s">
        <v>10325</v>
      </c>
      <c r="B930" s="65">
        <v>46283.74</v>
      </c>
      <c r="C930" s="77">
        <v>46283.74</v>
      </c>
    </row>
    <row r="931" spans="1:3">
      <c r="A931" s="71" t="s">
        <v>10337</v>
      </c>
      <c r="B931" s="65">
        <v>37589.1</v>
      </c>
      <c r="C931" s="77">
        <v>37589.1</v>
      </c>
    </row>
    <row r="932" spans="1:3">
      <c r="A932" s="71" t="s">
        <v>10348</v>
      </c>
      <c r="B932" s="65">
        <v>97674</v>
      </c>
      <c r="C932" s="77">
        <v>97674</v>
      </c>
    </row>
    <row r="933" spans="1:3">
      <c r="A933" s="71" t="s">
        <v>10359</v>
      </c>
      <c r="B933" s="65">
        <v>97674</v>
      </c>
      <c r="C933" s="77">
        <v>97674</v>
      </c>
    </row>
    <row r="934" spans="1:3">
      <c r="A934" s="71" t="s">
        <v>10367</v>
      </c>
      <c r="B934" s="65">
        <v>35473.533199999954</v>
      </c>
      <c r="C934" s="77">
        <v>19786.850799999975</v>
      </c>
    </row>
    <row r="935" spans="1:3">
      <c r="A935" s="71" t="s">
        <v>10379</v>
      </c>
      <c r="B935" s="65">
        <v>118246.87099999984</v>
      </c>
      <c r="C935" s="77">
        <v>67818.601999999912</v>
      </c>
    </row>
    <row r="936" spans="1:3">
      <c r="A936" s="71" t="s">
        <v>10388</v>
      </c>
      <c r="B936" s="65">
        <v>53211.355999999927</v>
      </c>
      <c r="C936" s="77">
        <v>31891.958999999959</v>
      </c>
    </row>
    <row r="937" spans="1:3">
      <c r="A937" s="71" t="s">
        <v>10398</v>
      </c>
      <c r="B937" s="65">
        <v>2542582.86</v>
      </c>
      <c r="C937" s="77">
        <v>908268.62799999886</v>
      </c>
    </row>
    <row r="938" spans="1:3">
      <c r="A938" s="71" t="s">
        <v>10412</v>
      </c>
      <c r="B938" s="65">
        <v>3739544.7529999949</v>
      </c>
      <c r="C938" s="77">
        <v>249302.27939999968</v>
      </c>
    </row>
    <row r="939" spans="1:3">
      <c r="A939" s="71" t="s">
        <v>10426</v>
      </c>
      <c r="B939" s="65">
        <v>1130.1300000000001</v>
      </c>
      <c r="C939" s="77">
        <v>1130.1300000000001</v>
      </c>
    </row>
    <row r="940" spans="1:3">
      <c r="A940" s="71" t="s">
        <v>10438</v>
      </c>
      <c r="B940" s="65">
        <v>1070</v>
      </c>
      <c r="C940" s="77">
        <v>1070</v>
      </c>
    </row>
    <row r="941" spans="1:3">
      <c r="A941" s="71" t="s">
        <v>10446</v>
      </c>
      <c r="B941" s="65">
        <v>296.79219999999958</v>
      </c>
      <c r="C941" s="77">
        <v>256.65659999999968</v>
      </c>
    </row>
    <row r="942" spans="1:3">
      <c r="A942" s="71" t="s">
        <v>10458</v>
      </c>
      <c r="B942" s="65">
        <v>89.776999999999887</v>
      </c>
      <c r="C942" s="77">
        <v>44.360399999999942</v>
      </c>
    </row>
    <row r="943" spans="1:3">
      <c r="A943" s="71" t="s">
        <v>10471</v>
      </c>
      <c r="B943" s="65">
        <v>1383.62</v>
      </c>
      <c r="C943" s="77">
        <v>1383.62</v>
      </c>
    </row>
    <row r="944" spans="1:3">
      <c r="A944" s="71" t="s">
        <v>10481</v>
      </c>
      <c r="B944" s="65">
        <v>138.36000000000001</v>
      </c>
      <c r="C944" s="77">
        <v>138.36000000000001</v>
      </c>
    </row>
    <row r="945" spans="1:3">
      <c r="A945" s="71" t="s">
        <v>10489</v>
      </c>
      <c r="B945" s="65">
        <v>687.58619999999905</v>
      </c>
      <c r="C945" s="77">
        <v>327.42199999999957</v>
      </c>
    </row>
    <row r="946" spans="1:3">
      <c r="A946" s="71" t="s">
        <v>10500</v>
      </c>
      <c r="B946" s="65">
        <v>725.60939999999903</v>
      </c>
      <c r="C946" s="77">
        <v>387.6253999999995</v>
      </c>
    </row>
    <row r="947" spans="1:3">
      <c r="A947" s="71" t="s">
        <v>10509</v>
      </c>
      <c r="B947" s="65">
        <v>4542</v>
      </c>
      <c r="C947" s="77">
        <v>4542</v>
      </c>
    </row>
    <row r="948" spans="1:3">
      <c r="A948" s="71" t="s">
        <v>10522</v>
      </c>
      <c r="B948" s="65">
        <v>9084</v>
      </c>
      <c r="C948" s="77">
        <v>5527.0432000000001</v>
      </c>
    </row>
    <row r="949" spans="1:3">
      <c r="A949" s="71" t="s">
        <v>10533</v>
      </c>
      <c r="B949" s="65">
        <v>9084</v>
      </c>
      <c r="C949" s="77">
        <v>5816.6304</v>
      </c>
    </row>
    <row r="950" spans="1:3">
      <c r="A950" s="71" t="s">
        <v>10543</v>
      </c>
      <c r="B950" s="65">
        <v>805.4144</v>
      </c>
      <c r="C950" s="77">
        <v>389.13279999999997</v>
      </c>
    </row>
    <row r="951" spans="1:3">
      <c r="A951" s="71" t="s">
        <v>10555</v>
      </c>
      <c r="B951" s="65">
        <v>1058.8032000000001</v>
      </c>
      <c r="C951" s="77">
        <v>610.84799999999996</v>
      </c>
    </row>
    <row r="952" spans="1:3">
      <c r="A952" s="71" t="s">
        <v>10566</v>
      </c>
      <c r="B952" s="65">
        <v>1875</v>
      </c>
      <c r="C952" s="77">
        <v>749.98559999999998</v>
      </c>
    </row>
    <row r="953" spans="1:3">
      <c r="A953" s="71" t="s">
        <v>10576</v>
      </c>
      <c r="B953" s="65">
        <v>4332.4960000000001</v>
      </c>
      <c r="C953" s="77">
        <v>2415.1120000000001</v>
      </c>
    </row>
    <row r="954" spans="1:3">
      <c r="A954" s="71" t="s">
        <v>10585</v>
      </c>
      <c r="B954" s="65">
        <v>101491.31419999986</v>
      </c>
      <c r="C954" s="77">
        <v>67166.926599999904</v>
      </c>
    </row>
    <row r="955" spans="1:3">
      <c r="A955" s="71" t="s">
        <v>10598</v>
      </c>
      <c r="B955" s="65">
        <v>392.52639999999997</v>
      </c>
      <c r="C955" s="77">
        <v>182.1232</v>
      </c>
    </row>
    <row r="956" spans="1:3">
      <c r="A956" s="71" t="s">
        <v>10610</v>
      </c>
      <c r="B956" s="65">
        <v>28593.342400000001</v>
      </c>
      <c r="C956" s="77">
        <v>16395.612799999999</v>
      </c>
    </row>
    <row r="957" spans="1:3">
      <c r="A957" s="71" t="s">
        <v>10617</v>
      </c>
      <c r="B957" s="65">
        <v>962.65120000000002</v>
      </c>
      <c r="C957" s="77">
        <v>509.04</v>
      </c>
    </row>
    <row r="958" spans="1:3">
      <c r="A958" s="71" t="s">
        <v>10627</v>
      </c>
      <c r="B958" s="65">
        <v>3344.9584</v>
      </c>
      <c r="C958" s="77">
        <v>1748.8352</v>
      </c>
    </row>
    <row r="959" spans="1:3">
      <c r="A959" s="71" t="s">
        <v>10639</v>
      </c>
      <c r="B959" s="65">
        <v>10031.481599999999</v>
      </c>
      <c r="C959" s="77">
        <v>5146.96</v>
      </c>
    </row>
    <row r="960" spans="1:3">
      <c r="A960" s="71" t="s">
        <v>10648</v>
      </c>
      <c r="B960" s="65">
        <v>2288.4175999999998</v>
      </c>
      <c r="C960" s="77">
        <v>1311.0608</v>
      </c>
    </row>
    <row r="961" spans="1:3">
      <c r="A961" s="71" t="s">
        <v>10658</v>
      </c>
      <c r="B961" s="65">
        <v>83.708799999999997</v>
      </c>
      <c r="C961" s="77">
        <v>48.641599999999997</v>
      </c>
    </row>
    <row r="962" spans="1:3">
      <c r="A962" s="71" t="s">
        <v>10666</v>
      </c>
      <c r="B962" s="65">
        <v>9589.1823999999997</v>
      </c>
      <c r="C962" s="77">
        <v>1095.0016000000001</v>
      </c>
    </row>
    <row r="963" spans="1:3">
      <c r="A963" s="71" t="s">
        <v>10678</v>
      </c>
      <c r="B963" s="65">
        <v>2647.0079999999998</v>
      </c>
      <c r="C963" s="77">
        <v>1883.4480000000001</v>
      </c>
    </row>
    <row r="964" spans="1:3">
      <c r="A964" s="71" t="s">
        <v>10687</v>
      </c>
      <c r="B964" s="65">
        <v>5843.7791999999999</v>
      </c>
      <c r="C964" s="77">
        <v>658</v>
      </c>
    </row>
    <row r="965" spans="1:3">
      <c r="A965" s="71" t="s">
        <v>10700</v>
      </c>
      <c r="B965" s="65">
        <v>1378.1200000000001</v>
      </c>
      <c r="C965" s="77">
        <v>1374</v>
      </c>
    </row>
    <row r="966" spans="1:3">
      <c r="A966" s="71" t="s">
        <v>10710</v>
      </c>
      <c r="B966" s="65">
        <v>2462.0021999999967</v>
      </c>
      <c r="C966" s="77">
        <v>1009.7271999999987</v>
      </c>
    </row>
    <row r="967" spans="1:3">
      <c r="A967" s="71" t="s">
        <v>10720</v>
      </c>
      <c r="B967" s="65">
        <v>1670.9083999999978</v>
      </c>
      <c r="C967" s="77">
        <v>1670.9083999999978</v>
      </c>
    </row>
    <row r="968" spans="1:3">
      <c r="A968" s="71" t="s">
        <v>10731</v>
      </c>
      <c r="B968" s="65">
        <v>2506.3625999999967</v>
      </c>
      <c r="C968" s="77">
        <v>2506.3625999999967</v>
      </c>
    </row>
    <row r="969" spans="1:3">
      <c r="A969" s="71" t="s">
        <v>10737</v>
      </c>
      <c r="B969" s="65">
        <v>6286.0784000000003</v>
      </c>
      <c r="C969" s="77">
        <v>3565.5424000000003</v>
      </c>
    </row>
    <row r="970" spans="1:3">
      <c r="A970" s="71" t="s">
        <v>10748</v>
      </c>
      <c r="B970" s="65">
        <v>866.49919999999997</v>
      </c>
      <c r="C970" s="77">
        <v>804.28319999999997</v>
      </c>
    </row>
    <row r="971" spans="1:3">
      <c r="A971" s="71" t="s">
        <v>10759</v>
      </c>
      <c r="B971" s="65">
        <v>3786595.2943999949</v>
      </c>
      <c r="C971" s="77">
        <v>3118855.0923999958</v>
      </c>
    </row>
    <row r="972" spans="1:3">
      <c r="A972" s="71" t="s">
        <v>10769</v>
      </c>
      <c r="B972" s="65">
        <v>25271.007999999998</v>
      </c>
      <c r="C972" s="77">
        <v>20466.801599999999</v>
      </c>
    </row>
    <row r="973" spans="1:3">
      <c r="A973" s="71" t="s">
        <v>10783</v>
      </c>
      <c r="B973" s="65">
        <v>194.56639999999999</v>
      </c>
      <c r="C973" s="77">
        <v>158.36799999999999</v>
      </c>
    </row>
    <row r="974" spans="1:3">
      <c r="A974" s="71" t="s">
        <v>10796</v>
      </c>
      <c r="B974" s="65">
        <v>416.28159999999997</v>
      </c>
      <c r="C974" s="77">
        <v>248.864</v>
      </c>
    </row>
    <row r="975" spans="1:3">
      <c r="A975" s="71" t="s">
        <v>10807</v>
      </c>
      <c r="B975" s="65">
        <v>134.61279999999999</v>
      </c>
      <c r="C975" s="77">
        <v>73.528000000000006</v>
      </c>
    </row>
    <row r="976" spans="1:3">
      <c r="A976" s="71" t="s">
        <v>10817</v>
      </c>
      <c r="B976" s="65">
        <v>2887.9535999999998</v>
      </c>
      <c r="C976" s="77">
        <v>989.8</v>
      </c>
    </row>
    <row r="977" spans="1:3">
      <c r="A977" s="71" t="s">
        <v>10826</v>
      </c>
      <c r="B977" s="65">
        <v>290.71839999999997</v>
      </c>
      <c r="C977" s="77">
        <v>161.76159999999999</v>
      </c>
    </row>
    <row r="978" spans="1:3">
      <c r="A978" s="71" t="s">
        <v>10833</v>
      </c>
      <c r="B978" s="65">
        <v>2249.9567999999999</v>
      </c>
      <c r="C978" s="77">
        <v>932.10879999999997</v>
      </c>
    </row>
    <row r="979" spans="1:3">
      <c r="A979" s="71" t="s">
        <v>10843</v>
      </c>
      <c r="B979" s="65">
        <v>108.59520000000001</v>
      </c>
      <c r="C979" s="77">
        <v>67.872</v>
      </c>
    </row>
    <row r="980" spans="1:3">
      <c r="A980" s="71" t="s">
        <v>10855</v>
      </c>
      <c r="B980" s="65">
        <v>1532.7760000000001</v>
      </c>
      <c r="C980" s="77">
        <v>1842.7248</v>
      </c>
    </row>
    <row r="981" spans="1:3">
      <c r="A981" s="71" t="s">
        <v>10866</v>
      </c>
      <c r="B981" s="65">
        <v>18378.93</v>
      </c>
      <c r="C981" s="77">
        <v>17401.951199999978</v>
      </c>
    </row>
    <row r="982" spans="1:3">
      <c r="A982" s="71" t="s">
        <v>10881</v>
      </c>
      <c r="B982" s="65">
        <v>2439.9983999999999</v>
      </c>
      <c r="C982" s="77">
        <v>1352.9151999999999</v>
      </c>
    </row>
    <row r="983" spans="1:3">
      <c r="A983" s="71" t="s">
        <v>10890</v>
      </c>
      <c r="B983" s="65">
        <v>1265.3275999999983</v>
      </c>
      <c r="C983" s="77">
        <v>1654.0091999999979</v>
      </c>
    </row>
    <row r="984" spans="1:3">
      <c r="A984" s="71" t="s">
        <v>10900</v>
      </c>
      <c r="B984" s="65">
        <v>5077.1533999999929</v>
      </c>
      <c r="C984" s="77">
        <v>2916.168199999996</v>
      </c>
    </row>
    <row r="985" spans="1:3">
      <c r="A985" s="71" t="s">
        <v>10910</v>
      </c>
      <c r="B985" s="65">
        <v>3820.275399999995</v>
      </c>
      <c r="C985" s="77">
        <v>4806.7661999999937</v>
      </c>
    </row>
    <row r="986" spans="1:3">
      <c r="A986" s="71" t="s">
        <v>10919</v>
      </c>
      <c r="B986" s="65">
        <v>564155.45759999997</v>
      </c>
      <c r="C986" s="77">
        <v>312880.87040000001</v>
      </c>
    </row>
    <row r="987" spans="1:3">
      <c r="A987" s="71" t="s">
        <v>10927</v>
      </c>
      <c r="B987" s="65">
        <v>3146.419799999996</v>
      </c>
      <c r="C987" s="77">
        <v>5948.5183999999917</v>
      </c>
    </row>
    <row r="988" spans="1:3">
      <c r="A988" s="71" t="s">
        <v>10937</v>
      </c>
      <c r="B988" s="65">
        <v>3549.7055999999998</v>
      </c>
      <c r="C988" s="77">
        <v>1964.8944000000001</v>
      </c>
    </row>
    <row r="989" spans="1:3">
      <c r="A989" s="71" t="s">
        <v>10947</v>
      </c>
      <c r="B989" s="65">
        <v>6086.9871999999996</v>
      </c>
      <c r="C989" s="77">
        <v>3294.0544</v>
      </c>
    </row>
    <row r="990" spans="1:3">
      <c r="A990" s="71" t="s">
        <v>10961</v>
      </c>
      <c r="B990" s="65">
        <v>34898.6512</v>
      </c>
      <c r="C990" s="77">
        <v>19395.555199999999</v>
      </c>
    </row>
    <row r="991" spans="1:3">
      <c r="A991" s="71" t="s">
        <v>10972</v>
      </c>
      <c r="B991" s="65">
        <v>19254.155200000001</v>
      </c>
      <c r="C991" s="77">
        <v>9623.1183999999994</v>
      </c>
    </row>
    <row r="992" spans="1:3">
      <c r="A992" s="71" t="s">
        <v>10983</v>
      </c>
      <c r="B992" s="65">
        <v>11232.816000000001</v>
      </c>
      <c r="C992" s="77">
        <v>3726.1728000000003</v>
      </c>
    </row>
    <row r="993" spans="1:3">
      <c r="A993" s="71" t="s">
        <v>10991</v>
      </c>
      <c r="B993" s="65">
        <v>12477.136</v>
      </c>
      <c r="C993" s="77">
        <v>9948.9040000000005</v>
      </c>
    </row>
    <row r="994" spans="1:3">
      <c r="A994" s="71" t="s">
        <v>11001</v>
      </c>
      <c r="B994" s="65">
        <v>19254.155200000001</v>
      </c>
      <c r="C994" s="77">
        <v>9623.1183999999994</v>
      </c>
    </row>
    <row r="995" spans="1:3">
      <c r="A995" s="71" t="s">
        <v>11004</v>
      </c>
      <c r="B995" s="65">
        <v>2206.9712</v>
      </c>
      <c r="C995" s="77">
        <v>1430.9680000000001</v>
      </c>
    </row>
    <row r="996" spans="1:3">
      <c r="A996" s="71" t="s">
        <v>11018</v>
      </c>
      <c r="B996" s="65">
        <v>2004.4864</v>
      </c>
      <c r="C996" s="77">
        <v>1149.2991999999999</v>
      </c>
    </row>
    <row r="997" spans="1:3">
      <c r="A997" s="71" t="s">
        <v>11029</v>
      </c>
      <c r="B997" s="65">
        <v>119.9072</v>
      </c>
      <c r="C997" s="77">
        <v>90.495999999999995</v>
      </c>
    </row>
    <row r="998" spans="1:3">
      <c r="A998" s="71" t="s">
        <v>11040</v>
      </c>
      <c r="B998" s="65">
        <v>902.69759999999997</v>
      </c>
      <c r="C998" s="77">
        <v>570.12480000000005</v>
      </c>
    </row>
    <row r="999" spans="1:3">
      <c r="A999" s="71" t="s">
        <v>11051</v>
      </c>
      <c r="B999" s="65">
        <v>80.271199999999894</v>
      </c>
      <c r="C999" s="77">
        <v>80.271199999999894</v>
      </c>
    </row>
    <row r="1000" spans="1:3">
      <c r="A1000" s="71" t="s">
        <v>11060</v>
      </c>
      <c r="B1000" s="65">
        <v>405.58079999999944</v>
      </c>
      <c r="C1000" s="77">
        <v>213.3523999999997</v>
      </c>
    </row>
    <row r="1001" spans="1:3">
      <c r="A1001" s="71" t="s">
        <v>11070</v>
      </c>
      <c r="B1001" s="65">
        <v>812.21779999999887</v>
      </c>
      <c r="C1001" s="77">
        <v>230.25159999999968</v>
      </c>
    </row>
    <row r="1002" spans="1:3">
      <c r="A1002" s="71" t="s">
        <v>11080</v>
      </c>
      <c r="B1002" s="65">
        <v>1625.491799999998</v>
      </c>
      <c r="C1002" s="77">
        <v>262.99379999999962</v>
      </c>
    </row>
    <row r="1003" spans="1:3">
      <c r="A1003" s="71" t="s">
        <v>11089</v>
      </c>
      <c r="B1003" s="65">
        <v>3250.9835999999959</v>
      </c>
      <c r="C1003" s="77">
        <v>927.34359999999879</v>
      </c>
    </row>
    <row r="1004" spans="1:3">
      <c r="A1004" s="71" t="s">
        <v>11098</v>
      </c>
      <c r="B1004" s="65">
        <v>2081821.95</v>
      </c>
      <c r="C1004" s="77">
        <v>2081821.95</v>
      </c>
    </row>
    <row r="1005" spans="1:3">
      <c r="A1005" s="71" t="s">
        <v>11108</v>
      </c>
      <c r="B1005" s="65">
        <v>4163643.9</v>
      </c>
      <c r="C1005" s="77">
        <v>4163643.9</v>
      </c>
    </row>
    <row r="1006" spans="1:3">
      <c r="A1006" s="71" t="s">
        <v>11114</v>
      </c>
      <c r="B1006" s="65">
        <v>3122732.402599996</v>
      </c>
      <c r="C1006" s="77">
        <v>3122732.402599996</v>
      </c>
    </row>
    <row r="1007" spans="1:3">
      <c r="A1007" s="71" t="s">
        <v>11123</v>
      </c>
      <c r="B1007" s="65">
        <v>580.30560000000003</v>
      </c>
      <c r="C1007" s="77">
        <v>280.5376</v>
      </c>
    </row>
    <row r="1008" spans="1:3">
      <c r="A1008" s="71" t="s">
        <v>11137</v>
      </c>
      <c r="B1008" s="65">
        <v>47086.452199999942</v>
      </c>
      <c r="C1008" s="77">
        <v>47086.452199999942</v>
      </c>
    </row>
    <row r="1009" spans="1:3">
      <c r="A1009" s="71" t="s">
        <v>11147</v>
      </c>
      <c r="B1009" s="65">
        <v>1085.952</v>
      </c>
      <c r="C1009" s="77">
        <v>757.904</v>
      </c>
    </row>
    <row r="1010" spans="1:3">
      <c r="A1010" s="71" t="s">
        <v>11157</v>
      </c>
      <c r="B1010" s="65">
        <v>1457220.1283999982</v>
      </c>
      <c r="C1010" s="77">
        <v>1457220.1283999982</v>
      </c>
    </row>
    <row r="1011" spans="1:3">
      <c r="A1011" s="71" t="s">
        <v>11168</v>
      </c>
      <c r="B1011" s="65">
        <v>7651.1127999999899</v>
      </c>
      <c r="C1011" s="77">
        <v>3865.691999999995</v>
      </c>
    </row>
    <row r="1012" spans="1:3">
      <c r="A1012" s="71" t="s">
        <v>11181</v>
      </c>
      <c r="B1012" s="65">
        <v>4113.0432000000001</v>
      </c>
      <c r="C1012" s="77">
        <v>3704.6800000000003</v>
      </c>
    </row>
    <row r="1013" spans="1:3">
      <c r="A1013" s="71" t="s">
        <v>11191</v>
      </c>
      <c r="B1013" s="65">
        <v>1585.9423999999999</v>
      </c>
      <c r="C1013" s="77">
        <v>735.28</v>
      </c>
    </row>
    <row r="1014" spans="1:3">
      <c r="A1014" s="71" t="s">
        <v>11199</v>
      </c>
      <c r="B1014" s="65">
        <v>1078.0336</v>
      </c>
      <c r="C1014" s="77">
        <v>608</v>
      </c>
    </row>
    <row r="1015" spans="1:3">
      <c r="A1015" s="71" t="s">
        <v>11205</v>
      </c>
      <c r="B1015" s="65">
        <v>276518.83679999999</v>
      </c>
      <c r="C1015" s="77">
        <v>276518.83679999999</v>
      </c>
    </row>
    <row r="1016" spans="1:3">
      <c r="A1016" s="71" t="s">
        <v>11216</v>
      </c>
      <c r="B1016" s="65">
        <v>4534.2665999999936</v>
      </c>
      <c r="C1016" s="77">
        <v>897.76999999999884</v>
      </c>
    </row>
    <row r="1017" spans="1:3">
      <c r="A1017" s="71" t="s">
        <v>11227</v>
      </c>
      <c r="B1017" s="65">
        <v>29854.549199999961</v>
      </c>
      <c r="C1017" s="77">
        <v>17272.038599999978</v>
      </c>
    </row>
    <row r="1018" spans="1:3">
      <c r="A1018" s="71" t="s">
        <v>11236</v>
      </c>
      <c r="B1018" s="65">
        <v>805539.4473999989</v>
      </c>
      <c r="C1018" s="77">
        <v>356497.07359999954</v>
      </c>
    </row>
    <row r="1019" spans="1:3">
      <c r="A1019" s="71" t="s">
        <v>11248</v>
      </c>
      <c r="B1019" s="65">
        <v>418434.75399999943</v>
      </c>
      <c r="C1019" s="77">
        <v>407729.11079999944</v>
      </c>
    </row>
    <row r="1020" spans="1:3">
      <c r="A1020" s="71" t="s">
        <v>11258</v>
      </c>
      <c r="B1020" s="65">
        <v>426974.13099999941</v>
      </c>
      <c r="C1020" s="77">
        <v>328073.67539999954</v>
      </c>
    </row>
    <row r="1021" spans="1:3">
      <c r="A1021" s="71" t="s">
        <v>11268</v>
      </c>
      <c r="B1021" s="65">
        <v>451694.49199999939</v>
      </c>
      <c r="C1021" s="77">
        <v>349069.87519999954</v>
      </c>
    </row>
    <row r="1022" spans="1:3">
      <c r="A1022" s="71" t="s">
        <v>11277</v>
      </c>
      <c r="B1022" s="65">
        <v>4525.8169999999936</v>
      </c>
      <c r="C1022" s="77">
        <v>567.1793999999993</v>
      </c>
    </row>
    <row r="1023" spans="1:3">
      <c r="A1023" s="71" t="s">
        <v>11287</v>
      </c>
      <c r="B1023" s="65">
        <v>350.65839999999952</v>
      </c>
      <c r="C1023" s="77">
        <v>145.75559999999982</v>
      </c>
    </row>
    <row r="1024" spans="1:3">
      <c r="A1024" s="71" t="s">
        <v>11300</v>
      </c>
      <c r="B1024" s="65">
        <v>33155.174199999958</v>
      </c>
      <c r="C1024" s="77">
        <v>26750.377399999965</v>
      </c>
    </row>
    <row r="1025" spans="1:3">
      <c r="A1025" s="71" t="s">
        <v>11307</v>
      </c>
      <c r="B1025" s="65">
        <v>1358.2731999999983</v>
      </c>
      <c r="C1025" s="77">
        <v>617.87699999999916</v>
      </c>
    </row>
    <row r="1026" spans="1:3">
      <c r="A1026" s="71" t="s">
        <v>11316</v>
      </c>
      <c r="B1026" s="65">
        <v>1700.4819999999977</v>
      </c>
      <c r="C1026" s="77">
        <v>1100.5603999999985</v>
      </c>
    </row>
    <row r="1027" spans="1:3">
      <c r="A1027" s="71" t="s">
        <v>11328</v>
      </c>
      <c r="B1027" s="65">
        <v>1358.2731999999983</v>
      </c>
      <c r="C1027" s="77">
        <v>1095.2793999999985</v>
      </c>
    </row>
    <row r="1028" spans="1:3">
      <c r="A1028" s="71" t="s">
        <v>11336</v>
      </c>
      <c r="B1028" s="65">
        <v>2716.5463999999965</v>
      </c>
      <c r="C1028" s="77">
        <v>1100.5603999999985</v>
      </c>
    </row>
    <row r="1029" spans="1:3">
      <c r="A1029" s="71" t="s">
        <v>11342</v>
      </c>
      <c r="B1029" s="65">
        <v>1358.2731999999983</v>
      </c>
      <c r="C1029" s="77">
        <v>1269.5523999999982</v>
      </c>
    </row>
    <row r="1030" spans="1:3">
      <c r="A1030" s="71" t="s">
        <v>11350</v>
      </c>
      <c r="B1030" s="65">
        <v>1359.7023999999999</v>
      </c>
      <c r="C1030" s="77">
        <v>954.7328</v>
      </c>
    </row>
    <row r="1031" spans="1:3">
      <c r="A1031" s="71" t="s">
        <v>11362</v>
      </c>
      <c r="B1031" s="65">
        <v>512.43359999999996</v>
      </c>
      <c r="C1031" s="77">
        <v>318.9984</v>
      </c>
    </row>
    <row r="1032" spans="1:3">
      <c r="A1032" s="71" t="s">
        <v>11373</v>
      </c>
      <c r="B1032" s="65">
        <v>600</v>
      </c>
      <c r="C1032" s="77">
        <v>600</v>
      </c>
    </row>
    <row r="1033" spans="1:3">
      <c r="A1033" s="71" t="s">
        <v>11383</v>
      </c>
      <c r="B1033" s="65">
        <v>1475.0848000000001</v>
      </c>
      <c r="C1033" s="77">
        <v>593.88</v>
      </c>
    </row>
    <row r="1034" spans="1:3">
      <c r="A1034" s="71" t="s">
        <v>11395</v>
      </c>
      <c r="B1034" s="65">
        <v>567.86239999999998</v>
      </c>
      <c r="C1034" s="77">
        <v>321.26080000000002</v>
      </c>
    </row>
    <row r="1035" spans="1:3">
      <c r="A1035" s="71" t="s">
        <v>11406</v>
      </c>
      <c r="B1035" s="65">
        <v>563.33759999999995</v>
      </c>
      <c r="C1035" s="77">
        <v>335.96640000000002</v>
      </c>
    </row>
    <row r="1036" spans="1:3">
      <c r="A1036" s="71" t="s">
        <v>11418</v>
      </c>
      <c r="B1036" s="65">
        <v>1126.6751999999999</v>
      </c>
      <c r="C1036" s="77">
        <v>1297.4864</v>
      </c>
    </row>
    <row r="1037" spans="1:3">
      <c r="A1037" s="71" t="s">
        <v>11430</v>
      </c>
      <c r="B1037" s="65">
        <v>7421.8032000000003</v>
      </c>
      <c r="C1037" s="77">
        <v>1229.6143999999999</v>
      </c>
    </row>
    <row r="1038" spans="1:3">
      <c r="A1038" s="71" t="s">
        <v>11441</v>
      </c>
      <c r="B1038" s="65">
        <v>16848.092799999999</v>
      </c>
      <c r="C1038" s="77">
        <v>8197.8063999999995</v>
      </c>
    </row>
    <row r="1039" spans="1:3">
      <c r="A1039" s="71" t="s">
        <v>11454</v>
      </c>
      <c r="B1039" s="65">
        <v>360.8528</v>
      </c>
      <c r="C1039" s="77">
        <v>194.56639999999999</v>
      </c>
    </row>
    <row r="1040" spans="1:3">
      <c r="A1040" s="71" t="s">
        <v>11464</v>
      </c>
      <c r="B1040" s="65">
        <v>1107.4448</v>
      </c>
      <c r="C1040" s="77">
        <v>510.1712</v>
      </c>
    </row>
    <row r="1041" spans="1:3">
      <c r="A1041" s="71" t="s">
        <v>11474</v>
      </c>
      <c r="B1041" s="65">
        <v>449.99</v>
      </c>
      <c r="C1041" s="77">
        <v>343.26499999999953</v>
      </c>
    </row>
    <row r="1042" spans="1:3">
      <c r="A1042" s="71" t="s">
        <v>11487</v>
      </c>
      <c r="B1042" s="65">
        <v>8056.6935999999896</v>
      </c>
      <c r="C1042" s="77">
        <v>1358.2731999999983</v>
      </c>
    </row>
    <row r="1043" spans="1:3">
      <c r="A1043" s="71" t="s">
        <v>11498</v>
      </c>
      <c r="B1043" s="65">
        <v>397348.77</v>
      </c>
      <c r="C1043" s="77">
        <v>397348.77</v>
      </c>
    </row>
    <row r="1044" spans="1:3">
      <c r="A1044" s="71" t="s">
        <v>11510</v>
      </c>
      <c r="B1044" s="65">
        <v>268.27479999999963</v>
      </c>
      <c r="C1044" s="77">
        <v>42.247999999999948</v>
      </c>
    </row>
    <row r="1045" spans="1:3">
      <c r="A1045" s="71" t="s">
        <v>11523</v>
      </c>
      <c r="B1045" s="65">
        <v>2567623.2561999965</v>
      </c>
      <c r="C1045" s="77">
        <v>1593701.2361999978</v>
      </c>
    </row>
    <row r="1046" spans="1:3">
      <c r="A1046" s="71" t="s">
        <v>11535</v>
      </c>
      <c r="B1046" s="65">
        <v>1118.7567999999999</v>
      </c>
      <c r="C1046" s="77">
        <v>683.24480000000005</v>
      </c>
    </row>
    <row r="1047" spans="1:3">
      <c r="A1047" s="71" t="s">
        <v>11546</v>
      </c>
      <c r="B1047" s="65">
        <v>488.67840000000001</v>
      </c>
      <c r="C1047" s="77">
        <v>292.98079999999999</v>
      </c>
    </row>
    <row r="1048" spans="1:3">
      <c r="A1048" s="71" t="s">
        <v>11560</v>
      </c>
      <c r="B1048" s="65">
        <v>950.20799999999997</v>
      </c>
      <c r="C1048" s="77">
        <v>509.04</v>
      </c>
    </row>
    <row r="1049" spans="1:3">
      <c r="A1049" s="71" t="s">
        <v>11571</v>
      </c>
      <c r="B1049" s="65">
        <v>300.89920000000001</v>
      </c>
      <c r="C1049" s="77">
        <v>91.627200000000002</v>
      </c>
    </row>
    <row r="1050" spans="1:3">
      <c r="A1050" s="71" t="s">
        <v>11583</v>
      </c>
      <c r="B1050" s="65">
        <v>252.2576</v>
      </c>
      <c r="C1050" s="77">
        <v>39.591999999999999</v>
      </c>
    </row>
    <row r="1051" spans="1:3">
      <c r="A1051" s="71" t="s">
        <v>11593</v>
      </c>
      <c r="B1051" s="65">
        <v>123.3008</v>
      </c>
      <c r="C1051" s="77">
        <v>95.020800000000008</v>
      </c>
    </row>
    <row r="1052" spans="1:3">
      <c r="A1052" s="71" t="s">
        <v>11603</v>
      </c>
      <c r="B1052" s="65">
        <v>1193.4159999999999</v>
      </c>
      <c r="C1052" s="77">
        <v>409.49439999999998</v>
      </c>
    </row>
    <row r="1053" spans="1:3">
      <c r="A1053" s="71" t="s">
        <v>11613</v>
      </c>
      <c r="B1053" s="65">
        <v>245.47039999999998</v>
      </c>
      <c r="C1053" s="77">
        <v>40.723199999999999</v>
      </c>
    </row>
    <row r="1054" spans="1:3">
      <c r="A1054" s="71" t="s">
        <v>11622</v>
      </c>
      <c r="B1054" s="65">
        <v>158.36799999999999</v>
      </c>
      <c r="C1054" s="77">
        <v>122.1696</v>
      </c>
    </row>
    <row r="1055" spans="1:3">
      <c r="A1055" s="71" t="s">
        <v>11632</v>
      </c>
      <c r="B1055" s="65">
        <v>1449.0672</v>
      </c>
      <c r="C1055" s="77">
        <v>786.18399999999997</v>
      </c>
    </row>
    <row r="1056" spans="1:3">
      <c r="A1056" s="71" t="s">
        <v>11644</v>
      </c>
      <c r="B1056" s="65">
        <v>2070.096</v>
      </c>
      <c r="C1056" s="77">
        <v>1064.4592</v>
      </c>
    </row>
    <row r="1057" spans="1:3">
      <c r="A1057" s="71" t="s">
        <v>11655</v>
      </c>
      <c r="B1057" s="65">
        <v>2262.4</v>
      </c>
      <c r="C1057" s="77">
        <v>1130.0688</v>
      </c>
    </row>
    <row r="1058" spans="1:3">
      <c r="A1058" s="71" t="s">
        <v>11666</v>
      </c>
      <c r="B1058" s="65">
        <v>7548.66</v>
      </c>
      <c r="C1058" s="77">
        <v>7548.66</v>
      </c>
    </row>
    <row r="1059" spans="1:3">
      <c r="A1059" s="71" t="s">
        <v>11677</v>
      </c>
      <c r="B1059" s="65">
        <v>522.61440000000005</v>
      </c>
      <c r="C1059" s="77">
        <v>340.49119999999999</v>
      </c>
    </row>
    <row r="1060" spans="1:3">
      <c r="A1060" s="71" t="s">
        <v>11689</v>
      </c>
      <c r="B1060" s="65">
        <v>120340.44959999999</v>
      </c>
      <c r="C1060" s="77">
        <v>69003.199999999997</v>
      </c>
    </row>
    <row r="1061" spans="1:3">
      <c r="A1061" s="71" t="s">
        <v>11699</v>
      </c>
      <c r="B1061" s="65">
        <v>38749.256000000001</v>
      </c>
      <c r="C1061" s="77">
        <v>19251.892800000001</v>
      </c>
    </row>
    <row r="1062" spans="1:3">
      <c r="A1062" s="71" t="s">
        <v>11711</v>
      </c>
      <c r="B1062" s="65">
        <v>20457.752</v>
      </c>
      <c r="C1062" s="77">
        <v>11730.544</v>
      </c>
    </row>
    <row r="1063" spans="1:3">
      <c r="A1063" s="71" t="s">
        <v>11721</v>
      </c>
      <c r="B1063" s="65">
        <v>5054.2016000000003</v>
      </c>
      <c r="C1063" s="77">
        <v>1333.6848</v>
      </c>
    </row>
    <row r="1064" spans="1:3">
      <c r="A1064" s="71" t="s">
        <v>11732</v>
      </c>
      <c r="B1064" s="65">
        <v>10392.3344</v>
      </c>
      <c r="C1064" s="77">
        <v>4636.7888000000003</v>
      </c>
    </row>
    <row r="1065" spans="1:3">
      <c r="A1065" s="71" t="s">
        <v>11746</v>
      </c>
      <c r="B1065" s="65">
        <v>4099.1121999999941</v>
      </c>
      <c r="C1065" s="77">
        <v>4099.1121999999941</v>
      </c>
    </row>
    <row r="1066" spans="1:3">
      <c r="A1066" s="71" t="s">
        <v>11756</v>
      </c>
      <c r="B1066" s="65">
        <v>2352.15</v>
      </c>
      <c r="C1066" s="77">
        <v>1680.4141999999979</v>
      </c>
    </row>
    <row r="1067" spans="1:3">
      <c r="A1067" s="71" t="s">
        <v>11766</v>
      </c>
      <c r="B1067" s="65">
        <v>2767.24</v>
      </c>
      <c r="C1067" s="77">
        <v>1976.1501999999973</v>
      </c>
    </row>
    <row r="1068" spans="1:3">
      <c r="A1068" s="71" t="s">
        <v>11774</v>
      </c>
      <c r="B1068" s="65">
        <v>98878.275399999868</v>
      </c>
      <c r="C1068" s="77">
        <v>64100.777999999918</v>
      </c>
    </row>
    <row r="1069" spans="1:3">
      <c r="A1069" s="71" t="s">
        <v>11788</v>
      </c>
      <c r="B1069" s="65">
        <v>65192.888799999913</v>
      </c>
      <c r="C1069" s="77">
        <v>34006.471399999959</v>
      </c>
    </row>
    <row r="1070" spans="1:3">
      <c r="A1070" s="71" t="s">
        <v>11798</v>
      </c>
      <c r="B1070" s="65">
        <v>160644.85</v>
      </c>
      <c r="C1070" s="77">
        <v>160644.85</v>
      </c>
    </row>
    <row r="1071" spans="1:3">
      <c r="A1071" s="71" t="s">
        <v>11810</v>
      </c>
      <c r="B1071" s="65">
        <v>10307.5</v>
      </c>
      <c r="C1071" s="77">
        <v>8500.9680000000008</v>
      </c>
    </row>
    <row r="1072" spans="1:3">
      <c r="A1072" s="71" t="s">
        <v>11819</v>
      </c>
      <c r="B1072" s="65">
        <v>1011.2927999999999</v>
      </c>
      <c r="C1072" s="77">
        <v>631.20960000000002</v>
      </c>
    </row>
    <row r="1073" spans="1:3">
      <c r="A1073" s="71" t="s">
        <v>11830</v>
      </c>
      <c r="B1073" s="65">
        <v>87.102400000000003</v>
      </c>
      <c r="C1073" s="77">
        <v>85.971199999999996</v>
      </c>
    </row>
    <row r="1074" spans="1:3">
      <c r="A1074" s="71" t="s">
        <v>11844</v>
      </c>
      <c r="B1074" s="65">
        <v>355.69</v>
      </c>
      <c r="C1074" s="77">
        <v>355.69</v>
      </c>
    </row>
    <row r="1075" spans="1:3">
      <c r="A1075" s="71" t="s">
        <v>11855</v>
      </c>
      <c r="B1075" s="65">
        <v>1877.7919999999999</v>
      </c>
      <c r="C1075" s="77">
        <v>1052.0160000000001</v>
      </c>
    </row>
    <row r="1076" spans="1:3">
      <c r="A1076" s="71" t="s">
        <v>11865</v>
      </c>
      <c r="B1076" s="65">
        <v>139.13759999999999</v>
      </c>
      <c r="C1076" s="77">
        <v>22.623999999999999</v>
      </c>
    </row>
    <row r="1077" spans="1:3">
      <c r="A1077" s="71" t="s">
        <v>11878</v>
      </c>
      <c r="B1077" s="65">
        <v>59.953600000000002</v>
      </c>
      <c r="C1077" s="77">
        <v>49.772800000000004</v>
      </c>
    </row>
    <row r="1078" spans="1:3">
      <c r="A1078" s="71" t="s">
        <v>11888</v>
      </c>
      <c r="B1078" s="65">
        <v>3329.1215999999999</v>
      </c>
      <c r="C1078" s="77">
        <v>1932.0896</v>
      </c>
    </row>
    <row r="1079" spans="1:3">
      <c r="A1079" s="71" t="s">
        <v>11900</v>
      </c>
      <c r="B1079" s="65">
        <v>397.05119999999999</v>
      </c>
      <c r="C1079" s="77">
        <v>229.6336</v>
      </c>
    </row>
    <row r="1080" spans="1:3">
      <c r="A1080" s="71" t="s">
        <v>11910</v>
      </c>
      <c r="B1080" s="65">
        <v>981.88159999999993</v>
      </c>
      <c r="C1080" s="77">
        <v>278.27519999999998</v>
      </c>
    </row>
    <row r="1081" spans="1:3">
      <c r="A1081" s="71" t="s">
        <v>11919</v>
      </c>
      <c r="B1081" s="65">
        <v>76.921599999999998</v>
      </c>
      <c r="C1081" s="77">
        <v>39.591999999999999</v>
      </c>
    </row>
    <row r="1082" spans="1:3">
      <c r="A1082" s="71" t="s">
        <v>11928</v>
      </c>
      <c r="B1082" s="65">
        <v>5974.046754</v>
      </c>
      <c r="C1082" s="77">
        <v>5974.046754</v>
      </c>
    </row>
    <row r="1083" spans="1:3">
      <c r="A1083" s="71" t="s">
        <v>11939</v>
      </c>
      <c r="B1083" s="65">
        <v>72.396799999999999</v>
      </c>
      <c r="C1083" s="77">
        <v>56.56</v>
      </c>
    </row>
    <row r="1084" spans="1:3">
      <c r="A1084" s="71" t="s">
        <v>11951</v>
      </c>
      <c r="B1084" s="65">
        <v>161.76159999999999</v>
      </c>
      <c r="C1084" s="77">
        <v>101.80800000000001</v>
      </c>
    </row>
    <row r="1085" spans="1:3">
      <c r="A1085" s="71" t="s">
        <v>11961</v>
      </c>
      <c r="B1085" s="65">
        <v>168.5488</v>
      </c>
      <c r="C1085" s="77">
        <v>81.446399999999997</v>
      </c>
    </row>
    <row r="1086" spans="1:3">
      <c r="A1086" s="71" t="s">
        <v>11975</v>
      </c>
      <c r="B1086" s="65">
        <v>529.40160000000003</v>
      </c>
      <c r="C1086" s="77">
        <v>307.68639999999999</v>
      </c>
    </row>
    <row r="1087" spans="1:3">
      <c r="A1087" s="71" t="s">
        <v>11985</v>
      </c>
      <c r="B1087" s="65">
        <v>16849.223999999998</v>
      </c>
      <c r="C1087" s="77">
        <v>124.432</v>
      </c>
    </row>
    <row r="1088" spans="1:3">
      <c r="A1088" s="71" t="s">
        <v>11994</v>
      </c>
      <c r="B1088" s="65">
        <v>5135.6480000000001</v>
      </c>
      <c r="C1088" s="77">
        <v>3228.4447999999998</v>
      </c>
    </row>
    <row r="1089" spans="1:3">
      <c r="A1089" s="71" t="s">
        <v>12007</v>
      </c>
      <c r="B1089" s="65">
        <v>10897.980799999999</v>
      </c>
      <c r="C1089" s="77">
        <v>6623.1760000000004</v>
      </c>
    </row>
    <row r="1090" spans="1:3">
      <c r="A1090" s="71" t="s">
        <v>12018</v>
      </c>
      <c r="B1090" s="65">
        <v>9627.6432000000004</v>
      </c>
      <c r="C1090" s="77">
        <v>5610.7520000000004</v>
      </c>
    </row>
    <row r="1091" spans="1:3">
      <c r="A1091" s="71" t="s">
        <v>12028</v>
      </c>
      <c r="B1091" s="65">
        <v>59.953600000000002</v>
      </c>
      <c r="C1091" s="77">
        <v>41.854399999999998</v>
      </c>
    </row>
    <row r="1092" spans="1:3">
      <c r="A1092" s="71" t="s">
        <v>12040</v>
      </c>
      <c r="B1092" s="65">
        <v>2407.1936000000001</v>
      </c>
      <c r="C1092" s="77">
        <v>1653.8144</v>
      </c>
    </row>
    <row r="1093" spans="1:3">
      <c r="A1093" s="71" t="s">
        <v>12053</v>
      </c>
      <c r="B1093" s="65">
        <v>7025.8832000000002</v>
      </c>
      <c r="C1093" s="77">
        <v>3600.6096000000002</v>
      </c>
    </row>
    <row r="1094" spans="1:3">
      <c r="A1094" s="71" t="s">
        <v>12064</v>
      </c>
      <c r="B1094" s="65">
        <v>265339.62019999966</v>
      </c>
      <c r="C1094" s="77">
        <v>235154.48039999968</v>
      </c>
    </row>
    <row r="1095" spans="1:3">
      <c r="A1095" s="71" t="s">
        <v>12075</v>
      </c>
      <c r="B1095" s="65">
        <v>3938.8384000000001</v>
      </c>
      <c r="C1095" s="77">
        <v>2498.8208</v>
      </c>
    </row>
    <row r="1096" spans="1:3">
      <c r="A1096" s="71" t="s">
        <v>12087</v>
      </c>
      <c r="B1096" s="65">
        <v>23394.3472</v>
      </c>
      <c r="C1096" s="77">
        <v>11282.5888</v>
      </c>
    </row>
    <row r="1097" spans="1:3">
      <c r="A1097" s="71" t="s">
        <v>12100</v>
      </c>
      <c r="B1097" s="65">
        <v>5536.0928000000004</v>
      </c>
      <c r="C1097" s="77">
        <v>21279.003199999999</v>
      </c>
    </row>
    <row r="1098" spans="1:3">
      <c r="A1098" s="71" t="s">
        <v>12113</v>
      </c>
      <c r="B1098" s="65">
        <v>798.62720000000002</v>
      </c>
      <c r="C1098" s="77">
        <v>459.2672</v>
      </c>
    </row>
    <row r="1099" spans="1:3">
      <c r="A1099" s="71" t="s">
        <v>12125</v>
      </c>
      <c r="B1099" s="65">
        <v>2729.5855999999999</v>
      </c>
      <c r="C1099" s="77">
        <v>1518.0704000000001</v>
      </c>
    </row>
    <row r="1100" spans="1:3">
      <c r="A1100" s="71" t="s">
        <v>12136</v>
      </c>
      <c r="B1100" s="65">
        <v>2382.3071999999997</v>
      </c>
      <c r="C1100" s="77">
        <v>1661.7328</v>
      </c>
    </row>
    <row r="1101" spans="1:3">
      <c r="A1101" s="71" t="s">
        <v>12149</v>
      </c>
      <c r="B1101" s="65">
        <v>23.755199999999999</v>
      </c>
      <c r="C1101" s="77">
        <v>6.7872000000000003</v>
      </c>
    </row>
    <row r="1102" spans="1:3">
      <c r="A1102" s="71" t="s">
        <v>12160</v>
      </c>
      <c r="B1102" s="65">
        <v>15068.715200000001</v>
      </c>
      <c r="C1102" s="77">
        <v>9662.7103999999999</v>
      </c>
    </row>
    <row r="1103" spans="1:3">
      <c r="A1103" s="71" t="s">
        <v>12175</v>
      </c>
      <c r="B1103" s="65">
        <v>29805</v>
      </c>
      <c r="C1103" s="77">
        <v>27557.163199999999</v>
      </c>
    </row>
    <row r="1104" spans="1:3">
      <c r="A1104" s="71" t="s">
        <v>12183</v>
      </c>
      <c r="B1104" s="65">
        <v>48059.031999999999</v>
      </c>
      <c r="C1104" s="77">
        <v>27557.163199999999</v>
      </c>
    </row>
    <row r="1105" spans="1:3">
      <c r="A1105" s="71" t="s">
        <v>12190</v>
      </c>
      <c r="B1105" s="65">
        <v>2407.1936000000001</v>
      </c>
      <c r="C1105" s="77">
        <v>1242.0576000000001</v>
      </c>
    </row>
    <row r="1106" spans="1:3">
      <c r="A1106" s="71" t="s">
        <v>12198</v>
      </c>
      <c r="B1106" s="65">
        <v>1444.5424</v>
      </c>
      <c r="C1106" s="77">
        <v>348.40960000000001</v>
      </c>
    </row>
    <row r="1107" spans="1:3">
      <c r="A1107" s="71" t="s">
        <v>12206</v>
      </c>
      <c r="B1107" s="65">
        <v>125620.8912</v>
      </c>
      <c r="C1107" s="77">
        <v>49186.838400000001</v>
      </c>
    </row>
    <row r="1108" spans="1:3">
      <c r="A1108" s="71" t="s">
        <v>12220</v>
      </c>
      <c r="B1108" s="65">
        <v>101086.2944</v>
      </c>
      <c r="C1108" s="77">
        <v>52166.419200000004</v>
      </c>
    </row>
    <row r="1109" spans="1:3">
      <c r="A1109" s="71" t="s">
        <v>12232</v>
      </c>
      <c r="B1109" s="65">
        <v>240680.89919999999</v>
      </c>
      <c r="C1109" s="77">
        <v>119929.82399999999</v>
      </c>
    </row>
    <row r="1110" spans="1:3">
      <c r="A1110" s="71" t="s">
        <v>12241</v>
      </c>
      <c r="B1110" s="65">
        <v>6031.9581999999918</v>
      </c>
      <c r="C1110" s="77">
        <v>5077.1533999999929</v>
      </c>
    </row>
    <row r="1111" spans="1:3">
      <c r="A1111" s="71" t="s">
        <v>12254</v>
      </c>
      <c r="B1111" s="65">
        <v>341.15259999999955</v>
      </c>
      <c r="C1111" s="77">
        <v>226.0267999999997</v>
      </c>
    </row>
    <row r="1112" spans="1:3">
      <c r="A1112" s="71" t="s">
        <v>12266</v>
      </c>
      <c r="B1112" s="65">
        <v>10477.503999999986</v>
      </c>
      <c r="C1112" s="77">
        <v>9006.2173999999886</v>
      </c>
    </row>
    <row r="1113" spans="1:3">
      <c r="A1113" s="71" t="s">
        <v>12278</v>
      </c>
      <c r="B1113" s="65">
        <v>16125.255999999999</v>
      </c>
      <c r="C1113" s="77">
        <v>9972.6592000000001</v>
      </c>
    </row>
    <row r="1114" spans="1:3">
      <c r="A1114" s="71" t="s">
        <v>12288</v>
      </c>
      <c r="B1114" s="65">
        <v>9732.8448000000008</v>
      </c>
      <c r="C1114" s="77">
        <v>5329</v>
      </c>
    </row>
    <row r="1115" spans="1:3">
      <c r="A1115" s="71" t="s">
        <v>12299</v>
      </c>
      <c r="B1115" s="65">
        <v>578.04319999999996</v>
      </c>
      <c r="C1115" s="77">
        <v>367.64</v>
      </c>
    </row>
    <row r="1116" spans="1:3">
      <c r="A1116" s="71" t="s">
        <v>12310</v>
      </c>
      <c r="B1116" s="65">
        <v>260.17599999999999</v>
      </c>
      <c r="C1116" s="77">
        <v>91.627200000000002</v>
      </c>
    </row>
    <row r="1117" spans="1:3">
      <c r="A1117" s="71" t="s">
        <v>12322</v>
      </c>
      <c r="B1117" s="65">
        <v>19254.155200000001</v>
      </c>
      <c r="C1117" s="77">
        <v>2208.1024000000002</v>
      </c>
    </row>
    <row r="1118" spans="1:3">
      <c r="A1118" s="71" t="s">
        <v>12332</v>
      </c>
      <c r="B1118" s="65">
        <v>2486.3775999999998</v>
      </c>
      <c r="C1118" s="77">
        <v>1380.0640000000001</v>
      </c>
    </row>
    <row r="1119" spans="1:3">
      <c r="A1119" s="71" t="s">
        <v>12343</v>
      </c>
      <c r="B1119" s="65">
        <v>1985.6559999999974</v>
      </c>
      <c r="C1119" s="77">
        <v>279.89299999999963</v>
      </c>
    </row>
    <row r="1120" spans="1:3">
      <c r="A1120" s="71" t="s">
        <v>12355</v>
      </c>
      <c r="B1120" s="65">
        <v>3972.3681999999949</v>
      </c>
      <c r="C1120" s="77">
        <v>825.94839999999886</v>
      </c>
    </row>
    <row r="1121" spans="1:3">
      <c r="A1121" s="71" t="s">
        <v>12365</v>
      </c>
      <c r="B1121" s="65">
        <v>516.95839999999998</v>
      </c>
      <c r="C1121" s="77">
        <v>559.94399999999996</v>
      </c>
    </row>
    <row r="1122" spans="1:3">
      <c r="A1122" s="71" t="s">
        <v>12377</v>
      </c>
      <c r="B1122" s="65">
        <v>1013.5552</v>
      </c>
      <c r="C1122" s="77">
        <v>588.22400000000005</v>
      </c>
    </row>
    <row r="1123" spans="1:3">
      <c r="A1123" s="71" t="s">
        <v>12390</v>
      </c>
      <c r="B1123" s="65">
        <v>3613139.17</v>
      </c>
      <c r="C1123" s="77">
        <v>3613139.17</v>
      </c>
    </row>
    <row r="1124" spans="1:3">
      <c r="A1124" s="71" t="s">
        <v>12401</v>
      </c>
      <c r="B1124" s="65">
        <v>2226</v>
      </c>
      <c r="C1124" s="77">
        <v>2226</v>
      </c>
    </row>
    <row r="1125" spans="1:3">
      <c r="A1125" s="71" t="s">
        <v>12411</v>
      </c>
      <c r="B1125" s="65">
        <v>24900.971199999967</v>
      </c>
      <c r="C1125" s="77">
        <v>12067.084999999985</v>
      </c>
    </row>
    <row r="1126" spans="1:3">
      <c r="A1126" s="71" t="s">
        <v>12423</v>
      </c>
      <c r="B1126" s="65">
        <v>49801.942399999934</v>
      </c>
      <c r="C1126" s="77">
        <v>13592.237799999983</v>
      </c>
    </row>
    <row r="1127" spans="1:3">
      <c r="A1127" s="71" t="s">
        <v>12434</v>
      </c>
      <c r="B1127" s="65">
        <v>441.49159999999944</v>
      </c>
      <c r="C1127" s="77">
        <v>211.23999999999972</v>
      </c>
    </row>
    <row r="1128" spans="1:3">
      <c r="A1128" s="71" t="s">
        <v>12449</v>
      </c>
      <c r="B1128" s="65">
        <v>2643.6685999999963</v>
      </c>
      <c r="C1128" s="77">
        <v>1464.9493999999981</v>
      </c>
    </row>
    <row r="1129" spans="1:3">
      <c r="A1129" s="71" t="s">
        <v>12460</v>
      </c>
      <c r="B1129" s="65">
        <v>1375.1723999999981</v>
      </c>
      <c r="C1129" s="77">
        <v>562.95459999999923</v>
      </c>
    </row>
    <row r="1130" spans="1:3">
      <c r="A1130" s="71" t="s">
        <v>12470</v>
      </c>
      <c r="B1130" s="65">
        <v>5073.9847999999929</v>
      </c>
      <c r="C1130" s="77">
        <v>5073.9847999999929</v>
      </c>
    </row>
    <row r="1131" spans="1:3">
      <c r="A1131" s="71" t="s">
        <v>12479</v>
      </c>
      <c r="B1131" s="65">
        <v>2536.9923999999965</v>
      </c>
      <c r="C1131" s="77">
        <v>2534.8799999999965</v>
      </c>
    </row>
    <row r="1132" spans="1:3">
      <c r="A1132" s="71" t="s">
        <v>12490</v>
      </c>
      <c r="B1132" s="65">
        <v>7610.9771999999903</v>
      </c>
      <c r="C1132" s="77">
        <v>7610.9771999999903</v>
      </c>
    </row>
    <row r="1133" spans="1:3">
      <c r="A1133" s="71" t="s">
        <v>12499</v>
      </c>
      <c r="B1133" s="65">
        <v>5289.43</v>
      </c>
      <c r="C1133" s="77">
        <v>2534.8799999999965</v>
      </c>
    </row>
    <row r="1134" spans="1:3">
      <c r="A1134" s="71" t="s">
        <v>12508</v>
      </c>
      <c r="B1134" s="65">
        <v>3805.4885999999951</v>
      </c>
      <c r="C1134" s="77">
        <v>3802.3199999999952</v>
      </c>
    </row>
    <row r="1135" spans="1:3">
      <c r="A1135" s="71" t="s">
        <v>12516</v>
      </c>
      <c r="B1135" s="65">
        <v>25868.281599999998</v>
      </c>
      <c r="C1135" s="77">
        <v>14308.5488</v>
      </c>
    </row>
    <row r="1136" spans="1:3">
      <c r="A1136" s="71" t="s">
        <v>12529</v>
      </c>
      <c r="B1136" s="65">
        <v>5613.0144</v>
      </c>
      <c r="C1136" s="77">
        <v>3275.9551999999999</v>
      </c>
    </row>
    <row r="1137" spans="1:3">
      <c r="A1137" s="71" t="s">
        <v>12538</v>
      </c>
      <c r="B1137" s="65">
        <v>452.48</v>
      </c>
      <c r="C1137" s="77">
        <v>259.04480000000001</v>
      </c>
    </row>
    <row r="1138" spans="1:3">
      <c r="A1138" s="71" t="s">
        <v>12548</v>
      </c>
      <c r="B1138" s="65">
        <v>294.11200000000002</v>
      </c>
      <c r="C1138" s="77">
        <v>174.20480000000001</v>
      </c>
    </row>
    <row r="1139" spans="1:3">
      <c r="A1139" s="71" t="s">
        <v>12558</v>
      </c>
      <c r="B1139" s="65">
        <v>125.56319999999999</v>
      </c>
      <c r="C1139" s="77">
        <v>72.396799999999999</v>
      </c>
    </row>
    <row r="1140" spans="1:3">
      <c r="A1140" s="71" t="s">
        <v>12570</v>
      </c>
      <c r="B1140" s="65">
        <v>1553.1376</v>
      </c>
      <c r="C1140" s="77">
        <v>395.92</v>
      </c>
    </row>
    <row r="1141" spans="1:3">
      <c r="A1141" s="71" t="s">
        <v>12581</v>
      </c>
      <c r="B1141" s="65">
        <v>2904.55</v>
      </c>
      <c r="C1141" s="77">
        <v>2094.4445999999971</v>
      </c>
    </row>
    <row r="1142" spans="1:3">
      <c r="A1142" s="71" t="s">
        <v>12591</v>
      </c>
      <c r="B1142" s="65">
        <v>1431.94</v>
      </c>
      <c r="C1142" s="77">
        <v>1431.94</v>
      </c>
    </row>
    <row r="1143" spans="1:3">
      <c r="A1143" s="71" t="s">
        <v>12601</v>
      </c>
      <c r="B1143" s="65">
        <v>6016.8527999999997</v>
      </c>
      <c r="C1143" s="77">
        <v>3841.5551999999998</v>
      </c>
    </row>
    <row r="1144" spans="1:3">
      <c r="A1144" s="71" t="s">
        <v>12614</v>
      </c>
      <c r="B1144" s="65">
        <v>1184.3663999999999</v>
      </c>
      <c r="C1144" s="77">
        <v>813.33280000000002</v>
      </c>
    </row>
    <row r="1145" spans="1:3">
      <c r="A1145" s="71" t="s">
        <v>12623</v>
      </c>
      <c r="B1145" s="65">
        <v>5028.5600000000004</v>
      </c>
      <c r="C1145" s="77">
        <v>5028.5600000000004</v>
      </c>
    </row>
    <row r="1146" spans="1:3">
      <c r="A1146" s="71" t="s">
        <v>12631</v>
      </c>
      <c r="B1146" s="65">
        <v>5028.5681999999933</v>
      </c>
      <c r="C1146" s="77">
        <v>5028.5681999999933</v>
      </c>
    </row>
    <row r="1147" spans="1:3">
      <c r="A1147" s="71" t="s">
        <v>12641</v>
      </c>
      <c r="B1147" s="65">
        <v>62859.742999999915</v>
      </c>
      <c r="C1147" s="77">
        <v>17938.500799999976</v>
      </c>
    </row>
    <row r="1148" spans="1:3">
      <c r="A1148" s="71" t="s">
        <v>12653</v>
      </c>
      <c r="B1148" s="65">
        <v>180.99199999999999</v>
      </c>
      <c r="C1148" s="77">
        <v>85.971199999999996</v>
      </c>
    </row>
    <row r="1149" spans="1:3">
      <c r="A1149" s="71" t="s">
        <v>12665</v>
      </c>
      <c r="B1149" s="65">
        <v>249.99519999999998</v>
      </c>
      <c r="C1149" s="77">
        <v>184.38560000000001</v>
      </c>
    </row>
    <row r="1150" spans="1:3">
      <c r="A1150" s="71" t="s">
        <v>12678</v>
      </c>
      <c r="B1150" s="65">
        <v>177.5984</v>
      </c>
      <c r="C1150" s="77">
        <v>70.134399999999999</v>
      </c>
    </row>
    <row r="1151" spans="1:3">
      <c r="A1151" s="71" t="s">
        <v>12690</v>
      </c>
      <c r="B1151" s="65">
        <v>64.478399999999993</v>
      </c>
      <c r="C1151" s="77">
        <v>90.495999999999995</v>
      </c>
    </row>
    <row r="1152" spans="1:3">
      <c r="A1152" s="71" t="s">
        <v>12700</v>
      </c>
      <c r="B1152" s="65">
        <v>591.61760000000004</v>
      </c>
      <c r="C1152" s="77">
        <v>388.0016</v>
      </c>
    </row>
    <row r="1153" spans="1:3">
      <c r="A1153" s="71" t="s">
        <v>12711</v>
      </c>
      <c r="B1153" s="65">
        <v>285.17399999999964</v>
      </c>
      <c r="C1153" s="77">
        <v>285.17399999999964</v>
      </c>
    </row>
    <row r="1154" spans="1:3">
      <c r="A1154" s="71" t="s">
        <v>12722</v>
      </c>
      <c r="B1154" s="65">
        <v>570.34799999999927</v>
      </c>
      <c r="C1154" s="77">
        <v>414.03039999999947</v>
      </c>
    </row>
    <row r="1155" spans="1:3">
      <c r="A1155" s="71" t="s">
        <v>12733</v>
      </c>
      <c r="B1155" s="65">
        <v>1141.7521999999985</v>
      </c>
      <c r="C1155" s="77">
        <v>681.24899999999911</v>
      </c>
    </row>
    <row r="1156" spans="1:3">
      <c r="A1156" s="71" t="s">
        <v>12743</v>
      </c>
      <c r="B1156" s="65">
        <v>2284.5605999999971</v>
      </c>
      <c r="C1156" s="77">
        <v>2284.5605999999971</v>
      </c>
    </row>
    <row r="1157" spans="1:3">
      <c r="A1157" s="71" t="s">
        <v>12752</v>
      </c>
      <c r="B1157" s="65">
        <v>22383.054400000001</v>
      </c>
      <c r="C1157" s="77">
        <v>14586.824000000001</v>
      </c>
    </row>
    <row r="1158" spans="1:3">
      <c r="A1158" s="71" t="s">
        <v>12764</v>
      </c>
      <c r="B1158" s="65">
        <v>113.01339999999985</v>
      </c>
      <c r="C1158" s="77">
        <v>44.360399999999942</v>
      </c>
    </row>
    <row r="1159" spans="1:3">
      <c r="A1159" s="71" t="s">
        <v>12774</v>
      </c>
      <c r="B1159" s="65">
        <v>903.05099999999879</v>
      </c>
      <c r="C1159" s="77">
        <v>100.33899999999987</v>
      </c>
    </row>
    <row r="1160" spans="1:3">
      <c r="A1160" s="71" t="s">
        <v>12784</v>
      </c>
      <c r="B1160" s="65">
        <v>582.56799999999998</v>
      </c>
      <c r="C1160" s="77">
        <v>398.18240000000003</v>
      </c>
    </row>
    <row r="1161" spans="1:3">
      <c r="A1161" s="71" t="s">
        <v>12796</v>
      </c>
      <c r="B1161" s="65">
        <v>19254.155200000001</v>
      </c>
      <c r="C1161" s="77">
        <v>12938.6656</v>
      </c>
    </row>
    <row r="1162" spans="1:3">
      <c r="A1162" s="71" t="s">
        <v>12807</v>
      </c>
      <c r="B1162" s="65">
        <v>38990.2016</v>
      </c>
      <c r="C1162" s="77">
        <v>45021.760000000002</v>
      </c>
    </row>
    <row r="1163" spans="1:3">
      <c r="A1163" s="71" t="s">
        <v>12817</v>
      </c>
      <c r="B1163" s="65">
        <v>41561.599999999999</v>
      </c>
      <c r="C1163" s="77">
        <v>41561.599999999999</v>
      </c>
    </row>
    <row r="1164" spans="1:3">
      <c r="A1164" s="71" t="s">
        <v>12825</v>
      </c>
      <c r="B1164" s="65">
        <v>62342.400000000001</v>
      </c>
      <c r="C1164" s="77">
        <v>62342.400000000001</v>
      </c>
    </row>
    <row r="1165" spans="1:3">
      <c r="A1165" s="71" t="s">
        <v>12832</v>
      </c>
      <c r="B1165" s="65">
        <v>83123.199999999997</v>
      </c>
      <c r="C1165" s="77">
        <v>83123.199999999997</v>
      </c>
    </row>
    <row r="1166" spans="1:3">
      <c r="A1166" s="71" t="s">
        <v>12840</v>
      </c>
      <c r="B1166" s="65">
        <v>103904</v>
      </c>
      <c r="C1166" s="77">
        <v>103904</v>
      </c>
    </row>
    <row r="1167" spans="1:3">
      <c r="A1167" s="71" t="s">
        <v>12849</v>
      </c>
      <c r="B1167" s="65">
        <v>817.85759999999993</v>
      </c>
      <c r="C1167" s="77">
        <v>483.0224</v>
      </c>
    </row>
    <row r="1168" spans="1:3">
      <c r="A1168" s="71" t="s">
        <v>12859</v>
      </c>
      <c r="B1168" s="65">
        <v>361251.02979999955</v>
      </c>
      <c r="C1168" s="77">
        <v>361251.02979999955</v>
      </c>
    </row>
    <row r="1169" spans="1:3">
      <c r="A1169" s="71" t="s">
        <v>12869</v>
      </c>
      <c r="B1169" s="65">
        <v>481668.39</v>
      </c>
      <c r="C1169" s="77">
        <v>481668.39</v>
      </c>
    </row>
    <row r="1170" spans="1:3">
      <c r="A1170" s="71" t="s">
        <v>12876</v>
      </c>
      <c r="B1170" s="65">
        <v>722502.05959999911</v>
      </c>
      <c r="C1170" s="77">
        <v>722502.05959999911</v>
      </c>
    </row>
    <row r="1171" spans="1:3">
      <c r="A1171" s="71" t="s">
        <v>12884</v>
      </c>
      <c r="B1171" s="65">
        <v>1395.9007999999999</v>
      </c>
      <c r="C1171" s="77">
        <v>441.16800000000001</v>
      </c>
    </row>
    <row r="1172" spans="1:3">
      <c r="A1172" s="71" t="s">
        <v>12897</v>
      </c>
      <c r="B1172" s="65">
        <v>4093.8128000000002</v>
      </c>
      <c r="C1172" s="77">
        <v>2042.9472000000001</v>
      </c>
    </row>
    <row r="1173" spans="1:3">
      <c r="A1173" s="71" t="s">
        <v>12912</v>
      </c>
      <c r="B1173" s="65">
        <v>2488.64</v>
      </c>
      <c r="C1173" s="77">
        <v>1311.0608</v>
      </c>
    </row>
    <row r="1174" spans="1:3">
      <c r="A1174" s="71" t="s">
        <v>12923</v>
      </c>
      <c r="B1174" s="65">
        <v>62.216000000000001</v>
      </c>
      <c r="C1174" s="77">
        <v>33.936</v>
      </c>
    </row>
    <row r="1175" spans="1:3">
      <c r="A1175" s="71" t="s">
        <v>12933</v>
      </c>
      <c r="B1175" s="65">
        <v>173.0736</v>
      </c>
      <c r="C1175" s="77">
        <v>101.80800000000001</v>
      </c>
    </row>
    <row r="1176" spans="1:3">
      <c r="A1176" s="71" t="s">
        <v>12944</v>
      </c>
      <c r="B1176" s="65">
        <v>630.07839999999999</v>
      </c>
      <c r="C1176" s="77">
        <v>565.6</v>
      </c>
    </row>
    <row r="1177" spans="1:3">
      <c r="A1177" s="71" t="s">
        <v>12957</v>
      </c>
      <c r="B1177" s="65">
        <v>6067.7568000000001</v>
      </c>
      <c r="C1177" s="77">
        <v>2933.2015999999999</v>
      </c>
    </row>
    <row r="1178" spans="1:3">
      <c r="A1178" s="71" t="s">
        <v>12967</v>
      </c>
      <c r="B1178" s="65">
        <v>3377.7275999999956</v>
      </c>
      <c r="C1178" s="77">
        <v>2407.0797999999968</v>
      </c>
    </row>
    <row r="1179" spans="1:3">
      <c r="A1179" s="71" t="s">
        <v>12979</v>
      </c>
      <c r="B1179" s="65">
        <v>5100.3897999999936</v>
      </c>
      <c r="C1179" s="77">
        <v>1716.3249999999978</v>
      </c>
    </row>
    <row r="1180" spans="1:3">
      <c r="A1180" s="71" t="s">
        <v>12989</v>
      </c>
      <c r="B1180" s="65">
        <v>3377.7275999999956</v>
      </c>
      <c r="C1180" s="77">
        <v>2407.0797999999968</v>
      </c>
    </row>
    <row r="1181" spans="1:3">
      <c r="A1181" s="71" t="s">
        <v>12998</v>
      </c>
      <c r="B1181" s="65">
        <v>6755.4551999999912</v>
      </c>
      <c r="C1181" s="77">
        <v>6755.4551999999912</v>
      </c>
    </row>
    <row r="1182" spans="1:3">
      <c r="A1182" s="71" t="s">
        <v>13005</v>
      </c>
      <c r="B1182" s="65">
        <v>2431.3723999999966</v>
      </c>
      <c r="C1182" s="77">
        <v>2037.4097999999974</v>
      </c>
    </row>
    <row r="1183" spans="1:3">
      <c r="A1183" s="71" t="s">
        <v>13016</v>
      </c>
      <c r="B1183" s="65">
        <v>4863.800999999994</v>
      </c>
      <c r="C1183" s="77">
        <v>4165.6527999999944</v>
      </c>
    </row>
    <row r="1184" spans="1:3">
      <c r="A1184" s="71" t="s">
        <v>13024</v>
      </c>
      <c r="B1184" s="65">
        <v>1893.6288</v>
      </c>
      <c r="C1184" s="77">
        <v>1085.952</v>
      </c>
    </row>
    <row r="1185" spans="1:3">
      <c r="A1185" s="71" t="s">
        <v>13035</v>
      </c>
      <c r="B1185" s="65">
        <v>3099.4879999999998</v>
      </c>
      <c r="C1185" s="77">
        <v>1775.9839999999999</v>
      </c>
    </row>
    <row r="1186" spans="1:3">
      <c r="A1186" s="71" t="s">
        <v>13045</v>
      </c>
      <c r="B1186" s="65">
        <v>25074.179199999999</v>
      </c>
      <c r="C1186" s="77">
        <v>13350.422399999999</v>
      </c>
    </row>
    <row r="1187" spans="1:3">
      <c r="A1187" s="71" t="s">
        <v>13055</v>
      </c>
      <c r="B1187" s="65">
        <v>84238.2016</v>
      </c>
      <c r="C1187" s="77">
        <v>45625.820800000001</v>
      </c>
    </row>
    <row r="1188" spans="1:3">
      <c r="A1188" s="71" t="s">
        <v>13064</v>
      </c>
      <c r="B1188" s="65">
        <v>7560.21</v>
      </c>
      <c r="C1188" s="77">
        <v>7560.21</v>
      </c>
    </row>
    <row r="1189" spans="1:3">
      <c r="A1189" s="71" t="s">
        <v>13075</v>
      </c>
      <c r="B1189" s="65">
        <v>2084.8015999999998</v>
      </c>
      <c r="C1189" s="77">
        <v>1149.2991999999999</v>
      </c>
    </row>
    <row r="1190" spans="1:3">
      <c r="A1190" s="71" t="s">
        <v>13087</v>
      </c>
      <c r="B1190" s="65">
        <v>3790.6511999999998</v>
      </c>
      <c r="C1190" s="77">
        <v>3977.2991999999999</v>
      </c>
    </row>
    <row r="1191" spans="1:3">
      <c r="A1191" s="71" t="s">
        <v>13099</v>
      </c>
      <c r="B1191" s="65">
        <v>105767.2</v>
      </c>
      <c r="C1191" s="77">
        <v>34416.76</v>
      </c>
    </row>
    <row r="1192" spans="1:3">
      <c r="A1192" s="71" t="s">
        <v>13109</v>
      </c>
      <c r="B1192" s="65">
        <v>7702.3407999999999</v>
      </c>
      <c r="C1192" s="77">
        <v>8700.0591999999997</v>
      </c>
    </row>
    <row r="1193" spans="1:3">
      <c r="A1193" s="71" t="s">
        <v>13119</v>
      </c>
      <c r="B1193" s="65">
        <v>50543.147199999999</v>
      </c>
      <c r="C1193" s="77">
        <v>118031.6704</v>
      </c>
    </row>
    <row r="1194" spans="1:3">
      <c r="A1194" s="71" t="s">
        <v>13125</v>
      </c>
      <c r="B1194" s="65">
        <v>18050.558399999998</v>
      </c>
      <c r="C1194" s="77">
        <v>9660.4480000000003</v>
      </c>
    </row>
    <row r="1195" spans="1:3">
      <c r="A1195" s="71" t="s">
        <v>13137</v>
      </c>
      <c r="B1195" s="65">
        <v>47685.735999999997</v>
      </c>
      <c r="C1195" s="77">
        <v>11585.750400000001</v>
      </c>
    </row>
    <row r="1196" spans="1:3">
      <c r="A1196" s="71" t="s">
        <v>13149</v>
      </c>
      <c r="B1196" s="65">
        <v>2490.9023999999999</v>
      </c>
      <c r="C1196" s="77">
        <v>2576.8735999999999</v>
      </c>
    </row>
    <row r="1197" spans="1:3">
      <c r="A1197" s="71" t="s">
        <v>13160</v>
      </c>
      <c r="B1197" s="65">
        <v>1222.8271999999999</v>
      </c>
      <c r="C1197" s="77">
        <v>321.26080000000002</v>
      </c>
    </row>
    <row r="1198" spans="1:3">
      <c r="A1198" s="71" t="s">
        <v>13173</v>
      </c>
      <c r="B1198" s="65">
        <v>721.7056</v>
      </c>
      <c r="C1198" s="77">
        <v>704.73760000000004</v>
      </c>
    </row>
    <row r="1199" spans="1:3">
      <c r="A1199" s="71" t="s">
        <v>13183</v>
      </c>
      <c r="B1199" s="65">
        <v>440.03679999999997</v>
      </c>
      <c r="C1199" s="77">
        <v>236.42080000000001</v>
      </c>
    </row>
    <row r="1200" spans="1:3">
      <c r="A1200" s="71" t="s">
        <v>13194</v>
      </c>
      <c r="B1200" s="65">
        <v>73865.097599999994</v>
      </c>
      <c r="C1200" s="77">
        <v>135246.272</v>
      </c>
    </row>
    <row r="1201" spans="1:3">
      <c r="A1201" s="71" t="s">
        <v>13204</v>
      </c>
      <c r="B1201" s="65">
        <v>2211.6827999999969</v>
      </c>
      <c r="C1201" s="77">
        <v>2211.6827999999969</v>
      </c>
    </row>
    <row r="1202" spans="1:3">
      <c r="A1202" s="71" t="s">
        <v>13214</v>
      </c>
      <c r="B1202" s="65">
        <v>4424.42</v>
      </c>
      <c r="C1202" s="77">
        <v>4424.42</v>
      </c>
    </row>
    <row r="1203" spans="1:3">
      <c r="A1203" s="71" t="s">
        <v>13221</v>
      </c>
      <c r="B1203" s="65">
        <v>501.69499999999931</v>
      </c>
      <c r="C1203" s="77">
        <v>355.93939999999952</v>
      </c>
    </row>
    <row r="1204" spans="1:3">
      <c r="A1204" s="71" t="s">
        <v>13233</v>
      </c>
      <c r="B1204" s="65">
        <v>3403.7808</v>
      </c>
      <c r="C1204" s="77">
        <v>1951.32</v>
      </c>
    </row>
    <row r="1205" spans="1:3">
      <c r="A1205" s="71" t="s">
        <v>13245</v>
      </c>
      <c r="B1205" s="65">
        <v>3609.6592000000001</v>
      </c>
      <c r="C1205" s="77">
        <v>1831.4128000000001</v>
      </c>
    </row>
    <row r="1206" spans="1:3">
      <c r="A1206" s="71" t="s">
        <v>13256</v>
      </c>
      <c r="B1206" s="65">
        <v>4084.7631999999999</v>
      </c>
      <c r="C1206" s="77">
        <v>1858.5616</v>
      </c>
    </row>
    <row r="1207" spans="1:3">
      <c r="A1207" s="71" t="s">
        <v>13264</v>
      </c>
      <c r="B1207" s="65">
        <v>441579</v>
      </c>
      <c r="C1207" s="77">
        <v>231010.27040000001</v>
      </c>
    </row>
    <row r="1208" spans="1:3">
      <c r="A1208" s="71" t="s">
        <v>13274</v>
      </c>
      <c r="B1208" s="65">
        <v>296519.1936</v>
      </c>
      <c r="C1208" s="77">
        <v>146286.78399999999</v>
      </c>
    </row>
    <row r="1209" spans="1:3">
      <c r="A1209" s="71" t="s">
        <v>13279</v>
      </c>
      <c r="B1209" s="65">
        <v>4813.2560000000003</v>
      </c>
      <c r="C1209" s="77">
        <v>39443.8128</v>
      </c>
    </row>
    <row r="1210" spans="1:3">
      <c r="A1210" s="71" t="s">
        <v>13286</v>
      </c>
      <c r="B1210" s="65">
        <v>200992.4</v>
      </c>
      <c r="C1210" s="77">
        <v>200992.4</v>
      </c>
    </row>
    <row r="1211" spans="1:3">
      <c r="A1211" s="71" t="s">
        <v>13300</v>
      </c>
      <c r="B1211" s="65">
        <v>4626.6080000000002</v>
      </c>
      <c r="C1211" s="77">
        <v>2732.9792000000002</v>
      </c>
    </row>
    <row r="1212" spans="1:3">
      <c r="A1212" s="71" t="s">
        <v>13309</v>
      </c>
      <c r="B1212" s="65">
        <v>2382.3071999999997</v>
      </c>
      <c r="C1212" s="77">
        <v>1366.4896000000001</v>
      </c>
    </row>
    <row r="1213" spans="1:3">
      <c r="A1213" s="71" t="s">
        <v>13318</v>
      </c>
      <c r="B1213" s="65">
        <v>2175.2975999999999</v>
      </c>
      <c r="C1213" s="77">
        <v>1153.8240000000001</v>
      </c>
    </row>
    <row r="1214" spans="1:3">
      <c r="A1214" s="71" t="s">
        <v>13328</v>
      </c>
      <c r="B1214" s="65">
        <v>192.304</v>
      </c>
      <c r="C1214" s="77">
        <v>39.591999999999999</v>
      </c>
    </row>
    <row r="1215" spans="1:3">
      <c r="A1215" s="71" t="s">
        <v>13340</v>
      </c>
      <c r="B1215" s="65">
        <v>994.32479999999998</v>
      </c>
      <c r="C1215" s="77">
        <v>273.75040000000001</v>
      </c>
    </row>
    <row r="1216" spans="1:3">
      <c r="A1216" s="71" t="s">
        <v>13355</v>
      </c>
      <c r="B1216" s="65">
        <v>433225.84480000002</v>
      </c>
      <c r="C1216" s="77">
        <v>57755.678400000004</v>
      </c>
    </row>
    <row r="1217" spans="1:3">
      <c r="A1217" s="71" t="s">
        <v>13366</v>
      </c>
      <c r="B1217" s="65">
        <v>137.30599999999981</v>
      </c>
      <c r="C1217" s="77">
        <v>535.49339999999927</v>
      </c>
    </row>
    <row r="1218" spans="1:3">
      <c r="A1218" s="71" t="s">
        <v>13379</v>
      </c>
      <c r="B1218" s="65">
        <v>429.85599999999999</v>
      </c>
      <c r="C1218" s="77">
        <v>252.2576</v>
      </c>
    </row>
    <row r="1219" spans="1:3">
      <c r="A1219" s="71" t="s">
        <v>13390</v>
      </c>
      <c r="B1219" s="65">
        <v>3735.2224000000001</v>
      </c>
      <c r="C1219" s="77">
        <v>286.1936</v>
      </c>
    </row>
    <row r="1220" spans="1:3">
      <c r="A1220" s="71" t="s">
        <v>13400</v>
      </c>
      <c r="B1220" s="65">
        <v>3832.5056</v>
      </c>
      <c r="C1220" s="77">
        <v>1373.2768000000001</v>
      </c>
    </row>
    <row r="1221" spans="1:3">
      <c r="A1221" s="71" t="s">
        <v>13411</v>
      </c>
      <c r="B1221" s="65">
        <v>932.62459999999874</v>
      </c>
      <c r="C1221" s="77">
        <v>246.09459999999967</v>
      </c>
    </row>
    <row r="1222" spans="1:3">
      <c r="A1222" s="71" t="s">
        <v>13420</v>
      </c>
      <c r="B1222" s="65">
        <v>238.70119999999969</v>
      </c>
      <c r="C1222" s="77">
        <v>241.86979999999969</v>
      </c>
    </row>
    <row r="1223" spans="1:3">
      <c r="A1223" s="71" t="s">
        <v>13431</v>
      </c>
      <c r="B1223" s="65">
        <v>1816.8040000000001</v>
      </c>
      <c r="C1223" s="77">
        <v>276</v>
      </c>
    </row>
    <row r="1224" spans="1:3">
      <c r="A1224" s="71" t="s">
        <v>13440</v>
      </c>
      <c r="B1224" s="65">
        <v>7822.2479999999996</v>
      </c>
      <c r="C1224" s="77">
        <v>3217.1327999999999</v>
      </c>
    </row>
    <row r="1225" spans="1:3">
      <c r="A1225" s="71" t="s">
        <v>13451</v>
      </c>
      <c r="B1225" s="65">
        <v>8409.3407999999999</v>
      </c>
      <c r="C1225" s="77">
        <v>4803.0752000000002</v>
      </c>
    </row>
    <row r="1226" spans="1:3">
      <c r="A1226" s="71" t="s">
        <v>13463</v>
      </c>
      <c r="B1226" s="65">
        <v>2587.0544</v>
      </c>
      <c r="C1226" s="77">
        <v>244.33920000000001</v>
      </c>
    </row>
    <row r="1227" spans="1:3">
      <c r="A1227" s="71" t="s">
        <v>13475</v>
      </c>
      <c r="B1227" s="65">
        <v>5555.3231999999998</v>
      </c>
      <c r="C1227" s="77">
        <v>3627.7584000000002</v>
      </c>
    </row>
    <row r="1228" spans="1:3">
      <c r="A1228" s="71" t="s">
        <v>13487</v>
      </c>
      <c r="B1228" s="65">
        <v>1682.5265999999979</v>
      </c>
      <c r="C1228" s="77">
        <v>2047.9717999999973</v>
      </c>
    </row>
    <row r="1229" spans="1:3">
      <c r="A1229" s="71" t="s">
        <v>13499</v>
      </c>
      <c r="B1229" s="65">
        <v>8193.9995999999883</v>
      </c>
      <c r="C1229" s="77">
        <v>5513.3639999999923</v>
      </c>
    </row>
    <row r="1230" spans="1:3">
      <c r="A1230" s="71" t="s">
        <v>13512</v>
      </c>
      <c r="B1230" s="65">
        <v>72768.944000000003</v>
      </c>
      <c r="C1230" s="77">
        <v>39637</v>
      </c>
    </row>
    <row r="1231" spans="1:3">
      <c r="A1231" s="71" t="s">
        <v>13522</v>
      </c>
      <c r="B1231" s="65">
        <v>2527.1008000000002</v>
      </c>
      <c r="C1231" s="77">
        <v>1264.6815999999999</v>
      </c>
    </row>
    <row r="1232" spans="1:3">
      <c r="A1232" s="71" t="s">
        <v>13532</v>
      </c>
      <c r="B1232" s="65">
        <v>4046.3024</v>
      </c>
      <c r="C1232" s="77">
        <v>2477.328</v>
      </c>
    </row>
    <row r="1233" spans="1:3">
      <c r="A1233" s="71" t="s">
        <v>13544</v>
      </c>
      <c r="B1233" s="65">
        <v>924.19039999999995</v>
      </c>
      <c r="C1233" s="77">
        <v>529.40160000000003</v>
      </c>
    </row>
    <row r="1234" spans="1:3">
      <c r="A1234" s="71" t="s">
        <v>13556</v>
      </c>
      <c r="B1234" s="65">
        <v>1131.2</v>
      </c>
      <c r="C1234" s="77">
        <v>648.17759999999998</v>
      </c>
    </row>
    <row r="1235" spans="1:3">
      <c r="A1235" s="71" t="s">
        <v>13567</v>
      </c>
      <c r="B1235" s="65">
        <v>2410.5871999999999</v>
      </c>
      <c r="C1235" s="77">
        <v>1259.0255999999999</v>
      </c>
    </row>
    <row r="1236" spans="1:3">
      <c r="A1236" s="71" t="s">
        <v>13578</v>
      </c>
      <c r="B1236" s="65">
        <v>817.85759999999993</v>
      </c>
      <c r="C1236" s="77">
        <v>2005.6176</v>
      </c>
    </row>
    <row r="1237" spans="1:3">
      <c r="A1237" s="71" t="s">
        <v>13589</v>
      </c>
      <c r="B1237" s="65">
        <v>34369.249600000003</v>
      </c>
      <c r="C1237" s="77">
        <v>318200.90399999998</v>
      </c>
    </row>
    <row r="1238" spans="1:3">
      <c r="A1238" s="71" t="s">
        <v>13599</v>
      </c>
      <c r="B1238" s="65">
        <v>7985.0938020000003</v>
      </c>
      <c r="C1238" s="77">
        <v>7985.0938020000003</v>
      </c>
    </row>
    <row r="1239" spans="1:3">
      <c r="A1239" s="71" t="s">
        <v>13604</v>
      </c>
      <c r="B1239" s="65">
        <v>919.66560000000004</v>
      </c>
      <c r="C1239" s="77">
        <v>593.88</v>
      </c>
    </row>
    <row r="1240" spans="1:3">
      <c r="A1240" s="71" t="s">
        <v>13614</v>
      </c>
      <c r="B1240" s="65">
        <v>102.9392</v>
      </c>
      <c r="C1240" s="77">
        <v>593.88</v>
      </c>
    </row>
    <row r="1241" spans="1:3">
      <c r="A1241" s="71" t="s">
        <v>13619</v>
      </c>
      <c r="B1241" s="65">
        <v>1605.1728000000001</v>
      </c>
      <c r="C1241" s="77">
        <v>1663.9952000000001</v>
      </c>
    </row>
    <row r="1242" spans="1:3">
      <c r="A1242" s="71" t="s">
        <v>13631</v>
      </c>
      <c r="B1242" s="65">
        <v>21071.993599999998</v>
      </c>
      <c r="C1242" s="77">
        <v>12082.3472</v>
      </c>
    </row>
    <row r="1243" spans="1:3">
      <c r="A1243" s="71" t="s">
        <v>13642</v>
      </c>
      <c r="B1243" s="65">
        <v>61475.063999999998</v>
      </c>
      <c r="C1243" s="77">
        <v>24896.5808</v>
      </c>
    </row>
    <row r="1244" spans="1:3">
      <c r="A1244" s="71" t="s">
        <v>13654</v>
      </c>
      <c r="B1244" s="65">
        <v>469.44799999999998</v>
      </c>
      <c r="C1244" s="77">
        <v>299.76800000000003</v>
      </c>
    </row>
    <row r="1245" spans="1:3">
      <c r="A1245" s="71" t="s">
        <v>13666</v>
      </c>
      <c r="B1245" s="65">
        <v>156.10560000000001</v>
      </c>
      <c r="C1245" s="77">
        <v>50.904000000000003</v>
      </c>
    </row>
    <row r="1246" spans="1:3">
      <c r="A1246" s="71" t="s">
        <v>13678</v>
      </c>
      <c r="B1246" s="65">
        <v>170.81119999999999</v>
      </c>
      <c r="C1246" s="77">
        <v>136.87520000000001</v>
      </c>
    </row>
    <row r="1247" spans="1:3">
      <c r="A1247" s="71" t="s">
        <v>13687</v>
      </c>
      <c r="B1247" s="65">
        <v>4577.9664000000002</v>
      </c>
      <c r="C1247" s="77">
        <v>2624.384</v>
      </c>
    </row>
    <row r="1248" spans="1:3">
      <c r="A1248" s="71" t="s">
        <v>13698</v>
      </c>
      <c r="B1248" s="65">
        <v>7616.25</v>
      </c>
      <c r="C1248" s="77">
        <v>7616.25</v>
      </c>
    </row>
    <row r="1249" spans="1:3">
      <c r="A1249" s="71" t="s">
        <v>13709</v>
      </c>
      <c r="B1249" s="65">
        <v>5938473.9379999917</v>
      </c>
      <c r="C1249" s="77">
        <v>5938473.9379999917</v>
      </c>
    </row>
    <row r="1250" spans="1:3">
      <c r="A1250" s="71" t="s">
        <v>13718</v>
      </c>
      <c r="B1250" s="65">
        <v>27377.5</v>
      </c>
      <c r="C1250" s="77">
        <v>27377.5</v>
      </c>
    </row>
    <row r="1251" spans="1:3">
      <c r="A1251" s="71" t="s">
        <v>13730</v>
      </c>
      <c r="B1251" s="65">
        <v>854.46579999999892</v>
      </c>
      <c r="C1251" s="77">
        <v>854.46579999999892</v>
      </c>
    </row>
    <row r="1252" spans="1:3">
      <c r="A1252" s="71" t="s">
        <v>13740</v>
      </c>
      <c r="B1252" s="65">
        <v>1709.9877999999978</v>
      </c>
      <c r="C1252" s="77">
        <v>759.40779999999904</v>
      </c>
    </row>
    <row r="1253" spans="1:3">
      <c r="A1253" s="71" t="s">
        <v>13749</v>
      </c>
      <c r="B1253" s="65">
        <v>3421.0317999999957</v>
      </c>
      <c r="C1253" s="77">
        <v>2897.1565999999962</v>
      </c>
    </row>
    <row r="1254" spans="1:3">
      <c r="A1254" s="71" t="s">
        <v>13756</v>
      </c>
      <c r="B1254" s="65">
        <v>1088.2144000000001</v>
      </c>
      <c r="C1254" s="77">
        <v>1067.8528000000001</v>
      </c>
    </row>
    <row r="1255" spans="1:3">
      <c r="A1255" s="71" t="s">
        <v>13768</v>
      </c>
      <c r="B1255" s="65">
        <v>9774.0747999999876</v>
      </c>
      <c r="C1255" s="77">
        <v>7530.7059999999901</v>
      </c>
    </row>
    <row r="1256" spans="1:3">
      <c r="A1256" s="71" t="s">
        <v>13780</v>
      </c>
      <c r="B1256" s="65">
        <v>493.20319999999998</v>
      </c>
      <c r="C1256" s="77">
        <v>321.26080000000002</v>
      </c>
    </row>
    <row r="1257" spans="1:3">
      <c r="A1257" s="71" t="s">
        <v>13794</v>
      </c>
      <c r="B1257" s="65">
        <v>2407.1936000000001</v>
      </c>
      <c r="C1257" s="77">
        <v>162.89279999999999</v>
      </c>
    </row>
    <row r="1258" spans="1:3">
      <c r="A1258" s="71" t="s">
        <v>13805</v>
      </c>
      <c r="B1258" s="65">
        <v>180.99199999999999</v>
      </c>
      <c r="C1258" s="77">
        <v>142.53120000000001</v>
      </c>
    </row>
    <row r="1259" spans="1:3">
      <c r="A1259" s="71" t="s">
        <v>13815</v>
      </c>
      <c r="B1259" s="65">
        <v>67567.226399999912</v>
      </c>
      <c r="C1259" s="77">
        <v>67567.226399999912</v>
      </c>
    </row>
    <row r="1260" spans="1:3">
      <c r="A1260" s="71" t="s">
        <v>13825</v>
      </c>
      <c r="B1260" s="65">
        <v>90089.635199999888</v>
      </c>
      <c r="C1260" s="77">
        <v>90089.635199999888</v>
      </c>
    </row>
    <row r="1261" spans="1:3">
      <c r="A1261" s="71" t="s">
        <v>13833</v>
      </c>
      <c r="B1261" s="65">
        <v>1408.3440000000001</v>
      </c>
      <c r="C1261" s="77">
        <v>828.03840000000002</v>
      </c>
    </row>
    <row r="1262" spans="1:3">
      <c r="A1262" s="71" t="s">
        <v>13844</v>
      </c>
      <c r="B1262" s="65">
        <v>192.304</v>
      </c>
      <c r="C1262" s="77">
        <v>235.28960000000001</v>
      </c>
    </row>
    <row r="1263" spans="1:3">
      <c r="A1263" s="71" t="s">
        <v>13853</v>
      </c>
      <c r="B1263" s="65">
        <v>156.10560000000001</v>
      </c>
      <c r="C1263" s="77">
        <v>80.315200000000004</v>
      </c>
    </row>
    <row r="1264" spans="1:3">
      <c r="A1264" s="71" t="s">
        <v>13865</v>
      </c>
      <c r="B1264" s="65">
        <v>367745.6</v>
      </c>
      <c r="C1264" s="77">
        <v>367745.6</v>
      </c>
    </row>
    <row r="1265" spans="1:3">
      <c r="A1265" s="71" t="s">
        <v>13876</v>
      </c>
      <c r="B1265" s="65">
        <v>92056.27</v>
      </c>
      <c r="C1265" s="77">
        <v>92056.27</v>
      </c>
    </row>
    <row r="1266" spans="1:3">
      <c r="A1266" s="71" t="s">
        <v>13888</v>
      </c>
      <c r="B1266" s="65">
        <v>138084.41</v>
      </c>
      <c r="C1266" s="77">
        <v>138084.41</v>
      </c>
    </row>
    <row r="1267" spans="1:3">
      <c r="A1267" s="71" t="s">
        <v>13896</v>
      </c>
      <c r="B1267" s="65">
        <v>117.6448</v>
      </c>
      <c r="C1267" s="77">
        <v>56.56</v>
      </c>
    </row>
    <row r="1268" spans="1:3">
      <c r="A1268" s="71" t="s">
        <v>13908</v>
      </c>
      <c r="B1268" s="65">
        <v>192.304</v>
      </c>
      <c r="C1268" s="77">
        <v>143.66239999999999</v>
      </c>
    </row>
    <row r="1269" spans="1:3">
      <c r="A1269" s="71" t="s">
        <v>13920</v>
      </c>
      <c r="B1269" s="65">
        <v>119.9072</v>
      </c>
      <c r="C1269" s="77">
        <v>97.283199999999994</v>
      </c>
    </row>
    <row r="1270" spans="1:3">
      <c r="A1270" s="71" t="s">
        <v>13932</v>
      </c>
      <c r="B1270" s="65">
        <v>1011.2927999999999</v>
      </c>
      <c r="C1270" s="77">
        <v>745.46080000000006</v>
      </c>
    </row>
    <row r="1271" spans="1:3">
      <c r="A1271" s="71" t="s">
        <v>13943</v>
      </c>
      <c r="B1271" s="65">
        <v>1499.9712</v>
      </c>
      <c r="C1271" s="77">
        <v>1399</v>
      </c>
    </row>
    <row r="1272" spans="1:3">
      <c r="A1272" s="71" t="s">
        <v>13950</v>
      </c>
      <c r="B1272" s="65">
        <v>1334.816</v>
      </c>
      <c r="C1272" s="77">
        <v>1097.2640000000001</v>
      </c>
    </row>
    <row r="1273" spans="1:3">
      <c r="A1273" s="71" t="s">
        <v>13961</v>
      </c>
      <c r="B1273" s="65">
        <v>192.304</v>
      </c>
      <c r="C1273" s="77">
        <v>222.84640000000002</v>
      </c>
    </row>
    <row r="1274" spans="1:3">
      <c r="A1274" s="71" t="s">
        <v>13972</v>
      </c>
      <c r="B1274" s="65">
        <v>271.488</v>
      </c>
      <c r="C1274" s="77">
        <v>124.432</v>
      </c>
    </row>
    <row r="1275" spans="1:3">
      <c r="A1275" s="71" t="s">
        <v>13984</v>
      </c>
      <c r="B1275" s="65">
        <v>36102.248</v>
      </c>
      <c r="C1275" s="77">
        <v>27203.097600000001</v>
      </c>
    </row>
    <row r="1276" spans="1:3">
      <c r="A1276" s="71" t="s">
        <v>13998</v>
      </c>
      <c r="B1276" s="65">
        <v>72204.495999999999</v>
      </c>
      <c r="C1276" s="77">
        <v>35650</v>
      </c>
    </row>
    <row r="1277" spans="1:3">
      <c r="A1277" s="71" t="s">
        <v>14009</v>
      </c>
      <c r="B1277" s="65">
        <v>5527881.46</v>
      </c>
      <c r="C1277" s="77">
        <v>5527881.46</v>
      </c>
    </row>
    <row r="1278" spans="1:3">
      <c r="A1278" s="71" t="s">
        <v>14018</v>
      </c>
      <c r="B1278" s="65">
        <v>2211152.58</v>
      </c>
      <c r="C1278" s="77">
        <v>2211152.58</v>
      </c>
    </row>
    <row r="1279" spans="1:3">
      <c r="A1279" s="71" t="s">
        <v>14026</v>
      </c>
      <c r="B1279" s="65">
        <v>6016.8527999999997</v>
      </c>
      <c r="C1279" s="77">
        <v>3450.16</v>
      </c>
    </row>
    <row r="1280" spans="1:3">
      <c r="A1280" s="71" t="s">
        <v>14039</v>
      </c>
      <c r="B1280" s="65">
        <v>8341.86</v>
      </c>
      <c r="C1280" s="77">
        <v>5411.9687999999933</v>
      </c>
    </row>
    <row r="1281" spans="1:3">
      <c r="A1281" s="71" t="s">
        <v>14049</v>
      </c>
      <c r="B1281" s="65">
        <v>384.608</v>
      </c>
      <c r="C1281" s="77">
        <v>264.70080000000002</v>
      </c>
    </row>
    <row r="1282" spans="1:3">
      <c r="A1282" s="71" t="s">
        <v>14061</v>
      </c>
      <c r="B1282" s="65">
        <v>196058.4528</v>
      </c>
      <c r="C1282" s="77">
        <v>27148.799999999999</v>
      </c>
    </row>
    <row r="1283" spans="1:3">
      <c r="A1283" s="71" t="s">
        <v>14067</v>
      </c>
      <c r="B1283" s="65">
        <v>202316.2512</v>
      </c>
      <c r="C1283" s="77">
        <v>27148.799999999999</v>
      </c>
    </row>
    <row r="1284" spans="1:3">
      <c r="A1284" s="71" t="s">
        <v>14072</v>
      </c>
      <c r="B1284" s="65">
        <v>647695.70880000002</v>
      </c>
      <c r="C1284" s="77">
        <v>202484.8</v>
      </c>
    </row>
    <row r="1285" spans="1:3">
      <c r="A1285" s="71" t="s">
        <v>14077</v>
      </c>
      <c r="B1285" s="65">
        <v>758650.59199999995</v>
      </c>
      <c r="C1285" s="77">
        <v>213796.8</v>
      </c>
    </row>
    <row r="1286" spans="1:3">
      <c r="A1286" s="71" t="s">
        <v>14082</v>
      </c>
      <c r="B1286" s="65">
        <v>206166.856</v>
      </c>
      <c r="C1286" s="77">
        <v>27148.799999999999</v>
      </c>
    </row>
    <row r="1287" spans="1:3">
      <c r="A1287" s="71" t="s">
        <v>14087</v>
      </c>
      <c r="B1287" s="65">
        <v>855403.25919999997</v>
      </c>
      <c r="C1287" s="77">
        <v>213796.8</v>
      </c>
    </row>
    <row r="1288" spans="1:3">
      <c r="A1288" s="71" t="s">
        <v>14092</v>
      </c>
      <c r="B1288" s="65">
        <v>727120.6544</v>
      </c>
      <c r="C1288" s="77">
        <v>225108.8</v>
      </c>
    </row>
    <row r="1289" spans="1:3">
      <c r="A1289" s="71" t="s">
        <v>14097</v>
      </c>
      <c r="B1289" s="65">
        <v>206166.856</v>
      </c>
      <c r="C1289" s="77">
        <v>28280</v>
      </c>
    </row>
    <row r="1290" spans="1:3">
      <c r="A1290" s="71" t="s">
        <v>14102</v>
      </c>
      <c r="B1290" s="65">
        <v>858412.25119999994</v>
      </c>
      <c r="C1290" s="77">
        <v>254520</v>
      </c>
    </row>
    <row r="1291" spans="1:3">
      <c r="A1291" s="71" t="s">
        <v>14107</v>
      </c>
      <c r="B1291" s="65">
        <v>206166.856</v>
      </c>
      <c r="C1291" s="77">
        <v>28280</v>
      </c>
    </row>
    <row r="1292" spans="1:3">
      <c r="A1292" s="71" t="s">
        <v>14112</v>
      </c>
      <c r="B1292" s="65">
        <v>968644.29759999993</v>
      </c>
      <c r="C1292" s="77">
        <v>277144</v>
      </c>
    </row>
    <row r="1293" spans="1:3">
      <c r="A1293" s="71" t="s">
        <v>14117</v>
      </c>
      <c r="B1293" s="65">
        <v>664784.74719999998</v>
      </c>
      <c r="C1293" s="77">
        <v>118776</v>
      </c>
    </row>
    <row r="1294" spans="1:3">
      <c r="A1294" s="71" t="s">
        <v>14122</v>
      </c>
      <c r="B1294" s="65">
        <v>348385.84480000002</v>
      </c>
      <c r="C1294" s="77">
        <v>27148.799999999999</v>
      </c>
    </row>
    <row r="1295" spans="1:3">
      <c r="A1295" s="71" t="s">
        <v>14127</v>
      </c>
      <c r="B1295" s="65">
        <v>348385.84480000002</v>
      </c>
      <c r="C1295" s="77">
        <v>27148.799999999999</v>
      </c>
    </row>
    <row r="1296" spans="1:3">
      <c r="A1296" s="71" t="s">
        <v>14132</v>
      </c>
      <c r="B1296" s="65">
        <v>206166.856</v>
      </c>
      <c r="C1296" s="77">
        <v>27148.799999999999</v>
      </c>
    </row>
    <row r="1297" spans="1:3">
      <c r="A1297" s="71" t="s">
        <v>14137</v>
      </c>
      <c r="B1297" s="65">
        <v>206166.856</v>
      </c>
      <c r="C1297" s="77">
        <v>27148.799999999999</v>
      </c>
    </row>
    <row r="1298" spans="1:3">
      <c r="A1298" s="71" t="s">
        <v>14142</v>
      </c>
      <c r="B1298" s="65">
        <v>206166.856</v>
      </c>
      <c r="C1298" s="77">
        <v>27148.799999999999</v>
      </c>
    </row>
    <row r="1299" spans="1:3">
      <c r="A1299" s="71" t="s">
        <v>14147</v>
      </c>
      <c r="B1299" s="65">
        <v>206166.856</v>
      </c>
      <c r="C1299" s="77">
        <v>27148.799999999999</v>
      </c>
    </row>
    <row r="1300" spans="1:3">
      <c r="A1300" s="71" t="s">
        <v>14152</v>
      </c>
      <c r="B1300" s="65">
        <v>202316.2512</v>
      </c>
      <c r="C1300" s="77">
        <v>27148.799999999999</v>
      </c>
    </row>
    <row r="1301" spans="1:3">
      <c r="A1301" s="71" t="s">
        <v>14157</v>
      </c>
      <c r="B1301" s="65">
        <v>57.691200000000002</v>
      </c>
      <c r="C1301" s="77">
        <v>130.08799999999999</v>
      </c>
    </row>
    <row r="1302" spans="1:3">
      <c r="A1302" s="71" t="s">
        <v>14169</v>
      </c>
      <c r="B1302" s="65">
        <v>119.9072</v>
      </c>
      <c r="C1302" s="77">
        <v>27.148800000000001</v>
      </c>
    </row>
    <row r="1303" spans="1:3">
      <c r="A1303" s="71" t="s">
        <v>14179</v>
      </c>
      <c r="B1303" s="65">
        <v>167.41759999999999</v>
      </c>
      <c r="C1303" s="77">
        <v>84.84</v>
      </c>
    </row>
    <row r="1304" spans="1:3">
      <c r="A1304" s="71" t="s">
        <v>14190</v>
      </c>
      <c r="B1304" s="65">
        <v>15764.403200000001</v>
      </c>
      <c r="C1304" s="77">
        <v>91543.491200000004</v>
      </c>
    </row>
    <row r="1305" spans="1:3">
      <c r="A1305" s="71" t="s">
        <v>14200</v>
      </c>
      <c r="B1305" s="65">
        <v>48.641599999999997</v>
      </c>
      <c r="C1305" s="77">
        <v>45.247999999999998</v>
      </c>
    </row>
    <row r="1306" spans="1:3">
      <c r="A1306" s="71" t="s">
        <v>14209</v>
      </c>
      <c r="B1306" s="65">
        <v>236.42079999999999</v>
      </c>
      <c r="C1306" s="77">
        <v>114.2512</v>
      </c>
    </row>
    <row r="1307" spans="1:3">
      <c r="A1307" s="71" t="s">
        <v>14221</v>
      </c>
      <c r="B1307" s="65">
        <v>91.627200000000002</v>
      </c>
      <c r="C1307" s="77">
        <v>105.2016</v>
      </c>
    </row>
    <row r="1308" spans="1:3">
      <c r="A1308" s="71" t="s">
        <v>14232</v>
      </c>
      <c r="B1308" s="65">
        <v>67.872</v>
      </c>
      <c r="C1308" s="77">
        <v>105.2016</v>
      </c>
    </row>
    <row r="1309" spans="1:3">
      <c r="A1309" s="71" t="s">
        <v>14241</v>
      </c>
      <c r="B1309" s="65">
        <v>228.50239999999999</v>
      </c>
      <c r="C1309" s="77">
        <v>100.6768</v>
      </c>
    </row>
    <row r="1310" spans="1:3">
      <c r="A1310" s="71" t="s">
        <v>14252</v>
      </c>
      <c r="B1310" s="65">
        <v>162.89279999999999</v>
      </c>
      <c r="C1310" s="77">
        <v>100.6768</v>
      </c>
    </row>
    <row r="1311" spans="1:3">
      <c r="A1311" s="71" t="s">
        <v>14257</v>
      </c>
      <c r="B1311" s="65">
        <v>158.36799999999999</v>
      </c>
      <c r="C1311" s="77">
        <v>31.6736</v>
      </c>
    </row>
    <row r="1312" spans="1:3">
      <c r="A1312" s="71" t="s">
        <v>14267</v>
      </c>
      <c r="B1312" s="65">
        <v>148902.11840000001</v>
      </c>
      <c r="C1312" s="77">
        <v>67551.8704</v>
      </c>
    </row>
    <row r="1313" spans="1:3">
      <c r="A1313" s="71" t="s">
        <v>14279</v>
      </c>
      <c r="B1313" s="65">
        <v>91.627200000000002</v>
      </c>
      <c r="C1313" s="77">
        <v>53.166400000000003</v>
      </c>
    </row>
    <row r="1314" spans="1:3">
      <c r="A1314" s="71" t="s">
        <v>14292</v>
      </c>
      <c r="B1314" s="65">
        <v>57.691200000000002</v>
      </c>
      <c r="C1314" s="77">
        <v>348.40960000000001</v>
      </c>
    </row>
    <row r="1315" spans="1:3">
      <c r="A1315" s="71" t="s">
        <v>14305</v>
      </c>
      <c r="B1315" s="65">
        <v>509.04</v>
      </c>
      <c r="C1315" s="77">
        <v>348.40960000000001</v>
      </c>
    </row>
    <row r="1316" spans="1:3">
      <c r="A1316" s="71" t="s">
        <v>14311</v>
      </c>
      <c r="B1316" s="65">
        <v>266.96319999999997</v>
      </c>
      <c r="C1316" s="77">
        <v>348.40960000000001</v>
      </c>
    </row>
    <row r="1317" spans="1:3">
      <c r="A1317" s="71" t="s">
        <v>14315</v>
      </c>
      <c r="B1317" s="65">
        <v>117.6448</v>
      </c>
      <c r="C1317" s="77">
        <v>31.6736</v>
      </c>
    </row>
    <row r="1318" spans="1:3">
      <c r="A1318" s="71" t="s">
        <v>14325</v>
      </c>
      <c r="B1318" s="65">
        <v>130.08799999999999</v>
      </c>
      <c r="C1318" s="77">
        <v>58.822400000000002</v>
      </c>
    </row>
    <row r="1319" spans="1:3">
      <c r="A1319" s="71" t="s">
        <v>14334</v>
      </c>
      <c r="B1319" s="65">
        <v>62.216000000000001</v>
      </c>
      <c r="C1319" s="77">
        <v>71.265600000000006</v>
      </c>
    </row>
    <row r="1320" spans="1:3">
      <c r="A1320" s="71" t="s">
        <v>14346</v>
      </c>
      <c r="B1320" s="65">
        <v>210.4032</v>
      </c>
      <c r="C1320" s="77">
        <v>165.15520000000001</v>
      </c>
    </row>
    <row r="1321" spans="1:3">
      <c r="A1321" s="71" t="s">
        <v>14352</v>
      </c>
      <c r="B1321" s="65">
        <v>192.304</v>
      </c>
      <c r="C1321" s="77">
        <v>63.347200000000001</v>
      </c>
    </row>
    <row r="1322" spans="1:3">
      <c r="A1322" s="71" t="s">
        <v>14357</v>
      </c>
      <c r="B1322" s="65">
        <v>12201212.894199984</v>
      </c>
      <c r="C1322" s="77">
        <v>5972380.0703999922</v>
      </c>
    </row>
    <row r="1323" spans="1:3">
      <c r="A1323" s="71" t="s">
        <v>14367</v>
      </c>
      <c r="B1323" s="65">
        <v>21147956.780000001</v>
      </c>
      <c r="C1323" s="77">
        <v>19266949.978399999</v>
      </c>
    </row>
    <row r="1324" spans="1:3">
      <c r="A1324" s="71" t="s">
        <v>14376</v>
      </c>
      <c r="B1324" s="65">
        <v>16591.845799999977</v>
      </c>
      <c r="C1324" s="77">
        <v>14448.815999999981</v>
      </c>
    </row>
    <row r="1325" spans="1:3">
      <c r="A1325" s="71" t="s">
        <v>14387</v>
      </c>
      <c r="B1325" s="65">
        <v>3318566.6693999958</v>
      </c>
      <c r="C1325" s="77">
        <v>3318566.6693999958</v>
      </c>
    </row>
    <row r="1326" spans="1:3">
      <c r="A1326" s="71" t="s">
        <v>14395</v>
      </c>
      <c r="B1326" s="65">
        <v>4977850.5321999937</v>
      </c>
      <c r="C1326" s="77">
        <v>4977850.5321999937</v>
      </c>
    </row>
    <row r="1327" spans="1:3">
      <c r="A1327" s="71" t="s">
        <v>14401</v>
      </c>
      <c r="B1327" s="65">
        <v>238.6832</v>
      </c>
      <c r="C1327" s="77">
        <v>158.36799999999999</v>
      </c>
    </row>
    <row r="1328" spans="1:3">
      <c r="A1328" s="71" t="s">
        <v>14412</v>
      </c>
      <c r="B1328" s="65">
        <v>373.29599999999999</v>
      </c>
      <c r="C1328" s="77">
        <v>243.208</v>
      </c>
    </row>
    <row r="1329" spans="1:3">
      <c r="A1329" s="71" t="s">
        <v>14422</v>
      </c>
      <c r="B1329" s="65">
        <v>122630.1</v>
      </c>
      <c r="C1329" s="77">
        <v>122630.1</v>
      </c>
    </row>
    <row r="1330" spans="1:3">
      <c r="A1330" s="71" t="s">
        <v>14433</v>
      </c>
      <c r="B1330" s="65">
        <v>183944.62339999975</v>
      </c>
      <c r="C1330" s="77">
        <v>183944.62339999975</v>
      </c>
    </row>
    <row r="1331" spans="1:3">
      <c r="A1331" s="71" t="s">
        <v>14440</v>
      </c>
      <c r="B1331" s="65">
        <v>7667.2735999999995</v>
      </c>
      <c r="C1331" s="77">
        <v>3662.8256000000001</v>
      </c>
    </row>
    <row r="1332" spans="1:3">
      <c r="A1332" s="71" t="s">
        <v>14452</v>
      </c>
      <c r="B1332" s="65">
        <v>10462.468800000001</v>
      </c>
      <c r="C1332" s="77">
        <v>6481.7759999999998</v>
      </c>
    </row>
    <row r="1333" spans="1:3">
      <c r="A1333" s="71" t="s">
        <v>14460</v>
      </c>
      <c r="B1333" s="65">
        <v>10881.0128</v>
      </c>
      <c r="C1333" s="77">
        <v>6735.1648000000005</v>
      </c>
    </row>
    <row r="1334" spans="1:3">
      <c r="A1334" s="71" t="s">
        <v>14468</v>
      </c>
      <c r="B1334" s="65">
        <v>4471.6336000000001</v>
      </c>
      <c r="C1334" s="77">
        <v>3567</v>
      </c>
    </row>
    <row r="1335" spans="1:3">
      <c r="A1335" s="71" t="s">
        <v>14480</v>
      </c>
      <c r="B1335" s="65">
        <v>823.83599999999888</v>
      </c>
      <c r="C1335" s="77">
        <v>512.25699999999938</v>
      </c>
    </row>
    <row r="1336" spans="1:3">
      <c r="A1336" s="71" t="s">
        <v>14491</v>
      </c>
      <c r="B1336" s="65">
        <v>1648.72</v>
      </c>
      <c r="C1336" s="77">
        <v>1098.4479999999985</v>
      </c>
    </row>
    <row r="1337" spans="1:3">
      <c r="A1337" s="71" t="s">
        <v>14500</v>
      </c>
      <c r="B1337" s="65">
        <v>998.84960000000001</v>
      </c>
      <c r="C1337" s="77">
        <v>6341.5072</v>
      </c>
    </row>
    <row r="1338" spans="1:3">
      <c r="A1338" s="71" t="s">
        <v>14511</v>
      </c>
      <c r="B1338" s="65">
        <v>1760.1471999999999</v>
      </c>
      <c r="C1338" s="77">
        <v>2229.5952000000002</v>
      </c>
    </row>
    <row r="1339" spans="1:3">
      <c r="A1339" s="71" t="s">
        <v>14523</v>
      </c>
      <c r="B1339" s="65">
        <v>569228.42799999926</v>
      </c>
      <c r="C1339" s="77">
        <v>569228.42799999926</v>
      </c>
    </row>
    <row r="1340" spans="1:3">
      <c r="A1340" s="71" t="s">
        <v>14533</v>
      </c>
      <c r="B1340" s="65">
        <v>1138458.33</v>
      </c>
      <c r="C1340" s="77">
        <v>1138457.9121999985</v>
      </c>
    </row>
    <row r="1341" spans="1:3">
      <c r="A1341" s="71" t="s">
        <v>14542</v>
      </c>
      <c r="B1341" s="65">
        <v>762.42880000000002</v>
      </c>
      <c r="C1341" s="77">
        <v>381.21440000000001</v>
      </c>
    </row>
    <row r="1342" spans="1:3">
      <c r="A1342" s="71" t="s">
        <v>14553</v>
      </c>
      <c r="B1342" s="65">
        <v>2407.1936000000001</v>
      </c>
      <c r="C1342" s="77">
        <v>382</v>
      </c>
    </row>
    <row r="1343" spans="1:3">
      <c r="A1343" s="71" t="s">
        <v>14560</v>
      </c>
      <c r="B1343" s="65">
        <v>104565.8656</v>
      </c>
      <c r="C1343" s="77">
        <v>382</v>
      </c>
    </row>
    <row r="1344" spans="1:3">
      <c r="A1344" s="71" t="s">
        <v>14567</v>
      </c>
      <c r="B1344" s="65">
        <v>100.6768</v>
      </c>
      <c r="C1344" s="77">
        <v>79.183999999999997</v>
      </c>
    </row>
    <row r="1345" spans="1:3">
      <c r="A1345" s="71" t="s">
        <v>14580</v>
      </c>
      <c r="B1345" s="65">
        <v>4332.4960000000001</v>
      </c>
      <c r="C1345" s="77">
        <v>2728.4544000000001</v>
      </c>
    </row>
    <row r="1346" spans="1:3">
      <c r="A1346" s="71" t="s">
        <v>14590</v>
      </c>
      <c r="B1346" s="65">
        <v>2238.6448</v>
      </c>
      <c r="C1346" s="77">
        <v>2187.7408</v>
      </c>
    </row>
    <row r="1347" spans="1:3">
      <c r="A1347" s="71" t="s">
        <v>14603</v>
      </c>
      <c r="B1347" s="65">
        <v>992.06240000000003</v>
      </c>
      <c r="C1347" s="77">
        <v>684.37599999999998</v>
      </c>
    </row>
    <row r="1348" spans="1:3">
      <c r="A1348" s="71" t="s">
        <v>14613</v>
      </c>
      <c r="B1348" s="65">
        <v>3265.7703999999958</v>
      </c>
      <c r="C1348" s="77">
        <v>698.14819999999906</v>
      </c>
    </row>
    <row r="1349" spans="1:3">
      <c r="A1349" s="71" t="s">
        <v>14626</v>
      </c>
      <c r="B1349" s="65">
        <v>918971.10259999882</v>
      </c>
      <c r="C1349" s="77">
        <v>832458.81679999887</v>
      </c>
    </row>
    <row r="1350" spans="1:3">
      <c r="A1350" s="71" t="s">
        <v>14635</v>
      </c>
      <c r="B1350" s="65">
        <v>3321.2031999999999</v>
      </c>
      <c r="C1350" s="77">
        <v>1587.0735999999999</v>
      </c>
    </row>
    <row r="1351" spans="1:3">
      <c r="A1351" s="71" t="s">
        <v>14647</v>
      </c>
      <c r="B1351" s="65">
        <v>56600.17</v>
      </c>
      <c r="C1351" s="77">
        <v>56600.17</v>
      </c>
    </row>
    <row r="1352" spans="1:3">
      <c r="A1352" s="71" t="s">
        <v>14660</v>
      </c>
      <c r="B1352" s="65">
        <v>5054.2016000000003</v>
      </c>
      <c r="C1352" s="77">
        <v>3167.36</v>
      </c>
    </row>
    <row r="1353" spans="1:3">
      <c r="A1353" s="71" t="s">
        <v>14673</v>
      </c>
      <c r="B1353" s="65">
        <v>283.0615999999996</v>
      </c>
      <c r="C1353" s="77">
        <v>283.0615999999996</v>
      </c>
    </row>
    <row r="1354" spans="1:3">
      <c r="A1354" s="71" t="s">
        <v>14682</v>
      </c>
      <c r="B1354" s="65">
        <v>637.94479999999919</v>
      </c>
      <c r="C1354" s="77">
        <v>636.8885999999992</v>
      </c>
    </row>
    <row r="1355" spans="1:3">
      <c r="A1355" s="71" t="s">
        <v>14692</v>
      </c>
      <c r="B1355" s="65">
        <v>1275.8895999999984</v>
      </c>
      <c r="C1355" s="77">
        <v>1273.7771999999984</v>
      </c>
    </row>
    <row r="1356" spans="1:3">
      <c r="A1356" s="71" t="s">
        <v>14702</v>
      </c>
      <c r="B1356" s="65">
        <v>308.41039999999958</v>
      </c>
      <c r="C1356" s="77">
        <v>193.28459999999976</v>
      </c>
    </row>
    <row r="1357" spans="1:3">
      <c r="A1357" s="71" t="s">
        <v>14714</v>
      </c>
      <c r="B1357" s="65">
        <v>262.4384</v>
      </c>
      <c r="C1357" s="77">
        <v>128</v>
      </c>
    </row>
    <row r="1358" spans="1:3">
      <c r="A1358" s="71" t="s">
        <v>14723</v>
      </c>
      <c r="B1358" s="65">
        <v>2683.8041999999964</v>
      </c>
      <c r="C1358" s="77">
        <v>2427.1475999999966</v>
      </c>
    </row>
    <row r="1359" spans="1:3">
      <c r="A1359" s="71" t="s">
        <v>14733</v>
      </c>
      <c r="B1359" s="65">
        <v>14099.2768</v>
      </c>
      <c r="C1359" s="77">
        <v>9384.4351999999999</v>
      </c>
    </row>
    <row r="1360" spans="1:3">
      <c r="A1360" s="71" t="s">
        <v>14743</v>
      </c>
      <c r="B1360" s="65">
        <v>10551.8336</v>
      </c>
      <c r="C1360" s="77">
        <v>6352.8191999999999</v>
      </c>
    </row>
    <row r="1361" spans="1:3">
      <c r="A1361" s="71" t="s">
        <v>14753</v>
      </c>
      <c r="B1361" s="65">
        <v>17418.2176</v>
      </c>
      <c r="C1361" s="77">
        <v>10489.6176</v>
      </c>
    </row>
    <row r="1362" spans="1:3">
      <c r="A1362" s="71" t="s">
        <v>14759</v>
      </c>
      <c r="B1362" s="65">
        <v>22907.931199999999</v>
      </c>
      <c r="C1362" s="77">
        <v>13849.2816</v>
      </c>
    </row>
    <row r="1363" spans="1:3">
      <c r="A1363" s="71" t="s">
        <v>14766</v>
      </c>
      <c r="B1363" s="65">
        <v>2035.0288</v>
      </c>
      <c r="C1363" s="77">
        <v>393.6576</v>
      </c>
    </row>
    <row r="1364" spans="1:3">
      <c r="A1364" s="71" t="s">
        <v>14775</v>
      </c>
      <c r="B1364" s="65">
        <v>1197.9408000000001</v>
      </c>
      <c r="C1364" s="77">
        <v>552.02560000000005</v>
      </c>
    </row>
    <row r="1365" spans="1:3">
      <c r="A1365" s="71" t="s">
        <v>14782</v>
      </c>
      <c r="B1365" s="65">
        <v>1540.6944000000001</v>
      </c>
      <c r="C1365" s="77">
        <v>966.04480000000001</v>
      </c>
    </row>
    <row r="1366" spans="1:3">
      <c r="A1366" s="71" t="s">
        <v>14788</v>
      </c>
      <c r="B1366" s="65">
        <v>288.45600000000002</v>
      </c>
      <c r="C1366" s="77">
        <v>175.33600000000001</v>
      </c>
    </row>
    <row r="1367" spans="1:3">
      <c r="A1367" s="71" t="s">
        <v>14799</v>
      </c>
      <c r="B1367" s="65">
        <v>274.88159999999999</v>
      </c>
      <c r="C1367" s="77">
        <v>171.94239999999999</v>
      </c>
    </row>
    <row r="1368" spans="1:3">
      <c r="A1368" s="71" t="s">
        <v>14809</v>
      </c>
      <c r="B1368" s="65">
        <v>2368.7327999999998</v>
      </c>
      <c r="C1368" s="77">
        <v>1438.8864000000001</v>
      </c>
    </row>
    <row r="1369" spans="1:3">
      <c r="A1369" s="71" t="s">
        <v>14821</v>
      </c>
      <c r="B1369" s="65">
        <v>2584.7919999999999</v>
      </c>
      <c r="C1369" s="77">
        <v>1635.7152000000001</v>
      </c>
    </row>
    <row r="1370" spans="1:3">
      <c r="A1370" s="71" t="s">
        <v>14835</v>
      </c>
      <c r="B1370" s="65">
        <v>15231.46</v>
      </c>
      <c r="C1370" s="77">
        <v>15231.46</v>
      </c>
    </row>
    <row r="1371" spans="1:3">
      <c r="A1371" s="71" t="s">
        <v>14848</v>
      </c>
      <c r="B1371" s="65">
        <v>50771.53</v>
      </c>
      <c r="C1371" s="77">
        <v>50771.53</v>
      </c>
    </row>
    <row r="1372" spans="1:3">
      <c r="A1372" s="71" t="s">
        <v>14858</v>
      </c>
      <c r="B1372" s="65">
        <v>967782.32</v>
      </c>
      <c r="C1372" s="77">
        <v>967782.32</v>
      </c>
    </row>
    <row r="1373" spans="1:3">
      <c r="A1373" s="71" t="s">
        <v>14868</v>
      </c>
      <c r="B1373" s="65">
        <v>491152.01</v>
      </c>
      <c r="C1373" s="77">
        <v>491152.01</v>
      </c>
    </row>
    <row r="1374" spans="1:3">
      <c r="A1374" s="71" t="s">
        <v>14877</v>
      </c>
      <c r="B1374" s="65">
        <v>613939.48639999924</v>
      </c>
      <c r="C1374" s="77">
        <v>613939.48639999924</v>
      </c>
    </row>
    <row r="1375" spans="1:3">
      <c r="A1375" s="71" t="s">
        <v>14882</v>
      </c>
      <c r="B1375" s="65">
        <v>9442.4279999999872</v>
      </c>
      <c r="C1375" s="77">
        <v>9442.4279999999872</v>
      </c>
    </row>
    <row r="1376" spans="1:3">
      <c r="A1376" s="71" t="s">
        <v>14893</v>
      </c>
      <c r="B1376" s="65">
        <v>14164.698199999981</v>
      </c>
      <c r="C1376" s="77">
        <v>14164.698199999981</v>
      </c>
    </row>
    <row r="1377" spans="1:3">
      <c r="A1377" s="71" t="s">
        <v>14900</v>
      </c>
      <c r="B1377" s="65">
        <v>790002.74539999897</v>
      </c>
      <c r="C1377" s="77">
        <v>650882.19379999919</v>
      </c>
    </row>
    <row r="1378" spans="1:3">
      <c r="A1378" s="71" t="s">
        <v>14908</v>
      </c>
      <c r="B1378" s="65">
        <v>1053337.69</v>
      </c>
      <c r="C1378" s="77">
        <v>864608.48859999888</v>
      </c>
    </row>
    <row r="1379" spans="1:3">
      <c r="A1379" s="71" t="s">
        <v>14915</v>
      </c>
      <c r="B1379" s="65">
        <v>1580006.54</v>
      </c>
      <c r="C1379" s="77">
        <v>1126041.2249999985</v>
      </c>
    </row>
    <row r="1380" spans="1:3">
      <c r="A1380" s="71" t="s">
        <v>14922</v>
      </c>
      <c r="B1380" s="65">
        <v>1604413.6160000002</v>
      </c>
      <c r="C1380" s="77">
        <v>1604414.5157429564</v>
      </c>
    </row>
    <row r="1381" spans="1:3">
      <c r="A1381" s="71" t="s">
        <v>14933</v>
      </c>
      <c r="B1381" s="65">
        <v>3221639.1953999959</v>
      </c>
      <c r="C1381" s="77">
        <v>3221639.1953999959</v>
      </c>
    </row>
    <row r="1382" spans="1:3">
      <c r="A1382" s="71" t="s">
        <v>14941</v>
      </c>
      <c r="B1382" s="65">
        <v>166719.66</v>
      </c>
      <c r="C1382" s="77">
        <v>166719.66</v>
      </c>
    </row>
    <row r="1383" spans="1:3">
      <c r="A1383" s="71" t="s">
        <v>14954</v>
      </c>
      <c r="B1383" s="65">
        <v>1487581.65</v>
      </c>
      <c r="C1383" s="77">
        <v>1483670.5449999981</v>
      </c>
    </row>
    <row r="1384" spans="1:3">
      <c r="A1384" s="71" t="s">
        <v>14965</v>
      </c>
      <c r="B1384" s="65">
        <v>582.56799999999998</v>
      </c>
      <c r="C1384" s="77">
        <v>402.7072</v>
      </c>
    </row>
    <row r="1385" spans="1:3">
      <c r="A1385" s="71" t="s">
        <v>14977</v>
      </c>
      <c r="B1385" s="65">
        <v>1986.3871999999999</v>
      </c>
      <c r="C1385" s="77">
        <v>255.65120000000002</v>
      </c>
    </row>
    <row r="1386" spans="1:3">
      <c r="A1386" s="71" t="s">
        <v>14987</v>
      </c>
      <c r="B1386" s="65">
        <v>5536.0928000000004</v>
      </c>
      <c r="C1386" s="77">
        <v>781.65920000000006</v>
      </c>
    </row>
    <row r="1387" spans="1:3">
      <c r="A1387" s="71" t="s">
        <v>14998</v>
      </c>
      <c r="B1387" s="65">
        <v>8432.7007999999896</v>
      </c>
      <c r="C1387" s="77">
        <v>8432.7007999999896</v>
      </c>
    </row>
    <row r="1388" spans="1:3">
      <c r="A1388" s="71" t="s">
        <v>15009</v>
      </c>
      <c r="B1388" s="65">
        <v>16865.401599999979</v>
      </c>
      <c r="C1388" s="77">
        <v>16865.401599999979</v>
      </c>
    </row>
    <row r="1389" spans="1:3">
      <c r="A1389" s="71" t="s">
        <v>15018</v>
      </c>
      <c r="B1389" s="65">
        <v>156442.69759999998</v>
      </c>
      <c r="C1389" s="77">
        <v>79098.0288</v>
      </c>
    </row>
    <row r="1390" spans="1:3">
      <c r="A1390" s="71" t="s">
        <v>15029</v>
      </c>
      <c r="B1390" s="65">
        <v>601.79840000000002</v>
      </c>
      <c r="C1390" s="77">
        <v>492.072</v>
      </c>
    </row>
    <row r="1391" spans="1:3">
      <c r="A1391" s="71" t="s">
        <v>15042</v>
      </c>
      <c r="B1391" s="65">
        <v>13839.1008</v>
      </c>
      <c r="C1391" s="77">
        <v>7935.3680000000004</v>
      </c>
    </row>
    <row r="1392" spans="1:3">
      <c r="A1392" s="71" t="s">
        <v>15050</v>
      </c>
      <c r="B1392" s="65">
        <v>11533959.600399984</v>
      </c>
      <c r="C1392" s="77">
        <v>11533959.600399984</v>
      </c>
    </row>
    <row r="1393" spans="1:3">
      <c r="A1393" s="71" t="s">
        <v>15060</v>
      </c>
      <c r="B1393" s="65">
        <v>73544.26219999991</v>
      </c>
      <c r="C1393" s="77">
        <v>59905.551599999919</v>
      </c>
    </row>
    <row r="1394" spans="1:3">
      <c r="A1394" s="71" t="s">
        <v>15070</v>
      </c>
      <c r="B1394" s="65">
        <v>147088.52439999982</v>
      </c>
      <c r="C1394" s="77">
        <v>119813.21559999984</v>
      </c>
    </row>
    <row r="1395" spans="1:3">
      <c r="A1395" s="71" t="s">
        <v>15078</v>
      </c>
      <c r="B1395" s="65">
        <v>5748949.4100000001</v>
      </c>
      <c r="C1395" s="77">
        <v>5748949.4099999927</v>
      </c>
    </row>
    <row r="1396" spans="1:3">
      <c r="A1396" s="71" t="s">
        <v>15089</v>
      </c>
      <c r="B1396" s="65">
        <v>2040334.4177999974</v>
      </c>
      <c r="C1396" s="77">
        <v>661734.64879999915</v>
      </c>
    </row>
    <row r="1397" spans="1:3">
      <c r="A1397" s="71" t="s">
        <v>15102</v>
      </c>
      <c r="B1397" s="65">
        <v>12735981.740999984</v>
      </c>
      <c r="C1397" s="77">
        <v>12735981.740999984</v>
      </c>
    </row>
    <row r="1398" spans="1:3">
      <c r="A1398" s="71" t="s">
        <v>15113</v>
      </c>
      <c r="B1398" s="65">
        <v>3981342.7313999948</v>
      </c>
      <c r="C1398" s="77">
        <v>316746.9865999996</v>
      </c>
    </row>
    <row r="1399" spans="1:3">
      <c r="A1399" s="71" t="s">
        <v>15124</v>
      </c>
      <c r="B1399" s="65">
        <v>2887.9535999999998</v>
      </c>
      <c r="C1399" s="77">
        <v>1573.4992</v>
      </c>
    </row>
    <row r="1400" spans="1:3">
      <c r="A1400" s="71" t="s">
        <v>15134</v>
      </c>
      <c r="B1400" s="65">
        <v>2744.2912000000001</v>
      </c>
      <c r="C1400" s="77">
        <v>1456.9856</v>
      </c>
    </row>
    <row r="1401" spans="1:3">
      <c r="A1401" s="71" t="s">
        <v>15148</v>
      </c>
      <c r="B1401" s="65">
        <v>3826.8496</v>
      </c>
      <c r="C1401" s="77">
        <v>1975.0752</v>
      </c>
    </row>
    <row r="1402" spans="1:3">
      <c r="A1402" s="71" t="s">
        <v>15158</v>
      </c>
      <c r="B1402" s="65">
        <v>216.0592</v>
      </c>
      <c r="C1402" s="77">
        <v>1656.0768</v>
      </c>
    </row>
    <row r="1403" spans="1:3">
      <c r="A1403" s="71" t="s">
        <v>15170</v>
      </c>
      <c r="B1403" s="65">
        <v>2407.1936000000001</v>
      </c>
      <c r="C1403" s="77">
        <v>1324.6351999999999</v>
      </c>
    </row>
    <row r="1404" spans="1:3">
      <c r="A1404" s="71" t="s">
        <v>15183</v>
      </c>
      <c r="B1404" s="65">
        <v>83.708799999999997</v>
      </c>
      <c r="C1404" s="77">
        <v>69.003200000000007</v>
      </c>
    </row>
    <row r="1405" spans="1:3">
      <c r="A1405" s="71" t="s">
        <v>15195</v>
      </c>
      <c r="B1405" s="65">
        <v>892.51679999999999</v>
      </c>
      <c r="C1405" s="77">
        <v>831.43200000000002</v>
      </c>
    </row>
    <row r="1406" spans="1:3">
      <c r="A1406" s="71" t="s">
        <v>15207</v>
      </c>
      <c r="B1406" s="65">
        <v>875.15</v>
      </c>
      <c r="C1406" s="77">
        <v>875.15</v>
      </c>
    </row>
    <row r="1407" spans="1:3">
      <c r="A1407" s="71" t="s">
        <v>15218</v>
      </c>
      <c r="B1407" s="65">
        <v>1750.3</v>
      </c>
      <c r="C1407" s="77">
        <v>1750.3</v>
      </c>
    </row>
    <row r="1408" spans="1:3">
      <c r="A1408" s="71" t="s">
        <v>15226</v>
      </c>
      <c r="B1408" s="65">
        <v>1372.9</v>
      </c>
      <c r="C1408" s="77">
        <v>1372.9</v>
      </c>
    </row>
    <row r="1409" spans="1:3">
      <c r="A1409" s="71" t="s">
        <v>15236</v>
      </c>
      <c r="B1409" s="65">
        <v>1372.9</v>
      </c>
      <c r="C1409" s="77">
        <v>1372.9</v>
      </c>
    </row>
    <row r="1410" spans="1:3">
      <c r="A1410" s="71" t="s">
        <v>15244</v>
      </c>
      <c r="B1410" s="65">
        <v>725.25</v>
      </c>
      <c r="C1410" s="77">
        <v>725.25</v>
      </c>
    </row>
    <row r="1411" spans="1:3">
      <c r="A1411" s="71" t="s">
        <v>15255</v>
      </c>
      <c r="B1411" s="65">
        <v>964.91359999999997</v>
      </c>
      <c r="C1411" s="77">
        <v>553.15679999999998</v>
      </c>
    </row>
    <row r="1412" spans="1:3">
      <c r="A1412" s="71" t="s">
        <v>15265</v>
      </c>
      <c r="B1412" s="65">
        <v>8494221.2813999895</v>
      </c>
      <c r="C1412" s="77">
        <v>8494221.2813999895</v>
      </c>
    </row>
    <row r="1413" spans="1:3">
      <c r="A1413" s="71" t="s">
        <v>15276</v>
      </c>
      <c r="B1413" s="65">
        <v>1703.5871999999999</v>
      </c>
      <c r="C1413" s="77">
        <v>1127.8063999999999</v>
      </c>
    </row>
    <row r="1414" spans="1:3">
      <c r="A1414" s="71" t="s">
        <v>15289</v>
      </c>
      <c r="B1414" s="65">
        <v>3839.2928000000002</v>
      </c>
      <c r="C1414" s="77">
        <v>2200.1840000000002</v>
      </c>
    </row>
    <row r="1415" spans="1:3">
      <c r="A1415" s="71" t="s">
        <v>15301</v>
      </c>
      <c r="B1415" s="65">
        <v>3102.8816000000002</v>
      </c>
      <c r="C1415" s="77">
        <v>1778.2464</v>
      </c>
    </row>
    <row r="1416" spans="1:3">
      <c r="A1416" s="71" t="s">
        <v>15311</v>
      </c>
      <c r="B1416" s="65">
        <v>1348.7673999999981</v>
      </c>
      <c r="C1416" s="77">
        <v>809.0491999999989</v>
      </c>
    </row>
    <row r="1417" spans="1:3">
      <c r="A1417" s="71" t="s">
        <v>15321</v>
      </c>
      <c r="B1417" s="65">
        <v>4713.7103999999999</v>
      </c>
      <c r="C1417" s="77">
        <v>1932.0896</v>
      </c>
    </row>
    <row r="1418" spans="1:3">
      <c r="A1418" s="71" t="s">
        <v>15334</v>
      </c>
      <c r="B1418" s="65">
        <v>8157.0832</v>
      </c>
      <c r="C1418" s="77">
        <v>3334.7775999999999</v>
      </c>
    </row>
    <row r="1419" spans="1:3">
      <c r="A1419" s="71" t="s">
        <v>15347</v>
      </c>
      <c r="B1419" s="65">
        <v>13598.155199999999</v>
      </c>
      <c r="C1419" s="77">
        <v>8144.64</v>
      </c>
    </row>
    <row r="1420" spans="1:3">
      <c r="A1420" s="71" t="s">
        <v>15362</v>
      </c>
      <c r="B1420" s="65">
        <v>380.08319999999998</v>
      </c>
      <c r="C1420" s="77">
        <v>238.6832</v>
      </c>
    </row>
    <row r="1421" spans="1:3">
      <c r="A1421" s="71" t="s">
        <v>15374</v>
      </c>
      <c r="B1421" s="65">
        <v>9603.887999999999</v>
      </c>
      <c r="C1421" s="77">
        <v>4952.3936000000003</v>
      </c>
    </row>
    <row r="1422" spans="1:3">
      <c r="A1422" s="71" t="s">
        <v>15387</v>
      </c>
      <c r="B1422" s="65">
        <v>529.40160000000003</v>
      </c>
      <c r="C1422" s="77">
        <v>521.48320000000001</v>
      </c>
    </row>
    <row r="1423" spans="1:3">
      <c r="A1423" s="71" t="s">
        <v>15400</v>
      </c>
      <c r="B1423" s="65">
        <v>213.79679999999999</v>
      </c>
      <c r="C1423" s="77">
        <v>133.48160000000001</v>
      </c>
    </row>
    <row r="1424" spans="1:3">
      <c r="A1424" s="71" t="s">
        <v>15410</v>
      </c>
      <c r="B1424" s="65">
        <v>300.89920000000001</v>
      </c>
      <c r="C1424" s="77">
        <v>596.14239999999995</v>
      </c>
    </row>
    <row r="1425" spans="1:3">
      <c r="A1425" s="71" t="s">
        <v>15422</v>
      </c>
      <c r="B1425" s="65">
        <v>29219.888799999997</v>
      </c>
      <c r="C1425" s="77">
        <v>29219.888799999997</v>
      </c>
    </row>
    <row r="1426" spans="1:3">
      <c r="A1426" s="71" t="s">
        <v>15434</v>
      </c>
      <c r="B1426" s="65">
        <v>2190.0032000000001</v>
      </c>
      <c r="C1426" s="77">
        <v>1225.0896</v>
      </c>
    </row>
    <row r="1427" spans="1:3">
      <c r="A1427" s="71" t="s">
        <v>15446</v>
      </c>
      <c r="B1427" s="65">
        <v>130.08799999999999</v>
      </c>
      <c r="C1427" s="77">
        <v>75.790400000000005</v>
      </c>
    </row>
    <row r="1428" spans="1:3">
      <c r="A1428" s="71" t="s">
        <v>15457</v>
      </c>
      <c r="B1428" s="65">
        <v>8183.1008000000002</v>
      </c>
      <c r="C1428" s="77">
        <v>4657</v>
      </c>
    </row>
    <row r="1429" spans="1:3">
      <c r="A1429" s="71" t="s">
        <v>15460</v>
      </c>
      <c r="B1429" s="65">
        <v>18773.395199999999</v>
      </c>
      <c r="C1429" s="77">
        <v>151.58080000000001</v>
      </c>
    </row>
    <row r="1430" spans="1:3">
      <c r="A1430" s="71" t="s">
        <v>15469</v>
      </c>
      <c r="B1430" s="65">
        <v>8924.0367999999999</v>
      </c>
      <c r="C1430" s="77">
        <v>4968.2304000000004</v>
      </c>
    </row>
    <row r="1431" spans="1:3">
      <c r="A1431" s="71" t="s">
        <v>15480</v>
      </c>
      <c r="B1431" s="65">
        <v>5448.9903999999997</v>
      </c>
      <c r="C1431" s="77">
        <v>131.2192</v>
      </c>
    </row>
    <row r="1432" spans="1:3">
      <c r="A1432" s="71" t="s">
        <v>15487</v>
      </c>
      <c r="B1432" s="65">
        <v>164.024</v>
      </c>
      <c r="C1432" s="77">
        <v>98.414400000000001</v>
      </c>
    </row>
    <row r="1433" spans="1:3">
      <c r="A1433" s="71" t="s">
        <v>15497</v>
      </c>
      <c r="B1433" s="65">
        <v>202.48480000000001</v>
      </c>
      <c r="C1433" s="77">
        <v>182.1232</v>
      </c>
    </row>
    <row r="1434" spans="1:3">
      <c r="A1434" s="71" t="s">
        <v>15509</v>
      </c>
      <c r="B1434" s="65">
        <v>2647.0079999999998</v>
      </c>
      <c r="C1434" s="77">
        <v>1462.6415999999999</v>
      </c>
    </row>
    <row r="1435" spans="1:3">
      <c r="A1435" s="71" t="s">
        <v>15520</v>
      </c>
      <c r="B1435" s="65">
        <v>4347.2016000000003</v>
      </c>
      <c r="C1435" s="77">
        <v>2583.6608000000001</v>
      </c>
    </row>
    <row r="1436" spans="1:3">
      <c r="A1436" s="71" t="s">
        <v>15531</v>
      </c>
      <c r="B1436" s="65">
        <v>4091.5504000000001</v>
      </c>
      <c r="C1436" s="77">
        <v>2299.7296000000001</v>
      </c>
    </row>
    <row r="1437" spans="1:3">
      <c r="A1437" s="71" t="s">
        <v>15540</v>
      </c>
      <c r="B1437" s="65">
        <v>6883.3519999999999</v>
      </c>
      <c r="C1437" s="77">
        <v>3867.5727999999999</v>
      </c>
    </row>
    <row r="1438" spans="1:3">
      <c r="A1438" s="71" t="s">
        <v>15550</v>
      </c>
      <c r="B1438" s="65">
        <v>108306.74399999999</v>
      </c>
      <c r="C1438" s="77">
        <v>67071.110400000005</v>
      </c>
    </row>
    <row r="1439" spans="1:3">
      <c r="A1439" s="71" t="s">
        <v>15562</v>
      </c>
      <c r="B1439" s="65">
        <v>31769.752</v>
      </c>
      <c r="C1439" s="77">
        <v>18216.844799999999</v>
      </c>
    </row>
    <row r="1440" spans="1:3">
      <c r="A1440" s="71" t="s">
        <v>15572</v>
      </c>
      <c r="B1440" s="65">
        <v>478.49759999999998</v>
      </c>
      <c r="C1440" s="77">
        <v>208.14080000000001</v>
      </c>
    </row>
    <row r="1441" spans="1:3">
      <c r="A1441" s="71" t="s">
        <v>15585</v>
      </c>
      <c r="B1441" s="65">
        <v>1428844.2591999981</v>
      </c>
      <c r="C1441" s="77">
        <v>1314535.9579999982</v>
      </c>
    </row>
    <row r="1442" spans="1:3">
      <c r="A1442" s="71" t="s">
        <v>15596</v>
      </c>
      <c r="B1442" s="65">
        <v>229294.42639999997</v>
      </c>
      <c r="C1442" s="77">
        <v>229294.42639999997</v>
      </c>
    </row>
    <row r="1443" spans="1:3">
      <c r="A1443" s="71" t="s">
        <v>15605</v>
      </c>
      <c r="B1443" s="65">
        <v>145250.6048</v>
      </c>
      <c r="C1443" s="77">
        <v>80368.366399999999</v>
      </c>
    </row>
    <row r="1444" spans="1:3">
      <c r="A1444" s="71" t="s">
        <v>15615</v>
      </c>
      <c r="B1444" s="65">
        <v>1747.704</v>
      </c>
      <c r="C1444" s="77">
        <v>1002.2432</v>
      </c>
    </row>
    <row r="1445" spans="1:3">
      <c r="A1445" s="71" t="s">
        <v>15626</v>
      </c>
      <c r="B1445" s="65">
        <v>700.21280000000002</v>
      </c>
      <c r="C1445" s="77">
        <v>584.83040000000005</v>
      </c>
    </row>
    <row r="1446" spans="1:3">
      <c r="A1446" s="71" t="s">
        <v>15639</v>
      </c>
      <c r="B1446" s="65">
        <v>102.9392</v>
      </c>
      <c r="C1446" s="77">
        <v>58.822400000000002</v>
      </c>
    </row>
    <row r="1447" spans="1:3">
      <c r="A1447" s="71" t="s">
        <v>15650</v>
      </c>
      <c r="B1447" s="65">
        <v>1504.028799999998</v>
      </c>
      <c r="C1447" s="77">
        <v>1136.4711999999986</v>
      </c>
    </row>
    <row r="1448" spans="1:3">
      <c r="A1448" s="71" t="s">
        <v>15660</v>
      </c>
      <c r="B1448" s="65">
        <v>3008.057599999996</v>
      </c>
      <c r="C1448" s="77">
        <v>2313.0779999999968</v>
      </c>
    </row>
    <row r="1449" spans="1:3">
      <c r="A1449" s="71" t="s">
        <v>15666</v>
      </c>
      <c r="B1449" s="65">
        <v>6075.2623999999923</v>
      </c>
      <c r="C1449" s="77">
        <v>4663.1229999999941</v>
      </c>
    </row>
    <row r="1450" spans="1:3">
      <c r="A1450" s="71" t="s">
        <v>15673</v>
      </c>
      <c r="B1450" s="65">
        <v>12151.580999999984</v>
      </c>
      <c r="C1450" s="77">
        <v>9330.4707999999882</v>
      </c>
    </row>
    <row r="1451" spans="1:3">
      <c r="A1451" s="71" t="s">
        <v>15680</v>
      </c>
      <c r="B1451" s="65">
        <v>18227.75</v>
      </c>
      <c r="C1451" s="77">
        <v>14988.4</v>
      </c>
    </row>
    <row r="1452" spans="1:3">
      <c r="A1452" s="71" t="s">
        <v>15687</v>
      </c>
      <c r="B1452" s="65">
        <v>6943.4587999999912</v>
      </c>
      <c r="C1452" s="77">
        <v>6943.4587999999912</v>
      </c>
    </row>
    <row r="1453" spans="1:3">
      <c r="A1453" s="71" t="s">
        <v>15697</v>
      </c>
      <c r="B1453" s="65">
        <v>779.39679999999998</v>
      </c>
      <c r="C1453" s="77">
        <v>334.83519999999999</v>
      </c>
    </row>
    <row r="1454" spans="1:3">
      <c r="A1454" s="71" t="s">
        <v>15706</v>
      </c>
      <c r="B1454" s="65">
        <v>59.953600000000002</v>
      </c>
      <c r="C1454" s="77">
        <v>36.198399999999999</v>
      </c>
    </row>
    <row r="1455" spans="1:3">
      <c r="A1455" s="71" t="s">
        <v>15721</v>
      </c>
      <c r="B1455" s="65">
        <v>4294.0352000000003</v>
      </c>
      <c r="C1455" s="77">
        <v>2461.4911999999999</v>
      </c>
    </row>
    <row r="1456" spans="1:3">
      <c r="A1456" s="71" t="s">
        <v>15732</v>
      </c>
      <c r="B1456" s="65">
        <v>458.13599999999997</v>
      </c>
      <c r="C1456" s="77">
        <v>579.17439999999999</v>
      </c>
    </row>
    <row r="1457" spans="1:3">
      <c r="A1457" s="71" t="s">
        <v>15744</v>
      </c>
      <c r="B1457" s="65">
        <v>64.478399999999993</v>
      </c>
      <c r="C1457" s="77">
        <v>59.953600000000002</v>
      </c>
    </row>
    <row r="1458" spans="1:3">
      <c r="A1458" s="71" t="s">
        <v>15754</v>
      </c>
      <c r="B1458" s="65">
        <v>2168.5104000000001</v>
      </c>
      <c r="C1458" s="77">
        <v>3958.0688</v>
      </c>
    </row>
    <row r="1459" spans="1:3">
      <c r="A1459" s="71" t="s">
        <v>15765</v>
      </c>
      <c r="B1459" s="65">
        <v>2407.1936000000001</v>
      </c>
      <c r="C1459" s="77">
        <v>1153.8240000000001</v>
      </c>
    </row>
    <row r="1460" spans="1:3">
      <c r="A1460" s="71" t="s">
        <v>15778</v>
      </c>
      <c r="B1460" s="65">
        <v>26143.163199999999</v>
      </c>
      <c r="C1460" s="77">
        <v>18170.4656</v>
      </c>
    </row>
    <row r="1461" spans="1:3">
      <c r="A1461" s="71" t="s">
        <v>15793</v>
      </c>
      <c r="B1461" s="65">
        <v>1381.1951999999999</v>
      </c>
      <c r="C1461" s="77">
        <v>756.77279999999996</v>
      </c>
    </row>
    <row r="1462" spans="1:3">
      <c r="A1462" s="71" t="s">
        <v>15803</v>
      </c>
      <c r="B1462" s="65">
        <v>1364.2272</v>
      </c>
      <c r="C1462" s="77">
        <v>779.39679999999998</v>
      </c>
    </row>
    <row r="1463" spans="1:3">
      <c r="A1463" s="71" t="s">
        <v>15814</v>
      </c>
      <c r="B1463" s="65">
        <v>513.31319999999937</v>
      </c>
      <c r="C1463" s="77">
        <v>397.13119999999947</v>
      </c>
    </row>
    <row r="1464" spans="1:3">
      <c r="A1464" s="71" t="s">
        <v>15824</v>
      </c>
      <c r="B1464" s="65">
        <v>1027.6825999999987</v>
      </c>
      <c r="C1464" s="77">
        <v>1027.6825999999987</v>
      </c>
    </row>
    <row r="1465" spans="1:3">
      <c r="A1465" s="71" t="s">
        <v>15831</v>
      </c>
      <c r="B1465" s="65">
        <v>1542.0519999999979</v>
      </c>
      <c r="C1465" s="77">
        <v>241.86979999999969</v>
      </c>
    </row>
    <row r="1466" spans="1:3">
      <c r="A1466" s="71" t="s">
        <v>15843</v>
      </c>
      <c r="B1466" s="65">
        <v>3085.1601999999957</v>
      </c>
      <c r="C1466" s="77">
        <v>362.27659999999952</v>
      </c>
    </row>
    <row r="1467" spans="1:3">
      <c r="A1467" s="71" t="s">
        <v>15854</v>
      </c>
      <c r="B1467" s="65">
        <v>6170.3203999999914</v>
      </c>
      <c r="C1467" s="77">
        <v>682.3051999999991</v>
      </c>
    </row>
    <row r="1468" spans="1:3">
      <c r="A1468" s="71" t="s">
        <v>15865</v>
      </c>
      <c r="B1468" s="65">
        <v>657.22720000000004</v>
      </c>
      <c r="C1468" s="77">
        <v>317.86720000000003</v>
      </c>
    </row>
    <row r="1469" spans="1:3">
      <c r="A1469" s="71" t="s">
        <v>15876</v>
      </c>
      <c r="B1469" s="65">
        <v>10409.9</v>
      </c>
      <c r="C1469" s="77">
        <v>10409.9</v>
      </c>
    </row>
    <row r="1470" spans="1:3">
      <c r="A1470" s="71" t="s">
        <v>15888</v>
      </c>
      <c r="B1470" s="65">
        <v>2273.712</v>
      </c>
      <c r="C1470" s="77">
        <v>1654.9456</v>
      </c>
    </row>
    <row r="1471" spans="1:3">
      <c r="A1471" s="71" t="s">
        <v>15895</v>
      </c>
      <c r="B1471" s="65">
        <v>5956.8991999999998</v>
      </c>
      <c r="C1471" s="77">
        <v>2148.1487999999999</v>
      </c>
    </row>
    <row r="1472" spans="1:3">
      <c r="A1472" s="71" t="s">
        <v>15904</v>
      </c>
      <c r="B1472" s="65">
        <v>1323.5039999999999</v>
      </c>
      <c r="C1472" s="77">
        <v>621.02880000000005</v>
      </c>
    </row>
    <row r="1473" spans="1:3">
      <c r="A1473" s="71" t="s">
        <v>15913</v>
      </c>
      <c r="B1473" s="65">
        <v>6531.5487999999996</v>
      </c>
      <c r="C1473" s="77">
        <v>3919.6080000000002</v>
      </c>
    </row>
    <row r="1474" spans="1:3">
      <c r="A1474" s="71" t="s">
        <v>15922</v>
      </c>
      <c r="B1474" s="65">
        <v>107583.9072</v>
      </c>
      <c r="C1474" s="77">
        <v>4162.8159999999998</v>
      </c>
    </row>
    <row r="1475" spans="1:3">
      <c r="A1475" s="71" t="s">
        <v>15932</v>
      </c>
      <c r="B1475" s="65">
        <v>731.88639999999998</v>
      </c>
      <c r="C1475" s="77">
        <v>248.864</v>
      </c>
    </row>
    <row r="1476" spans="1:3">
      <c r="A1476" s="71" t="s">
        <v>15941</v>
      </c>
      <c r="B1476" s="65">
        <v>11239.6032</v>
      </c>
      <c r="C1476" s="77">
        <v>8814.3104000000003</v>
      </c>
    </row>
    <row r="1477" spans="1:3">
      <c r="A1477" s="71" t="s">
        <v>15955</v>
      </c>
      <c r="B1477" s="65">
        <v>81.446399999999997</v>
      </c>
      <c r="C1477" s="77">
        <v>57.691200000000002</v>
      </c>
    </row>
    <row r="1478" spans="1:3">
      <c r="A1478" s="71" t="s">
        <v>15966</v>
      </c>
      <c r="B1478" s="65">
        <v>164.024</v>
      </c>
      <c r="C1478" s="77">
        <v>96.152000000000001</v>
      </c>
    </row>
    <row r="1479" spans="1:3">
      <c r="A1479" s="71" t="s">
        <v>15973</v>
      </c>
      <c r="B1479" s="65">
        <v>938655.05440000002</v>
      </c>
      <c r="C1479" s="77">
        <v>533926.40000000002</v>
      </c>
    </row>
    <row r="1480" spans="1:3">
      <c r="A1480" s="71" t="s">
        <v>15986</v>
      </c>
      <c r="B1480" s="65">
        <v>7699.6979999999894</v>
      </c>
      <c r="C1480" s="77">
        <v>6478.7307999999912</v>
      </c>
    </row>
    <row r="1481" spans="1:3">
      <c r="A1481" s="71" t="s">
        <v>15996</v>
      </c>
      <c r="B1481" s="65">
        <v>5297.4096</v>
      </c>
      <c r="C1481" s="77">
        <v>2864.1984000000002</v>
      </c>
    </row>
    <row r="1482" spans="1:3">
      <c r="A1482" s="71" t="s">
        <v>16006</v>
      </c>
      <c r="B1482" s="65">
        <v>9230.5920000000006</v>
      </c>
      <c r="C1482" s="77">
        <v>3261.2496000000001</v>
      </c>
    </row>
    <row r="1483" spans="1:3">
      <c r="A1483" s="71" t="s">
        <v>16018</v>
      </c>
      <c r="B1483" s="65">
        <v>517.53799999999933</v>
      </c>
      <c r="C1483" s="77">
        <v>125.68779999999984</v>
      </c>
    </row>
    <row r="1484" spans="1:3">
      <c r="A1484" s="71" t="s">
        <v>16030</v>
      </c>
      <c r="B1484" s="65">
        <v>2070.1519999999973</v>
      </c>
      <c r="C1484" s="77">
        <v>264.04999999999967</v>
      </c>
    </row>
    <row r="1485" spans="1:3">
      <c r="A1485" s="71" t="s">
        <v>16038</v>
      </c>
      <c r="B1485" s="65">
        <v>4141.3601999999946</v>
      </c>
      <c r="C1485" s="77">
        <v>527.04379999999935</v>
      </c>
    </row>
    <row r="1486" spans="1:3">
      <c r="A1486" s="71" t="s">
        <v>16048</v>
      </c>
      <c r="B1486" s="65">
        <v>4927.1729999999934</v>
      </c>
      <c r="C1486" s="77">
        <v>752.014399999999</v>
      </c>
    </row>
    <row r="1487" spans="1:3">
      <c r="A1487" s="71" t="s">
        <v>16057</v>
      </c>
      <c r="B1487" s="65">
        <v>777.36319999999898</v>
      </c>
      <c r="C1487" s="77">
        <v>503.80739999999935</v>
      </c>
    </row>
    <row r="1488" spans="1:3">
      <c r="A1488" s="71" t="s">
        <v>16067</v>
      </c>
      <c r="B1488" s="65">
        <v>2333.1457999999971</v>
      </c>
      <c r="C1488" s="77">
        <v>2333.1457999999971</v>
      </c>
    </row>
    <row r="1489" spans="1:3">
      <c r="A1489" s="71" t="s">
        <v>16075</v>
      </c>
      <c r="B1489" s="65">
        <v>3110.93</v>
      </c>
      <c r="C1489" s="77">
        <v>1547.332999999998</v>
      </c>
    </row>
    <row r="1490" spans="1:3">
      <c r="A1490" s="71" t="s">
        <v>16083</v>
      </c>
      <c r="B1490" s="65">
        <v>4666.2915999999941</v>
      </c>
      <c r="C1490" s="77">
        <v>2112.3999999999974</v>
      </c>
    </row>
    <row r="1491" spans="1:3">
      <c r="A1491" s="71" t="s">
        <v>16091</v>
      </c>
      <c r="B1491" s="65">
        <v>6221.0179999999918</v>
      </c>
      <c r="C1491" s="77">
        <v>3084.1039999999957</v>
      </c>
    </row>
    <row r="1492" spans="1:3">
      <c r="A1492" s="71" t="s">
        <v>16100</v>
      </c>
      <c r="B1492" s="65">
        <v>31889.659199999998</v>
      </c>
      <c r="C1492" s="77">
        <v>14705.6</v>
      </c>
    </row>
    <row r="1493" spans="1:3">
      <c r="A1493" s="71" t="s">
        <v>16105</v>
      </c>
      <c r="B1493" s="65">
        <v>25511.953600000001</v>
      </c>
      <c r="C1493" s="77">
        <v>13574.4</v>
      </c>
    </row>
    <row r="1494" spans="1:3">
      <c r="A1494" s="71" t="s">
        <v>16111</v>
      </c>
      <c r="B1494" s="65">
        <v>26233.659199999998</v>
      </c>
      <c r="C1494" s="77">
        <v>16968</v>
      </c>
    </row>
    <row r="1495" spans="1:3">
      <c r="A1495" s="71" t="s">
        <v>16116</v>
      </c>
      <c r="B1495" s="65">
        <v>31889.659199999998</v>
      </c>
      <c r="C1495" s="77">
        <v>16968</v>
      </c>
    </row>
    <row r="1496" spans="1:3">
      <c r="A1496" s="71" t="s">
        <v>16121</v>
      </c>
      <c r="B1496" s="65">
        <v>1304.2736</v>
      </c>
      <c r="C1496" s="77">
        <v>631.20960000000002</v>
      </c>
    </row>
    <row r="1497" spans="1:3">
      <c r="A1497" s="71" t="s">
        <v>16131</v>
      </c>
      <c r="B1497" s="65">
        <v>1502.2336</v>
      </c>
      <c r="C1497" s="77">
        <v>1040.704</v>
      </c>
    </row>
    <row r="1498" spans="1:3">
      <c r="A1498" s="71" t="s">
        <v>16137</v>
      </c>
      <c r="B1498" s="65">
        <v>20636.481599999999</v>
      </c>
      <c r="C1498" s="77">
        <v>11832.352000000001</v>
      </c>
    </row>
    <row r="1499" spans="1:3">
      <c r="A1499" s="71" t="s">
        <v>16147</v>
      </c>
      <c r="B1499" s="65">
        <v>1991.9931999999974</v>
      </c>
      <c r="C1499" s="77">
        <v>1991.9931999999974</v>
      </c>
    </row>
    <row r="1500" spans="1:3">
      <c r="A1500" s="71" t="s">
        <v>16157</v>
      </c>
      <c r="B1500" s="65">
        <v>1833.5631999999976</v>
      </c>
      <c r="C1500" s="77">
        <v>1403.6897999999981</v>
      </c>
    </row>
    <row r="1501" spans="1:3">
      <c r="A1501" s="71" t="s">
        <v>16167</v>
      </c>
      <c r="B1501" s="65">
        <v>7336.3651999999902</v>
      </c>
      <c r="C1501" s="77">
        <v>4651.5047999999942</v>
      </c>
    </row>
    <row r="1502" spans="1:3">
      <c r="A1502" s="71" t="s">
        <v>16175</v>
      </c>
      <c r="B1502" s="65">
        <v>29345.460799999961</v>
      </c>
      <c r="C1502" s="77">
        <v>12456.822799999984</v>
      </c>
    </row>
    <row r="1503" spans="1:3">
      <c r="A1503" s="71" t="s">
        <v>16181</v>
      </c>
      <c r="B1503" s="65">
        <v>2112449.54</v>
      </c>
      <c r="C1503" s="77">
        <v>1957016.7827999999</v>
      </c>
    </row>
    <row r="1504" spans="1:3">
      <c r="A1504" s="71" t="s">
        <v>16190</v>
      </c>
      <c r="B1504" s="65">
        <v>2623237.4671999966</v>
      </c>
      <c r="C1504" s="77">
        <v>1881887.5185999975</v>
      </c>
    </row>
    <row r="1505" spans="1:3">
      <c r="A1505" s="71" t="s">
        <v>16201</v>
      </c>
      <c r="B1505" s="65">
        <v>2967.1376</v>
      </c>
      <c r="C1505" s="77">
        <v>1911.7280000000001</v>
      </c>
    </row>
    <row r="1506" spans="1:3">
      <c r="A1506" s="71" t="s">
        <v>16210</v>
      </c>
      <c r="B1506" s="65">
        <v>4073.65</v>
      </c>
      <c r="C1506" s="77">
        <v>4072.7071999999948</v>
      </c>
    </row>
    <row r="1507" spans="1:3">
      <c r="A1507" s="71" t="s">
        <v>16220</v>
      </c>
      <c r="B1507" s="65">
        <v>6291.7833999999921</v>
      </c>
      <c r="C1507" s="77">
        <v>3117.9023999999959</v>
      </c>
    </row>
    <row r="1508" spans="1:3">
      <c r="A1508" s="71" t="s">
        <v>16230</v>
      </c>
      <c r="B1508" s="65">
        <v>4452.4031999999997</v>
      </c>
      <c r="C1508" s="77">
        <v>2036.16</v>
      </c>
    </row>
    <row r="1509" spans="1:3">
      <c r="A1509" s="71" t="s">
        <v>16235</v>
      </c>
      <c r="B1509" s="65">
        <v>46468.5648</v>
      </c>
      <c r="C1509" s="77">
        <v>23599.094400000002</v>
      </c>
    </row>
    <row r="1510" spans="1:3">
      <c r="A1510" s="71" t="s">
        <v>16247</v>
      </c>
      <c r="B1510" s="65">
        <v>614.24159999999995</v>
      </c>
      <c r="C1510" s="77">
        <v>368.77120000000002</v>
      </c>
    </row>
    <row r="1511" spans="1:3">
      <c r="A1511" s="71" t="s">
        <v>16263</v>
      </c>
      <c r="B1511" s="65">
        <v>2476.1968000000002</v>
      </c>
      <c r="C1511" s="77">
        <v>1743.1792</v>
      </c>
    </row>
    <row r="1512" spans="1:3">
      <c r="A1512" s="71" t="s">
        <v>16275</v>
      </c>
      <c r="B1512" s="65">
        <v>640.25919999999996</v>
      </c>
      <c r="C1512" s="77">
        <v>290.71839999999997</v>
      </c>
    </row>
    <row r="1513" spans="1:3">
      <c r="A1513" s="71" t="s">
        <v>16286</v>
      </c>
      <c r="B1513" s="65">
        <v>8479.1735999999892</v>
      </c>
      <c r="C1513" s="77">
        <v>1022.4015999999987</v>
      </c>
    </row>
    <row r="1514" spans="1:3">
      <c r="A1514" s="71" t="s">
        <v>16293</v>
      </c>
      <c r="B1514" s="65">
        <v>3018.0416</v>
      </c>
      <c r="C1514" s="77">
        <v>1730.7360000000001</v>
      </c>
    </row>
    <row r="1515" spans="1:3">
      <c r="A1515" s="71" t="s">
        <v>16303</v>
      </c>
      <c r="B1515" s="65">
        <v>185937.67</v>
      </c>
      <c r="C1515" s="77">
        <v>185937.67</v>
      </c>
    </row>
    <row r="1516" spans="1:3">
      <c r="A1516" s="71" t="s">
        <v>16313</v>
      </c>
      <c r="B1516" s="65">
        <v>1564.4495999999999</v>
      </c>
      <c r="C1516" s="77">
        <v>208.14080000000001</v>
      </c>
    </row>
    <row r="1517" spans="1:3">
      <c r="A1517" s="71" t="s">
        <v>16320</v>
      </c>
      <c r="B1517" s="65">
        <v>6738.5583999999999</v>
      </c>
      <c r="C1517" s="77">
        <v>621.02880000000005</v>
      </c>
    </row>
    <row r="1518" spans="1:3">
      <c r="A1518" s="71" t="s">
        <v>16326</v>
      </c>
      <c r="B1518" s="65">
        <v>1082.5583999999999</v>
      </c>
      <c r="C1518" s="77">
        <v>621.02880000000005</v>
      </c>
    </row>
    <row r="1519" spans="1:3">
      <c r="A1519" s="71" t="s">
        <v>16332</v>
      </c>
      <c r="B1519" s="65">
        <v>938.89599999999996</v>
      </c>
      <c r="C1519" s="77">
        <v>285.06240000000003</v>
      </c>
    </row>
    <row r="1520" spans="1:3">
      <c r="A1520" s="71" t="s">
        <v>16344</v>
      </c>
      <c r="B1520" s="65">
        <v>2144.7552000000001</v>
      </c>
      <c r="C1520" s="77">
        <v>1690.0128</v>
      </c>
    </row>
    <row r="1521" spans="1:3">
      <c r="A1521" s="71" t="s">
        <v>16354</v>
      </c>
      <c r="B1521" s="65">
        <v>6810.9552000000003</v>
      </c>
      <c r="C1521" s="77">
        <v>3726.1727999999998</v>
      </c>
    </row>
    <row r="1522" spans="1:3">
      <c r="A1522" s="71" t="s">
        <v>16363</v>
      </c>
      <c r="B1522" s="65">
        <v>8993.0399999999991</v>
      </c>
      <c r="C1522" s="77">
        <v>2633.4335999999998</v>
      </c>
    </row>
    <row r="1523" spans="1:3">
      <c r="A1523" s="71" t="s">
        <v>16375</v>
      </c>
      <c r="B1523" s="65">
        <v>11202.057199999985</v>
      </c>
      <c r="C1523" s="77">
        <v>6451.2695999999914</v>
      </c>
    </row>
    <row r="1524" spans="1:3">
      <c r="A1524" s="71" t="s">
        <v>16387</v>
      </c>
      <c r="B1524" s="65">
        <v>47155.10519999994</v>
      </c>
      <c r="C1524" s="77">
        <v>47155.10519999994</v>
      </c>
    </row>
    <row r="1525" spans="1:3">
      <c r="A1525" s="71" t="s">
        <v>16398</v>
      </c>
      <c r="B1525" s="65">
        <v>94310.21039999988</v>
      </c>
      <c r="C1525" s="77">
        <v>94310.21039999988</v>
      </c>
    </row>
    <row r="1526" spans="1:3">
      <c r="A1526" s="71" t="s">
        <v>16405</v>
      </c>
      <c r="B1526" s="65">
        <v>141465.31559999983</v>
      </c>
      <c r="C1526" s="77">
        <v>141465.31559999983</v>
      </c>
    </row>
    <row r="1527" spans="1:3">
      <c r="A1527" s="71" t="s">
        <v>16413</v>
      </c>
      <c r="B1527" s="65">
        <v>188620.42079999976</v>
      </c>
      <c r="C1527" s="77">
        <v>162498.48239999978</v>
      </c>
    </row>
    <row r="1528" spans="1:3">
      <c r="A1528" s="71" t="s">
        <v>16420</v>
      </c>
      <c r="B1528" s="65">
        <v>235776.58219999968</v>
      </c>
      <c r="C1528" s="77">
        <v>162498.48239999978</v>
      </c>
    </row>
    <row r="1529" spans="1:3">
      <c r="A1529" s="71" t="s">
        <v>16428</v>
      </c>
      <c r="B1529" s="65">
        <v>8756354.4991999995</v>
      </c>
      <c r="C1529" s="77">
        <v>4527035.2511999998</v>
      </c>
    </row>
    <row r="1530" spans="1:3">
      <c r="A1530" s="71" t="s">
        <v>16438</v>
      </c>
      <c r="B1530" s="65">
        <v>483.73959999999937</v>
      </c>
      <c r="C1530" s="77">
        <v>426.70479999999941</v>
      </c>
    </row>
    <row r="1531" spans="1:3">
      <c r="A1531" s="71" t="s">
        <v>16450</v>
      </c>
      <c r="B1531" s="65">
        <v>483.73959999999937</v>
      </c>
      <c r="C1531" s="77">
        <v>426.70479999999941</v>
      </c>
    </row>
    <row r="1532" spans="1:3">
      <c r="A1532" s="71" t="s">
        <v>16452</v>
      </c>
      <c r="B1532" s="65">
        <v>418.25519999999943</v>
      </c>
      <c r="C1532" s="77">
        <v>179.55399999999977</v>
      </c>
    </row>
    <row r="1533" spans="1:3">
      <c r="A1533" s="71" t="s">
        <v>16461</v>
      </c>
      <c r="B1533" s="65">
        <v>836.51039999999887</v>
      </c>
      <c r="C1533" s="77">
        <v>170.04819999999978</v>
      </c>
    </row>
    <row r="1534" spans="1:3">
      <c r="A1534" s="71" t="s">
        <v>16470</v>
      </c>
      <c r="B1534" s="65">
        <v>1254.7655999999984</v>
      </c>
      <c r="C1534" s="77">
        <v>296.79219999999958</v>
      </c>
    </row>
    <row r="1535" spans="1:3">
      <c r="A1535" s="71" t="s">
        <v>16478</v>
      </c>
      <c r="B1535" s="65">
        <v>318338.67999999959</v>
      </c>
      <c r="C1535" s="77">
        <v>300013.60999999958</v>
      </c>
    </row>
    <row r="1536" spans="1:3">
      <c r="A1536" s="71" t="s">
        <v>16486</v>
      </c>
      <c r="B1536" s="65">
        <v>477508.01999999938</v>
      </c>
      <c r="C1536" s="77">
        <v>450019.35879999941</v>
      </c>
    </row>
    <row r="1537" spans="1:3">
      <c r="A1537" s="71" t="s">
        <v>16494</v>
      </c>
      <c r="B1537" s="65">
        <v>2101.837999999997</v>
      </c>
      <c r="C1537" s="77">
        <v>880.87079999999878</v>
      </c>
    </row>
    <row r="1538" spans="1:3">
      <c r="A1538" s="71" t="s">
        <v>16506</v>
      </c>
      <c r="B1538" s="65">
        <v>16207.511599999998</v>
      </c>
      <c r="C1538" s="77">
        <v>8584.1395999999986</v>
      </c>
    </row>
    <row r="1539" spans="1:3">
      <c r="A1539" s="71" t="s">
        <v>16518</v>
      </c>
      <c r="B1539" s="65">
        <v>2191886.38</v>
      </c>
      <c r="C1539" s="77">
        <v>479578.17199999938</v>
      </c>
    </row>
    <row r="1540" spans="1:3">
      <c r="A1540" s="71" t="s">
        <v>16533</v>
      </c>
      <c r="B1540" s="65">
        <v>4383771.8305999944</v>
      </c>
      <c r="C1540" s="77">
        <v>2543099.3483999968</v>
      </c>
    </row>
    <row r="1541" spans="1:3">
      <c r="A1541" s="71" t="s">
        <v>16544</v>
      </c>
      <c r="B1541" s="65">
        <v>6733480.9589999914</v>
      </c>
      <c r="C1541" s="77">
        <v>3516821.7465999955</v>
      </c>
    </row>
    <row r="1542" spans="1:3">
      <c r="A1542" s="71" t="s">
        <v>16552</v>
      </c>
      <c r="B1542" s="65">
        <v>3970.2557999999949</v>
      </c>
      <c r="C1542" s="77">
        <v>3970.2557999999949</v>
      </c>
    </row>
    <row r="1543" spans="1:3">
      <c r="A1543" s="71" t="s">
        <v>16561</v>
      </c>
      <c r="B1543" s="65">
        <v>7277.2179999999908</v>
      </c>
      <c r="C1543" s="77">
        <v>5115.1765999999934</v>
      </c>
    </row>
    <row r="1544" spans="1:3">
      <c r="A1544" s="71" t="s">
        <v>16571</v>
      </c>
      <c r="B1544" s="65">
        <v>3682.9693999999949</v>
      </c>
      <c r="C1544" s="77">
        <v>4634.6055999999935</v>
      </c>
    </row>
    <row r="1545" spans="1:3">
      <c r="A1545" s="71" t="s">
        <v>16581</v>
      </c>
      <c r="B1545" s="65">
        <v>6876.918199999991</v>
      </c>
      <c r="C1545" s="77">
        <v>4596.5823999999939</v>
      </c>
    </row>
    <row r="1546" spans="1:3">
      <c r="A1546" s="71" t="s">
        <v>16590</v>
      </c>
      <c r="B1546" s="65">
        <v>1233.6415999999983</v>
      </c>
      <c r="C1546" s="77">
        <v>1233.6415999999983</v>
      </c>
    </row>
    <row r="1547" spans="1:3">
      <c r="A1547" s="71" t="s">
        <v>16599</v>
      </c>
      <c r="B1547" s="65">
        <v>2468.3393999999967</v>
      </c>
      <c r="C1547" s="77">
        <v>2468.3393999999967</v>
      </c>
    </row>
    <row r="1548" spans="1:3">
      <c r="A1548" s="71" t="s">
        <v>16605</v>
      </c>
      <c r="B1548" s="65">
        <v>5564.0615999999927</v>
      </c>
      <c r="C1548" s="77">
        <v>4231.1371999999947</v>
      </c>
    </row>
    <row r="1549" spans="1:3">
      <c r="A1549" s="71" t="s">
        <v>16617</v>
      </c>
      <c r="B1549" s="65">
        <v>11128.123199999985</v>
      </c>
      <c r="C1549" s="77">
        <v>7655.3375999999898</v>
      </c>
    </row>
    <row r="1550" spans="1:3">
      <c r="A1550" s="71" t="s">
        <v>16628</v>
      </c>
      <c r="B1550" s="65">
        <v>16692.184799999977</v>
      </c>
      <c r="C1550" s="77">
        <v>11875.912799999984</v>
      </c>
    </row>
    <row r="1551" spans="1:3">
      <c r="A1551" s="71" t="s">
        <v>16638</v>
      </c>
      <c r="B1551" s="65">
        <v>28881.7984</v>
      </c>
      <c r="C1551" s="77">
        <v>19872.921600000001</v>
      </c>
    </row>
    <row r="1552" spans="1:3">
      <c r="A1552" s="71" t="s">
        <v>16649</v>
      </c>
      <c r="B1552" s="65">
        <v>5307.4</v>
      </c>
      <c r="C1552" s="77">
        <v>3462.2235999999953</v>
      </c>
    </row>
    <row r="1553" spans="1:3">
      <c r="A1553" s="71" t="s">
        <v>16661</v>
      </c>
      <c r="B1553" s="65">
        <v>1990272.6501999975</v>
      </c>
      <c r="C1553" s="77">
        <v>1787455.8451999975</v>
      </c>
    </row>
    <row r="1554" spans="1:3">
      <c r="A1554" s="71" t="s">
        <v>16672</v>
      </c>
      <c r="B1554" s="65">
        <v>7562.0720000000001</v>
      </c>
      <c r="C1554" s="77">
        <v>180.99199999999999</v>
      </c>
    </row>
    <row r="1555" spans="1:3">
      <c r="A1555" s="71" t="s">
        <v>16686</v>
      </c>
      <c r="B1555" s="65">
        <v>16659.182400000002</v>
      </c>
      <c r="C1555" s="77">
        <v>178.7296</v>
      </c>
    </row>
    <row r="1556" spans="1:3">
      <c r="A1556" s="71" t="s">
        <v>16697</v>
      </c>
      <c r="B1556" s="65">
        <v>2149.2799999999997</v>
      </c>
      <c r="C1556" s="77">
        <v>290.71839999999997</v>
      </c>
    </row>
    <row r="1557" spans="1:3">
      <c r="A1557" s="71" t="s">
        <v>16707</v>
      </c>
      <c r="B1557" s="65">
        <v>6090.3807999999999</v>
      </c>
      <c r="C1557" s="77">
        <v>1792.952</v>
      </c>
    </row>
    <row r="1558" spans="1:3">
      <c r="A1558" s="71" t="s">
        <v>16718</v>
      </c>
      <c r="B1558" s="65">
        <v>5555.3231999999998</v>
      </c>
      <c r="C1558" s="77">
        <v>1380.0640000000001</v>
      </c>
    </row>
    <row r="1559" spans="1:3">
      <c r="A1559" s="71" t="s">
        <v>16728</v>
      </c>
      <c r="B1559" s="65">
        <v>5641.2943999999998</v>
      </c>
      <c r="C1559" s="77">
        <v>1408.3440000000001</v>
      </c>
    </row>
    <row r="1560" spans="1:3">
      <c r="A1560" s="71" t="s">
        <v>16739</v>
      </c>
      <c r="B1560" s="65">
        <v>6331.3</v>
      </c>
      <c r="C1560" s="77">
        <v>1762.4096</v>
      </c>
    </row>
    <row r="1561" spans="1:3">
      <c r="A1561" s="71" t="s">
        <v>16751</v>
      </c>
      <c r="B1561" s="65">
        <v>4262.3616000000002</v>
      </c>
      <c r="C1561" s="77">
        <v>2606.2847999999999</v>
      </c>
    </row>
    <row r="1562" spans="1:3">
      <c r="A1562" s="71" t="s">
        <v>16761</v>
      </c>
      <c r="B1562" s="65">
        <v>11649.097599999999</v>
      </c>
      <c r="C1562" s="77">
        <v>6210.2879999999996</v>
      </c>
    </row>
    <row r="1563" spans="1:3">
      <c r="A1563" s="71" t="s">
        <v>16770</v>
      </c>
      <c r="B1563" s="65">
        <v>8221.4607999999898</v>
      </c>
      <c r="C1563" s="77">
        <v>8221.4607999999898</v>
      </c>
    </row>
    <row r="1564" spans="1:3">
      <c r="A1564" s="71" t="s">
        <v>16781</v>
      </c>
      <c r="B1564" s="65">
        <v>12332.191199999983</v>
      </c>
      <c r="C1564" s="77">
        <v>12332.191199999983</v>
      </c>
    </row>
    <row r="1565" spans="1:3">
      <c r="A1565" s="71" t="s">
        <v>16790</v>
      </c>
      <c r="B1565" s="65">
        <v>16443.977799999979</v>
      </c>
      <c r="C1565" s="77">
        <v>16443.977799999979</v>
      </c>
    </row>
    <row r="1566" spans="1:3">
      <c r="A1566" s="71" t="s">
        <v>16799</v>
      </c>
      <c r="B1566" s="65">
        <v>97590.767599999876</v>
      </c>
      <c r="C1566" s="77">
        <v>97590.767599999876</v>
      </c>
    </row>
    <row r="1567" spans="1:3">
      <c r="A1567" s="71" t="s">
        <v>16809</v>
      </c>
      <c r="B1567" s="65">
        <v>195181.53519999975</v>
      </c>
      <c r="C1567" s="77">
        <v>195181.53519999975</v>
      </c>
    </row>
    <row r="1568" spans="1:3">
      <c r="A1568" s="71" t="s">
        <v>16816</v>
      </c>
      <c r="B1568" s="65">
        <v>292773.35899999959</v>
      </c>
      <c r="C1568" s="77">
        <v>292773.35899999959</v>
      </c>
    </row>
    <row r="1569" spans="1:3">
      <c r="A1569" s="71" t="s">
        <v>16822</v>
      </c>
      <c r="B1569" s="65">
        <v>390364.12659999949</v>
      </c>
      <c r="C1569" s="77">
        <v>390364.12659999949</v>
      </c>
    </row>
    <row r="1570" spans="1:3">
      <c r="A1570" s="71" t="s">
        <v>16828</v>
      </c>
      <c r="B1570" s="65">
        <v>7420.6719999999996</v>
      </c>
      <c r="C1570" s="77">
        <v>4554.2111999999997</v>
      </c>
    </row>
    <row r="1571" spans="1:3">
      <c r="A1571" s="71" t="s">
        <v>16840</v>
      </c>
      <c r="B1571" s="65">
        <v>7422.9344000000001</v>
      </c>
      <c r="C1571" s="77">
        <v>4554.2111999999997</v>
      </c>
    </row>
    <row r="1572" spans="1:3">
      <c r="A1572" s="71" t="s">
        <v>16847</v>
      </c>
      <c r="B1572" s="65">
        <v>3951.2441999999946</v>
      </c>
      <c r="C1572" s="77">
        <v>3951.2441999999946</v>
      </c>
    </row>
    <row r="1573" spans="1:3">
      <c r="A1573" s="71" t="s">
        <v>16859</v>
      </c>
      <c r="B1573" s="65">
        <v>7903.54</v>
      </c>
      <c r="C1573" s="77">
        <v>6004.4969999999921</v>
      </c>
    </row>
    <row r="1574" spans="1:3">
      <c r="A1574" s="71" t="s">
        <v>16869</v>
      </c>
      <c r="B1574" s="65">
        <v>15807.08</v>
      </c>
      <c r="C1574" s="77">
        <v>6004.4969999999921</v>
      </c>
    </row>
    <row r="1575" spans="1:3">
      <c r="A1575" s="71" t="s">
        <v>16878</v>
      </c>
      <c r="B1575" s="65">
        <v>6754</v>
      </c>
      <c r="C1575" s="77">
        <v>6754</v>
      </c>
    </row>
    <row r="1576" spans="1:3">
      <c r="A1576" s="71" t="s">
        <v>16887</v>
      </c>
      <c r="B1576" s="65">
        <v>13508</v>
      </c>
      <c r="C1576" s="77">
        <v>13466.936</v>
      </c>
    </row>
    <row r="1577" spans="1:3">
      <c r="A1577" s="71" t="s">
        <v>16894</v>
      </c>
      <c r="B1577" s="65">
        <v>38.460799999999999</v>
      </c>
      <c r="C1577" s="77">
        <v>29.411200000000001</v>
      </c>
    </row>
    <row r="1578" spans="1:3">
      <c r="A1578" s="71" t="s">
        <v>16906</v>
      </c>
      <c r="B1578" s="65">
        <v>24.292599999999968</v>
      </c>
      <c r="C1578" s="77">
        <v>15.842999999999979</v>
      </c>
    </row>
    <row r="1579" spans="1:3">
      <c r="A1579" s="71" t="s">
        <v>16916</v>
      </c>
      <c r="B1579" s="65">
        <v>1105.1823999999999</v>
      </c>
      <c r="C1579" s="77">
        <v>1419.6559999999999</v>
      </c>
    </row>
    <row r="1580" spans="1:3">
      <c r="A1580" s="71" t="s">
        <v>16926</v>
      </c>
      <c r="B1580" s="65">
        <v>986.40639999999996</v>
      </c>
      <c r="C1580" s="77">
        <v>709.26240000000007</v>
      </c>
    </row>
    <row r="1581" spans="1:3">
      <c r="A1581" s="71" t="s">
        <v>16940</v>
      </c>
      <c r="B1581" s="65">
        <v>12.443199999999999</v>
      </c>
      <c r="C1581" s="77">
        <v>598</v>
      </c>
    </row>
    <row r="1582" spans="1:3">
      <c r="A1582" s="71" t="s">
        <v>16950</v>
      </c>
      <c r="B1582" s="65">
        <v>2654.9263999999998</v>
      </c>
      <c r="C1582" s="77">
        <v>1288</v>
      </c>
    </row>
    <row r="1583" spans="1:3">
      <c r="A1583" s="71" t="s">
        <v>16962</v>
      </c>
      <c r="B1583" s="65">
        <v>619.98939999999914</v>
      </c>
      <c r="C1583" s="77">
        <v>324.2533999999996</v>
      </c>
    </row>
    <row r="1584" spans="1:3">
      <c r="A1584" s="71" t="s">
        <v>16975</v>
      </c>
      <c r="B1584" s="65">
        <v>777.36319999999898</v>
      </c>
      <c r="C1584" s="77">
        <v>218.63339999999971</v>
      </c>
    </row>
    <row r="1585" spans="1:3">
      <c r="A1585" s="71" t="s">
        <v>16986</v>
      </c>
      <c r="B1585" s="65">
        <v>950.58</v>
      </c>
      <c r="C1585" s="77">
        <v>259.82519999999965</v>
      </c>
    </row>
    <row r="1586" spans="1:3">
      <c r="A1586" s="71" t="s">
        <v>16997</v>
      </c>
      <c r="B1586" s="65">
        <v>1205.1199999999999</v>
      </c>
      <c r="C1586" s="77">
        <v>1205.1199999999999</v>
      </c>
    </row>
    <row r="1587" spans="1:3">
      <c r="A1587" s="71" t="s">
        <v>17006</v>
      </c>
      <c r="B1587" s="65">
        <v>691.81099999999913</v>
      </c>
      <c r="C1587" s="77">
        <v>665.40599999999915</v>
      </c>
    </row>
    <row r="1588" spans="1:3">
      <c r="A1588" s="71" t="s">
        <v>17017</v>
      </c>
      <c r="B1588" s="65">
        <v>87642.419799999887</v>
      </c>
      <c r="C1588" s="77">
        <v>1803.9895999999976</v>
      </c>
    </row>
    <row r="1589" spans="1:3">
      <c r="A1589" s="71" t="s">
        <v>17028</v>
      </c>
      <c r="B1589" s="65">
        <v>4601.8633999999938</v>
      </c>
      <c r="C1589" s="77">
        <v>4601.8633999999938</v>
      </c>
    </row>
    <row r="1590" spans="1:3">
      <c r="A1590" s="71" t="s">
        <v>17038</v>
      </c>
      <c r="B1590" s="65">
        <v>2268.61</v>
      </c>
      <c r="C1590" s="77">
        <v>1950.8013999999973</v>
      </c>
    </row>
    <row r="1591" spans="1:3">
      <c r="A1591" s="71" t="s">
        <v>17048</v>
      </c>
      <c r="B1591" s="65">
        <v>4536.3789999999944</v>
      </c>
      <c r="C1591" s="77">
        <v>3900.5465999999947</v>
      </c>
    </row>
    <row r="1592" spans="1:3">
      <c r="A1592" s="71" t="s">
        <v>17055</v>
      </c>
      <c r="B1592" s="65">
        <v>322.392</v>
      </c>
      <c r="C1592" s="77">
        <v>195.69759999999999</v>
      </c>
    </row>
    <row r="1593" spans="1:3">
      <c r="A1593" s="71" t="s">
        <v>17067</v>
      </c>
      <c r="B1593" s="65">
        <v>377.82080000000002</v>
      </c>
      <c r="C1593" s="77">
        <v>496.59680000000003</v>
      </c>
    </row>
    <row r="1594" spans="1:3">
      <c r="A1594" s="71" t="s">
        <v>17078</v>
      </c>
      <c r="B1594" s="65">
        <v>2149394.461199997</v>
      </c>
      <c r="C1594" s="77">
        <v>1765100.3159999978</v>
      </c>
    </row>
    <row r="1595" spans="1:3">
      <c r="A1595" s="71" t="s">
        <v>17088</v>
      </c>
      <c r="B1595" s="65">
        <v>557398.72</v>
      </c>
      <c r="C1595" s="77">
        <v>477330.20159999997</v>
      </c>
    </row>
    <row r="1596" spans="1:3">
      <c r="A1596" s="71" t="s">
        <v>17100</v>
      </c>
      <c r="B1596" s="65">
        <v>557398.72</v>
      </c>
      <c r="C1596" s="77">
        <v>557398.72</v>
      </c>
    </row>
    <row r="1597" spans="1:3">
      <c r="A1597" s="71" t="s">
        <v>17104</v>
      </c>
      <c r="B1597" s="65">
        <v>4847.192</v>
      </c>
      <c r="C1597" s="77">
        <v>2823.4751999999999</v>
      </c>
    </row>
    <row r="1598" spans="1:3">
      <c r="A1598" s="71" t="s">
        <v>17113</v>
      </c>
      <c r="B1598" s="65">
        <v>175.33599999999998</v>
      </c>
      <c r="C1598" s="77">
        <v>107.464</v>
      </c>
    </row>
    <row r="1599" spans="1:3">
      <c r="A1599" s="71" t="s">
        <v>17124</v>
      </c>
      <c r="B1599" s="65">
        <v>356.32799999999997</v>
      </c>
      <c r="C1599" s="77">
        <v>185.51679999999999</v>
      </c>
    </row>
    <row r="1600" spans="1:3">
      <c r="A1600" s="71" t="s">
        <v>17134</v>
      </c>
      <c r="B1600" s="65">
        <v>7220.4495999999999</v>
      </c>
      <c r="C1600" s="77">
        <v>4140.192</v>
      </c>
    </row>
    <row r="1601" spans="1:3">
      <c r="A1601" s="71" t="s">
        <v>17144</v>
      </c>
      <c r="B1601" s="65">
        <v>2725.0607999999997</v>
      </c>
      <c r="C1601" s="77">
        <v>1844.9872</v>
      </c>
    </row>
    <row r="1602" spans="1:3">
      <c r="A1602" s="71" t="s">
        <v>17156</v>
      </c>
      <c r="B1602" s="65">
        <v>1276.0999999999999</v>
      </c>
      <c r="C1602" s="77">
        <v>1276.0999999999999</v>
      </c>
    </row>
    <row r="1603" spans="1:3">
      <c r="A1603" s="71" t="s">
        <v>17170</v>
      </c>
      <c r="B1603" s="65">
        <v>36823.953600000001</v>
      </c>
      <c r="C1603" s="77">
        <v>19936.268800000002</v>
      </c>
    </row>
    <row r="1604" spans="1:3">
      <c r="A1604" s="71" t="s">
        <v>17183</v>
      </c>
      <c r="B1604" s="65">
        <v>4821.1743999999999</v>
      </c>
      <c r="C1604" s="77">
        <v>910.61599999999999</v>
      </c>
    </row>
    <row r="1605" spans="1:3">
      <c r="A1605" s="71" t="s">
        <v>17193</v>
      </c>
      <c r="B1605" s="65">
        <v>1429.8368</v>
      </c>
      <c r="C1605" s="77">
        <v>193.43520000000001</v>
      </c>
    </row>
    <row r="1606" spans="1:3">
      <c r="A1606" s="71" t="s">
        <v>17203</v>
      </c>
      <c r="B1606" s="65">
        <v>1466.0352</v>
      </c>
      <c r="C1606" s="77">
        <v>187326.72</v>
      </c>
    </row>
    <row r="1607" spans="1:3">
      <c r="A1607" s="71" t="s">
        <v>17211</v>
      </c>
      <c r="B1607" s="65">
        <v>5500.6895999999924</v>
      </c>
      <c r="C1607" s="77">
        <v>5500.6895999999924</v>
      </c>
    </row>
    <row r="1608" spans="1:3">
      <c r="A1608" s="71" t="s">
        <v>17221</v>
      </c>
      <c r="B1608" s="65">
        <v>1684.3568</v>
      </c>
      <c r="C1608" s="77">
        <v>887.99199999999996</v>
      </c>
    </row>
    <row r="1609" spans="1:3">
      <c r="A1609" s="71" t="s">
        <v>17235</v>
      </c>
      <c r="B1609" s="65">
        <v>1412.1393999999982</v>
      </c>
      <c r="C1609" s="77">
        <v>1412.1393999999982</v>
      </c>
    </row>
    <row r="1610" spans="1:3">
      <c r="A1610" s="71" t="s">
        <v>17247</v>
      </c>
      <c r="B1610" s="65">
        <v>2825.3349999999964</v>
      </c>
      <c r="C1610" s="77">
        <v>554.50499999999931</v>
      </c>
    </row>
    <row r="1611" spans="1:3">
      <c r="A1611" s="71" t="s">
        <v>17257</v>
      </c>
      <c r="B1611" s="65">
        <v>5650.6699999999928</v>
      </c>
      <c r="C1611" s="77">
        <v>705.54159999999911</v>
      </c>
    </row>
    <row r="1612" spans="1:3">
      <c r="A1612" s="71" t="s">
        <v>17268</v>
      </c>
      <c r="B1612" s="65">
        <v>11301.339999999986</v>
      </c>
      <c r="C1612" s="77">
        <v>6380.5041999999912</v>
      </c>
    </row>
    <row r="1613" spans="1:3">
      <c r="A1613" s="71" t="s">
        <v>17277</v>
      </c>
      <c r="B1613" s="65">
        <v>12839.167199999983</v>
      </c>
      <c r="C1613" s="77">
        <v>12839.167199999983</v>
      </c>
    </row>
    <row r="1614" spans="1:3">
      <c r="A1614" s="71" t="s">
        <v>17287</v>
      </c>
      <c r="B1614" s="65">
        <v>1171.3257999999985</v>
      </c>
      <c r="C1614" s="77">
        <v>1171.3257999999985</v>
      </c>
    </row>
    <row r="1615" spans="1:3">
      <c r="A1615" s="71" t="s">
        <v>17296</v>
      </c>
      <c r="B1615" s="65">
        <v>2343.6999999999998</v>
      </c>
      <c r="C1615" s="77">
        <v>2343.6999999999998</v>
      </c>
    </row>
    <row r="1616" spans="1:3">
      <c r="A1616" s="71" t="s">
        <v>17302</v>
      </c>
      <c r="B1616" s="65">
        <v>4687.41</v>
      </c>
      <c r="C1616" s="77">
        <v>3049.2493999999961</v>
      </c>
    </row>
    <row r="1617" spans="1:3">
      <c r="A1617" s="71" t="s">
        <v>17309</v>
      </c>
      <c r="B1617" s="65">
        <v>1947.6327999999974</v>
      </c>
      <c r="C1617" s="77">
        <v>1527.265199999998</v>
      </c>
    </row>
    <row r="1618" spans="1:3">
      <c r="A1618" s="71" t="s">
        <v>17320</v>
      </c>
      <c r="B1618" s="65">
        <v>2291.9499999999998</v>
      </c>
      <c r="C1618" s="77">
        <v>1551.557799999998</v>
      </c>
    </row>
    <row r="1619" spans="1:3">
      <c r="A1619" s="71" t="s">
        <v>17328</v>
      </c>
      <c r="B1619" s="65">
        <v>4298.7299999999996</v>
      </c>
      <c r="C1619" s="77">
        <v>3654.4519999999952</v>
      </c>
    </row>
    <row r="1620" spans="1:3">
      <c r="A1620" s="71" t="s">
        <v>17337</v>
      </c>
      <c r="B1620" s="65">
        <v>457.00479999999999</v>
      </c>
      <c r="C1620" s="77">
        <v>127.82560000000001</v>
      </c>
    </row>
    <row r="1621" spans="1:3">
      <c r="A1621" s="71" t="s">
        <v>17351</v>
      </c>
      <c r="B1621" s="65">
        <v>144.7936</v>
      </c>
      <c r="C1621" s="77">
        <v>85.971199999999996</v>
      </c>
    </row>
    <row r="1622" spans="1:3">
      <c r="A1622" s="71" t="s">
        <v>17362</v>
      </c>
      <c r="B1622" s="65">
        <v>1179.8416</v>
      </c>
      <c r="C1622" s="77">
        <v>1528.2511999999999</v>
      </c>
    </row>
    <row r="1623" spans="1:3">
      <c r="A1623" s="71" t="s">
        <v>17376</v>
      </c>
      <c r="B1623" s="65">
        <v>595.01120000000003</v>
      </c>
      <c r="C1623" s="77">
        <v>578.04319999999996</v>
      </c>
    </row>
    <row r="1624" spans="1:3">
      <c r="A1624" s="71" t="s">
        <v>17389</v>
      </c>
      <c r="B1624" s="65">
        <v>1564425.8448000001</v>
      </c>
      <c r="C1624" s="77">
        <v>3392.4688000000001</v>
      </c>
    </row>
    <row r="1625" spans="1:3">
      <c r="A1625" s="71" t="s">
        <v>17399</v>
      </c>
      <c r="B1625" s="65">
        <v>20120.654399999999</v>
      </c>
      <c r="C1625" s="77">
        <v>11537.1088</v>
      </c>
    </row>
    <row r="1626" spans="1:3">
      <c r="A1626" s="71" t="s">
        <v>17410</v>
      </c>
      <c r="B1626" s="65">
        <v>22062.924800000001</v>
      </c>
      <c r="C1626" s="77">
        <v>13569.8752</v>
      </c>
    </row>
    <row r="1627" spans="1:3">
      <c r="A1627" s="71" t="s">
        <v>17415</v>
      </c>
      <c r="B1627" s="65">
        <v>2110.8191999999999</v>
      </c>
      <c r="C1627" s="77">
        <v>141.4</v>
      </c>
    </row>
    <row r="1628" spans="1:3">
      <c r="A1628" s="71" t="s">
        <v>17426</v>
      </c>
      <c r="B1628" s="65">
        <v>31.6736</v>
      </c>
      <c r="C1628" s="77">
        <v>15.8368</v>
      </c>
    </row>
    <row r="1629" spans="1:3">
      <c r="A1629" s="71" t="s">
        <v>17438</v>
      </c>
      <c r="B1629" s="65">
        <v>3102.8816000000002</v>
      </c>
      <c r="C1629" s="77">
        <v>1822.3632</v>
      </c>
    </row>
    <row r="1630" spans="1:3">
      <c r="A1630" s="71" t="s">
        <v>17452</v>
      </c>
      <c r="B1630" s="65">
        <v>3502.1952000000001</v>
      </c>
      <c r="C1630" s="77">
        <v>1884.5792000000001</v>
      </c>
    </row>
    <row r="1631" spans="1:3">
      <c r="A1631" s="71" t="s">
        <v>17464</v>
      </c>
      <c r="B1631" s="65">
        <v>3930.9</v>
      </c>
      <c r="C1631" s="77">
        <v>3930.9</v>
      </c>
    </row>
    <row r="1632" spans="1:3">
      <c r="A1632" s="71" t="s">
        <v>17475</v>
      </c>
      <c r="B1632" s="65">
        <v>37440.457600000002</v>
      </c>
      <c r="C1632" s="77">
        <v>17173.878400000001</v>
      </c>
    </row>
    <row r="1633" spans="1:3">
      <c r="A1633" s="71" t="s">
        <v>17487</v>
      </c>
      <c r="B1633" s="65">
        <v>1605149.0448</v>
      </c>
      <c r="C1633" s="77">
        <v>848821.93760000006</v>
      </c>
    </row>
    <row r="1634" spans="1:3">
      <c r="A1634" s="71" t="s">
        <v>17498</v>
      </c>
      <c r="B1634" s="65">
        <v>2463.0583999999967</v>
      </c>
      <c r="C1634" s="77">
        <v>2463.0583999999967</v>
      </c>
    </row>
    <row r="1635" spans="1:3">
      <c r="A1635" s="71" t="s">
        <v>17508</v>
      </c>
      <c r="B1635" s="65">
        <v>722042.69759999996</v>
      </c>
      <c r="C1635" s="77">
        <v>10258.852800000001</v>
      </c>
    </row>
    <row r="1636" spans="1:3">
      <c r="A1636" s="71" t="s">
        <v>17517</v>
      </c>
      <c r="B1636" s="65">
        <v>269.22559999999999</v>
      </c>
      <c r="C1636" s="77">
        <v>150.4496</v>
      </c>
    </row>
    <row r="1637" spans="1:3">
      <c r="A1637" s="71" t="s">
        <v>17523</v>
      </c>
      <c r="B1637" s="65">
        <v>5064.3823999999995</v>
      </c>
      <c r="C1637" s="77">
        <v>2743.16</v>
      </c>
    </row>
    <row r="1638" spans="1:3">
      <c r="A1638" s="71" t="s">
        <v>17530</v>
      </c>
      <c r="B1638" s="65">
        <v>60169.659200000002</v>
      </c>
      <c r="C1638" s="77">
        <v>12696.5888</v>
      </c>
    </row>
    <row r="1639" spans="1:3">
      <c r="A1639" s="71" t="s">
        <v>17541</v>
      </c>
      <c r="B1639" s="65">
        <v>36667.847999999998</v>
      </c>
      <c r="C1639" s="77">
        <v>23172.632000000001</v>
      </c>
    </row>
    <row r="1640" spans="1:3">
      <c r="A1640" s="71" t="s">
        <v>17555</v>
      </c>
      <c r="B1640" s="65">
        <v>2587.0544</v>
      </c>
      <c r="C1640" s="77">
        <v>14854.9184</v>
      </c>
    </row>
    <row r="1641" spans="1:3">
      <c r="A1641" s="71" t="s">
        <v>17561</v>
      </c>
      <c r="B1641" s="65">
        <v>30251.6816</v>
      </c>
      <c r="C1641" s="77">
        <v>18455.527999999998</v>
      </c>
    </row>
    <row r="1642" spans="1:3">
      <c r="A1642" s="71" t="s">
        <v>17574</v>
      </c>
      <c r="B1642" s="65">
        <v>68404.792999999903</v>
      </c>
      <c r="C1642" s="77">
        <v>25866.337999999967</v>
      </c>
    </row>
    <row r="1643" spans="1:3">
      <c r="A1643" s="71" t="s">
        <v>17588</v>
      </c>
      <c r="B1643" s="65">
        <v>591918.77259999921</v>
      </c>
      <c r="C1643" s="77">
        <v>196917.92799999975</v>
      </c>
    </row>
    <row r="1644" spans="1:3">
      <c r="A1644" s="71" t="s">
        <v>17597</v>
      </c>
      <c r="B1644" s="65">
        <v>355150.41859999951</v>
      </c>
      <c r="C1644" s="77">
        <v>355150.41859999951</v>
      </c>
    </row>
    <row r="1645" spans="1:3">
      <c r="A1645" s="71" t="s">
        <v>17605</v>
      </c>
      <c r="B1645" s="65">
        <v>1183837.5451999984</v>
      </c>
      <c r="C1645" s="77">
        <v>1183837.5451999984</v>
      </c>
    </row>
    <row r="1646" spans="1:3">
      <c r="A1646" s="71" t="s">
        <v>17611</v>
      </c>
      <c r="B1646" s="65">
        <v>59191.560399999922</v>
      </c>
      <c r="C1646" s="77">
        <v>20605.405799999971</v>
      </c>
    </row>
    <row r="1647" spans="1:3">
      <c r="A1647" s="71" t="s">
        <v>17620</v>
      </c>
      <c r="B1647" s="65">
        <v>737319.48939999903</v>
      </c>
      <c r="C1647" s="77">
        <v>361431.63999999955</v>
      </c>
    </row>
    <row r="1648" spans="1:3">
      <c r="A1648" s="71" t="s">
        <v>17628</v>
      </c>
      <c r="B1648" s="65">
        <v>102005.68359999987</v>
      </c>
      <c r="C1648" s="77">
        <v>102005.68359999987</v>
      </c>
    </row>
    <row r="1649" spans="1:3">
      <c r="A1649" s="71" t="s">
        <v>17638</v>
      </c>
      <c r="B1649" s="65">
        <v>52950.340799999998</v>
      </c>
      <c r="C1649" s="77">
        <v>34432.596799999999</v>
      </c>
    </row>
    <row r="1650" spans="1:3">
      <c r="A1650" s="71" t="s">
        <v>17649</v>
      </c>
      <c r="B1650" s="65">
        <v>601.79840000000002</v>
      </c>
      <c r="C1650" s="77">
        <v>252.2576</v>
      </c>
    </row>
    <row r="1651" spans="1:3">
      <c r="A1651" s="71" t="s">
        <v>17660</v>
      </c>
      <c r="B1651" s="65">
        <v>236.42079999999999</v>
      </c>
      <c r="C1651" s="77">
        <v>402.7072</v>
      </c>
    </row>
    <row r="1652" spans="1:3">
      <c r="A1652" s="71" t="s">
        <v>17669</v>
      </c>
      <c r="B1652" s="65">
        <v>474141.34879999998</v>
      </c>
      <c r="C1652" s="77">
        <v>224249.08799999999</v>
      </c>
    </row>
    <row r="1653" spans="1:3">
      <c r="A1653" s="71" t="s">
        <v>17675</v>
      </c>
      <c r="B1653" s="65">
        <v>539.58240000000001</v>
      </c>
      <c r="C1653" s="77">
        <v>276.01280000000003</v>
      </c>
    </row>
    <row r="1654" spans="1:3">
      <c r="A1654" s="71" t="s">
        <v>17687</v>
      </c>
      <c r="B1654" s="65">
        <v>26770.979199999998</v>
      </c>
      <c r="C1654" s="77">
        <v>16146.748799999999</v>
      </c>
    </row>
    <row r="1655" spans="1:3">
      <c r="A1655" s="71" t="s">
        <v>17697</v>
      </c>
      <c r="B1655" s="65">
        <v>3188.8528000000001</v>
      </c>
      <c r="C1655" s="77">
        <v>3521.4256</v>
      </c>
    </row>
    <row r="1656" spans="1:3">
      <c r="A1656" s="71" t="s">
        <v>17701</v>
      </c>
      <c r="B1656" s="65">
        <v>762.42880000000002</v>
      </c>
      <c r="C1656" s="77">
        <v>369.9024</v>
      </c>
    </row>
    <row r="1657" spans="1:3">
      <c r="A1657" s="71" t="s">
        <v>17712</v>
      </c>
      <c r="B1657" s="65">
        <v>2299.7296000000001</v>
      </c>
      <c r="C1657" s="77">
        <v>581.43679999999995</v>
      </c>
    </row>
    <row r="1658" spans="1:3">
      <c r="A1658" s="71" t="s">
        <v>17721</v>
      </c>
      <c r="B1658" s="65">
        <v>11552.945599999999</v>
      </c>
      <c r="C1658" s="77">
        <v>6624.3072000000002</v>
      </c>
    </row>
    <row r="1659" spans="1:3">
      <c r="A1659" s="71" t="s">
        <v>17733</v>
      </c>
      <c r="B1659" s="65">
        <v>59712.654399999999</v>
      </c>
      <c r="C1659" s="77">
        <v>30775.427199999998</v>
      </c>
    </row>
    <row r="1660" spans="1:3">
      <c r="A1660" s="71" t="s">
        <v>17742</v>
      </c>
      <c r="B1660" s="65">
        <v>25191.824000000001</v>
      </c>
      <c r="C1660" s="77">
        <v>12356.097600000001</v>
      </c>
    </row>
    <row r="1661" spans="1:3">
      <c r="A1661" s="71" t="s">
        <v>17752</v>
      </c>
      <c r="B1661" s="65">
        <v>10231.704</v>
      </c>
      <c r="C1661" s="77">
        <v>4643.576</v>
      </c>
    </row>
    <row r="1662" spans="1:3">
      <c r="A1662" s="71" t="s">
        <v>17764</v>
      </c>
      <c r="B1662" s="65">
        <v>120764.85179999984</v>
      </c>
      <c r="C1662" s="77">
        <v>97514.721199999869</v>
      </c>
    </row>
    <row r="1663" spans="1:3">
      <c r="A1663" s="71" t="s">
        <v>17773</v>
      </c>
      <c r="B1663" s="65">
        <v>241530.75979999968</v>
      </c>
      <c r="C1663" s="77">
        <v>195426.57359999974</v>
      </c>
    </row>
    <row r="1664" spans="1:3">
      <c r="A1664" s="71" t="s">
        <v>17780</v>
      </c>
      <c r="B1664" s="65">
        <v>483062.57579999935</v>
      </c>
      <c r="C1664" s="77">
        <v>377272.52759999951</v>
      </c>
    </row>
    <row r="1665" spans="1:3">
      <c r="A1665" s="71" t="s">
        <v>17787</v>
      </c>
      <c r="B1665" s="65">
        <v>2647.0079999999998</v>
      </c>
      <c r="C1665" s="77">
        <v>1509</v>
      </c>
    </row>
    <row r="1666" spans="1:3">
      <c r="A1666" s="71" t="s">
        <v>17796</v>
      </c>
      <c r="B1666" s="65">
        <v>5662.7871999999998</v>
      </c>
      <c r="C1666" s="77">
        <v>1127</v>
      </c>
    </row>
    <row r="1667" spans="1:3">
      <c r="A1667" s="71" t="s">
        <v>17805</v>
      </c>
      <c r="B1667" s="65">
        <v>36102.248</v>
      </c>
      <c r="C1667" s="77">
        <v>3600.6095999999998</v>
      </c>
    </row>
    <row r="1668" spans="1:3">
      <c r="A1668" s="71" t="s">
        <v>17816</v>
      </c>
      <c r="B1668" s="65">
        <v>633689</v>
      </c>
      <c r="C1668" s="77">
        <v>633689</v>
      </c>
    </row>
    <row r="1669" spans="1:3">
      <c r="A1669" s="71" t="s">
        <v>17828</v>
      </c>
      <c r="B1669" s="65">
        <v>803162.78616000002</v>
      </c>
      <c r="C1669" s="77">
        <v>803162.78616000002</v>
      </c>
    </row>
    <row r="1670" spans="1:3">
      <c r="A1670" s="71" t="s">
        <v>17837</v>
      </c>
      <c r="B1670" s="65">
        <v>1203404.496</v>
      </c>
      <c r="C1670" s="77">
        <v>4140.192</v>
      </c>
    </row>
    <row r="1671" spans="1:3">
      <c r="A1671" s="71" t="s">
        <v>17843</v>
      </c>
      <c r="B1671" s="65">
        <v>3529.8203999999955</v>
      </c>
      <c r="C1671" s="77">
        <v>956.91719999999873</v>
      </c>
    </row>
    <row r="1672" spans="1:3">
      <c r="A1672" s="71" t="s">
        <v>17852</v>
      </c>
      <c r="B1672" s="65">
        <v>9068.5331999999871</v>
      </c>
      <c r="C1672" s="77">
        <v>1224.1357999999984</v>
      </c>
    </row>
    <row r="1673" spans="1:3">
      <c r="A1673" s="71" t="s">
        <v>17861</v>
      </c>
      <c r="B1673" s="65">
        <v>2109.4699999999998</v>
      </c>
      <c r="C1673" s="77">
        <v>2944.6855999999962</v>
      </c>
    </row>
    <row r="1674" spans="1:3">
      <c r="A1674" s="71" t="s">
        <v>17872</v>
      </c>
      <c r="B1674" s="65">
        <v>4218.4627999999948</v>
      </c>
      <c r="C1674" s="77">
        <v>3249.9273999999959</v>
      </c>
    </row>
    <row r="1675" spans="1:3">
      <c r="A1675" s="71" t="s">
        <v>17882</v>
      </c>
      <c r="B1675" s="65">
        <v>21094.426399999971</v>
      </c>
      <c r="C1675" s="77">
        <v>13290.164599999982</v>
      </c>
    </row>
    <row r="1676" spans="1:3">
      <c r="A1676" s="71" t="s">
        <v>17892</v>
      </c>
      <c r="B1676" s="65">
        <v>17672.338399999975</v>
      </c>
      <c r="C1676" s="77">
        <v>17672.338399999975</v>
      </c>
    </row>
    <row r="1677" spans="1:3">
      <c r="A1677" s="71" t="s">
        <v>17902</v>
      </c>
      <c r="B1677" s="65">
        <v>29453.193199999962</v>
      </c>
      <c r="C1677" s="77">
        <v>29453.193199999962</v>
      </c>
    </row>
    <row r="1678" spans="1:3">
      <c r="A1678" s="71" t="s">
        <v>17909</v>
      </c>
      <c r="B1678" s="65">
        <v>5890.4273999999923</v>
      </c>
      <c r="C1678" s="77">
        <v>5890.4273999999923</v>
      </c>
    </row>
    <row r="1679" spans="1:3">
      <c r="A1679" s="71" t="s">
        <v>17916</v>
      </c>
      <c r="B1679" s="65">
        <v>746.59199999999998</v>
      </c>
      <c r="C1679" s="77">
        <v>483.0224</v>
      </c>
    </row>
    <row r="1680" spans="1:3">
      <c r="A1680" s="71" t="s">
        <v>17927</v>
      </c>
      <c r="B1680" s="65">
        <v>26395.4208</v>
      </c>
      <c r="C1680" s="77">
        <v>1803.1328000000001</v>
      </c>
    </row>
    <row r="1681" spans="1:3">
      <c r="A1681" s="71" t="s">
        <v>17936</v>
      </c>
      <c r="B1681" s="65">
        <v>3665.0139999999951</v>
      </c>
      <c r="C1681" s="77">
        <v>1812.4391999999975</v>
      </c>
    </row>
    <row r="1682" spans="1:3">
      <c r="A1682" s="71" t="s">
        <v>17949</v>
      </c>
      <c r="B1682" s="65">
        <v>3048</v>
      </c>
      <c r="C1682" s="77">
        <v>3048</v>
      </c>
    </row>
    <row r="1683" spans="1:3">
      <c r="A1683" s="71" t="s">
        <v>17959</v>
      </c>
      <c r="B1683" s="65">
        <v>384.608</v>
      </c>
      <c r="C1683" s="77">
        <v>207.00960000000001</v>
      </c>
    </row>
    <row r="1684" spans="1:3">
      <c r="A1684" s="71" t="s">
        <v>17970</v>
      </c>
      <c r="B1684" s="65">
        <v>1356.616</v>
      </c>
      <c r="C1684" s="77">
        <v>1300.934</v>
      </c>
    </row>
    <row r="1685" spans="1:3">
      <c r="A1685" s="71" t="s">
        <v>17982</v>
      </c>
      <c r="B1685" s="65">
        <v>1599.5167999999999</v>
      </c>
      <c r="C1685" s="77">
        <v>457.00479999999999</v>
      </c>
    </row>
    <row r="1686" spans="1:3">
      <c r="A1686" s="71" t="s">
        <v>17994</v>
      </c>
      <c r="B1686" s="65">
        <v>918.89399999999875</v>
      </c>
      <c r="C1686" s="77">
        <v>918.89399999999875</v>
      </c>
    </row>
    <row r="1687" spans="1:3">
      <c r="A1687" s="71" t="s">
        <v>18004</v>
      </c>
      <c r="B1687" s="65">
        <v>1839.74</v>
      </c>
      <c r="C1687" s="77">
        <v>1996.2179999999973</v>
      </c>
    </row>
    <row r="1688" spans="1:3">
      <c r="A1688" s="71" t="s">
        <v>18015</v>
      </c>
      <c r="B1688" s="65">
        <v>3678.744599999995</v>
      </c>
      <c r="C1688" s="77">
        <v>3678.744599999995</v>
      </c>
    </row>
    <row r="1689" spans="1:3">
      <c r="A1689" s="71" t="s">
        <v>18022</v>
      </c>
      <c r="B1689" s="65">
        <v>5518.6449999999932</v>
      </c>
      <c r="C1689" s="77">
        <v>5518.6449999999932</v>
      </c>
    </row>
    <row r="1690" spans="1:3">
      <c r="A1690" s="71" t="s">
        <v>18028</v>
      </c>
      <c r="B1690" s="65">
        <v>1838.8441999999975</v>
      </c>
      <c r="C1690" s="77">
        <v>1838.8441999999975</v>
      </c>
    </row>
    <row r="1691" spans="1:3">
      <c r="A1691" s="71" t="s">
        <v>18035</v>
      </c>
      <c r="B1691" s="65">
        <v>17516.632000000001</v>
      </c>
      <c r="C1691" s="77">
        <v>13164.9056</v>
      </c>
    </row>
    <row r="1692" spans="1:3">
      <c r="A1692" s="71" t="s">
        <v>18045</v>
      </c>
      <c r="B1692" s="65">
        <v>481.62719999999933</v>
      </c>
      <c r="C1692" s="77">
        <v>366.50139999999953</v>
      </c>
    </row>
    <row r="1693" spans="1:3">
      <c r="A1693" s="71" t="s">
        <v>18056</v>
      </c>
      <c r="B1693" s="65">
        <v>964.31059999999877</v>
      </c>
      <c r="C1693" s="77">
        <v>660.12499999999909</v>
      </c>
    </row>
    <row r="1694" spans="1:3">
      <c r="A1694" s="71" t="s">
        <v>18065</v>
      </c>
      <c r="B1694" s="65">
        <v>1409.6</v>
      </c>
      <c r="C1694" s="77">
        <v>1409.6</v>
      </c>
    </row>
    <row r="1695" spans="1:3">
      <c r="A1695" s="71" t="s">
        <v>18076</v>
      </c>
      <c r="B1695" s="65">
        <v>2819.2</v>
      </c>
      <c r="C1695" s="77">
        <v>2819.2</v>
      </c>
    </row>
    <row r="1696" spans="1:3">
      <c r="A1696" s="71" t="s">
        <v>18086</v>
      </c>
      <c r="B1696" s="65">
        <v>2819.2</v>
      </c>
      <c r="C1696" s="77">
        <v>2819.2</v>
      </c>
    </row>
    <row r="1697" spans="1:3">
      <c r="A1697" s="71" t="s">
        <v>18095</v>
      </c>
      <c r="B1697" s="65">
        <v>1599.2</v>
      </c>
      <c r="C1697" s="77">
        <v>1599.2</v>
      </c>
    </row>
    <row r="1698" spans="1:3">
      <c r="A1698" s="71" t="s">
        <v>18107</v>
      </c>
      <c r="B1698" s="65">
        <v>1599.2</v>
      </c>
      <c r="C1698" s="77">
        <v>1599.2</v>
      </c>
    </row>
    <row r="1699" spans="1:3">
      <c r="A1699" s="71" t="s">
        <v>18117</v>
      </c>
      <c r="B1699" s="65">
        <v>227366.0615999997</v>
      </c>
      <c r="C1699" s="77">
        <v>141581.49759999983</v>
      </c>
    </row>
    <row r="1700" spans="1:3">
      <c r="A1700" s="71" t="s">
        <v>18129</v>
      </c>
      <c r="B1700" s="65">
        <v>32480.262399999956</v>
      </c>
      <c r="C1700" s="77">
        <v>9820.5475999999871</v>
      </c>
    </row>
    <row r="1701" spans="1:3">
      <c r="A1701" s="71" t="s">
        <v>18140</v>
      </c>
      <c r="B1701" s="65">
        <v>162404.48059999978</v>
      </c>
      <c r="C1701" s="77">
        <v>58435.321199999926</v>
      </c>
    </row>
    <row r="1702" spans="1:3">
      <c r="A1702" s="71" t="s">
        <v>18150</v>
      </c>
      <c r="B1702" s="65">
        <v>406011.72959999944</v>
      </c>
      <c r="C1702" s="77">
        <v>126575.00799999983</v>
      </c>
    </row>
    <row r="1703" spans="1:3">
      <c r="A1703" s="71" t="s">
        <v>18160</v>
      </c>
      <c r="B1703" s="65">
        <v>24176.41</v>
      </c>
      <c r="C1703" s="77">
        <v>1144.9207999999985</v>
      </c>
    </row>
    <row r="1704" spans="1:3">
      <c r="A1704" s="71" t="s">
        <v>18171</v>
      </c>
      <c r="B1704" s="65">
        <v>13601.743599999982</v>
      </c>
      <c r="C1704" s="77">
        <v>957.97339999999872</v>
      </c>
    </row>
    <row r="1705" spans="1:3">
      <c r="A1705" s="71" t="s">
        <v>18182</v>
      </c>
      <c r="B1705" s="65">
        <v>15907.428199999978</v>
      </c>
      <c r="C1705" s="77">
        <v>957.97339999999872</v>
      </c>
    </row>
    <row r="1706" spans="1:3">
      <c r="A1706" s="71" t="s">
        <v>18188</v>
      </c>
      <c r="B1706" s="65">
        <v>33.936</v>
      </c>
      <c r="C1706" s="77">
        <v>12.443200000000001</v>
      </c>
    </row>
    <row r="1707" spans="1:3">
      <c r="A1707" s="71" t="s">
        <v>18199</v>
      </c>
      <c r="B1707" s="65">
        <v>216.0592</v>
      </c>
      <c r="C1707" s="77">
        <v>110.85760000000001</v>
      </c>
    </row>
    <row r="1708" spans="1:3">
      <c r="A1708" s="71" t="s">
        <v>18210</v>
      </c>
      <c r="B1708" s="65">
        <v>313.3424</v>
      </c>
      <c r="C1708" s="77">
        <v>182.1232</v>
      </c>
    </row>
    <row r="1709" spans="1:3">
      <c r="A1709" s="71" t="s">
        <v>18218</v>
      </c>
      <c r="B1709" s="65">
        <v>1073.5088000000001</v>
      </c>
      <c r="C1709" s="77">
        <v>478.49760000000003</v>
      </c>
    </row>
    <row r="1710" spans="1:3">
      <c r="A1710" s="71" t="s">
        <v>18227</v>
      </c>
      <c r="B1710" s="65">
        <v>1022.6048</v>
      </c>
      <c r="C1710" s="77">
        <v>566.73119999999994</v>
      </c>
    </row>
    <row r="1711" spans="1:3">
      <c r="A1711" s="71" t="s">
        <v>18241</v>
      </c>
      <c r="B1711" s="65">
        <v>497.72800000000001</v>
      </c>
      <c r="C1711" s="77">
        <v>713.78719999999998</v>
      </c>
    </row>
    <row r="1712" spans="1:3">
      <c r="A1712" s="71" t="s">
        <v>18250</v>
      </c>
      <c r="B1712" s="65">
        <v>1925.3024</v>
      </c>
      <c r="C1712" s="77">
        <v>1104.0512000000001</v>
      </c>
    </row>
    <row r="1713" spans="1:3">
      <c r="A1713" s="71" t="s">
        <v>18260</v>
      </c>
      <c r="B1713" s="65">
        <v>124722.43319999984</v>
      </c>
      <c r="C1713" s="77">
        <v>124722.43319999984</v>
      </c>
    </row>
    <row r="1714" spans="1:3">
      <c r="A1714" s="71" t="s">
        <v>18270</v>
      </c>
      <c r="B1714" s="65">
        <v>39674.559999999998</v>
      </c>
      <c r="C1714" s="77">
        <v>24663.326199999967</v>
      </c>
    </row>
    <row r="1715" spans="1:3">
      <c r="A1715" s="71" t="s">
        <v>18280</v>
      </c>
      <c r="B1715" s="65">
        <v>150496.04</v>
      </c>
      <c r="C1715" s="77">
        <v>150496.04</v>
      </c>
    </row>
    <row r="1716" spans="1:3">
      <c r="A1716" s="71" t="s">
        <v>18292</v>
      </c>
      <c r="B1716" s="65">
        <v>24472.380799999999</v>
      </c>
      <c r="C1716" s="77">
        <v>27413.500800000002</v>
      </c>
    </row>
    <row r="1717" spans="1:3">
      <c r="A1717" s="71" t="s">
        <v>18304</v>
      </c>
      <c r="B1717" s="65">
        <v>50494.505599999997</v>
      </c>
      <c r="C1717" s="77">
        <v>19405.736000000001</v>
      </c>
    </row>
    <row r="1718" spans="1:3">
      <c r="A1718" s="71" t="s">
        <v>18313</v>
      </c>
      <c r="B1718" s="65">
        <v>322272.09279999998</v>
      </c>
      <c r="C1718" s="77">
        <v>171151.6912</v>
      </c>
    </row>
    <row r="1719" spans="1:3">
      <c r="A1719" s="71" t="s">
        <v>18325</v>
      </c>
      <c r="B1719" s="65">
        <v>10920.25</v>
      </c>
      <c r="C1719" s="77">
        <v>10920.25</v>
      </c>
    </row>
    <row r="1720" spans="1:3">
      <c r="A1720" s="71" t="s">
        <v>18336</v>
      </c>
      <c r="B1720" s="65">
        <v>9627.6432000000004</v>
      </c>
      <c r="C1720" s="77">
        <v>5520.2560000000003</v>
      </c>
    </row>
    <row r="1721" spans="1:3">
      <c r="A1721" s="71" t="s">
        <v>18347</v>
      </c>
      <c r="B1721" s="65">
        <v>252.2576</v>
      </c>
      <c r="C1721" s="77">
        <v>159.4992</v>
      </c>
    </row>
    <row r="1722" spans="1:3">
      <c r="A1722" s="71" t="s">
        <v>18358</v>
      </c>
      <c r="B1722" s="65">
        <v>33141.897599999997</v>
      </c>
      <c r="C1722" s="77">
        <v>25015.356800000001</v>
      </c>
    </row>
    <row r="1723" spans="1:3">
      <c r="A1723" s="71" t="s">
        <v>18372</v>
      </c>
      <c r="B1723" s="65">
        <v>1094.2231999999985</v>
      </c>
      <c r="C1723" s="77">
        <v>1094.2231999999985</v>
      </c>
    </row>
    <row r="1724" spans="1:3">
      <c r="A1724" s="71" t="s">
        <v>18383</v>
      </c>
      <c r="B1724" s="65">
        <v>2563.3973999999967</v>
      </c>
      <c r="C1724" s="77">
        <v>2563.3973999999967</v>
      </c>
    </row>
    <row r="1725" spans="1:3">
      <c r="A1725" s="71" t="s">
        <v>18394</v>
      </c>
      <c r="B1725" s="65">
        <v>3845.6241999999947</v>
      </c>
      <c r="C1725" s="77">
        <v>3048.1931999999961</v>
      </c>
    </row>
    <row r="1726" spans="1:3">
      <c r="A1726" s="71" t="s">
        <v>18404</v>
      </c>
      <c r="B1726" s="65">
        <v>156527.7837999998</v>
      </c>
      <c r="C1726" s="77">
        <v>74999.705799999894</v>
      </c>
    </row>
    <row r="1727" spans="1:3">
      <c r="A1727" s="71" t="s">
        <v>18416</v>
      </c>
      <c r="B1727" s="65">
        <v>12290.999399999984</v>
      </c>
      <c r="C1727" s="77">
        <v>12290.999399999984</v>
      </c>
    </row>
    <row r="1728" spans="1:3">
      <c r="A1728" s="71" t="s">
        <v>18425</v>
      </c>
      <c r="B1728" s="65">
        <v>12290.999399999984</v>
      </c>
      <c r="C1728" s="77">
        <v>2293.010199999997</v>
      </c>
    </row>
    <row r="1729" spans="1:3">
      <c r="A1729" s="71" t="s">
        <v>18437</v>
      </c>
      <c r="B1729" s="65">
        <v>12290.999399999984</v>
      </c>
      <c r="C1729" s="77">
        <v>12290.999399999984</v>
      </c>
    </row>
    <row r="1730" spans="1:3">
      <c r="A1730" s="71" t="s">
        <v>18446</v>
      </c>
      <c r="B1730" s="65">
        <v>12290.999399999984</v>
      </c>
      <c r="C1730" s="77">
        <v>12290.999399999984</v>
      </c>
    </row>
    <row r="1731" spans="1:3">
      <c r="A1731" s="71" t="s">
        <v>18457</v>
      </c>
      <c r="B1731" s="65">
        <v>12290.999399999984</v>
      </c>
      <c r="C1731" s="77">
        <v>12289.943199999983</v>
      </c>
    </row>
    <row r="1732" spans="1:3">
      <c r="A1732" s="71" t="s">
        <v>18467</v>
      </c>
      <c r="B1732" s="65">
        <v>12290.999399999984</v>
      </c>
      <c r="C1732" s="77">
        <v>12289.943199999983</v>
      </c>
    </row>
    <row r="1733" spans="1:3">
      <c r="A1733" s="71" t="s">
        <v>18480</v>
      </c>
      <c r="B1733" s="65">
        <v>2159.9289999999974</v>
      </c>
      <c r="C1733" s="77">
        <v>619.98939999999914</v>
      </c>
    </row>
    <row r="1734" spans="1:3">
      <c r="A1734" s="71" t="s">
        <v>18493</v>
      </c>
      <c r="B1734" s="65">
        <v>12290.999399999984</v>
      </c>
      <c r="C1734" s="77">
        <v>1754.3481999999976</v>
      </c>
    </row>
    <row r="1735" spans="1:3">
      <c r="A1735" s="71" t="s">
        <v>18506</v>
      </c>
      <c r="B1735" s="65">
        <v>192.304</v>
      </c>
      <c r="C1735" s="77">
        <v>167.41759999999999</v>
      </c>
    </row>
    <row r="1736" spans="1:3">
      <c r="A1736" s="71" t="s">
        <v>18520</v>
      </c>
      <c r="B1736" s="65">
        <v>269.22559999999999</v>
      </c>
      <c r="C1736" s="77">
        <v>256.7824</v>
      </c>
    </row>
    <row r="1737" spans="1:3">
      <c r="A1737" s="71" t="s">
        <v>18529</v>
      </c>
      <c r="B1737" s="65">
        <v>3099.4879999999998</v>
      </c>
      <c r="C1737" s="77">
        <v>2056.5216</v>
      </c>
    </row>
    <row r="1738" spans="1:3">
      <c r="A1738" s="71" t="s">
        <v>18540</v>
      </c>
      <c r="B1738" s="65">
        <v>3732.7187999999996</v>
      </c>
      <c r="C1738" s="77">
        <v>2420.6483999999996</v>
      </c>
    </row>
    <row r="1739" spans="1:3">
      <c r="A1739" s="71" t="s">
        <v>18552</v>
      </c>
      <c r="B1739" s="65">
        <v>63751.038399999998</v>
      </c>
      <c r="C1739" s="77">
        <v>35020.820800000001</v>
      </c>
    </row>
    <row r="1740" spans="1:3">
      <c r="A1740" s="71" t="s">
        <v>18561</v>
      </c>
      <c r="B1740" s="65">
        <v>38268.495999999999</v>
      </c>
      <c r="C1740" s="77">
        <v>23323.081600000001</v>
      </c>
    </row>
    <row r="1741" spans="1:3">
      <c r="A1741" s="71" t="s">
        <v>18574</v>
      </c>
      <c r="B1741" s="65">
        <v>2492.1880000000001</v>
      </c>
      <c r="C1741" s="77">
        <v>5005</v>
      </c>
    </row>
    <row r="1742" spans="1:3">
      <c r="A1742" s="71" t="s">
        <v>18586</v>
      </c>
      <c r="B1742" s="65">
        <v>48399.308799999933</v>
      </c>
      <c r="C1742" s="77">
        <v>1612.8173999999979</v>
      </c>
    </row>
    <row r="1743" spans="1:3">
      <c r="A1743" s="71" t="s">
        <v>18600</v>
      </c>
      <c r="B1743" s="65">
        <v>1647.432</v>
      </c>
      <c r="C1743" s="77">
        <v>3309</v>
      </c>
    </row>
    <row r="1744" spans="1:3">
      <c r="A1744" s="71" t="s">
        <v>18611</v>
      </c>
      <c r="B1744" s="65">
        <v>562366.2965999993</v>
      </c>
      <c r="C1744" s="77">
        <v>491505.83859999938</v>
      </c>
    </row>
    <row r="1745" spans="1:3">
      <c r="A1745" s="71" t="s">
        <v>18624</v>
      </c>
      <c r="B1745" s="65">
        <v>541.84479999999996</v>
      </c>
      <c r="C1745" s="77">
        <v>268.09440000000001</v>
      </c>
    </row>
    <row r="1746" spans="1:3">
      <c r="A1746" s="71" t="s">
        <v>18635</v>
      </c>
      <c r="B1746" s="65">
        <v>1617.616</v>
      </c>
      <c r="C1746" s="77">
        <v>412.88800000000003</v>
      </c>
    </row>
    <row r="1747" spans="1:3">
      <c r="A1747" s="71" t="s">
        <v>18644</v>
      </c>
      <c r="B1747" s="65">
        <v>15365.089599999999</v>
      </c>
      <c r="C1747" s="77">
        <v>8168.3951999999999</v>
      </c>
    </row>
    <row r="1748" spans="1:3">
      <c r="A1748" s="71" t="s">
        <v>18652</v>
      </c>
      <c r="B1748" s="65">
        <v>17189194.848000001</v>
      </c>
      <c r="C1748" s="77">
        <v>44000.286399999997</v>
      </c>
    </row>
    <row r="1749" spans="1:3">
      <c r="A1749" s="71" t="s">
        <v>18667</v>
      </c>
      <c r="B1749" s="65">
        <v>87375.201199999879</v>
      </c>
      <c r="C1749" s="77">
        <v>87375.201199999879</v>
      </c>
    </row>
    <row r="1750" spans="1:3">
      <c r="A1750" s="71" t="s">
        <v>18678</v>
      </c>
      <c r="B1750" s="65">
        <v>1925.3024</v>
      </c>
      <c r="C1750" s="77">
        <v>1712.6368</v>
      </c>
    </row>
    <row r="1751" spans="1:3">
      <c r="A1751" s="71" t="s">
        <v>18688</v>
      </c>
      <c r="B1751" s="65">
        <v>3274.8240000000001</v>
      </c>
      <c r="C1751" s="77">
        <v>1552.0064</v>
      </c>
    </row>
    <row r="1752" spans="1:3">
      <c r="A1752" s="71" t="s">
        <v>18701</v>
      </c>
      <c r="B1752" s="65">
        <v>26474.604800000001</v>
      </c>
      <c r="C1752" s="77">
        <v>19716.815999999999</v>
      </c>
    </row>
    <row r="1753" spans="1:3">
      <c r="A1753" s="71" t="s">
        <v>18713</v>
      </c>
      <c r="B1753" s="65">
        <v>354553.66</v>
      </c>
      <c r="C1753" s="77">
        <v>354553.66</v>
      </c>
    </row>
    <row r="1754" spans="1:3">
      <c r="A1754" s="71" t="s">
        <v>18722</v>
      </c>
      <c r="B1754" s="65">
        <v>717972.0177999991</v>
      </c>
      <c r="C1754" s="77">
        <v>717972.0177999991</v>
      </c>
    </row>
    <row r="1755" spans="1:3">
      <c r="A1755" s="71" t="s">
        <v>18730</v>
      </c>
      <c r="B1755" s="65">
        <v>886385.22</v>
      </c>
      <c r="C1755" s="77">
        <v>886385.22</v>
      </c>
    </row>
    <row r="1756" spans="1:3">
      <c r="A1756" s="71" t="s">
        <v>18736</v>
      </c>
      <c r="B1756" s="65">
        <v>51505.592999999935</v>
      </c>
      <c r="C1756" s="77">
        <v>36131.545799999949</v>
      </c>
    </row>
    <row r="1757" spans="1:3">
      <c r="A1757" s="71" t="s">
        <v>18745</v>
      </c>
      <c r="B1757" s="65">
        <v>113313.36079999985</v>
      </c>
      <c r="C1757" s="77">
        <v>72263.091599999898</v>
      </c>
    </row>
    <row r="1758" spans="1:3">
      <c r="A1758" s="71" t="s">
        <v>18753</v>
      </c>
      <c r="B1758" s="65">
        <v>1619.1545999999978</v>
      </c>
      <c r="C1758" s="77">
        <v>960.0857999999987</v>
      </c>
    </row>
    <row r="1759" spans="1:3">
      <c r="A1759" s="71" t="s">
        <v>18765</v>
      </c>
      <c r="B1759" s="65">
        <v>3238.3091999999956</v>
      </c>
      <c r="C1759" s="77">
        <v>2061.7023999999974</v>
      </c>
    </row>
    <row r="1760" spans="1:3">
      <c r="A1760" s="71" t="s">
        <v>18775</v>
      </c>
      <c r="B1760" s="65">
        <v>89400.6</v>
      </c>
      <c r="C1760" s="77">
        <v>89400.6</v>
      </c>
    </row>
    <row r="1761" spans="1:3">
      <c r="A1761" s="71" t="s">
        <v>18781</v>
      </c>
      <c r="B1761" s="65">
        <v>272.49959999999965</v>
      </c>
      <c r="C1761" s="77">
        <v>272.49959999999965</v>
      </c>
    </row>
    <row r="1762" spans="1:3">
      <c r="A1762" s="71" t="s">
        <v>18791</v>
      </c>
      <c r="B1762" s="65">
        <v>454.16599999999937</v>
      </c>
      <c r="C1762" s="77">
        <v>360.16419999999954</v>
      </c>
    </row>
    <row r="1763" spans="1:3">
      <c r="A1763" s="71" t="s">
        <v>18802</v>
      </c>
      <c r="B1763" s="65">
        <v>909.38819999999885</v>
      </c>
      <c r="C1763" s="77">
        <v>610.48359999999923</v>
      </c>
    </row>
    <row r="1764" spans="1:3">
      <c r="A1764" s="71" t="s">
        <v>18810</v>
      </c>
      <c r="B1764" s="65">
        <v>1818.7763999999977</v>
      </c>
      <c r="C1764" s="77">
        <v>1075.2115999999985</v>
      </c>
    </row>
    <row r="1765" spans="1:3">
      <c r="A1765" s="71" t="s">
        <v>18819</v>
      </c>
      <c r="B1765" s="65">
        <v>338517.38099999953</v>
      </c>
      <c r="C1765" s="77">
        <v>214730.74099999972</v>
      </c>
    </row>
    <row r="1766" spans="1:3">
      <c r="A1766" s="71" t="s">
        <v>18832</v>
      </c>
      <c r="B1766" s="65">
        <v>677034.76199999906</v>
      </c>
      <c r="C1766" s="77">
        <v>462191.00759999937</v>
      </c>
    </row>
    <row r="1767" spans="1:3">
      <c r="A1767" s="71" t="s">
        <v>18842</v>
      </c>
      <c r="B1767" s="65">
        <v>1354070.5801999981</v>
      </c>
      <c r="C1767" s="77">
        <v>693113.29459999909</v>
      </c>
    </row>
    <row r="1768" spans="1:3">
      <c r="A1768" s="71" t="s">
        <v>18852</v>
      </c>
      <c r="B1768" s="65">
        <v>422191.65739999944</v>
      </c>
      <c r="C1768" s="77">
        <v>422191.65739999944</v>
      </c>
    </row>
    <row r="1769" spans="1:3">
      <c r="A1769" s="71" t="s">
        <v>18861</v>
      </c>
      <c r="B1769" s="65">
        <v>703653.11439999903</v>
      </c>
      <c r="C1769" s="77">
        <v>703653.11439999903</v>
      </c>
    </row>
    <row r="1770" spans="1:3">
      <c r="A1770" s="71" t="s">
        <v>18869</v>
      </c>
      <c r="B1770" s="65">
        <v>262.4384</v>
      </c>
      <c r="C1770" s="77">
        <v>164.024</v>
      </c>
    </row>
    <row r="1771" spans="1:3">
      <c r="A1771" s="71" t="s">
        <v>18881</v>
      </c>
      <c r="B1771" s="65">
        <v>553.15679999999998</v>
      </c>
      <c r="C1771" s="77">
        <v>467.18560000000002</v>
      </c>
    </row>
    <row r="1772" spans="1:3">
      <c r="A1772" s="71" t="s">
        <v>18891</v>
      </c>
      <c r="B1772" s="65">
        <v>697.95039999999995</v>
      </c>
      <c r="C1772" s="77">
        <v>420.8064</v>
      </c>
    </row>
    <row r="1773" spans="1:3">
      <c r="A1773" s="71" t="s">
        <v>18901</v>
      </c>
      <c r="B1773" s="65">
        <v>8529.2479999999996</v>
      </c>
      <c r="C1773" s="77">
        <v>4734.0720000000001</v>
      </c>
    </row>
    <row r="1774" spans="1:3">
      <c r="A1774" s="71" t="s">
        <v>18909</v>
      </c>
      <c r="B1774" s="65">
        <v>12129.857599999999</v>
      </c>
      <c r="C1774" s="77">
        <v>4623.2143999999998</v>
      </c>
    </row>
    <row r="1775" spans="1:3">
      <c r="A1775" s="71" t="s">
        <v>18916</v>
      </c>
      <c r="B1775" s="65">
        <v>2370.9951999999998</v>
      </c>
      <c r="C1775" s="77">
        <v>695.68799999999999</v>
      </c>
    </row>
    <row r="1776" spans="1:3">
      <c r="A1776" s="71" t="s">
        <v>18928</v>
      </c>
      <c r="B1776" s="65">
        <v>20933.9872</v>
      </c>
      <c r="C1776" s="77">
        <v>10658.1664</v>
      </c>
    </row>
    <row r="1777" spans="1:3">
      <c r="A1777" s="71" t="s">
        <v>18937</v>
      </c>
      <c r="B1777" s="65">
        <v>700105.33859999909</v>
      </c>
      <c r="C1777" s="77">
        <v>489100.87119999935</v>
      </c>
    </row>
    <row r="1778" spans="1:3">
      <c r="A1778" s="71" t="s">
        <v>18946</v>
      </c>
      <c r="B1778" s="65">
        <v>8034.9135999999999</v>
      </c>
      <c r="C1778" s="77">
        <v>4251.0496000000003</v>
      </c>
    </row>
    <row r="1779" spans="1:3">
      <c r="A1779" s="71" t="s">
        <v>18959</v>
      </c>
      <c r="B1779" s="65">
        <v>2887.9535999999998</v>
      </c>
      <c r="C1779" s="77">
        <v>1382.3263999999999</v>
      </c>
    </row>
    <row r="1780" spans="1:3">
      <c r="A1780" s="71" t="s">
        <v>18969</v>
      </c>
      <c r="B1780" s="65">
        <v>5571453.943799993</v>
      </c>
      <c r="C1780" s="77">
        <v>3510277.5313999956</v>
      </c>
    </row>
    <row r="1781" spans="1:3">
      <c r="A1781" s="71" t="s">
        <v>18981</v>
      </c>
      <c r="B1781" s="65">
        <v>5140813.742599993</v>
      </c>
      <c r="C1781" s="77">
        <v>3878755.081599995</v>
      </c>
    </row>
    <row r="1782" spans="1:3">
      <c r="A1782" s="71" t="s">
        <v>18988</v>
      </c>
      <c r="B1782" s="65">
        <v>5864875.7999999998</v>
      </c>
      <c r="C1782" s="77">
        <v>5864875.7999999998</v>
      </c>
    </row>
    <row r="1783" spans="1:3">
      <c r="A1783" s="71" t="s">
        <v>18999</v>
      </c>
      <c r="B1783" s="65">
        <v>16937.223199999979</v>
      </c>
      <c r="C1783" s="77">
        <v>13248.972799999983</v>
      </c>
    </row>
    <row r="1784" spans="1:3">
      <c r="A1784" s="71" t="s">
        <v>19012</v>
      </c>
      <c r="B1784" s="65">
        <v>156.10560000000001</v>
      </c>
      <c r="C1784" s="77">
        <v>74.659199999999998</v>
      </c>
    </row>
    <row r="1785" spans="1:3">
      <c r="A1785" s="71" t="s">
        <v>19024</v>
      </c>
      <c r="B1785" s="65">
        <v>926.45280000000002</v>
      </c>
      <c r="C1785" s="77">
        <v>503.38400000000001</v>
      </c>
    </row>
    <row r="1786" spans="1:3">
      <c r="A1786" s="71" t="s">
        <v>19032</v>
      </c>
      <c r="B1786" s="65">
        <v>3386.8128000000002</v>
      </c>
      <c r="C1786" s="77">
        <v>1954.7136</v>
      </c>
    </row>
    <row r="1787" spans="1:3">
      <c r="A1787" s="71" t="s">
        <v>19040</v>
      </c>
      <c r="B1787" s="65">
        <v>6065689</v>
      </c>
      <c r="C1787" s="77">
        <v>6065689</v>
      </c>
    </row>
    <row r="1788" spans="1:3">
      <c r="A1788" s="71" t="s">
        <v>19051</v>
      </c>
      <c r="B1788" s="65">
        <v>55185.591999999997</v>
      </c>
      <c r="C1788" s="77">
        <v>31643.0576</v>
      </c>
    </row>
    <row r="1789" spans="1:3">
      <c r="A1789" s="71" t="s">
        <v>19060</v>
      </c>
      <c r="B1789" s="65">
        <v>27942.902399999999</v>
      </c>
      <c r="C1789" s="77">
        <v>14076.6528</v>
      </c>
    </row>
    <row r="1790" spans="1:3">
      <c r="A1790" s="71" t="s">
        <v>19067</v>
      </c>
      <c r="B1790" s="65">
        <v>930.97759999999994</v>
      </c>
      <c r="C1790" s="77">
        <v>461.52960000000002</v>
      </c>
    </row>
    <row r="1791" spans="1:3">
      <c r="A1791" s="71" t="s">
        <v>19077</v>
      </c>
      <c r="B1791" s="65">
        <v>1200.2031999999999</v>
      </c>
      <c r="C1791" s="77">
        <v>1318.9792</v>
      </c>
    </row>
    <row r="1792" spans="1:3">
      <c r="A1792" s="71" t="s">
        <v>19089</v>
      </c>
      <c r="B1792" s="65">
        <v>264.70080000000002</v>
      </c>
      <c r="C1792" s="77">
        <v>151.58080000000001</v>
      </c>
    </row>
    <row r="1793" spans="1:3">
      <c r="A1793" s="71" t="s">
        <v>19098</v>
      </c>
      <c r="B1793" s="65">
        <v>313.3424</v>
      </c>
      <c r="C1793" s="77">
        <v>306.55520000000001</v>
      </c>
    </row>
    <row r="1794" spans="1:3">
      <c r="A1794" s="71" t="s">
        <v>19109</v>
      </c>
      <c r="B1794" s="65">
        <v>1015.0081999999986</v>
      </c>
      <c r="C1794" s="77">
        <v>1015.0081999999986</v>
      </c>
    </row>
    <row r="1795" spans="1:3">
      <c r="A1795" s="71" t="s">
        <v>19120</v>
      </c>
      <c r="B1795" s="65">
        <v>45.247999999999998</v>
      </c>
      <c r="C1795" s="77">
        <v>483.0224</v>
      </c>
    </row>
    <row r="1796" spans="1:3">
      <c r="A1796" s="71" t="s">
        <v>19132</v>
      </c>
      <c r="B1796" s="65">
        <v>9627.6432000000004</v>
      </c>
      <c r="C1796" s="77">
        <v>3877.7536</v>
      </c>
    </row>
    <row r="1797" spans="1:3">
      <c r="A1797" s="71" t="s">
        <v>19143</v>
      </c>
      <c r="B1797" s="65">
        <v>59.953600000000002</v>
      </c>
      <c r="C1797" s="77">
        <v>38.460799999999999</v>
      </c>
    </row>
    <row r="1798" spans="1:3">
      <c r="A1798" s="71" t="s">
        <v>19152</v>
      </c>
      <c r="B1798" s="65">
        <v>240.94559999999998</v>
      </c>
      <c r="C1798" s="77">
        <v>134.61279999999999</v>
      </c>
    </row>
    <row r="1799" spans="1:3">
      <c r="A1799" s="71" t="s">
        <v>19162</v>
      </c>
      <c r="B1799" s="65">
        <v>313.3424</v>
      </c>
      <c r="C1799" s="77">
        <v>183.2544</v>
      </c>
    </row>
    <row r="1800" spans="1:3">
      <c r="A1800" s="71" t="s">
        <v>19173</v>
      </c>
      <c r="B1800" s="65">
        <v>2375.52</v>
      </c>
      <c r="C1800" s="77">
        <v>1417.3936000000001</v>
      </c>
    </row>
    <row r="1801" spans="1:3">
      <c r="A1801" s="71" t="s">
        <v>19182</v>
      </c>
      <c r="B1801" s="65">
        <v>146815.05439999999</v>
      </c>
      <c r="C1801" s="77">
        <v>30361.407999999999</v>
      </c>
    </row>
    <row r="1802" spans="1:3">
      <c r="A1802" s="71" t="s">
        <v>19190</v>
      </c>
      <c r="B1802" s="65">
        <v>15541.98299999998</v>
      </c>
      <c r="C1802" s="77">
        <v>15541.98299999998</v>
      </c>
    </row>
    <row r="1803" spans="1:3">
      <c r="A1803" s="71" t="s">
        <v>19200</v>
      </c>
      <c r="B1803" s="65">
        <v>3845.62</v>
      </c>
      <c r="C1803" s="77">
        <v>3845.62</v>
      </c>
    </row>
    <row r="1804" spans="1:3">
      <c r="A1804" s="71" t="s">
        <v>19213</v>
      </c>
      <c r="B1804" s="65">
        <v>8424.0463999999993</v>
      </c>
      <c r="C1804" s="77">
        <v>3846.08</v>
      </c>
    </row>
    <row r="1805" spans="1:3">
      <c r="A1805" s="71" t="s">
        <v>19218</v>
      </c>
      <c r="B1805" s="65">
        <v>8183.1008000000002</v>
      </c>
      <c r="C1805" s="77">
        <v>2488.64</v>
      </c>
    </row>
    <row r="1806" spans="1:3">
      <c r="A1806" s="71" t="s">
        <v>19223</v>
      </c>
      <c r="B1806" s="65">
        <v>4452.4031999999997</v>
      </c>
      <c r="C1806" s="77">
        <v>2941.12</v>
      </c>
    </row>
    <row r="1807" spans="1:3">
      <c r="A1807" s="71" t="s">
        <v>19228</v>
      </c>
      <c r="B1807" s="65">
        <v>4211.4575999999997</v>
      </c>
      <c r="C1807" s="77">
        <v>2488.64</v>
      </c>
    </row>
    <row r="1808" spans="1:3">
      <c r="A1808" s="71" t="s">
        <v>19233</v>
      </c>
      <c r="B1808" s="65">
        <v>3609.6592000000001</v>
      </c>
      <c r="C1808" s="77">
        <v>2828</v>
      </c>
    </row>
    <row r="1809" spans="1:3">
      <c r="A1809" s="71" t="s">
        <v>19238</v>
      </c>
      <c r="B1809" s="65">
        <v>4211.4575999999997</v>
      </c>
      <c r="C1809" s="77">
        <v>10293.92</v>
      </c>
    </row>
    <row r="1810" spans="1:3">
      <c r="A1810" s="71" t="s">
        <v>19243</v>
      </c>
      <c r="B1810" s="65">
        <v>3609.6592000000001</v>
      </c>
      <c r="C1810" s="77">
        <v>2488.64</v>
      </c>
    </row>
    <row r="1811" spans="1:3">
      <c r="A1811" s="71" t="s">
        <v>19248</v>
      </c>
      <c r="B1811" s="65">
        <v>76776.806400000001</v>
      </c>
      <c r="C1811" s="77">
        <v>3280.48</v>
      </c>
    </row>
    <row r="1812" spans="1:3">
      <c r="A1812" s="71" t="s">
        <v>19253</v>
      </c>
      <c r="B1812" s="65">
        <v>4211.4575999999997</v>
      </c>
      <c r="C1812" s="77">
        <v>3280.48</v>
      </c>
    </row>
    <row r="1813" spans="1:3">
      <c r="A1813" s="71" t="s">
        <v>19258</v>
      </c>
      <c r="B1813" s="65">
        <v>382.34559999999999</v>
      </c>
      <c r="C1813" s="77">
        <v>361.98399999999998</v>
      </c>
    </row>
    <row r="1814" spans="1:3">
      <c r="A1814" s="71" t="s">
        <v>19269</v>
      </c>
      <c r="B1814" s="65">
        <v>252.2576</v>
      </c>
      <c r="C1814" s="77">
        <v>2718.2736</v>
      </c>
    </row>
    <row r="1815" spans="1:3">
      <c r="A1815" s="71" t="s">
        <v>19275</v>
      </c>
      <c r="B1815" s="65">
        <v>2223.9391999999998</v>
      </c>
      <c r="C1815" s="77">
        <v>1306.5360000000001</v>
      </c>
    </row>
    <row r="1816" spans="1:3">
      <c r="A1816" s="71" t="s">
        <v>19288</v>
      </c>
      <c r="B1816" s="65">
        <v>10198209.865399987</v>
      </c>
      <c r="C1816" s="77">
        <v>10198209.865399987</v>
      </c>
    </row>
    <row r="1817" spans="1:3">
      <c r="A1817" s="71" t="s">
        <v>19298</v>
      </c>
      <c r="B1817" s="65">
        <v>173289.65919999999</v>
      </c>
      <c r="C1817" s="77">
        <v>92546.865600000005</v>
      </c>
    </row>
    <row r="1818" spans="1:3">
      <c r="A1818" s="71" t="s">
        <v>19311</v>
      </c>
      <c r="B1818" s="65">
        <v>962723.59679999994</v>
      </c>
      <c r="C1818" s="77">
        <v>154571.69279999999</v>
      </c>
    </row>
    <row r="1819" spans="1:3">
      <c r="A1819" s="71" t="s">
        <v>19324</v>
      </c>
      <c r="B1819" s="65">
        <v>18989.454399999999</v>
      </c>
      <c r="C1819" s="77">
        <v>8500.9680000000008</v>
      </c>
    </row>
    <row r="1820" spans="1:3">
      <c r="A1820" s="71" t="s">
        <v>19335</v>
      </c>
      <c r="B1820" s="65">
        <v>243641.24960000001</v>
      </c>
      <c r="C1820" s="77">
        <v>182903.728</v>
      </c>
    </row>
    <row r="1821" spans="1:3">
      <c r="A1821" s="71" t="s">
        <v>19347</v>
      </c>
      <c r="B1821" s="65">
        <v>243641.24960000001</v>
      </c>
      <c r="C1821" s="77">
        <v>122580.22560000001</v>
      </c>
    </row>
    <row r="1822" spans="1:3">
      <c r="A1822" s="71" t="s">
        <v>19355</v>
      </c>
      <c r="B1822" s="65">
        <v>7688.7663999999995</v>
      </c>
      <c r="C1822" s="77">
        <v>3887.9344000000001</v>
      </c>
    </row>
    <row r="1823" spans="1:3">
      <c r="A1823" s="71" t="s">
        <v>19369</v>
      </c>
      <c r="B1823" s="65">
        <v>894807.35899999877</v>
      </c>
      <c r="C1823" s="77">
        <v>894807.35899999877</v>
      </c>
    </row>
    <row r="1824" spans="1:3">
      <c r="A1824" s="71" t="s">
        <v>19379</v>
      </c>
      <c r="B1824" s="65">
        <v>15731.042799999979</v>
      </c>
      <c r="C1824" s="77">
        <v>17720.923599999976</v>
      </c>
    </row>
    <row r="1825" spans="1:3">
      <c r="A1825" s="71" t="s">
        <v>19391</v>
      </c>
      <c r="B1825" s="65">
        <v>42.985599999999998</v>
      </c>
      <c r="C1825" s="77">
        <v>31.6736</v>
      </c>
    </row>
    <row r="1826" spans="1:3">
      <c r="A1826" s="71" t="s">
        <v>19403</v>
      </c>
      <c r="B1826" s="65">
        <v>1126.9653999999985</v>
      </c>
      <c r="C1826" s="77">
        <v>208.07139999999973</v>
      </c>
    </row>
    <row r="1827" spans="1:3">
      <c r="A1827" s="71" t="s">
        <v>19414</v>
      </c>
      <c r="B1827" s="65">
        <v>29663.37699999996</v>
      </c>
      <c r="C1827" s="77">
        <v>15663.44599999998</v>
      </c>
    </row>
    <row r="1828" spans="1:3">
      <c r="A1828" s="71" t="s">
        <v>19424</v>
      </c>
      <c r="B1828" s="65">
        <v>255.65119999999999</v>
      </c>
      <c r="C1828" s="77">
        <v>31.6736</v>
      </c>
    </row>
    <row r="1829" spans="1:3">
      <c r="A1829" s="71" t="s">
        <v>19431</v>
      </c>
      <c r="B1829" s="65">
        <v>563.65</v>
      </c>
      <c r="C1829" s="77">
        <v>562.95459999999923</v>
      </c>
    </row>
    <row r="1830" spans="1:3">
      <c r="A1830" s="71" t="s">
        <v>19442</v>
      </c>
      <c r="B1830" s="65">
        <v>1126.9653999999985</v>
      </c>
      <c r="C1830" s="77">
        <v>208.07139999999973</v>
      </c>
    </row>
    <row r="1831" spans="1:3">
      <c r="A1831" s="71" t="s">
        <v>19449</v>
      </c>
      <c r="B1831" s="65">
        <v>2098.669399999997</v>
      </c>
      <c r="C1831" s="77">
        <v>1095.2793999999985</v>
      </c>
    </row>
    <row r="1832" spans="1:3">
      <c r="A1832" s="71" t="s">
        <v>19457</v>
      </c>
      <c r="B1832" s="65">
        <v>1126.9653999999985</v>
      </c>
      <c r="C1832" s="77">
        <v>618.93319999999915</v>
      </c>
    </row>
    <row r="1833" spans="1:3">
      <c r="A1833" s="71" t="s">
        <v>19463</v>
      </c>
      <c r="B1833" s="65">
        <v>2253.9307999999969</v>
      </c>
      <c r="C1833" s="77">
        <v>1095.2793999999985</v>
      </c>
    </row>
    <row r="1834" spans="1:3">
      <c r="A1834" s="71" t="s">
        <v>19464</v>
      </c>
      <c r="B1834" s="65">
        <v>1127.3399999999999</v>
      </c>
      <c r="C1834" s="77">
        <v>1127.3399999999999</v>
      </c>
    </row>
    <row r="1835" spans="1:3">
      <c r="A1835" s="71" t="s">
        <v>19471</v>
      </c>
      <c r="B1835" s="65">
        <v>2253.9307999999969</v>
      </c>
      <c r="C1835" s="77">
        <v>1095.2793999999985</v>
      </c>
    </row>
    <row r="1836" spans="1:3">
      <c r="A1836" s="71" t="s">
        <v>19478</v>
      </c>
      <c r="B1836" s="65">
        <v>369.21</v>
      </c>
      <c r="C1836" s="77">
        <v>368.61379999999951</v>
      </c>
    </row>
    <row r="1837" spans="1:3">
      <c r="A1837" s="71" t="s">
        <v>19488</v>
      </c>
      <c r="B1837" s="65">
        <v>680.19279999999912</v>
      </c>
      <c r="C1837" s="77">
        <v>340.09639999999956</v>
      </c>
    </row>
    <row r="1838" spans="1:3">
      <c r="A1838" s="71" t="s">
        <v>19500</v>
      </c>
      <c r="B1838" s="65">
        <v>1020.2891999999987</v>
      </c>
      <c r="C1838" s="77">
        <v>502.75119999999936</v>
      </c>
    </row>
    <row r="1839" spans="1:3">
      <c r="A1839" s="71" t="s">
        <v>19510</v>
      </c>
      <c r="B1839" s="65">
        <v>2953.1351999999961</v>
      </c>
      <c r="C1839" s="77">
        <v>2225.4133999999972</v>
      </c>
    </row>
    <row r="1840" spans="1:3">
      <c r="A1840" s="71" t="s">
        <v>19522</v>
      </c>
      <c r="B1840" s="65">
        <v>1890.2352000000001</v>
      </c>
      <c r="C1840" s="77">
        <v>2064.44</v>
      </c>
    </row>
    <row r="1841" spans="1:3">
      <c r="A1841" s="71" t="s">
        <v>19535</v>
      </c>
      <c r="B1841" s="65">
        <v>1289.568</v>
      </c>
      <c r="C1841" s="77">
        <v>531.66399999999999</v>
      </c>
    </row>
    <row r="1842" spans="1:3">
      <c r="A1842" s="71" t="s">
        <v>19548</v>
      </c>
      <c r="B1842" s="65">
        <v>2875.5104000000001</v>
      </c>
      <c r="C1842" s="77">
        <v>856.3184</v>
      </c>
    </row>
    <row r="1843" spans="1:3">
      <c r="A1843" s="71" t="s">
        <v>19559</v>
      </c>
      <c r="B1843" s="65">
        <v>2820.0816</v>
      </c>
      <c r="C1843" s="77">
        <v>1068.9839999999999</v>
      </c>
    </row>
    <row r="1844" spans="1:3">
      <c r="A1844" s="71" t="s">
        <v>19571</v>
      </c>
      <c r="B1844" s="65">
        <v>7200.0879999999997</v>
      </c>
      <c r="C1844" s="77">
        <v>3477.3087999999998</v>
      </c>
    </row>
    <row r="1845" spans="1:3">
      <c r="A1845" s="71" t="s">
        <v>19580</v>
      </c>
      <c r="B1845" s="65">
        <v>6257.7983999999997</v>
      </c>
      <c r="C1845" s="77">
        <v>3588.1664000000001</v>
      </c>
    </row>
    <row r="1846" spans="1:3">
      <c r="A1846" s="71" t="s">
        <v>19591</v>
      </c>
      <c r="B1846" s="65">
        <v>12033.705599999999</v>
      </c>
      <c r="C1846" s="77">
        <v>7883.3328000000001</v>
      </c>
    </row>
    <row r="1847" spans="1:3">
      <c r="A1847" s="71" t="s">
        <v>19604</v>
      </c>
      <c r="B1847" s="65">
        <v>722042.69759999996</v>
      </c>
      <c r="C1847" s="77">
        <v>2040.6848</v>
      </c>
    </row>
    <row r="1848" spans="1:3">
      <c r="A1848" s="71" t="s">
        <v>19613</v>
      </c>
      <c r="B1848" s="65">
        <v>6377.7056000000002</v>
      </c>
      <c r="C1848" s="77">
        <v>2040.6848</v>
      </c>
    </row>
    <row r="1849" spans="1:3">
      <c r="A1849" s="71" t="s">
        <v>19619</v>
      </c>
      <c r="B1849" s="65">
        <v>6874.3023999999996</v>
      </c>
      <c r="C1849" s="77">
        <v>3692.2368000000001</v>
      </c>
    </row>
    <row r="1850" spans="1:3">
      <c r="A1850" s="71" t="s">
        <v>19627</v>
      </c>
      <c r="B1850" s="65">
        <v>221.71520000000001</v>
      </c>
      <c r="C1850" s="77">
        <v>66.740800000000007</v>
      </c>
    </row>
    <row r="1851" spans="1:3">
      <c r="A1851" s="71" t="s">
        <v>19639</v>
      </c>
      <c r="B1851" s="65">
        <v>25271.007999999998</v>
      </c>
      <c r="C1851" s="77">
        <v>12545.008</v>
      </c>
    </row>
    <row r="1852" spans="1:3">
      <c r="A1852" s="71" t="s">
        <v>19652</v>
      </c>
      <c r="B1852" s="65">
        <v>19254.155200000001</v>
      </c>
      <c r="C1852" s="77">
        <v>11040.512000000001</v>
      </c>
    </row>
    <row r="1853" spans="1:3">
      <c r="A1853" s="71" t="s">
        <v>19661</v>
      </c>
      <c r="B1853" s="65">
        <v>8085590.1757999891</v>
      </c>
      <c r="C1853" s="77">
        <v>8085590.1757999891</v>
      </c>
    </row>
    <row r="1854" spans="1:3">
      <c r="A1854" s="71" t="s">
        <v>19671</v>
      </c>
      <c r="B1854" s="65">
        <v>64641.552399999913</v>
      </c>
      <c r="C1854" s="77">
        <v>35094.357399999957</v>
      </c>
    </row>
    <row r="1855" spans="1:3">
      <c r="A1855" s="71" t="s">
        <v>19682</v>
      </c>
      <c r="B1855" s="65">
        <v>18597.400000000001</v>
      </c>
      <c r="C1855" s="77">
        <v>18597.400000000001</v>
      </c>
    </row>
    <row r="1856" spans="1:3">
      <c r="A1856" s="71" t="s">
        <v>19695</v>
      </c>
      <c r="B1856" s="65">
        <v>92987</v>
      </c>
      <c r="C1856" s="77">
        <v>92987</v>
      </c>
    </row>
    <row r="1857" spans="1:3">
      <c r="A1857" s="71" t="s">
        <v>19701</v>
      </c>
      <c r="B1857" s="65">
        <v>185974</v>
      </c>
      <c r="C1857" s="77">
        <v>185974</v>
      </c>
    </row>
    <row r="1858" spans="1:3">
      <c r="A1858" s="71" t="s">
        <v>19706</v>
      </c>
      <c r="B1858" s="65">
        <v>438.05</v>
      </c>
      <c r="C1858" s="77">
        <v>437.26679999999942</v>
      </c>
    </row>
    <row r="1859" spans="1:3">
      <c r="A1859" s="71" t="s">
        <v>19719</v>
      </c>
      <c r="B1859" s="65">
        <v>1752.23</v>
      </c>
      <c r="C1859" s="77">
        <v>1435.3757999999982</v>
      </c>
    </row>
    <row r="1860" spans="1:3">
      <c r="A1860" s="71" t="s">
        <v>19729</v>
      </c>
      <c r="B1860" s="65">
        <v>872.10800000000006</v>
      </c>
      <c r="C1860" s="77">
        <v>626</v>
      </c>
    </row>
    <row r="1861" spans="1:3">
      <c r="A1861" s="71" t="s">
        <v>19739</v>
      </c>
      <c r="B1861" s="65">
        <v>175.33599999999998</v>
      </c>
      <c r="C1861" s="77">
        <v>106.33279999999999</v>
      </c>
    </row>
    <row r="1862" spans="1:3">
      <c r="A1862" s="71" t="s">
        <v>19752</v>
      </c>
      <c r="B1862" s="65">
        <v>1837.74</v>
      </c>
      <c r="C1862" s="78">
        <v>1837.74</v>
      </c>
    </row>
    <row r="1863" spans="1:3">
      <c r="A1863" s="71" t="s">
        <v>19764</v>
      </c>
      <c r="B1863" s="65">
        <v>284.39999999999998</v>
      </c>
      <c r="C1863" s="78">
        <v>284.39999999999998</v>
      </c>
    </row>
    <row r="1864" spans="1:3">
      <c r="A1864" s="71" t="s">
        <v>19776</v>
      </c>
      <c r="B1864" s="65">
        <v>712.8</v>
      </c>
      <c r="C1864" s="78">
        <v>712.8</v>
      </c>
    </row>
    <row r="1865" spans="1:3">
      <c r="A1865" s="71" t="s">
        <v>19785</v>
      </c>
      <c r="B1865" s="65">
        <v>1913.8343999999975</v>
      </c>
      <c r="C1865" s="78">
        <v>1913.8343999999975</v>
      </c>
    </row>
    <row r="1866" spans="1:3">
      <c r="A1866" s="71" t="s">
        <v>19796</v>
      </c>
      <c r="B1866" s="65">
        <v>5782.6949999999924</v>
      </c>
      <c r="C1866" s="78">
        <v>4376.8927999999942</v>
      </c>
    </row>
    <row r="1867" spans="1:3">
      <c r="A1867" s="71" t="s">
        <v>19808</v>
      </c>
      <c r="B1867" s="65">
        <v>16046.072</v>
      </c>
      <c r="C1867" s="78">
        <v>8653.68</v>
      </c>
    </row>
    <row r="1868" spans="1:3">
      <c r="A1868" s="71" t="s">
        <v>19820</v>
      </c>
      <c r="B1868" s="65">
        <v>1928.62</v>
      </c>
      <c r="C1868" s="78">
        <v>1170.2695999999985</v>
      </c>
    </row>
    <row r="1869" spans="1:3">
      <c r="A1869" s="71" t="s">
        <v>19830</v>
      </c>
      <c r="B1869" s="65">
        <v>1182.94</v>
      </c>
      <c r="C1869" s="78">
        <v>741.45239999999899</v>
      </c>
    </row>
    <row r="1870" spans="1:3">
      <c r="A1870" s="71" t="s">
        <v>19841</v>
      </c>
      <c r="B1870" s="65">
        <v>2011</v>
      </c>
      <c r="C1870" s="78">
        <v>1170.2695999999985</v>
      </c>
    </row>
    <row r="1871" spans="1:3">
      <c r="A1871" s="72" t="s">
        <v>19849</v>
      </c>
      <c r="B1871" s="65">
        <v>2365.88</v>
      </c>
      <c r="C1871" s="79">
        <v>1170.2695999999985</v>
      </c>
    </row>
    <row r="1872" spans="1:3">
      <c r="A1872" s="72" t="s">
        <v>19858</v>
      </c>
      <c r="B1872" s="65">
        <v>28881.7984</v>
      </c>
      <c r="C1872" s="79">
        <v>43848.705600000001</v>
      </c>
    </row>
    <row r="1873" spans="1:3">
      <c r="A1873" s="72" t="s">
        <v>19870</v>
      </c>
      <c r="B1873" s="65">
        <v>33635.1008</v>
      </c>
      <c r="C1873" s="79">
        <v>13677.3392</v>
      </c>
    </row>
    <row r="1874" spans="1:3">
      <c r="A1874" s="72" t="s">
        <v>19882</v>
      </c>
      <c r="B1874" s="65">
        <v>197956.5</v>
      </c>
      <c r="C1874" s="79">
        <v>197956.5</v>
      </c>
    </row>
    <row r="1875" spans="1:3">
      <c r="A1875" s="72" t="s">
        <v>19893</v>
      </c>
      <c r="B1875" s="65">
        <v>632324.75979999918</v>
      </c>
      <c r="C1875" s="79">
        <v>632324.75979999918</v>
      </c>
    </row>
    <row r="1876" spans="1:3">
      <c r="A1876" s="72" t="s">
        <v>19903</v>
      </c>
      <c r="B1876" s="65">
        <v>156.10560000000001</v>
      </c>
      <c r="C1876" s="79">
        <v>91.627200000000002</v>
      </c>
    </row>
    <row r="1877" spans="1:3">
      <c r="A1877" s="72" t="s">
        <v>19916</v>
      </c>
      <c r="B1877" s="65">
        <v>1684.3568</v>
      </c>
      <c r="C1877" s="79">
        <v>1152.6928</v>
      </c>
    </row>
    <row r="1878" spans="1:3">
      <c r="A1878" s="72" t="s">
        <v>19930</v>
      </c>
      <c r="B1878" s="65">
        <v>201.3536</v>
      </c>
      <c r="C1878" s="79">
        <v>174.20480000000001</v>
      </c>
    </row>
    <row r="1879" spans="1:3">
      <c r="A1879" s="72" t="s">
        <v>19935</v>
      </c>
      <c r="B1879" s="65">
        <v>31288.991999999998</v>
      </c>
      <c r="C1879" s="79">
        <v>17940.832000000002</v>
      </c>
    </row>
    <row r="1880" spans="1:3">
      <c r="A1880" s="72" t="s">
        <v>19946</v>
      </c>
      <c r="B1880" s="65">
        <v>4332.4960000000001</v>
      </c>
      <c r="C1880" s="79">
        <v>1656.0768</v>
      </c>
    </row>
    <row r="1881" spans="1:3">
      <c r="A1881" s="72" t="s">
        <v>19957</v>
      </c>
      <c r="B1881" s="65">
        <v>18161.71</v>
      </c>
      <c r="C1881" s="79">
        <v>9732.8829999999871</v>
      </c>
    </row>
    <row r="1882" spans="1:3">
      <c r="A1882" s="72" t="s">
        <v>19969</v>
      </c>
      <c r="B1882" s="65">
        <v>151688.27539999981</v>
      </c>
      <c r="C1882" s="79">
        <v>90310.380999999878</v>
      </c>
    </row>
    <row r="1883" spans="1:3">
      <c r="A1883" s="72" t="s">
        <v>19978</v>
      </c>
      <c r="B1883" s="65">
        <v>72646.492199999906</v>
      </c>
      <c r="C1883" s="79">
        <v>12112.501599999983</v>
      </c>
    </row>
    <row r="1884" spans="1:3">
      <c r="A1884" s="72" t="s">
        <v>19986</v>
      </c>
      <c r="B1884" s="65">
        <v>3385.3360000000002</v>
      </c>
      <c r="C1884" s="79">
        <v>3385.3360000000002</v>
      </c>
    </row>
    <row r="1885" spans="1:3">
      <c r="A1885" s="72" t="s">
        <v>19998</v>
      </c>
      <c r="B1885" s="65">
        <v>288.45600000000002</v>
      </c>
      <c r="C1885" s="79">
        <v>194.56639999999999</v>
      </c>
    </row>
    <row r="1886" spans="1:3">
      <c r="A1886" s="72" t="s">
        <v>20011</v>
      </c>
      <c r="B1886" s="65">
        <v>19254.155200000001</v>
      </c>
      <c r="C1886" s="79">
        <v>33.936</v>
      </c>
    </row>
    <row r="1887" spans="1:3">
      <c r="A1887" s="72" t="s">
        <v>20023</v>
      </c>
      <c r="B1887" s="65">
        <v>106.33279999999999</v>
      </c>
      <c r="C1887" s="79">
        <v>47.510400000000004</v>
      </c>
    </row>
    <row r="1888" spans="1:3">
      <c r="A1888" s="72" t="s">
        <v>20033</v>
      </c>
      <c r="B1888" s="65">
        <v>59.953600000000002</v>
      </c>
      <c r="C1888" s="79">
        <v>26.017600000000002</v>
      </c>
    </row>
    <row r="1889" spans="1:3">
      <c r="A1889" s="72" t="s">
        <v>20044</v>
      </c>
      <c r="B1889" s="65">
        <v>110712.8064</v>
      </c>
      <c r="C1889" s="79">
        <v>82883.024000000005</v>
      </c>
    </row>
    <row r="1890" spans="1:3">
      <c r="A1890" s="72" t="s">
        <v>20054</v>
      </c>
      <c r="B1890" s="65">
        <v>144.7936</v>
      </c>
      <c r="C1890" s="79">
        <v>85.971199999999996</v>
      </c>
    </row>
    <row r="1891" spans="1:3">
      <c r="A1891" s="72" t="s">
        <v>20065</v>
      </c>
      <c r="B1891" s="65">
        <v>1287.3055999999999</v>
      </c>
      <c r="C1891" s="79">
        <v>738.67359999999996</v>
      </c>
    </row>
    <row r="1892" spans="1:3">
      <c r="A1892" s="72" t="s">
        <v>20073</v>
      </c>
      <c r="B1892" s="65">
        <v>153.8432</v>
      </c>
      <c r="C1892" s="79">
        <v>97.283199999999994</v>
      </c>
    </row>
    <row r="1893" spans="1:3">
      <c r="A1893" s="72" t="s">
        <v>20083</v>
      </c>
      <c r="B1893" s="65">
        <v>649.30880000000002</v>
      </c>
      <c r="C1893" s="79">
        <v>237.55199999999999</v>
      </c>
    </row>
    <row r="1894" spans="1:3">
      <c r="A1894" s="72" t="s">
        <v>20092</v>
      </c>
      <c r="B1894" s="65">
        <v>96.152000000000001</v>
      </c>
      <c r="C1894" s="79">
        <v>249.99520000000001</v>
      </c>
    </row>
    <row r="1895" spans="1:3">
      <c r="A1895" s="72" t="s">
        <v>20105</v>
      </c>
      <c r="B1895" s="65">
        <v>202.48480000000001</v>
      </c>
      <c r="C1895" s="79">
        <v>344</v>
      </c>
    </row>
    <row r="1896" spans="1:3">
      <c r="A1896" s="72" t="s">
        <v>20114</v>
      </c>
      <c r="B1896" s="65">
        <v>79.183999999999997</v>
      </c>
      <c r="C1896" s="79">
        <v>30.542400000000001</v>
      </c>
    </row>
    <row r="1897" spans="1:3">
      <c r="A1897" s="72" t="s">
        <v>20127</v>
      </c>
      <c r="B1897" s="65">
        <v>28811.664000000001</v>
      </c>
      <c r="C1897" s="79">
        <v>13840.232</v>
      </c>
    </row>
    <row r="1898" spans="1:3">
      <c r="A1898" s="72" t="s">
        <v>20138</v>
      </c>
      <c r="B1898" s="65">
        <v>53933.796799999931</v>
      </c>
      <c r="C1898" s="79">
        <v>519658.84959999932</v>
      </c>
    </row>
    <row r="1899" spans="1:3">
      <c r="A1899" s="72" t="s">
        <v>20150</v>
      </c>
      <c r="B1899" s="65">
        <v>649573.5619999991</v>
      </c>
      <c r="C1899" s="79">
        <v>241785.30399999968</v>
      </c>
    </row>
    <row r="1900" spans="1:3">
      <c r="A1900" s="72" t="s">
        <v>20160</v>
      </c>
      <c r="B1900" s="65">
        <v>11172.8624</v>
      </c>
      <c r="C1900" s="79">
        <v>7279.2719999999999</v>
      </c>
    </row>
    <row r="1901" spans="1:3">
      <c r="A1901" s="72" t="s">
        <v>20170</v>
      </c>
      <c r="B1901" s="65">
        <v>223.9776</v>
      </c>
      <c r="C1901" s="79">
        <v>123.3008</v>
      </c>
    </row>
    <row r="1902" spans="1:3">
      <c r="A1902" s="72" t="s">
        <v>20181</v>
      </c>
      <c r="B1902" s="65">
        <v>228.50239999999999</v>
      </c>
      <c r="C1902" s="79">
        <v>157.23680000000002</v>
      </c>
    </row>
    <row r="1903" spans="1:3">
      <c r="A1903" s="72" t="s">
        <v>20192</v>
      </c>
      <c r="B1903" s="65">
        <v>16968</v>
      </c>
      <c r="C1903" s="79">
        <v>5882.24</v>
      </c>
    </row>
    <row r="1904" spans="1:3">
      <c r="A1904" s="72" t="s">
        <v>20196</v>
      </c>
      <c r="B1904" s="65">
        <v>16968</v>
      </c>
      <c r="C1904" s="79">
        <v>5882.24</v>
      </c>
    </row>
    <row r="1905" spans="1:3">
      <c r="A1905" s="72" t="s">
        <v>20198</v>
      </c>
      <c r="B1905" s="65">
        <v>16968</v>
      </c>
      <c r="C1905" s="79">
        <v>5882.24</v>
      </c>
    </row>
    <row r="1906" spans="1:3">
      <c r="A1906" s="72" t="s">
        <v>20200</v>
      </c>
      <c r="B1906" s="65">
        <v>16968</v>
      </c>
      <c r="C1906" s="79">
        <v>5882.24</v>
      </c>
    </row>
    <row r="1907" spans="1:3">
      <c r="A1907" s="72" t="s">
        <v>20202</v>
      </c>
      <c r="B1907" s="65">
        <v>16968</v>
      </c>
      <c r="C1907" s="79">
        <v>5882.24</v>
      </c>
    </row>
    <row r="1908" spans="1:3">
      <c r="A1908" s="72" t="s">
        <v>20204</v>
      </c>
      <c r="B1908" s="65">
        <v>16968</v>
      </c>
      <c r="C1908" s="79">
        <v>5882.24</v>
      </c>
    </row>
    <row r="1909" spans="1:3">
      <c r="A1909" s="72" t="s">
        <v>20206</v>
      </c>
      <c r="B1909" s="65">
        <v>16968</v>
      </c>
      <c r="C1909" s="79">
        <v>5882.24</v>
      </c>
    </row>
    <row r="1910" spans="1:3">
      <c r="A1910" s="72" t="s">
        <v>20208</v>
      </c>
      <c r="B1910" s="65">
        <v>16968</v>
      </c>
      <c r="C1910" s="79">
        <v>5882.24</v>
      </c>
    </row>
    <row r="1911" spans="1:3">
      <c r="A1911" s="72" t="s">
        <v>20210</v>
      </c>
      <c r="B1911" s="65">
        <v>16968</v>
      </c>
      <c r="C1911" s="79">
        <v>5882.24</v>
      </c>
    </row>
    <row r="1912" spans="1:3">
      <c r="A1912" s="72" t="s">
        <v>20212</v>
      </c>
      <c r="B1912" s="65">
        <v>2647.0079999999998</v>
      </c>
      <c r="C1912" s="79">
        <v>2070.096</v>
      </c>
    </row>
    <row r="1913" spans="1:3">
      <c r="A1913" s="72" t="s">
        <v>20224</v>
      </c>
      <c r="B1913" s="65">
        <v>11071.054399999999</v>
      </c>
      <c r="C1913" s="79">
        <v>6348.2943999999998</v>
      </c>
    </row>
    <row r="1914" spans="1:3">
      <c r="A1914" s="72" t="s">
        <v>20233</v>
      </c>
      <c r="B1914" s="65">
        <v>6137.8912</v>
      </c>
      <c r="C1914" s="79">
        <v>3350.6143999999999</v>
      </c>
    </row>
    <row r="1915" spans="1:3">
      <c r="A1915" s="72" t="s">
        <v>20245</v>
      </c>
      <c r="B1915" s="65">
        <v>30121.5936</v>
      </c>
      <c r="C1915" s="79">
        <v>11595.931200000001</v>
      </c>
    </row>
    <row r="1916" spans="1:3">
      <c r="A1916" s="72" t="s">
        <v>20250</v>
      </c>
      <c r="B1916" s="65">
        <v>533.92639999999994</v>
      </c>
      <c r="C1916" s="79">
        <v>270.35680000000002</v>
      </c>
    </row>
    <row r="1917" spans="1:3">
      <c r="A1917" s="72" t="s">
        <v>20260</v>
      </c>
      <c r="B1917" s="65">
        <v>2081.4079999999999</v>
      </c>
      <c r="C1917" s="79">
        <v>1149.2991999999999</v>
      </c>
    </row>
    <row r="1918" spans="1:3">
      <c r="A1918" s="72" t="s">
        <v>20271</v>
      </c>
      <c r="B1918" s="65">
        <v>5191.0767999999998</v>
      </c>
      <c r="C1918" s="79">
        <v>2748.8159999999998</v>
      </c>
    </row>
    <row r="1919" spans="1:3">
      <c r="A1919" s="72" t="s">
        <v>20281</v>
      </c>
      <c r="B1919" s="65">
        <v>50.903999999999996</v>
      </c>
      <c r="C1919" s="79">
        <v>1164.0047999999999</v>
      </c>
    </row>
    <row r="1920" spans="1:3">
      <c r="A1920" s="72" t="s">
        <v>20293</v>
      </c>
      <c r="B1920" s="65">
        <v>120340.44959999999</v>
      </c>
      <c r="C1920" s="79">
        <v>2196.7903999999999</v>
      </c>
    </row>
    <row r="1921" spans="1:3">
      <c r="A1921" s="72" t="s">
        <v>20305</v>
      </c>
      <c r="B1921" s="65">
        <v>3831.3744000000002</v>
      </c>
      <c r="C1921" s="79">
        <v>2196.7903999999999</v>
      </c>
    </row>
    <row r="1922" spans="1:3">
      <c r="A1922" s="72" t="s">
        <v>20310</v>
      </c>
      <c r="B1922" s="65">
        <v>1684.3568</v>
      </c>
      <c r="C1922" s="79">
        <v>876.68000000000006</v>
      </c>
    </row>
    <row r="1923" spans="1:3">
      <c r="A1923" s="72" t="s">
        <v>20320</v>
      </c>
      <c r="B1923" s="65">
        <v>3128.8991999999998</v>
      </c>
      <c r="C1923" s="79">
        <v>1794.0832</v>
      </c>
    </row>
    <row r="1924" spans="1:3">
      <c r="A1924" s="72" t="s">
        <v>20329</v>
      </c>
      <c r="B1924" s="65">
        <v>358.59039999999999</v>
      </c>
      <c r="C1924" s="79">
        <v>71.265600000000006</v>
      </c>
    </row>
    <row r="1925" spans="1:3">
      <c r="A1925" s="72" t="s">
        <v>20339</v>
      </c>
      <c r="B1925" s="65">
        <v>45248</v>
      </c>
      <c r="C1925" s="79">
        <v>903.8288</v>
      </c>
    </row>
    <row r="1926" spans="1:3">
      <c r="A1926" s="72" t="s">
        <v>20348</v>
      </c>
      <c r="B1926" s="65">
        <v>281.66879999999998</v>
      </c>
      <c r="C1926" s="79">
        <v>102.9392</v>
      </c>
    </row>
    <row r="1927" spans="1:3">
      <c r="A1927" s="72" t="s">
        <v>20359</v>
      </c>
      <c r="B1927" s="65">
        <v>2647.0079999999998</v>
      </c>
      <c r="C1927" s="79">
        <v>682.11360000000002</v>
      </c>
    </row>
    <row r="1928" spans="1:3">
      <c r="A1928" s="72" t="s">
        <v>20367</v>
      </c>
      <c r="B1928" s="65">
        <v>40896.2736</v>
      </c>
      <c r="C1928" s="79">
        <v>164.024</v>
      </c>
    </row>
    <row r="1929" spans="1:3">
      <c r="A1929" s="72" t="s">
        <v>20379</v>
      </c>
      <c r="B1929" s="65">
        <v>13478.248</v>
      </c>
      <c r="C1929" s="79">
        <v>76.921599999999998</v>
      </c>
    </row>
    <row r="1930" spans="1:3">
      <c r="A1930" s="72" t="s">
        <v>20388</v>
      </c>
      <c r="B1930" s="65">
        <v>1359.7023999999999</v>
      </c>
      <c r="C1930" s="79">
        <v>761.29759999999999</v>
      </c>
    </row>
    <row r="1931" spans="1:3">
      <c r="A1931" s="72" t="s">
        <v>20398</v>
      </c>
      <c r="B1931" s="65">
        <v>122747.64319999999</v>
      </c>
      <c r="C1931" s="79">
        <v>162.89279999999999</v>
      </c>
    </row>
    <row r="1932" spans="1:3">
      <c r="A1932" s="72" t="s">
        <v>20408</v>
      </c>
      <c r="B1932" s="65">
        <v>62817.7984</v>
      </c>
      <c r="C1932" s="79">
        <v>964.91359999999997</v>
      </c>
    </row>
    <row r="1933" spans="1:3">
      <c r="A1933" s="72" t="s">
        <v>20420</v>
      </c>
      <c r="B1933" s="65">
        <v>2026.97</v>
      </c>
      <c r="C1933" s="79">
        <v>2026.8477999999973</v>
      </c>
    </row>
    <row r="1934" spans="1:3">
      <c r="A1934" s="72" t="s">
        <v>20434</v>
      </c>
      <c r="B1934" s="65">
        <v>1545050.83</v>
      </c>
      <c r="C1934" s="79">
        <v>638156.03999999911</v>
      </c>
    </row>
    <row r="1935" spans="1:3">
      <c r="A1935" s="72" t="s">
        <v>20445</v>
      </c>
      <c r="B1935" s="65">
        <v>1545050.83</v>
      </c>
      <c r="C1935" s="79">
        <v>945947.50679999869</v>
      </c>
    </row>
    <row r="1936" spans="1:3">
      <c r="A1936" s="72" t="s">
        <v>20455</v>
      </c>
      <c r="B1936" s="65">
        <v>772524.74779999896</v>
      </c>
      <c r="C1936" s="79">
        <v>485313.33799999935</v>
      </c>
    </row>
    <row r="1937" spans="1:3">
      <c r="A1937" s="72" t="s">
        <v>20464</v>
      </c>
      <c r="B1937" s="65">
        <v>52163.025600000001</v>
      </c>
      <c r="C1937" s="79">
        <v>1539.5632000000001</v>
      </c>
    </row>
    <row r="1938" spans="1:3">
      <c r="A1938" s="72" t="s">
        <v>20474</v>
      </c>
      <c r="B1938" s="65">
        <v>142810.60639999999</v>
      </c>
      <c r="C1938" s="79">
        <v>3477.3087999999998</v>
      </c>
    </row>
    <row r="1939" spans="1:3">
      <c r="A1939" s="72" t="s">
        <v>20483</v>
      </c>
      <c r="B1939" s="65">
        <v>180251.06399999998</v>
      </c>
      <c r="C1939" s="79">
        <v>2357.4207999999999</v>
      </c>
    </row>
    <row r="1940" spans="1:3">
      <c r="A1940" s="72" t="s">
        <v>20494</v>
      </c>
      <c r="B1940" s="65">
        <v>295727.35359999997</v>
      </c>
      <c r="C1940" s="79">
        <v>1332.5536</v>
      </c>
    </row>
    <row r="1941" spans="1:3">
      <c r="A1941" s="72" t="s">
        <v>20505</v>
      </c>
      <c r="B1941" s="65">
        <v>130889.05</v>
      </c>
      <c r="C1941" s="79">
        <v>130888.52879999983</v>
      </c>
    </row>
    <row r="1942" spans="1:3">
      <c r="A1942" s="72" t="s">
        <v>20514</v>
      </c>
      <c r="B1942" s="65">
        <v>196333.54</v>
      </c>
      <c r="C1942" s="79">
        <v>196332.79319999975</v>
      </c>
    </row>
    <row r="1943" spans="1:3">
      <c r="A1943" s="72" t="s">
        <v>20522</v>
      </c>
      <c r="B1943" s="65">
        <v>3026396.4005999961</v>
      </c>
      <c r="C1943" s="79">
        <v>3026396.4005999961</v>
      </c>
    </row>
    <row r="1944" spans="1:3">
      <c r="A1944" s="72" t="s">
        <v>20531</v>
      </c>
      <c r="B1944" s="65">
        <v>2407.1936000000001</v>
      </c>
      <c r="C1944" s="79">
        <v>54.297600000000003</v>
      </c>
    </row>
    <row r="1945" spans="1:3">
      <c r="A1945" s="72" t="s">
        <v>20541</v>
      </c>
      <c r="B1945" s="65">
        <v>21025.614399999999</v>
      </c>
      <c r="C1945" s="79">
        <v>48.641599999999997</v>
      </c>
    </row>
    <row r="1946" spans="1:3">
      <c r="A1946" s="72" t="s">
        <v>20553</v>
      </c>
      <c r="B1946" s="65">
        <v>12291.619199999999</v>
      </c>
      <c r="C1946" s="79">
        <v>52.035200000000003</v>
      </c>
    </row>
    <row r="1947" spans="1:3">
      <c r="A1947" s="72" t="s">
        <v>20562</v>
      </c>
      <c r="B1947" s="65">
        <v>34814.9424</v>
      </c>
      <c r="C1947" s="79">
        <v>16560.768</v>
      </c>
    </row>
    <row r="1948" spans="1:3">
      <c r="A1948" s="72" t="s">
        <v>20572</v>
      </c>
      <c r="B1948" s="65">
        <v>67525.852799999993</v>
      </c>
      <c r="C1948" s="79">
        <v>118.776</v>
      </c>
    </row>
    <row r="1949" spans="1:3">
      <c r="A1949" s="72" t="s">
        <v>20584</v>
      </c>
      <c r="B1949" s="65">
        <v>7220.4495999999999</v>
      </c>
      <c r="C1949" s="79">
        <v>4131.1423999999997</v>
      </c>
    </row>
    <row r="1950" spans="1:3">
      <c r="A1950" s="72" t="s">
        <v>20595</v>
      </c>
      <c r="B1950" s="65">
        <v>41282.012799999997</v>
      </c>
      <c r="C1950" s="79">
        <v>19470.214400000001</v>
      </c>
    </row>
    <row r="1951" spans="1:3">
      <c r="A1951" s="72" t="s">
        <v>20607</v>
      </c>
      <c r="B1951" s="65">
        <v>7865.5213999999896</v>
      </c>
      <c r="C1951" s="79">
        <v>4509.9739999999938</v>
      </c>
    </row>
    <row r="1952" spans="1:3">
      <c r="A1952" s="72" t="s">
        <v>20619</v>
      </c>
      <c r="B1952" s="65">
        <v>13230.48</v>
      </c>
      <c r="C1952" s="79">
        <v>4726.4949999999935</v>
      </c>
    </row>
    <row r="1953" spans="1:3">
      <c r="A1953" s="72" t="s">
        <v>20629</v>
      </c>
      <c r="B1953" s="65">
        <v>76247.404800000004</v>
      </c>
      <c r="C1953" s="79">
        <v>350.67200000000003</v>
      </c>
    </row>
    <row r="1954" spans="1:3">
      <c r="A1954" s="72" t="s">
        <v>20640</v>
      </c>
      <c r="B1954" s="65">
        <v>4332.4960000000001</v>
      </c>
      <c r="C1954" s="79">
        <v>26.017600000000002</v>
      </c>
    </row>
    <row r="1955" spans="1:3">
      <c r="A1955" s="72" t="s">
        <v>20652</v>
      </c>
      <c r="B1955" s="65">
        <v>6257.7983999999997</v>
      </c>
      <c r="C1955" s="79">
        <v>33.936</v>
      </c>
    </row>
    <row r="1956" spans="1:3">
      <c r="A1956" s="72" t="s">
        <v>20661</v>
      </c>
      <c r="B1956" s="65">
        <v>164.024</v>
      </c>
      <c r="C1956" s="79">
        <v>85.971199999999996</v>
      </c>
    </row>
    <row r="1957" spans="1:3">
      <c r="A1957" s="72" t="s">
        <v>20672</v>
      </c>
      <c r="B1957" s="65">
        <v>613735.95360000001</v>
      </c>
      <c r="C1957" s="79">
        <v>396168.864</v>
      </c>
    </row>
    <row r="1958" spans="1:3">
      <c r="A1958" s="72" t="s">
        <v>20684</v>
      </c>
      <c r="B1958" s="65">
        <v>240.94559999999998</v>
      </c>
      <c r="C1958" s="79">
        <v>216.0592</v>
      </c>
    </row>
    <row r="1959" spans="1:3">
      <c r="A1959" s="72" t="s">
        <v>20695</v>
      </c>
      <c r="B1959" s="65">
        <v>457293.25599999999</v>
      </c>
      <c r="C1959" s="79">
        <v>229.6336</v>
      </c>
    </row>
    <row r="1960" spans="1:3">
      <c r="A1960" s="72" t="s">
        <v>20707</v>
      </c>
      <c r="B1960" s="65">
        <v>466920.89919999999</v>
      </c>
      <c r="C1960" s="79">
        <v>608.5856</v>
      </c>
    </row>
    <row r="1961" spans="1:3">
      <c r="A1961" s="72" t="s">
        <v>20717</v>
      </c>
      <c r="B1961" s="65">
        <v>543938.65119999996</v>
      </c>
      <c r="C1961" s="79">
        <v>357.45920000000001</v>
      </c>
    </row>
    <row r="1962" spans="1:3">
      <c r="A1962" s="72" t="s">
        <v>20727</v>
      </c>
      <c r="B1962" s="65">
        <v>466920.89919999999</v>
      </c>
      <c r="C1962" s="79">
        <v>85.971199999999996</v>
      </c>
    </row>
    <row r="1963" spans="1:3">
      <c r="A1963" s="72" t="s">
        <v>20738</v>
      </c>
      <c r="B1963" s="65">
        <v>68637.822400000005</v>
      </c>
      <c r="C1963" s="79">
        <v>75.790400000000005</v>
      </c>
    </row>
    <row r="1964" spans="1:3">
      <c r="A1964" s="72" t="s">
        <v>20749</v>
      </c>
      <c r="B1964" s="65">
        <v>156442.69759999998</v>
      </c>
      <c r="C1964" s="79">
        <v>75.790400000000005</v>
      </c>
    </row>
    <row r="1965" spans="1:3">
      <c r="A1965" s="72" t="s">
        <v>20754</v>
      </c>
      <c r="B1965" s="65">
        <v>1419.6559999999999</v>
      </c>
      <c r="C1965" s="79">
        <v>814.46400000000006</v>
      </c>
    </row>
    <row r="1966" spans="1:3">
      <c r="A1966" s="72" t="s">
        <v>20766</v>
      </c>
      <c r="B1966" s="65">
        <v>2647.0079999999998</v>
      </c>
      <c r="C1966" s="79">
        <v>1653.8144</v>
      </c>
    </row>
    <row r="1967" spans="1:3">
      <c r="A1967" s="72" t="s">
        <v>20778</v>
      </c>
      <c r="B1967" s="65">
        <v>860</v>
      </c>
      <c r="C1967" s="79">
        <v>828.03840000000002</v>
      </c>
    </row>
    <row r="1968" spans="1:3">
      <c r="A1968" s="72" t="s">
        <v>20789</v>
      </c>
      <c r="B1968" s="65">
        <v>47074.887999999999</v>
      </c>
      <c r="C1968" s="79">
        <v>306.55520000000001</v>
      </c>
    </row>
    <row r="1969" spans="1:3">
      <c r="A1969" s="72" t="s">
        <v>20801</v>
      </c>
      <c r="B1969" s="65">
        <v>44451.635199999997</v>
      </c>
      <c r="C1969" s="79">
        <v>276.01280000000003</v>
      </c>
    </row>
    <row r="1970" spans="1:3">
      <c r="A1970" s="72" t="s">
        <v>20810</v>
      </c>
      <c r="B1970" s="65">
        <v>163908.6176</v>
      </c>
      <c r="C1970" s="79">
        <v>37192.724799999996</v>
      </c>
    </row>
    <row r="1971" spans="1:3">
      <c r="A1971" s="72" t="s">
        <v>20823</v>
      </c>
      <c r="B1971" s="65">
        <v>12033.705599999999</v>
      </c>
      <c r="C1971" s="79">
        <v>92.758399999999995</v>
      </c>
    </row>
    <row r="1972" spans="1:3">
      <c r="A1972" s="72" t="s">
        <v>20832</v>
      </c>
      <c r="B1972" s="65">
        <v>2887.9535999999998</v>
      </c>
      <c r="C1972" s="79">
        <v>1441.1487999999999</v>
      </c>
    </row>
    <row r="1973" spans="1:3">
      <c r="A1973" s="72" t="s">
        <v>20841</v>
      </c>
      <c r="B1973" s="65">
        <v>4573.4416000000001</v>
      </c>
      <c r="C1973" s="79">
        <v>4491.9952000000003</v>
      </c>
    </row>
    <row r="1974" spans="1:3">
      <c r="A1974" s="72" t="s">
        <v>20850</v>
      </c>
      <c r="B1974" s="65">
        <v>446736</v>
      </c>
      <c r="C1974" s="79">
        <v>446736</v>
      </c>
    </row>
    <row r="1975" spans="1:3">
      <c r="A1975" s="72" t="s">
        <v>20861</v>
      </c>
      <c r="B1975" s="65">
        <v>12930.42288</v>
      </c>
      <c r="C1975" s="79">
        <v>9947.7728000000006</v>
      </c>
    </row>
    <row r="1976" spans="1:3">
      <c r="A1976" s="72" t="s">
        <v>20871</v>
      </c>
      <c r="B1976" s="65">
        <v>127522.5</v>
      </c>
      <c r="C1976" s="79">
        <v>127522.5</v>
      </c>
    </row>
    <row r="1977" spans="1:3">
      <c r="A1977" s="72" t="s">
        <v>20876</v>
      </c>
      <c r="B1977" s="65">
        <v>289467.90000000002</v>
      </c>
      <c r="C1977" s="79">
        <v>289467.90000000002</v>
      </c>
    </row>
    <row r="1978" spans="1:3">
      <c r="A1978" s="72" t="s">
        <v>20889</v>
      </c>
      <c r="B1978" s="65">
        <v>868403.7</v>
      </c>
      <c r="C1978" s="79">
        <v>868403.7</v>
      </c>
    </row>
    <row r="1979" spans="1:3">
      <c r="A1979" s="72" t="s">
        <v>20899</v>
      </c>
      <c r="B1979" s="65">
        <v>73171.05</v>
      </c>
      <c r="C1979" s="79">
        <v>73171.05</v>
      </c>
    </row>
    <row r="1980" spans="1:3">
      <c r="A1980" s="72" t="s">
        <v>20912</v>
      </c>
      <c r="B1980" s="65">
        <v>73171.05</v>
      </c>
      <c r="C1980" s="79">
        <v>73171.05</v>
      </c>
    </row>
    <row r="1981" spans="1:3">
      <c r="A1981" s="72" t="s">
        <v>20914</v>
      </c>
      <c r="B1981" s="65">
        <v>244588.79678400001</v>
      </c>
      <c r="C1981" s="79">
        <v>244588.79678400001</v>
      </c>
    </row>
    <row r="1982" spans="1:3">
      <c r="A1982" s="72" t="s">
        <v>20925</v>
      </c>
      <c r="B1982" s="65">
        <v>309133.06260200002</v>
      </c>
      <c r="C1982" s="79">
        <v>309133.06260200002</v>
      </c>
    </row>
    <row r="1983" spans="1:3">
      <c r="A1983" s="72" t="s">
        <v>20928</v>
      </c>
      <c r="B1983" s="65">
        <v>244588.79678400001</v>
      </c>
      <c r="C1983" s="79">
        <v>244588.79678400001</v>
      </c>
    </row>
    <row r="1984" spans="1:3">
      <c r="A1984" s="72" t="s">
        <v>20936</v>
      </c>
      <c r="B1984" s="65">
        <v>309133.06260200002</v>
      </c>
      <c r="C1984" s="79">
        <v>309133.06260200002</v>
      </c>
    </row>
    <row r="1985" spans="1:3">
      <c r="A1985" s="72" t="s">
        <v>20939</v>
      </c>
      <c r="B1985" s="65">
        <v>202.48480000000001</v>
      </c>
      <c r="C1985" s="79">
        <v>179.86080000000001</v>
      </c>
    </row>
    <row r="1986" spans="1:3">
      <c r="A1986" s="72" t="s">
        <v>20949</v>
      </c>
      <c r="B1986" s="65">
        <v>384.608</v>
      </c>
      <c r="C1986" s="79">
        <v>220.584</v>
      </c>
    </row>
    <row r="1987" spans="1:3">
      <c r="A1987" s="72" t="s">
        <v>20960</v>
      </c>
      <c r="B1987" s="65">
        <v>2166.248</v>
      </c>
      <c r="C1987" s="79">
        <v>1311.0608</v>
      </c>
    </row>
    <row r="1988" spans="1:3">
      <c r="A1988" s="72" t="s">
        <v>20971</v>
      </c>
      <c r="B1988" s="65">
        <v>5536.0928000000004</v>
      </c>
      <c r="C1988" s="79">
        <v>2635.6959999999999</v>
      </c>
    </row>
    <row r="1989" spans="1:3">
      <c r="A1989" s="72" t="s">
        <v>20983</v>
      </c>
      <c r="B1989" s="65">
        <v>7273.616</v>
      </c>
      <c r="C1989" s="79">
        <v>4170.7344000000003</v>
      </c>
    </row>
    <row r="1990" spans="1:3">
      <c r="A1990" s="72" t="s">
        <v>20994</v>
      </c>
      <c r="B1990" s="65">
        <v>881.20479999999998</v>
      </c>
      <c r="C1990" s="79">
        <v>461.52960000000002</v>
      </c>
    </row>
    <row r="1991" spans="1:3">
      <c r="A1991" s="72" t="s">
        <v>21003</v>
      </c>
      <c r="B1991" s="65">
        <v>9335.7935999999991</v>
      </c>
      <c r="C1991" s="79">
        <v>5113.0240000000003</v>
      </c>
    </row>
    <row r="1992" spans="1:3">
      <c r="A1992" s="72" t="s">
        <v>21014</v>
      </c>
      <c r="B1992" s="65">
        <v>3609.6592000000001</v>
      </c>
      <c r="C1992" s="79">
        <v>2070.096</v>
      </c>
    </row>
    <row r="1993" spans="1:3">
      <c r="A1993" s="72" t="s">
        <v>21026</v>
      </c>
      <c r="B1993" s="65">
        <v>7942.1552000000001</v>
      </c>
      <c r="C1993" s="79">
        <v>4554.2111999999997</v>
      </c>
    </row>
    <row r="1994" spans="1:3">
      <c r="A1994" s="72" t="s">
        <v>21035</v>
      </c>
      <c r="B1994" s="65">
        <v>74001.8</v>
      </c>
      <c r="C1994" s="79">
        <v>74001.8</v>
      </c>
    </row>
    <row r="1995" spans="1:3">
      <c r="A1995" s="72" t="s">
        <v>21047</v>
      </c>
      <c r="B1995" s="65">
        <v>411121.12</v>
      </c>
      <c r="C1995" s="79">
        <v>411121.12</v>
      </c>
    </row>
    <row r="1996" spans="1:3">
      <c r="A1996" s="72" t="s">
        <v>21057</v>
      </c>
      <c r="B1996" s="65">
        <v>8727088.0928000007</v>
      </c>
      <c r="C1996" s="79">
        <v>4511904.32</v>
      </c>
    </row>
    <row r="1997" spans="1:3">
      <c r="A1997" s="72" t="s">
        <v>21068</v>
      </c>
      <c r="B1997" s="65">
        <v>47682.11</v>
      </c>
      <c r="C1997" s="79">
        <v>47681.09279999994</v>
      </c>
    </row>
    <row r="1998" spans="1:3">
      <c r="A1998" s="72" t="s">
        <v>21078</v>
      </c>
      <c r="B1998" s="65">
        <v>4895.8335999999999</v>
      </c>
      <c r="C1998" s="79">
        <v>2299.7296000000001</v>
      </c>
    </row>
    <row r="1999" spans="1:3">
      <c r="A1999" s="72" t="s">
        <v>21089</v>
      </c>
      <c r="B1999" s="65">
        <v>148420.22719999999</v>
      </c>
      <c r="C1999" s="79">
        <v>85104.700800000006</v>
      </c>
    </row>
    <row r="2000" spans="1:3">
      <c r="A2000" s="72" t="s">
        <v>21097</v>
      </c>
      <c r="B2000" s="65">
        <v>998.84960000000001</v>
      </c>
      <c r="C2000" s="79">
        <v>572.38720000000001</v>
      </c>
    </row>
    <row r="2001" spans="1:3">
      <c r="A2001" s="72" t="s">
        <v>21109</v>
      </c>
      <c r="B2001" s="65">
        <v>39472.092799999999</v>
      </c>
      <c r="C2001" s="79">
        <v>565.6</v>
      </c>
    </row>
    <row r="2002" spans="1:3">
      <c r="A2002" s="72" t="s">
        <v>21119</v>
      </c>
      <c r="B2002" s="65">
        <v>2363.0767999999998</v>
      </c>
      <c r="C2002" s="79">
        <v>85.971199999999996</v>
      </c>
    </row>
    <row r="2003" spans="1:3">
      <c r="A2003" s="72" t="s">
        <v>21128</v>
      </c>
      <c r="B2003" s="65">
        <v>794.10239999999999</v>
      </c>
      <c r="C2003" s="79">
        <v>444.5616</v>
      </c>
    </row>
    <row r="2004" spans="1:3">
      <c r="A2004" s="72" t="s">
        <v>21139</v>
      </c>
      <c r="B2004" s="65">
        <v>5769.12</v>
      </c>
      <c r="C2004" s="79">
        <v>80.315200000000004</v>
      </c>
    </row>
    <row r="2005" spans="1:3">
      <c r="A2005" s="72" t="s">
        <v>21148</v>
      </c>
      <c r="B2005" s="65">
        <v>31481.295999999998</v>
      </c>
      <c r="C2005" s="79">
        <v>184.38560000000001</v>
      </c>
    </row>
    <row r="2006" spans="1:3">
      <c r="A2006" s="72" t="s">
        <v>21158</v>
      </c>
      <c r="B2006" s="65">
        <v>3952.4128000000001</v>
      </c>
      <c r="C2006" s="79">
        <v>2265.7936</v>
      </c>
    </row>
    <row r="2007" spans="1:3">
      <c r="A2007" s="72" t="s">
        <v>21171</v>
      </c>
      <c r="B2007" s="65">
        <v>7903.6944000000003</v>
      </c>
      <c r="C2007" s="79">
        <v>4508.9632000000001</v>
      </c>
    </row>
    <row r="2008" spans="1:3">
      <c r="A2008" s="72" t="s">
        <v>21181</v>
      </c>
      <c r="B2008" s="65">
        <v>12628.7168</v>
      </c>
      <c r="C2008" s="79">
        <v>6481.7759999999998</v>
      </c>
    </row>
    <row r="2009" spans="1:3">
      <c r="A2009" s="72" t="s">
        <v>21191</v>
      </c>
      <c r="B2009" s="65">
        <v>84072.46</v>
      </c>
      <c r="C2009" s="79">
        <v>83977.405799999891</v>
      </c>
    </row>
    <row r="2010" spans="1:3">
      <c r="A2010" s="72" t="s">
        <v>21201</v>
      </c>
      <c r="B2010" s="65">
        <v>1863.0863999999999</v>
      </c>
      <c r="C2010" s="79">
        <v>565.6</v>
      </c>
    </row>
    <row r="2011" spans="1:3">
      <c r="A2011" s="72" t="s">
        <v>21213</v>
      </c>
      <c r="B2011" s="65">
        <v>558.81280000000004</v>
      </c>
      <c r="C2011" s="79">
        <v>114.2512</v>
      </c>
    </row>
    <row r="2012" spans="1:3">
      <c r="A2012" s="72" t="s">
        <v>21225</v>
      </c>
      <c r="B2012" s="65">
        <v>1111.9695999999999</v>
      </c>
      <c r="C2012" s="79">
        <v>375.55840000000001</v>
      </c>
    </row>
    <row r="2013" spans="1:3">
      <c r="A2013" s="72" t="s">
        <v>21234</v>
      </c>
      <c r="B2013" s="65">
        <v>78608.219199999992</v>
      </c>
      <c r="C2013" s="79">
        <v>1411.7375999999999</v>
      </c>
    </row>
    <row r="2014" spans="1:3">
      <c r="A2014" s="72" t="s">
        <v>21245</v>
      </c>
      <c r="B2014" s="65">
        <v>192544.94560000001</v>
      </c>
      <c r="C2014" s="79">
        <v>22272.196800000002</v>
      </c>
    </row>
    <row r="2015" spans="1:3">
      <c r="A2015" s="72" t="s">
        <v>21258</v>
      </c>
      <c r="B2015" s="65">
        <v>5632.2447999999995</v>
      </c>
      <c r="C2015" s="79">
        <v>23.755200000000002</v>
      </c>
    </row>
    <row r="2016" spans="1:3">
      <c r="A2016" s="72" t="s">
        <v>21270</v>
      </c>
      <c r="B2016" s="65">
        <v>1400.4256</v>
      </c>
      <c r="C2016" s="79">
        <v>803.15200000000004</v>
      </c>
    </row>
    <row r="2017" spans="1:3">
      <c r="A2017" s="72" t="s">
        <v>21282</v>
      </c>
      <c r="B2017" s="65">
        <v>1684.3568</v>
      </c>
      <c r="C2017" s="79">
        <v>966.04480000000001</v>
      </c>
    </row>
    <row r="2018" spans="1:3">
      <c r="A2018" s="72" t="s">
        <v>21294</v>
      </c>
      <c r="B2018" s="65">
        <v>1643.6335999999999</v>
      </c>
      <c r="C2018" s="79">
        <v>942.28960000000006</v>
      </c>
    </row>
    <row r="2019" spans="1:3">
      <c r="A2019" s="72" t="s">
        <v>21306</v>
      </c>
      <c r="B2019" s="65">
        <v>1812.1823999999999</v>
      </c>
      <c r="C2019" s="79">
        <v>1354.0463999999999</v>
      </c>
    </row>
    <row r="2020" spans="1:3">
      <c r="A2020" s="72" t="s">
        <v>21313</v>
      </c>
      <c r="B2020" s="65">
        <v>10703.4144</v>
      </c>
      <c r="C2020" s="79">
        <v>6254.4048000000003</v>
      </c>
    </row>
    <row r="2021" spans="1:3">
      <c r="A2021" s="72" t="s">
        <v>21325</v>
      </c>
      <c r="B2021" s="65">
        <v>1860.8240000000001</v>
      </c>
      <c r="C2021" s="79">
        <v>938.89599999999996</v>
      </c>
    </row>
    <row r="2022" spans="1:3">
      <c r="A2022" s="72" t="s">
        <v>21338</v>
      </c>
      <c r="B2022" s="65">
        <v>842383.14720000001</v>
      </c>
      <c r="C2022" s="79">
        <v>60584.809600000001</v>
      </c>
    </row>
    <row r="2023" spans="1:3">
      <c r="A2023" s="72" t="s">
        <v>21347</v>
      </c>
      <c r="B2023" s="65">
        <v>132675.05439999999</v>
      </c>
      <c r="C2023" s="79">
        <v>2675.288</v>
      </c>
    </row>
    <row r="2024" spans="1:3">
      <c r="A2024" s="72" t="s">
        <v>21359</v>
      </c>
      <c r="B2024" s="65">
        <v>43416.587200000002</v>
      </c>
      <c r="C2024" s="79">
        <v>2562.1680000000001</v>
      </c>
    </row>
    <row r="2025" spans="1:3">
      <c r="A2025" s="72" t="s">
        <v>21371</v>
      </c>
      <c r="B2025" s="65">
        <v>1046047</v>
      </c>
      <c r="C2025" s="79">
        <v>1046047</v>
      </c>
    </row>
    <row r="2026" spans="1:3">
      <c r="A2026" s="72" t="s">
        <v>21382</v>
      </c>
      <c r="B2026" s="65">
        <v>853949.31819999893</v>
      </c>
      <c r="C2026" s="79">
        <v>302930.83439999959</v>
      </c>
    </row>
    <row r="2027" spans="1:3">
      <c r="A2027" s="72" t="s">
        <v>21391</v>
      </c>
      <c r="B2027" s="65">
        <v>21014.3024</v>
      </c>
      <c r="C2027" s="79">
        <v>12049.5424</v>
      </c>
    </row>
    <row r="2028" spans="1:3">
      <c r="A2028" s="72" t="s">
        <v>21401</v>
      </c>
      <c r="B2028" s="65">
        <v>36102.248</v>
      </c>
      <c r="C2028" s="79">
        <v>5934.2752</v>
      </c>
    </row>
    <row r="2029" spans="1:3">
      <c r="A2029" s="72" t="s">
        <v>21413</v>
      </c>
      <c r="B2029" s="65">
        <v>9126.5216</v>
      </c>
      <c r="C2029" s="79">
        <v>5232.9312</v>
      </c>
    </row>
    <row r="2030" spans="1:3">
      <c r="A2030" s="72" t="s">
        <v>21423</v>
      </c>
      <c r="B2030" s="65">
        <v>204712.68399999972</v>
      </c>
      <c r="C2030" s="79">
        <v>140459.8131999998</v>
      </c>
    </row>
    <row r="2031" spans="1:3">
      <c r="A2031" s="72" t="s">
        <v>21434</v>
      </c>
      <c r="B2031" s="65">
        <v>294267.88</v>
      </c>
      <c r="C2031" s="79">
        <v>294267.88</v>
      </c>
    </row>
    <row r="2032" spans="1:3">
      <c r="A2032" s="72" t="s">
        <v>21446</v>
      </c>
      <c r="B2032" s="65">
        <v>481361.79839999997</v>
      </c>
      <c r="C2032" s="79">
        <v>91958.641600000003</v>
      </c>
    </row>
    <row r="2033" spans="1:3">
      <c r="A2033" s="72" t="s">
        <v>21454</v>
      </c>
      <c r="B2033" s="65">
        <v>32126.079999999998</v>
      </c>
      <c r="C2033" s="79">
        <v>18421.592000000001</v>
      </c>
    </row>
    <row r="2034" spans="1:3">
      <c r="A2034" s="72" t="s">
        <v>21463</v>
      </c>
      <c r="B2034" s="65">
        <v>3020.3040000000001</v>
      </c>
      <c r="C2034" s="79">
        <v>1731.8672000000001</v>
      </c>
    </row>
    <row r="2035" spans="1:3">
      <c r="A2035" s="72" t="s">
        <v>21473</v>
      </c>
      <c r="B2035" s="65">
        <v>1764.672</v>
      </c>
      <c r="C2035" s="79">
        <v>1753.3600000000001</v>
      </c>
    </row>
    <row r="2036" spans="1:3">
      <c r="A2036" s="72" t="s">
        <v>21485</v>
      </c>
      <c r="B2036" s="65">
        <v>1684.3568</v>
      </c>
      <c r="C2036" s="79">
        <v>759.03520000000003</v>
      </c>
    </row>
    <row r="2037" spans="1:3">
      <c r="A2037" s="72" t="s">
        <v>21495</v>
      </c>
      <c r="B2037" s="65">
        <v>4413.9423999999999</v>
      </c>
      <c r="C2037" s="79">
        <v>2622.1215999999999</v>
      </c>
    </row>
    <row r="2038" spans="1:3">
      <c r="A2038" s="72" t="s">
        <v>21506</v>
      </c>
      <c r="B2038" s="65">
        <v>51394.940799999997</v>
      </c>
      <c r="C2038" s="79">
        <v>211.53440000000001</v>
      </c>
    </row>
    <row r="2039" spans="1:3">
      <c r="A2039" s="72" t="s">
        <v>21519</v>
      </c>
      <c r="B2039" s="65">
        <v>31288.991999999998</v>
      </c>
      <c r="C2039" s="79">
        <v>1863.0864000000001</v>
      </c>
    </row>
    <row r="2040" spans="1:3">
      <c r="A2040" s="72" t="s">
        <v>21532</v>
      </c>
      <c r="B2040" s="65">
        <v>17328.852800000001</v>
      </c>
      <c r="C2040" s="79">
        <v>938.89599999999996</v>
      </c>
    </row>
    <row r="2041" spans="1:3">
      <c r="A2041" s="72" t="s">
        <v>21544</v>
      </c>
      <c r="B2041" s="65">
        <v>326.36579999999958</v>
      </c>
      <c r="C2041" s="79">
        <v>326.36579999999958</v>
      </c>
    </row>
    <row r="2042" spans="1:3">
      <c r="A2042" s="72" t="s">
        <v>21554</v>
      </c>
      <c r="B2042" s="65">
        <v>54032.8992</v>
      </c>
      <c r="C2042" s="79">
        <v>32817.243199999997</v>
      </c>
    </row>
    <row r="2043" spans="1:3">
      <c r="A2043" s="72" t="s">
        <v>21563</v>
      </c>
      <c r="B2043" s="65">
        <v>2787.2768000000001</v>
      </c>
      <c r="C2043" s="79">
        <v>1623.2719999999999</v>
      </c>
    </row>
    <row r="2044" spans="1:3">
      <c r="A2044" s="72" t="s">
        <v>21574</v>
      </c>
      <c r="B2044" s="65">
        <v>10469.255999999999</v>
      </c>
      <c r="C2044" s="79">
        <v>7839.2160000000003</v>
      </c>
    </row>
    <row r="2045" spans="1:3">
      <c r="A2045" s="72" t="s">
        <v>21585</v>
      </c>
      <c r="B2045" s="65">
        <v>5174.1088</v>
      </c>
      <c r="C2045" s="79">
        <v>2803.1136000000001</v>
      </c>
    </row>
    <row r="2046" spans="1:3">
      <c r="A2046" s="72" t="s">
        <v>21593</v>
      </c>
      <c r="B2046" s="65">
        <v>22908176.670400001</v>
      </c>
      <c r="C2046" s="79">
        <v>11843527.1248</v>
      </c>
    </row>
    <row r="2047" spans="1:3">
      <c r="A2047" s="72" t="s">
        <v>21603</v>
      </c>
      <c r="B2047" s="65">
        <v>174493.25599999999</v>
      </c>
      <c r="C2047" s="79">
        <v>5238.5871999999999</v>
      </c>
    </row>
    <row r="2048" spans="1:3">
      <c r="A2048" s="72" t="s">
        <v>21615</v>
      </c>
      <c r="B2048" s="65">
        <v>15098.126399999999</v>
      </c>
      <c r="C2048" s="79">
        <v>12178.4992</v>
      </c>
    </row>
    <row r="2049" spans="1:3">
      <c r="A2049" s="72" t="s">
        <v>21625</v>
      </c>
      <c r="B2049" s="65">
        <v>140798.2016</v>
      </c>
      <c r="C2049" s="79">
        <v>4623.2143999999998</v>
      </c>
    </row>
    <row r="2050" spans="1:3">
      <c r="A2050" s="72" t="s">
        <v>21637</v>
      </c>
      <c r="B2050" s="65">
        <v>2033.8976</v>
      </c>
      <c r="C2050" s="79">
        <v>1313.3232</v>
      </c>
    </row>
    <row r="2051" spans="1:3">
      <c r="A2051" s="72" t="s">
        <v>21650</v>
      </c>
      <c r="B2051" s="65">
        <v>41844.2192</v>
      </c>
      <c r="C2051" s="79">
        <v>17940.832000000002</v>
      </c>
    </row>
    <row r="2052" spans="1:3">
      <c r="A2052" s="72" t="s">
        <v>21661</v>
      </c>
      <c r="B2052" s="65">
        <v>28881.7984</v>
      </c>
      <c r="C2052" s="79">
        <v>1363.096</v>
      </c>
    </row>
    <row r="2053" spans="1:3">
      <c r="A2053" s="72" t="s">
        <v>21673</v>
      </c>
      <c r="B2053" s="65">
        <v>4813.2560000000003</v>
      </c>
      <c r="C2053" s="79">
        <v>717.18079999999998</v>
      </c>
    </row>
    <row r="2054" spans="1:3">
      <c r="A2054" s="72" t="s">
        <v>21684</v>
      </c>
      <c r="B2054" s="65">
        <v>2685.4688000000001</v>
      </c>
      <c r="C2054" s="79">
        <v>1573.4992</v>
      </c>
    </row>
    <row r="2055" spans="1:3">
      <c r="A2055" s="72" t="s">
        <v>21697</v>
      </c>
      <c r="B2055" s="65">
        <v>5698.1989999999923</v>
      </c>
      <c r="C2055" s="79">
        <v>5698.1989999999923</v>
      </c>
    </row>
    <row r="2056" spans="1:3">
      <c r="A2056" s="72" t="s">
        <v>21707</v>
      </c>
      <c r="B2056" s="65">
        <v>120340.44959999999</v>
      </c>
      <c r="C2056" s="79">
        <v>5868.6656000000003</v>
      </c>
    </row>
    <row r="2057" spans="1:3">
      <c r="A2057" s="72" t="s">
        <v>21715</v>
      </c>
      <c r="B2057" s="65">
        <v>50302.2016</v>
      </c>
      <c r="C2057" s="79">
        <v>1720.5552</v>
      </c>
    </row>
    <row r="2058" spans="1:3">
      <c r="A2058" s="72" t="s">
        <v>21727</v>
      </c>
      <c r="B2058" s="65">
        <v>7702.3407999999999</v>
      </c>
      <c r="C2058" s="79">
        <v>668.53920000000005</v>
      </c>
    </row>
    <row r="2059" spans="1:3">
      <c r="A2059" s="72" t="s">
        <v>21737</v>
      </c>
      <c r="B2059" s="65">
        <v>250501.78</v>
      </c>
      <c r="C2059" s="79">
        <v>250501.06639999966</v>
      </c>
    </row>
    <row r="2060" spans="1:3">
      <c r="A2060" s="72" t="s">
        <v>21746</v>
      </c>
      <c r="B2060" s="65">
        <v>1287.3055999999999</v>
      </c>
      <c r="C2060" s="79">
        <v>1116.4944</v>
      </c>
    </row>
    <row r="2061" spans="1:3">
      <c r="A2061" s="72" t="s">
        <v>21755</v>
      </c>
      <c r="B2061" s="65">
        <v>106984.08</v>
      </c>
      <c r="C2061" s="79">
        <v>106983.55419999985</v>
      </c>
    </row>
    <row r="2062" spans="1:3">
      <c r="A2062" s="72" t="s">
        <v>21764</v>
      </c>
      <c r="B2062" s="65">
        <v>149618</v>
      </c>
      <c r="C2062" s="79">
        <v>149618</v>
      </c>
    </row>
    <row r="2063" spans="1:3">
      <c r="A2063" s="72" t="s">
        <v>21773</v>
      </c>
      <c r="B2063" s="65">
        <v>269874.94299999962</v>
      </c>
      <c r="C2063" s="79">
        <v>269874.94299999962</v>
      </c>
    </row>
    <row r="2064" spans="1:3">
      <c r="A2064" s="72" t="s">
        <v>21785</v>
      </c>
      <c r="B2064" s="65">
        <v>539750.94219999923</v>
      </c>
      <c r="C2064" s="79">
        <v>539750.94219999923</v>
      </c>
    </row>
    <row r="2065" spans="1:3">
      <c r="A2065" s="72" t="s">
        <v>21794</v>
      </c>
      <c r="B2065" s="65">
        <v>62363.67</v>
      </c>
      <c r="C2065" s="79">
        <v>53192.344399999929</v>
      </c>
    </row>
    <row r="2066" spans="1:3">
      <c r="A2066" s="72" t="s">
        <v>21803</v>
      </c>
      <c r="B2066" s="65">
        <v>20123.778599999972</v>
      </c>
      <c r="C2066" s="79">
        <v>12885.639999999983</v>
      </c>
    </row>
    <row r="2067" spans="1:3">
      <c r="A2067" s="72" t="s">
        <v>21811</v>
      </c>
      <c r="B2067" s="65">
        <v>19905</v>
      </c>
      <c r="C2067" s="79">
        <v>19905</v>
      </c>
    </row>
    <row r="2068" spans="1:3">
      <c r="A2068" s="72" t="s">
        <v>21822</v>
      </c>
      <c r="B2068" s="65">
        <v>28881.7984</v>
      </c>
      <c r="C2068" s="79">
        <v>11164.944</v>
      </c>
    </row>
    <row r="2069" spans="1:3">
      <c r="A2069" s="72" t="s">
        <v>21835</v>
      </c>
      <c r="B2069" s="65">
        <v>415.08659999999946</v>
      </c>
      <c r="C2069" s="79">
        <v>415.08659999999946</v>
      </c>
    </row>
    <row r="2070" spans="1:3">
      <c r="A2070" s="72" t="s">
        <v>21847</v>
      </c>
      <c r="B2070" s="65">
        <v>20457.752</v>
      </c>
      <c r="C2070" s="79">
        <v>2346.1088</v>
      </c>
    </row>
    <row r="2071" spans="1:3">
      <c r="A2071" s="72" t="s">
        <v>21858</v>
      </c>
      <c r="B2071" s="65">
        <v>12033.705599999999</v>
      </c>
      <c r="C2071" s="79">
        <v>2160.5920000000001</v>
      </c>
    </row>
    <row r="2072" spans="1:3">
      <c r="A2072" s="72" t="s">
        <v>21871</v>
      </c>
      <c r="B2072" s="65">
        <v>45729.891199999998</v>
      </c>
      <c r="C2072" s="79">
        <v>4995.3792000000003</v>
      </c>
    </row>
    <row r="2073" spans="1:3">
      <c r="A2073" s="72" t="s">
        <v>21883</v>
      </c>
      <c r="B2073" s="65">
        <v>68168.374400000001</v>
      </c>
      <c r="C2073" s="79">
        <v>7817.7232000000004</v>
      </c>
    </row>
    <row r="2074" spans="1:3">
      <c r="A2074" s="72" t="s">
        <v>21893</v>
      </c>
      <c r="B2074" s="65">
        <v>915.14080000000001</v>
      </c>
      <c r="C2074" s="79">
        <v>477.3664</v>
      </c>
    </row>
    <row r="2075" spans="1:3">
      <c r="A2075" s="72" t="s">
        <v>21903</v>
      </c>
      <c r="B2075" s="65">
        <v>48135.953600000001</v>
      </c>
      <c r="C2075" s="79">
        <v>1325.7664</v>
      </c>
    </row>
    <row r="2076" spans="1:3">
      <c r="A2076" s="72" t="s">
        <v>21914</v>
      </c>
      <c r="B2076" s="65">
        <v>1444.5424</v>
      </c>
      <c r="C2076" s="79">
        <v>828.03840000000002</v>
      </c>
    </row>
    <row r="2077" spans="1:3">
      <c r="A2077" s="72" t="s">
        <v>21922</v>
      </c>
      <c r="B2077" s="65">
        <v>2887.9535999999998</v>
      </c>
      <c r="C2077" s="79">
        <v>3450.16</v>
      </c>
    </row>
    <row r="2078" spans="1:3">
      <c r="A2078" s="72" t="s">
        <v>21930</v>
      </c>
      <c r="B2078" s="65">
        <v>120340.44959999999</v>
      </c>
      <c r="C2078" s="79">
        <v>4085.8944000000001</v>
      </c>
    </row>
    <row r="2079" spans="1:3">
      <c r="A2079" s="72" t="s">
        <v>21940</v>
      </c>
      <c r="B2079" s="65">
        <v>12033.705599999999</v>
      </c>
      <c r="C2079" s="79">
        <v>4508.9632000000001</v>
      </c>
    </row>
    <row r="2080" spans="1:3">
      <c r="A2080" s="72" t="s">
        <v>21949</v>
      </c>
      <c r="B2080" s="65">
        <v>12390.033600000001</v>
      </c>
      <c r="C2080" s="79">
        <v>2641.3519999999999</v>
      </c>
    </row>
    <row r="2081" spans="1:3">
      <c r="A2081" s="72" t="s">
        <v>21961</v>
      </c>
      <c r="B2081" s="65">
        <v>343.88479999999998</v>
      </c>
      <c r="C2081" s="79">
        <v>196.8288</v>
      </c>
    </row>
    <row r="2082" spans="1:3">
      <c r="A2082" s="72" t="s">
        <v>21971</v>
      </c>
      <c r="B2082" s="65">
        <v>74671.643200000006</v>
      </c>
      <c r="C2082" s="79">
        <v>1288.4367999999999</v>
      </c>
    </row>
    <row r="2083" spans="1:3">
      <c r="A2083" s="72" t="s">
        <v>21984</v>
      </c>
      <c r="B2083" s="65">
        <v>1289.568</v>
      </c>
      <c r="C2083" s="79">
        <v>695.68799999999999</v>
      </c>
    </row>
    <row r="2084" spans="1:3">
      <c r="A2084" s="72" t="s">
        <v>21993</v>
      </c>
      <c r="B2084" s="65">
        <v>7612.9759999999997</v>
      </c>
      <c r="C2084" s="79">
        <v>4364.1696000000002</v>
      </c>
    </row>
    <row r="2085" spans="1:3">
      <c r="A2085" s="72" t="s">
        <v>22003</v>
      </c>
      <c r="B2085" s="65">
        <v>900.93859999999881</v>
      </c>
      <c r="C2085" s="79">
        <v>825.94839999999886</v>
      </c>
    </row>
    <row r="2086" spans="1:3">
      <c r="A2086" s="72" t="s">
        <v>22013</v>
      </c>
      <c r="B2086" s="65">
        <v>504.93</v>
      </c>
      <c r="C2086" s="79">
        <v>504.93</v>
      </c>
    </row>
    <row r="2087" spans="1:3">
      <c r="A2087" s="72" t="s">
        <v>22023</v>
      </c>
      <c r="B2087" s="65">
        <v>534</v>
      </c>
      <c r="C2087" s="79">
        <v>325.78559999999999</v>
      </c>
    </row>
    <row r="2088" spans="1:3">
      <c r="A2088" s="72" t="s">
        <v>22032</v>
      </c>
      <c r="B2088" s="65">
        <v>674.25</v>
      </c>
      <c r="C2088" s="79">
        <v>674.25</v>
      </c>
    </row>
    <row r="2089" spans="1:3">
      <c r="A2089" s="72" t="s">
        <v>22041</v>
      </c>
      <c r="B2089" s="65">
        <v>899.01</v>
      </c>
      <c r="C2089" s="79">
        <v>899.01</v>
      </c>
    </row>
    <row r="2090" spans="1:3">
      <c r="A2090" s="72" t="s">
        <v>22049</v>
      </c>
      <c r="B2090" s="65">
        <v>1005.6368</v>
      </c>
      <c r="C2090" s="79">
        <v>892.51679999999999</v>
      </c>
    </row>
    <row r="2091" spans="1:3">
      <c r="A2091" s="72" t="s">
        <v>22060</v>
      </c>
      <c r="B2091" s="65">
        <v>486.416</v>
      </c>
      <c r="C2091" s="79">
        <v>678.72</v>
      </c>
    </row>
    <row r="2092" spans="1:3">
      <c r="A2092" s="72" t="s">
        <v>22071</v>
      </c>
      <c r="B2092" s="65">
        <v>691.16319999999996</v>
      </c>
      <c r="C2092" s="79">
        <v>445.69280000000003</v>
      </c>
    </row>
    <row r="2093" spans="1:3">
      <c r="A2093" s="72" t="s">
        <v>22080</v>
      </c>
      <c r="B2093" s="65">
        <v>28881.7984</v>
      </c>
      <c r="C2093" s="79">
        <v>13800.64</v>
      </c>
    </row>
    <row r="2094" spans="1:3">
      <c r="A2094" s="72" t="s">
        <v>22092</v>
      </c>
      <c r="B2094" s="65">
        <v>86278.865599999888</v>
      </c>
      <c r="C2094" s="79">
        <v>53733.118799999931</v>
      </c>
    </row>
    <row r="2095" spans="1:3">
      <c r="A2095" s="72" t="s">
        <v>22104</v>
      </c>
      <c r="B2095" s="65">
        <v>721.7056</v>
      </c>
      <c r="C2095" s="79">
        <v>345.01600000000002</v>
      </c>
    </row>
    <row r="2096" spans="1:3">
      <c r="A2096" s="72" t="s">
        <v>22113</v>
      </c>
      <c r="B2096" s="65">
        <v>1347.2592</v>
      </c>
      <c r="C2096" s="79">
        <v>703.60640000000001</v>
      </c>
    </row>
    <row r="2097" spans="1:3">
      <c r="A2097" s="72" t="s">
        <v>22124</v>
      </c>
      <c r="B2097" s="65">
        <v>9875.3760000000002</v>
      </c>
      <c r="C2097" s="79">
        <v>5251.0303999999996</v>
      </c>
    </row>
    <row r="2098" spans="1:3">
      <c r="A2098" s="72" t="s">
        <v>22135</v>
      </c>
      <c r="B2098" s="65">
        <v>1185.0563999999983</v>
      </c>
      <c r="C2098" s="79">
        <v>905.16339999999877</v>
      </c>
    </row>
    <row r="2099" spans="1:3">
      <c r="A2099" s="72" t="s">
        <v>22144</v>
      </c>
      <c r="B2099" s="65">
        <v>999128.45</v>
      </c>
      <c r="C2099" s="79">
        <v>999127.43599999987</v>
      </c>
    </row>
    <row r="2100" spans="1:3">
      <c r="A2100" s="72" t="s">
        <v>22157</v>
      </c>
      <c r="B2100" s="65">
        <v>999128.45</v>
      </c>
      <c r="C2100" s="79">
        <v>999128.44839999988</v>
      </c>
    </row>
    <row r="2101" spans="1:3">
      <c r="A2101" s="72" t="s">
        <v>22164</v>
      </c>
      <c r="B2101" s="65">
        <v>72204.495999999999</v>
      </c>
      <c r="C2101" s="79">
        <v>68411.582399999999</v>
      </c>
    </row>
    <row r="2102" spans="1:3">
      <c r="A2102" s="72" t="s">
        <v>22174</v>
      </c>
      <c r="B2102" s="65">
        <v>2904.55</v>
      </c>
      <c r="C2102" s="79">
        <v>2094.4445999999971</v>
      </c>
    </row>
    <row r="2103" spans="1:3">
      <c r="A2103" s="72" t="s">
        <v>22180</v>
      </c>
      <c r="B2103" s="65">
        <v>42191.497600000002</v>
      </c>
      <c r="C2103" s="79">
        <v>23398.871999999999</v>
      </c>
    </row>
    <row r="2104" spans="1:3">
      <c r="A2104" s="72" t="s">
        <v>22186</v>
      </c>
      <c r="B2104" s="65">
        <v>42191.497600000002</v>
      </c>
      <c r="C2104" s="79">
        <v>24265.371200000001</v>
      </c>
    </row>
    <row r="2105" spans="1:3">
      <c r="A2105" s="72" t="s">
        <v>22192</v>
      </c>
      <c r="B2105" s="65">
        <v>38890.340199999948</v>
      </c>
      <c r="C2105" s="79">
        <v>22655.489999999969</v>
      </c>
    </row>
    <row r="2106" spans="1:3">
      <c r="A2106" s="72" t="s">
        <v>22203</v>
      </c>
      <c r="B2106" s="65">
        <v>39026.589999999946</v>
      </c>
      <c r="C2106" s="79">
        <v>20799.746599999973</v>
      </c>
    </row>
    <row r="2107" spans="1:3">
      <c r="A2107" s="72" t="s">
        <v>22214</v>
      </c>
      <c r="B2107" s="65">
        <v>40605.595000000001</v>
      </c>
      <c r="C2107" s="79">
        <v>40605.595000000001</v>
      </c>
    </row>
    <row r="2108" spans="1:3">
      <c r="A2108" s="72" t="s">
        <v>22222</v>
      </c>
      <c r="B2108" s="65">
        <v>4339.2831999999999</v>
      </c>
      <c r="C2108" s="79">
        <v>80595.737599999993</v>
      </c>
    </row>
    <row r="2109" spans="1:3">
      <c r="A2109" s="72" t="s">
        <v>22233</v>
      </c>
      <c r="B2109" s="65">
        <v>108306.74399999999</v>
      </c>
      <c r="C2109" s="79">
        <v>62102.880000000005</v>
      </c>
    </row>
    <row r="2110" spans="1:3">
      <c r="A2110" s="72" t="s">
        <v>22245</v>
      </c>
      <c r="B2110" s="65">
        <v>4087.7</v>
      </c>
      <c r="C2110" s="79">
        <v>160.63040000000001</v>
      </c>
    </row>
    <row r="2111" spans="1:3">
      <c r="A2111" s="72" t="s">
        <v>22253</v>
      </c>
      <c r="B2111" s="65">
        <v>3850.6048000000001</v>
      </c>
      <c r="C2111" s="79">
        <v>1867.6112000000001</v>
      </c>
    </row>
    <row r="2112" spans="1:3">
      <c r="A2112" s="72" t="s">
        <v>22265</v>
      </c>
      <c r="B2112" s="65">
        <v>3489.752</v>
      </c>
      <c r="C2112" s="79">
        <v>2217.152</v>
      </c>
    </row>
    <row r="2113" spans="1:3">
      <c r="A2113" s="72" t="s">
        <v>22274</v>
      </c>
      <c r="B2113" s="65">
        <v>1954.7136</v>
      </c>
      <c r="C2113" s="79">
        <v>1432.0992000000001</v>
      </c>
    </row>
    <row r="2114" spans="1:3">
      <c r="A2114" s="72" t="s">
        <v>22286</v>
      </c>
      <c r="B2114" s="65">
        <v>21071.993599999998</v>
      </c>
      <c r="C2114" s="79">
        <v>12082.3472</v>
      </c>
    </row>
    <row r="2115" spans="1:3">
      <c r="A2115" s="72" t="s">
        <v>22294</v>
      </c>
      <c r="B2115" s="65">
        <v>731.95</v>
      </c>
      <c r="C2115" s="79">
        <v>731.94659999999908</v>
      </c>
    </row>
    <row r="2116" spans="1:3">
      <c r="A2116" s="72" t="s">
        <v>22307</v>
      </c>
      <c r="B2116" s="65">
        <v>633.24</v>
      </c>
      <c r="C2116" s="79">
        <v>632.66379999999913</v>
      </c>
    </row>
    <row r="2117" spans="1:3">
      <c r="A2117" s="72" t="s">
        <v>22316</v>
      </c>
      <c r="B2117" s="65">
        <v>28546.963199999998</v>
      </c>
      <c r="C2117" s="79">
        <v>10377.6288</v>
      </c>
    </row>
    <row r="2118" spans="1:3">
      <c r="A2118" s="72" t="s">
        <v>22328</v>
      </c>
      <c r="B2118" s="65">
        <v>8774.7183999999997</v>
      </c>
      <c r="C2118" s="79">
        <v>1752.2288000000001</v>
      </c>
    </row>
    <row r="2119" spans="1:3">
      <c r="A2119" s="72" t="s">
        <v>22337</v>
      </c>
      <c r="B2119" s="65">
        <v>9238.5813999999882</v>
      </c>
      <c r="C2119" s="79">
        <v>9238.5813999999882</v>
      </c>
    </row>
    <row r="2120" spans="1:3">
      <c r="A2120" s="72" t="s">
        <v>22350</v>
      </c>
      <c r="B2120" s="65">
        <v>16844.699199999999</v>
      </c>
      <c r="C2120" s="79">
        <v>6900.32</v>
      </c>
    </row>
    <row r="2121" spans="1:3">
      <c r="A2121" s="72" t="s">
        <v>22363</v>
      </c>
      <c r="B2121" s="65">
        <v>63928.32</v>
      </c>
      <c r="C2121" s="79">
        <v>6392.1223999999911</v>
      </c>
    </row>
    <row r="2122" spans="1:3">
      <c r="A2122" s="72" t="s">
        <v>22373</v>
      </c>
      <c r="B2122" s="65">
        <v>98410.378799999875</v>
      </c>
      <c r="C2122" s="79">
        <v>67073.980999999912</v>
      </c>
    </row>
    <row r="2123" spans="1:3">
      <c r="A2123" s="72" t="s">
        <v>22381</v>
      </c>
      <c r="B2123" s="65">
        <v>2162876.85</v>
      </c>
      <c r="C2123" s="79">
        <v>2162875.7979999972</v>
      </c>
    </row>
    <row r="2124" spans="1:3">
      <c r="A2124" s="72" t="s">
        <v>22391</v>
      </c>
      <c r="B2124" s="65">
        <v>1825802.2423999975</v>
      </c>
      <c r="C2124" s="79">
        <v>1480633.9699999981</v>
      </c>
    </row>
    <row r="2125" spans="1:3">
      <c r="A2125" s="72" t="s">
        <v>22401</v>
      </c>
      <c r="B2125" s="65">
        <v>964063.44919999875</v>
      </c>
      <c r="C2125" s="79">
        <v>525322.19399999932</v>
      </c>
    </row>
    <row r="2126" spans="1:3">
      <c r="A2126" s="72" t="s">
        <v>22411</v>
      </c>
      <c r="B2126" s="65">
        <v>3144384.5</v>
      </c>
      <c r="C2126" s="79">
        <v>2785833.1199999964</v>
      </c>
    </row>
    <row r="2127" spans="1:3">
      <c r="A2127" s="72" t="s">
        <v>22420</v>
      </c>
      <c r="B2127" s="65">
        <v>31936.038400000001</v>
      </c>
      <c r="C2127" s="79">
        <v>14463.5232</v>
      </c>
    </row>
    <row r="2128" spans="1:3">
      <c r="A2128" s="72" t="s">
        <v>22431</v>
      </c>
      <c r="B2128" s="65">
        <v>3977.6491999999948</v>
      </c>
      <c r="C2128" s="79">
        <v>6727.9939999999915</v>
      </c>
    </row>
    <row r="2129" spans="1:3">
      <c r="A2129" s="72" t="s">
        <v>22442</v>
      </c>
      <c r="B2129" s="65">
        <v>5660.5248000000001</v>
      </c>
      <c r="C2129" s="79">
        <v>4270.28</v>
      </c>
    </row>
    <row r="2130" spans="1:3">
      <c r="A2130" s="72" t="s">
        <v>22452</v>
      </c>
      <c r="B2130" s="65">
        <v>51284.083200000001</v>
      </c>
      <c r="C2130" s="79">
        <v>580.30560000000003</v>
      </c>
    </row>
    <row r="2131" spans="1:3">
      <c r="A2131" s="72" t="s">
        <v>22465</v>
      </c>
      <c r="B2131" s="65">
        <v>38352.2048</v>
      </c>
      <c r="C2131" s="79">
        <v>21991.659200000002</v>
      </c>
    </row>
    <row r="2132" spans="1:3">
      <c r="A2132" s="72" t="s">
        <v>22475</v>
      </c>
      <c r="B2132" s="65">
        <v>4808.7312000000002</v>
      </c>
      <c r="C2132" s="79">
        <v>2116.4751999999999</v>
      </c>
    </row>
    <row r="2133" spans="1:3">
      <c r="A2133" s="72" t="s">
        <v>22486</v>
      </c>
      <c r="B2133" s="65">
        <v>2062.1776</v>
      </c>
      <c r="C2133" s="79">
        <v>1044.0976000000001</v>
      </c>
    </row>
    <row r="2134" spans="1:3">
      <c r="A2134" s="72" t="s">
        <v>22495</v>
      </c>
      <c r="B2134" s="65">
        <v>2518.0511999999999</v>
      </c>
      <c r="C2134" s="79">
        <v>1348.3904</v>
      </c>
    </row>
    <row r="2135" spans="1:3">
      <c r="A2135" s="72" t="s">
        <v>22509</v>
      </c>
      <c r="B2135" s="65">
        <v>191.17</v>
      </c>
      <c r="C2135" s="79">
        <v>191.17</v>
      </c>
    </row>
    <row r="2136" spans="1:3">
      <c r="A2136" s="72" t="s">
        <v>22515</v>
      </c>
      <c r="B2136" s="65">
        <v>1755</v>
      </c>
      <c r="C2136" s="79">
        <v>1160.6112000000001</v>
      </c>
    </row>
    <row r="2137" spans="1:3">
      <c r="A2137" s="72" t="s">
        <v>22523</v>
      </c>
      <c r="B2137" s="65">
        <v>1263.5504000000001</v>
      </c>
      <c r="C2137" s="79">
        <v>2798.5888</v>
      </c>
    </row>
    <row r="2138" spans="1:3">
      <c r="A2138" s="72" t="s">
        <v>22535</v>
      </c>
      <c r="B2138" s="65">
        <v>44884.8848</v>
      </c>
      <c r="C2138" s="79">
        <v>22978.065600000002</v>
      </c>
    </row>
    <row r="2139" spans="1:3">
      <c r="A2139" s="72" t="s">
        <v>22544</v>
      </c>
      <c r="B2139" s="65">
        <v>340563</v>
      </c>
      <c r="C2139" s="79">
        <v>340563</v>
      </c>
    </row>
    <row r="2140" spans="1:3">
      <c r="A2140" s="72" t="s">
        <v>22557</v>
      </c>
      <c r="B2140" s="65">
        <v>510844.5</v>
      </c>
      <c r="C2140" s="79">
        <v>510844.5</v>
      </c>
    </row>
    <row r="2141" spans="1:3">
      <c r="A2141" s="72" t="s">
        <v>22566</v>
      </c>
      <c r="B2141" s="65">
        <v>1021689</v>
      </c>
      <c r="C2141" s="79">
        <v>1021689</v>
      </c>
    </row>
    <row r="2142" spans="1:3">
      <c r="A2142" s="72" t="s">
        <v>22575</v>
      </c>
      <c r="B2142" s="65">
        <v>578269.43999999994</v>
      </c>
      <c r="C2142" s="79">
        <v>316656.81599999999</v>
      </c>
    </row>
    <row r="2143" spans="1:3">
      <c r="A2143" s="72" t="s">
        <v>22586</v>
      </c>
      <c r="B2143" s="65">
        <v>112168.44</v>
      </c>
      <c r="C2143" s="79">
        <v>786.86899999999901</v>
      </c>
    </row>
    <row r="2144" spans="1:3">
      <c r="A2144" s="72" t="s">
        <v>22597</v>
      </c>
      <c r="B2144" s="65">
        <v>3128.8991999999998</v>
      </c>
      <c r="C2144" s="79">
        <v>48.641599999999997</v>
      </c>
    </row>
    <row r="2145" spans="1:3">
      <c r="A2145" s="72" t="s">
        <v>22608</v>
      </c>
      <c r="B2145" s="65">
        <v>573.01839999999993</v>
      </c>
      <c r="C2145" s="79">
        <v>517.33639999999991</v>
      </c>
    </row>
    <row r="2146" spans="1:3">
      <c r="A2146" s="72" t="s">
        <v>22616</v>
      </c>
      <c r="B2146" s="65">
        <v>488149</v>
      </c>
      <c r="C2146" s="79">
        <v>437606.89639999944</v>
      </c>
    </row>
    <row r="2147" spans="1:3">
      <c r="A2147" s="72" t="s">
        <v>22629</v>
      </c>
      <c r="B2147" s="65">
        <v>1218479.9983999999</v>
      </c>
      <c r="C2147" s="79">
        <v>6757.7888000000003</v>
      </c>
    </row>
    <row r="2148" spans="1:3">
      <c r="A2148" s="72" t="s">
        <v>22639</v>
      </c>
      <c r="B2148" s="65">
        <v>27285.675199999998</v>
      </c>
      <c r="C2148" s="79">
        <v>14987.2688</v>
      </c>
    </row>
    <row r="2149" spans="1:3">
      <c r="A2149" s="72" t="s">
        <v>22648</v>
      </c>
      <c r="B2149" s="65">
        <v>56180.334199999925</v>
      </c>
      <c r="C2149" s="79">
        <v>41985.006199999945</v>
      </c>
    </row>
    <row r="2150" spans="1:3">
      <c r="A2150" s="72" t="s">
        <v>22656</v>
      </c>
      <c r="B2150" s="65">
        <v>120340.44959999999</v>
      </c>
      <c r="C2150" s="79">
        <v>1511.2832000000001</v>
      </c>
    </row>
    <row r="2151" spans="1:3">
      <c r="A2151" s="72" t="s">
        <v>22666</v>
      </c>
      <c r="B2151" s="65">
        <v>32491.457599999998</v>
      </c>
      <c r="C2151" s="79">
        <v>1195.6784</v>
      </c>
    </row>
    <row r="2152" spans="1:3">
      <c r="A2152" s="72" t="s">
        <v>22678</v>
      </c>
      <c r="B2152" s="65">
        <v>2647.0079999999998</v>
      </c>
      <c r="C2152" s="79">
        <v>3024.8288000000002</v>
      </c>
    </row>
    <row r="2153" spans="1:3">
      <c r="A2153" s="72" t="s">
        <v>22688</v>
      </c>
      <c r="B2153" s="65">
        <v>44539.868799999997</v>
      </c>
      <c r="C2153" s="79">
        <v>15199.9344</v>
      </c>
    </row>
    <row r="2154" spans="1:3">
      <c r="A2154" s="72" t="s">
        <v>22696</v>
      </c>
      <c r="B2154" s="65">
        <v>2650.4016000000001</v>
      </c>
      <c r="C2154" s="79">
        <v>1229.6143999999999</v>
      </c>
    </row>
    <row r="2155" spans="1:3">
      <c r="A2155" s="72" t="s">
        <v>22708</v>
      </c>
      <c r="B2155" s="65">
        <v>4490.8639999999996</v>
      </c>
      <c r="C2155" s="79">
        <v>2187.7408</v>
      </c>
    </row>
    <row r="2156" spans="1:3">
      <c r="A2156" s="72" t="s">
        <v>22720</v>
      </c>
      <c r="B2156" s="65">
        <v>1570.569399999998</v>
      </c>
      <c r="C2156" s="79">
        <v>834.39799999999889</v>
      </c>
    </row>
    <row r="2157" spans="1:3">
      <c r="A2157" s="72" t="s">
        <v>22729</v>
      </c>
      <c r="B2157" s="65">
        <v>1570.569399999998</v>
      </c>
      <c r="C2157" s="79">
        <v>866.08399999999881</v>
      </c>
    </row>
    <row r="2158" spans="1:3">
      <c r="A2158" s="72" t="s">
        <v>22737</v>
      </c>
      <c r="B2158" s="65">
        <v>1596.1232</v>
      </c>
      <c r="C2158" s="79">
        <v>855.18719999999996</v>
      </c>
    </row>
    <row r="2159" spans="1:3">
      <c r="A2159" s="72" t="s">
        <v>22747</v>
      </c>
      <c r="B2159" s="65">
        <v>148415.70240000001</v>
      </c>
      <c r="C2159" s="79">
        <v>96604.479999999996</v>
      </c>
    </row>
    <row r="2160" spans="1:3">
      <c r="A2160" s="72" t="s">
        <v>22758</v>
      </c>
      <c r="B2160" s="65">
        <v>891829.23</v>
      </c>
      <c r="C2160" s="79">
        <v>364159.26759999996</v>
      </c>
    </row>
    <row r="2161" spans="1:3">
      <c r="A2161" s="72" t="s">
        <v>22770</v>
      </c>
      <c r="B2161" s="65">
        <v>149561.60800000001</v>
      </c>
      <c r="C2161" s="79">
        <v>4504.4384</v>
      </c>
    </row>
    <row r="2162" spans="1:3">
      <c r="A2162" s="72" t="s">
        <v>22784</v>
      </c>
      <c r="B2162" s="65">
        <v>48135.953600000001</v>
      </c>
      <c r="C2162" s="79">
        <v>6900.32</v>
      </c>
    </row>
    <row r="2163" spans="1:3">
      <c r="A2163" s="72" t="s">
        <v>22796</v>
      </c>
      <c r="B2163" s="65">
        <v>20457.752</v>
      </c>
      <c r="C2163" s="79">
        <v>13110.608</v>
      </c>
    </row>
    <row r="2164" spans="1:3">
      <c r="A2164" s="72" t="s">
        <v>22804</v>
      </c>
      <c r="B2164" s="65">
        <v>48135.953600000001</v>
      </c>
      <c r="C2164" s="79">
        <v>4340.4143999999997</v>
      </c>
    </row>
    <row r="2165" spans="1:3">
      <c r="A2165" s="72" t="s">
        <v>22812</v>
      </c>
      <c r="B2165" s="65">
        <v>72204.495999999999</v>
      </c>
      <c r="C2165" s="79">
        <v>17558.486400000002</v>
      </c>
    </row>
    <row r="2166" spans="1:3">
      <c r="A2166" s="72" t="s">
        <v>22820</v>
      </c>
      <c r="B2166" s="65">
        <v>6786.08</v>
      </c>
      <c r="C2166" s="79">
        <v>6786.08</v>
      </c>
    </row>
    <row r="2167" spans="1:3">
      <c r="A2167" s="72" t="s">
        <v>22829</v>
      </c>
      <c r="B2167" s="65">
        <v>6044.6</v>
      </c>
      <c r="C2167" s="79">
        <v>6044.6</v>
      </c>
    </row>
    <row r="2168" spans="1:3">
      <c r="A2168" s="72" t="s">
        <v>22838</v>
      </c>
      <c r="B2168" s="65">
        <v>28871.617599999998</v>
      </c>
      <c r="C2168" s="79">
        <v>12244.1088</v>
      </c>
    </row>
    <row r="2169" spans="1:3">
      <c r="A2169" s="72" t="s">
        <v>22850</v>
      </c>
      <c r="B2169" s="65">
        <v>41777.4784</v>
      </c>
      <c r="C2169" s="79">
        <v>16128.649600000001</v>
      </c>
    </row>
    <row r="2170" spans="1:3">
      <c r="A2170" s="72" t="s">
        <v>22859</v>
      </c>
      <c r="B2170" s="65">
        <v>48135.953600000001</v>
      </c>
      <c r="C2170" s="79">
        <v>118421.98896</v>
      </c>
    </row>
    <row r="2171" spans="1:3">
      <c r="A2171" s="72" t="s">
        <v>22866</v>
      </c>
      <c r="B2171" s="65">
        <v>643.88</v>
      </c>
      <c r="C2171" s="79">
        <v>643.88</v>
      </c>
    </row>
    <row r="2172" spans="1:3">
      <c r="A2172" s="72" t="s">
        <v>22876</v>
      </c>
      <c r="B2172" s="65">
        <v>38412.1584</v>
      </c>
      <c r="C2172" s="79">
        <v>3238.6255999999998</v>
      </c>
    </row>
    <row r="2173" spans="1:3">
      <c r="A2173" s="72" t="s">
        <v>22887</v>
      </c>
      <c r="B2173" s="65">
        <v>1318.9792</v>
      </c>
      <c r="C2173" s="79">
        <v>432.11840000000001</v>
      </c>
    </row>
    <row r="2174" spans="1:3">
      <c r="A2174" s="72" t="s">
        <v>22896</v>
      </c>
      <c r="B2174" s="65">
        <v>75092.449599999993</v>
      </c>
      <c r="C2174" s="79">
        <v>4305.3472000000002</v>
      </c>
    </row>
    <row r="2175" spans="1:3">
      <c r="A2175" s="72" t="s">
        <v>22907</v>
      </c>
      <c r="B2175" s="65">
        <v>130448.85279999999</v>
      </c>
      <c r="C2175" s="79">
        <v>5428.6288000000004</v>
      </c>
    </row>
    <row r="2176" spans="1:3">
      <c r="A2176" s="72" t="s">
        <v>22917</v>
      </c>
      <c r="B2176" s="65">
        <v>3730.6976</v>
      </c>
      <c r="C2176" s="79">
        <v>19.230399999999999</v>
      </c>
    </row>
    <row r="2177" spans="1:3">
      <c r="A2177" s="72" t="s">
        <v>22925</v>
      </c>
      <c r="B2177" s="65">
        <v>30111.412799999998</v>
      </c>
      <c r="C2177" s="79">
        <v>23.755200000000002</v>
      </c>
    </row>
    <row r="2178" spans="1:3">
      <c r="A2178" s="72" t="s">
        <v>22932</v>
      </c>
      <c r="B2178" s="65">
        <v>17391.068800000001</v>
      </c>
      <c r="C2178" s="79">
        <v>322.392</v>
      </c>
    </row>
    <row r="2179" spans="1:3">
      <c r="A2179" s="72" t="s">
        <v>22943</v>
      </c>
      <c r="B2179" s="65">
        <v>1613.0912000000001</v>
      </c>
      <c r="C2179" s="79">
        <v>924.19039999999995</v>
      </c>
    </row>
    <row r="2180" spans="1:3">
      <c r="A2180" s="72" t="s">
        <v>22954</v>
      </c>
      <c r="B2180" s="65">
        <v>341042.0944</v>
      </c>
      <c r="C2180" s="79">
        <v>228170.9584</v>
      </c>
    </row>
    <row r="2181" spans="1:3">
      <c r="A2181" s="72" t="s">
        <v>22965</v>
      </c>
      <c r="B2181" s="65">
        <v>2407.1936000000001</v>
      </c>
      <c r="C2181" s="79">
        <v>1399.2944</v>
      </c>
    </row>
    <row r="2182" spans="1:3">
      <c r="A2182" s="72" t="s">
        <v>22977</v>
      </c>
      <c r="B2182" s="65">
        <v>2811.0320000000002</v>
      </c>
      <c r="C2182" s="79">
        <v>1639.1088</v>
      </c>
    </row>
    <row r="2183" spans="1:3">
      <c r="A2183" s="72" t="s">
        <v>22988</v>
      </c>
      <c r="B2183" s="65">
        <v>4717.1040000000003</v>
      </c>
      <c r="C2183" s="79">
        <v>1166.2672</v>
      </c>
    </row>
    <row r="2184" spans="1:3">
      <c r="A2184" s="72" t="s">
        <v>23000</v>
      </c>
      <c r="B2184" s="65">
        <v>2407.1936000000001</v>
      </c>
      <c r="C2184" s="79">
        <v>1372.1456000000001</v>
      </c>
    </row>
    <row r="2185" spans="1:3">
      <c r="A2185" s="72" t="s">
        <v>23013</v>
      </c>
      <c r="B2185" s="65">
        <v>4320.0528000000004</v>
      </c>
      <c r="C2185" s="79">
        <v>2477.328</v>
      </c>
    </row>
    <row r="2186" spans="1:3">
      <c r="A2186" s="72" t="s">
        <v>23025</v>
      </c>
      <c r="B2186" s="65">
        <v>2046.3407999999999</v>
      </c>
      <c r="C2186" s="79">
        <v>1191.1536000000001</v>
      </c>
    </row>
    <row r="2187" spans="1:3">
      <c r="A2187" s="72" t="s">
        <v>23037</v>
      </c>
      <c r="B2187" s="65">
        <v>1925.3024</v>
      </c>
      <c r="C2187" s="79">
        <v>1041.8352</v>
      </c>
    </row>
    <row r="2188" spans="1:3">
      <c r="A2188" s="72" t="s">
        <v>23049</v>
      </c>
      <c r="B2188" s="65">
        <v>529.40160000000003</v>
      </c>
      <c r="C2188" s="79">
        <v>229.6336</v>
      </c>
    </row>
    <row r="2189" spans="1:3">
      <c r="A2189" s="72" t="s">
        <v>23061</v>
      </c>
      <c r="B2189" s="65">
        <v>3730.6976</v>
      </c>
      <c r="C2189" s="79">
        <v>2056.5216</v>
      </c>
    </row>
    <row r="2190" spans="1:3">
      <c r="A2190" s="72" t="s">
        <v>23072</v>
      </c>
      <c r="B2190" s="65">
        <v>3024.8287999999998</v>
      </c>
      <c r="C2190" s="79">
        <v>942.28960000000006</v>
      </c>
    </row>
    <row r="2191" spans="1:3">
      <c r="A2191" s="72" t="s">
        <v>23083</v>
      </c>
      <c r="B2191" s="65">
        <v>58683.2624</v>
      </c>
      <c r="C2191" s="79">
        <v>404.96960000000001</v>
      </c>
    </row>
    <row r="2192" spans="1:3">
      <c r="A2192" s="72" t="s">
        <v>23095</v>
      </c>
      <c r="B2192" s="65">
        <v>1516849.73</v>
      </c>
      <c r="C2192" s="79">
        <v>1516849.73</v>
      </c>
    </row>
    <row r="2193" spans="1:3">
      <c r="A2193" s="72" t="s">
        <v>23107</v>
      </c>
      <c r="B2193" s="65">
        <v>168476.4032</v>
      </c>
      <c r="C2193" s="79">
        <v>278834.01280000003</v>
      </c>
    </row>
    <row r="2194" spans="1:3">
      <c r="A2194" s="72" t="s">
        <v>23117</v>
      </c>
      <c r="B2194" s="65">
        <v>2247.593599999997</v>
      </c>
      <c r="C2194" s="79">
        <v>13529.921999999982</v>
      </c>
    </row>
    <row r="2195" spans="1:3">
      <c r="A2195" s="72" t="s">
        <v>23130</v>
      </c>
      <c r="B2195" s="65">
        <v>73792.700800000006</v>
      </c>
      <c r="C2195" s="79">
        <v>39883.849600000001</v>
      </c>
    </row>
    <row r="2196" spans="1:3">
      <c r="A2196" s="72" t="s">
        <v>23141</v>
      </c>
      <c r="B2196" s="65">
        <v>288816.85279999999</v>
      </c>
      <c r="C2196" s="79">
        <v>264303.7488</v>
      </c>
    </row>
    <row r="2197" spans="1:3">
      <c r="A2197" s="72" t="s">
        <v>23152</v>
      </c>
      <c r="B2197" s="65">
        <v>45383022.294399999</v>
      </c>
      <c r="C2197" s="79">
        <v>1951320</v>
      </c>
    </row>
    <row r="2198" spans="1:3">
      <c r="A2198" s="72" t="s">
        <v>23160</v>
      </c>
      <c r="B2198" s="65">
        <v>49579.084199999932</v>
      </c>
      <c r="C2198" s="79">
        <v>4636.7179999999935</v>
      </c>
    </row>
    <row r="2199" spans="1:3">
      <c r="A2199" s="72" t="s">
        <v>23173</v>
      </c>
      <c r="B2199" s="65">
        <v>72204.495999999999</v>
      </c>
      <c r="C2199" s="79">
        <v>32017.484799999998</v>
      </c>
    </row>
    <row r="2200" spans="1:3">
      <c r="A2200" s="72" t="s">
        <v>23184</v>
      </c>
      <c r="B2200" s="65">
        <v>14508642.33</v>
      </c>
      <c r="C2200" s="79">
        <v>14508642.33</v>
      </c>
    </row>
    <row r="2201" spans="1:3">
      <c r="A2201" s="72" t="s">
        <v>23196</v>
      </c>
      <c r="B2201" s="65">
        <v>4542</v>
      </c>
      <c r="C2201" s="79">
        <v>4542</v>
      </c>
    </row>
    <row r="2202" spans="1:3">
      <c r="A2202" s="72" t="s">
        <v>23205</v>
      </c>
      <c r="B2202" s="65">
        <v>4878.8656000000001</v>
      </c>
      <c r="C2202" s="79">
        <v>2691.1248000000001</v>
      </c>
    </row>
    <row r="2203" spans="1:3">
      <c r="A2203" s="72" t="s">
        <v>23214</v>
      </c>
      <c r="B2203" s="65">
        <v>197376.49</v>
      </c>
      <c r="C2203" s="79">
        <v>119082.5376</v>
      </c>
    </row>
    <row r="2204" spans="1:3">
      <c r="A2204" s="72" t="s">
        <v>23227</v>
      </c>
      <c r="B2204" s="65">
        <v>791937.75</v>
      </c>
      <c r="C2204" s="79">
        <v>436991.32359999995</v>
      </c>
    </row>
    <row r="2205" spans="1:3">
      <c r="A2205" s="72" t="s">
        <v>23235</v>
      </c>
      <c r="B2205" s="65">
        <v>7839.2159999999994</v>
      </c>
      <c r="C2205" s="79">
        <v>152.71199999999999</v>
      </c>
    </row>
    <row r="2206" spans="1:3">
      <c r="A2206" s="72" t="s">
        <v>23245</v>
      </c>
      <c r="B2206" s="65">
        <v>1858.5616</v>
      </c>
      <c r="C2206" s="79">
        <v>1042.9664</v>
      </c>
    </row>
    <row r="2207" spans="1:3">
      <c r="A2207" s="72" t="s">
        <v>23256</v>
      </c>
      <c r="B2207" s="65">
        <v>2567.8240000000001</v>
      </c>
      <c r="C2207" s="79">
        <v>1472.8224</v>
      </c>
    </row>
    <row r="2208" spans="1:3">
      <c r="A2208" s="72" t="s">
        <v>23269</v>
      </c>
      <c r="B2208" s="65">
        <v>4991226.16</v>
      </c>
      <c r="C2208" s="79">
        <v>3813308.0047999998</v>
      </c>
    </row>
    <row r="2209" spans="1:3">
      <c r="A2209" s="72" t="s">
        <v>23280</v>
      </c>
      <c r="B2209" s="65">
        <v>6510294.9900000002</v>
      </c>
      <c r="C2209" s="79">
        <v>4885060.0511999996</v>
      </c>
    </row>
    <row r="2210" spans="1:3">
      <c r="A2210" s="72" t="s">
        <v>23288</v>
      </c>
      <c r="B2210" s="65">
        <v>8680393.3200000003</v>
      </c>
      <c r="C2210" s="79">
        <v>6513413.4015999995</v>
      </c>
    </row>
    <row r="2211" spans="1:3">
      <c r="A2211" s="72" t="s">
        <v>23297</v>
      </c>
      <c r="B2211" s="65">
        <v>75477.0576</v>
      </c>
      <c r="C2211" s="79">
        <v>3039.5344</v>
      </c>
    </row>
    <row r="2212" spans="1:3">
      <c r="A2212" s="72" t="s">
        <v>23309</v>
      </c>
      <c r="B2212" s="65">
        <v>22864.945599999999</v>
      </c>
      <c r="C2212" s="79">
        <v>656.096</v>
      </c>
    </row>
    <row r="2213" spans="1:3">
      <c r="A2213" s="72" t="s">
        <v>23319</v>
      </c>
      <c r="B2213" s="65">
        <v>67729.468800000002</v>
      </c>
      <c r="C2213" s="79">
        <v>7998.7152000000006</v>
      </c>
    </row>
    <row r="2214" spans="1:3">
      <c r="A2214" s="72" t="s">
        <v>23330</v>
      </c>
      <c r="B2214" s="65">
        <v>3593.8224</v>
      </c>
      <c r="C2214" s="79">
        <v>1297.4864</v>
      </c>
    </row>
    <row r="2215" spans="1:3">
      <c r="A2215" s="72" t="s">
        <v>23341</v>
      </c>
      <c r="B2215" s="65">
        <v>188188.69440000001</v>
      </c>
      <c r="C2215" s="79">
        <v>3144.7359999999999</v>
      </c>
    </row>
    <row r="2216" spans="1:3">
      <c r="A2216" s="72" t="s">
        <v>23355</v>
      </c>
      <c r="B2216" s="65">
        <v>16046.072</v>
      </c>
      <c r="C2216" s="79">
        <v>7577.9088000000002</v>
      </c>
    </row>
    <row r="2217" spans="1:3">
      <c r="A2217" s="72" t="s">
        <v>23365</v>
      </c>
      <c r="B2217" s="65">
        <v>723.15</v>
      </c>
      <c r="C2217" s="79">
        <v>518.08960000000002</v>
      </c>
    </row>
    <row r="2218" spans="1:3">
      <c r="A2218" s="72" t="s">
        <v>23375</v>
      </c>
      <c r="B2218" s="65">
        <v>2984.1055999999999</v>
      </c>
      <c r="C2218" s="79">
        <v>1628.9280000000001</v>
      </c>
    </row>
    <row r="2219" spans="1:3">
      <c r="A2219" s="72" t="s">
        <v>23386</v>
      </c>
      <c r="B2219" s="65">
        <v>21444.1584</v>
      </c>
      <c r="C2219" s="79">
        <v>183.2544</v>
      </c>
    </row>
    <row r="2220" spans="1:3">
      <c r="A2220" s="72" t="s">
        <v>23396</v>
      </c>
      <c r="B2220" s="65">
        <v>47606.551999999996</v>
      </c>
      <c r="C2220" s="79">
        <v>78.052800000000005</v>
      </c>
    </row>
    <row r="2221" spans="1:3">
      <c r="A2221" s="72" t="s">
        <v>23406</v>
      </c>
      <c r="B2221" s="65">
        <v>43322.6976</v>
      </c>
      <c r="C2221" s="79">
        <v>1297.4864</v>
      </c>
    </row>
    <row r="2222" spans="1:3">
      <c r="A2222" s="72" t="s">
        <v>23418</v>
      </c>
      <c r="B2222" s="65">
        <v>11460.826199999985</v>
      </c>
      <c r="C2222" s="79">
        <v>5911.5513999999921</v>
      </c>
    </row>
    <row r="2223" spans="1:3">
      <c r="A2223" s="72" t="s">
        <v>23429</v>
      </c>
      <c r="B2223" s="65">
        <v>382074.0127999995</v>
      </c>
      <c r="C2223" s="79">
        <v>382074.0127999995</v>
      </c>
    </row>
    <row r="2224" spans="1:3">
      <c r="A2224" s="72" t="s">
        <v>23440</v>
      </c>
      <c r="B2224" s="65">
        <v>1386593.2863999999</v>
      </c>
      <c r="C2224" s="79">
        <v>749453.93599999999</v>
      </c>
    </row>
    <row r="2225" spans="1:3">
      <c r="A2225" s="72" t="s">
        <v>23451</v>
      </c>
      <c r="B2225" s="65">
        <v>268.27479999999963</v>
      </c>
      <c r="C2225" s="79">
        <v>268.27479999999963</v>
      </c>
    </row>
    <row r="2226" spans="1:3">
      <c r="A2226" s="72" t="s">
        <v>23462</v>
      </c>
      <c r="B2226" s="65">
        <v>29148.761599999998</v>
      </c>
      <c r="C2226" s="79">
        <v>1894.76</v>
      </c>
    </row>
    <row r="2227" spans="1:3">
      <c r="A2227" s="72" t="s">
        <v>23475</v>
      </c>
      <c r="B2227" s="65">
        <v>59929.844799999999</v>
      </c>
      <c r="C2227" s="79">
        <v>34363.5936</v>
      </c>
    </row>
    <row r="2228" spans="1:3">
      <c r="A2228" s="72" t="s">
        <v>23488</v>
      </c>
      <c r="B2228" s="65">
        <v>124588.1056</v>
      </c>
      <c r="C2228" s="79">
        <v>3262.3807999999999</v>
      </c>
    </row>
    <row r="2229" spans="1:3">
      <c r="A2229" s="72" t="s">
        <v>23500</v>
      </c>
      <c r="B2229" s="65">
        <v>29844.4496</v>
      </c>
      <c r="C2229" s="79">
        <v>17112.793600000001</v>
      </c>
    </row>
    <row r="2230" spans="1:3">
      <c r="A2230" s="72" t="s">
        <v>23510</v>
      </c>
      <c r="B2230" s="65">
        <v>7160.4960000000001</v>
      </c>
      <c r="C2230" s="79">
        <v>4021.4160000000002</v>
      </c>
    </row>
    <row r="2231" spans="1:3">
      <c r="A2231" s="72" t="s">
        <v>23520</v>
      </c>
      <c r="B2231" s="65">
        <v>2887.9535999999998</v>
      </c>
      <c r="C2231" s="79">
        <v>2012.4048</v>
      </c>
    </row>
    <row r="2232" spans="1:3">
      <c r="A2232" s="72" t="s">
        <v>23532</v>
      </c>
      <c r="B2232" s="65">
        <v>3352.8768</v>
      </c>
      <c r="C2232" s="79">
        <v>1633.4528</v>
      </c>
    </row>
    <row r="2233" spans="1:3">
      <c r="A2233" s="72" t="s">
        <v>23543</v>
      </c>
      <c r="B2233" s="65">
        <v>4368.6944000000003</v>
      </c>
      <c r="C2233" s="79">
        <v>1374.4079999999999</v>
      </c>
    </row>
    <row r="2234" spans="1:3">
      <c r="A2234" s="72" t="s">
        <v>23555</v>
      </c>
      <c r="B2234" s="65">
        <v>4577.9664000000002</v>
      </c>
      <c r="C2234" s="79">
        <v>2760.1280000000002</v>
      </c>
    </row>
    <row r="2235" spans="1:3">
      <c r="A2235" s="72" t="s">
        <v>23564</v>
      </c>
      <c r="B2235" s="65">
        <v>16125.255999999999</v>
      </c>
      <c r="C2235" s="79">
        <v>4495.3887999999997</v>
      </c>
    </row>
    <row r="2236" spans="1:3">
      <c r="A2236" s="72" t="s">
        <v>23572</v>
      </c>
      <c r="B2236" s="65">
        <v>284022.8272</v>
      </c>
      <c r="C2236" s="79">
        <v>145927.0624</v>
      </c>
    </row>
    <row r="2237" spans="1:3">
      <c r="A2237" s="72" t="s">
        <v>23584</v>
      </c>
      <c r="B2237" s="65">
        <v>466.36</v>
      </c>
      <c r="C2237" s="79">
        <v>466.36</v>
      </c>
    </row>
    <row r="2238" spans="1:3">
      <c r="A2238" s="72" t="s">
        <v>23593</v>
      </c>
      <c r="B2238" s="65">
        <v>48711.734400000001</v>
      </c>
      <c r="C2238" s="79">
        <v>28490.403200000001</v>
      </c>
    </row>
    <row r="2239" spans="1:3">
      <c r="A2239" s="72" t="s">
        <v>23604</v>
      </c>
      <c r="B2239" s="65">
        <v>2911.7087999999999</v>
      </c>
      <c r="C2239" s="79">
        <v>1175.3168000000001</v>
      </c>
    </row>
    <row r="2240" spans="1:3">
      <c r="A2240" s="72" t="s">
        <v>23614</v>
      </c>
      <c r="B2240" s="65">
        <v>74697.660799999998</v>
      </c>
      <c r="C2240" s="79">
        <v>8881.0511999999999</v>
      </c>
    </row>
    <row r="2241" spans="1:3">
      <c r="A2241" s="72" t="s">
        <v>23626</v>
      </c>
      <c r="B2241" s="65">
        <v>4838.1423999999997</v>
      </c>
      <c r="C2241" s="79">
        <v>2799.7200000000003</v>
      </c>
    </row>
    <row r="2242" spans="1:3">
      <c r="A2242" s="72" t="s">
        <v>23635</v>
      </c>
      <c r="B2242" s="65">
        <v>61330.270400000001</v>
      </c>
      <c r="C2242" s="79">
        <v>348.40960000000001</v>
      </c>
    </row>
    <row r="2243" spans="1:3">
      <c r="A2243" s="72" t="s">
        <v>23641</v>
      </c>
      <c r="B2243" s="65">
        <v>8228.3487999999998</v>
      </c>
      <c r="C2243" s="79">
        <v>4717.1040000000003</v>
      </c>
    </row>
    <row r="2244" spans="1:3">
      <c r="A2244" s="72" t="s">
        <v>23652</v>
      </c>
      <c r="B2244" s="65">
        <v>815.02433464000001</v>
      </c>
      <c r="C2244" s="79">
        <v>815.02433464000001</v>
      </c>
    </row>
    <row r="2245" spans="1:3">
      <c r="A2245" s="72" t="s">
        <v>23661</v>
      </c>
      <c r="B2245" s="65">
        <v>13606.0736</v>
      </c>
      <c r="C2245" s="79">
        <v>7453.4768000000004</v>
      </c>
    </row>
    <row r="2246" spans="1:3">
      <c r="A2246" s="72" t="s">
        <v>23672</v>
      </c>
      <c r="B2246" s="65">
        <v>248454.5056</v>
      </c>
      <c r="C2246" s="79">
        <v>271191</v>
      </c>
    </row>
    <row r="2247" spans="1:3">
      <c r="A2247" s="72" t="s">
        <v>23682</v>
      </c>
      <c r="B2247" s="65">
        <v>168.5488</v>
      </c>
      <c r="C2247" s="79">
        <v>107.464</v>
      </c>
    </row>
    <row r="2248" spans="1:3">
      <c r="A2248" s="72" t="s">
        <v>23691</v>
      </c>
      <c r="B2248" s="65">
        <v>5704.6415999999999</v>
      </c>
      <c r="C2248" s="79">
        <v>1789.5583999999999</v>
      </c>
    </row>
    <row r="2249" spans="1:3">
      <c r="A2249" s="72" t="s">
        <v>23701</v>
      </c>
      <c r="B2249" s="65">
        <v>898.82619999999883</v>
      </c>
      <c r="C2249" s="79">
        <v>592.52819999999917</v>
      </c>
    </row>
    <row r="2250" spans="1:3">
      <c r="A2250" s="72" t="s">
        <v>23710</v>
      </c>
      <c r="B2250" s="65">
        <v>99744.35</v>
      </c>
      <c r="C2250" s="79">
        <v>99744.35</v>
      </c>
    </row>
    <row r="2251" spans="1:3">
      <c r="A2251" s="72" t="s">
        <v>23722</v>
      </c>
      <c r="B2251" s="65">
        <v>2768.0464000000002</v>
      </c>
      <c r="C2251" s="79">
        <v>3378.8944000000001</v>
      </c>
    </row>
    <row r="2252" spans="1:3">
      <c r="A2252" s="72" t="s">
        <v>23733</v>
      </c>
      <c r="B2252" s="65">
        <v>5775.9071999999996</v>
      </c>
      <c r="C2252" s="79">
        <v>3312.1536000000001</v>
      </c>
    </row>
    <row r="2253" spans="1:3">
      <c r="A2253" s="72" t="s">
        <v>23744</v>
      </c>
      <c r="B2253" s="65">
        <v>168.5488</v>
      </c>
      <c r="C2253" s="79">
        <v>138.00640000000001</v>
      </c>
    </row>
    <row r="2254" spans="1:3">
      <c r="A2254" s="72" t="s">
        <v>23755</v>
      </c>
      <c r="B2254" s="65">
        <v>38990.2016</v>
      </c>
      <c r="C2254" s="79">
        <v>45021.760000000002</v>
      </c>
    </row>
    <row r="2255" spans="1:3">
      <c r="A2255" s="72" t="s">
        <v>23761</v>
      </c>
      <c r="B2255" s="65">
        <v>240833.66779999968</v>
      </c>
      <c r="C2255" s="79">
        <v>240833.66779999968</v>
      </c>
    </row>
    <row r="2256" spans="1:3">
      <c r="A2256" s="72" t="s">
        <v>23772</v>
      </c>
      <c r="B2256" s="65">
        <v>69797.3024</v>
      </c>
      <c r="C2256" s="79">
        <v>518.08960000000002</v>
      </c>
    </row>
    <row r="2257" spans="1:3">
      <c r="A2257" s="72" t="s">
        <v>23784</v>
      </c>
      <c r="B2257" s="65">
        <v>2887.9535999999998</v>
      </c>
      <c r="C2257" s="79">
        <v>755.64160000000004</v>
      </c>
    </row>
    <row r="2258" spans="1:3">
      <c r="A2258" s="72" t="s">
        <v>23795</v>
      </c>
      <c r="B2258" s="65">
        <v>17783.5952</v>
      </c>
      <c r="C2258" s="79">
        <v>5175.24</v>
      </c>
    </row>
    <row r="2259" spans="1:3">
      <c r="A2259" s="72" t="s">
        <v>23807</v>
      </c>
      <c r="B2259" s="65">
        <v>1973.944</v>
      </c>
      <c r="C2259" s="79">
        <v>1697.9312</v>
      </c>
    </row>
    <row r="2260" spans="1:3">
      <c r="A2260" s="72" t="s">
        <v>23820</v>
      </c>
      <c r="B2260" s="65">
        <v>50502.423999999999</v>
      </c>
      <c r="C2260" s="79">
        <v>239.81440000000001</v>
      </c>
    </row>
    <row r="2261" spans="1:3">
      <c r="A2261" s="72" t="s">
        <v>23831</v>
      </c>
      <c r="B2261" s="65">
        <v>11407.27686</v>
      </c>
      <c r="C2261" s="79">
        <v>11407.27686</v>
      </c>
    </row>
    <row r="2262" spans="1:3">
      <c r="A2262" s="72" t="s">
        <v>23837</v>
      </c>
      <c r="B2262" s="65">
        <v>9332722.618399987</v>
      </c>
      <c r="C2262" s="79">
        <v>9332722.618399987</v>
      </c>
    </row>
    <row r="2263" spans="1:3">
      <c r="A2263" s="72" t="s">
        <v>23848</v>
      </c>
      <c r="B2263" s="65">
        <v>120340.44959999999</v>
      </c>
      <c r="C2263" s="79">
        <v>69003.199999999997</v>
      </c>
    </row>
    <row r="2264" spans="1:3">
      <c r="A2264" s="72" t="s">
        <v>23859</v>
      </c>
      <c r="B2264" s="65">
        <v>22346.856</v>
      </c>
      <c r="C2264" s="79">
        <v>14532.526400000001</v>
      </c>
    </row>
    <row r="2265" spans="1:3">
      <c r="A2265" s="72" t="s">
        <v>23870</v>
      </c>
      <c r="B2265" s="65">
        <v>35197.288</v>
      </c>
      <c r="C2265" s="79">
        <v>8213.6432000000004</v>
      </c>
    </row>
    <row r="2266" spans="1:3">
      <c r="A2266" s="72" t="s">
        <v>23879</v>
      </c>
      <c r="B2266" s="65">
        <v>1961.5008</v>
      </c>
      <c r="C2266" s="79">
        <v>2022.5856000000001</v>
      </c>
    </row>
    <row r="2267" spans="1:3">
      <c r="A2267" s="72" t="s">
        <v>23891</v>
      </c>
      <c r="B2267" s="65">
        <v>4327.9712</v>
      </c>
      <c r="C2267" s="79">
        <v>2022.5856000000001</v>
      </c>
    </row>
    <row r="2268" spans="1:3">
      <c r="A2268" s="72" t="s">
        <v>23898</v>
      </c>
      <c r="B2268" s="65">
        <v>7071.1311999999998</v>
      </c>
      <c r="C2268" s="79">
        <v>3975.0367999999999</v>
      </c>
    </row>
    <row r="2269" spans="1:3">
      <c r="A2269" s="72" t="s">
        <v>23908</v>
      </c>
      <c r="B2269" s="65">
        <v>5511.2064</v>
      </c>
      <c r="C2269" s="79">
        <v>2550.8560000000002</v>
      </c>
    </row>
    <row r="2270" spans="1:3">
      <c r="A2270" s="72" t="s">
        <v>23917</v>
      </c>
      <c r="B2270" s="65">
        <v>6356.2128000000002</v>
      </c>
      <c r="C2270" s="79">
        <v>2553.1183999999998</v>
      </c>
    </row>
    <row r="2271" spans="1:3">
      <c r="A2271" s="72" t="s">
        <v>23927</v>
      </c>
      <c r="B2271" s="65">
        <v>1982.9936</v>
      </c>
      <c r="C2271" s="79">
        <v>1242.0576000000001</v>
      </c>
    </row>
    <row r="2272" spans="1:3">
      <c r="A2272" s="72" t="s">
        <v>23939</v>
      </c>
      <c r="B2272" s="65">
        <v>34369.249600000003</v>
      </c>
      <c r="C2272" s="79">
        <v>55409.569600000003</v>
      </c>
    </row>
    <row r="2273" spans="1:3">
      <c r="A2273" s="72" t="s">
        <v>23946</v>
      </c>
      <c r="B2273" s="65">
        <v>10800.3</v>
      </c>
      <c r="C2273" s="79">
        <v>10800.3</v>
      </c>
    </row>
    <row r="2274" spans="1:3">
      <c r="A2274" s="72" t="s">
        <v>23957</v>
      </c>
      <c r="B2274" s="65">
        <v>9506.6047999999992</v>
      </c>
      <c r="C2274" s="79">
        <v>846.13760000000002</v>
      </c>
    </row>
    <row r="2275" spans="1:3">
      <c r="A2275" s="72" t="s">
        <v>23969</v>
      </c>
      <c r="B2275" s="65">
        <v>1275.9936</v>
      </c>
      <c r="C2275" s="79">
        <v>614.24160000000006</v>
      </c>
    </row>
    <row r="2276" spans="1:3">
      <c r="A2276" s="72" t="s">
        <v>23981</v>
      </c>
      <c r="B2276" s="65">
        <v>4332.4960000000001</v>
      </c>
      <c r="C2276" s="79">
        <v>1498.84</v>
      </c>
    </row>
    <row r="2277" spans="1:3">
      <c r="A2277" s="72" t="s">
        <v>23993</v>
      </c>
      <c r="B2277" s="65">
        <v>9158.1952000000001</v>
      </c>
      <c r="C2277" s="79">
        <v>5251.0303999999996</v>
      </c>
    </row>
    <row r="2278" spans="1:3">
      <c r="A2278" s="72" t="s">
        <v>24003</v>
      </c>
      <c r="B2278" s="65">
        <v>6450.1023999999998</v>
      </c>
      <c r="C2278" s="79">
        <v>3036.1408000000001</v>
      </c>
    </row>
    <row r="2279" spans="1:3">
      <c r="A2279" s="72" t="s">
        <v>24015</v>
      </c>
      <c r="B2279" s="65">
        <v>4332.4960000000001</v>
      </c>
      <c r="C2279" s="79">
        <v>2584.7919999999999</v>
      </c>
    </row>
    <row r="2280" spans="1:3">
      <c r="A2280" s="72" t="s">
        <v>24026</v>
      </c>
      <c r="B2280" s="65">
        <v>4283.8544000000002</v>
      </c>
      <c r="C2280" s="79">
        <v>2584.7919999999999</v>
      </c>
    </row>
    <row r="2281" spans="1:3">
      <c r="A2281" s="72" t="s">
        <v>24034</v>
      </c>
      <c r="B2281" s="65">
        <v>4813.2560000000003</v>
      </c>
      <c r="C2281" s="79">
        <v>2428.6864</v>
      </c>
    </row>
    <row r="2282" spans="1:3">
      <c r="A2282" s="72" t="s">
        <v>24044</v>
      </c>
      <c r="B2282" s="65">
        <v>350874.48479999998</v>
      </c>
      <c r="C2282" s="79">
        <v>184240.8064</v>
      </c>
    </row>
    <row r="2283" spans="1:3">
      <c r="A2283" s="72" t="s">
        <v>24054</v>
      </c>
      <c r="B2283" s="65">
        <v>866.49919999999997</v>
      </c>
      <c r="C2283" s="79">
        <v>540.71360000000004</v>
      </c>
    </row>
    <row r="2284" spans="1:3">
      <c r="A2284" s="72" t="s">
        <v>24064</v>
      </c>
      <c r="B2284" s="65">
        <v>864.23680000000002</v>
      </c>
      <c r="C2284" s="79">
        <v>285.06240000000003</v>
      </c>
    </row>
    <row r="2285" spans="1:3">
      <c r="A2285" s="72" t="s">
        <v>24074</v>
      </c>
      <c r="B2285" s="65">
        <v>22147.764800000001</v>
      </c>
      <c r="C2285" s="79">
        <v>7704.6032000000005</v>
      </c>
    </row>
    <row r="2286" spans="1:3">
      <c r="A2286" s="72" t="s">
        <v>24086</v>
      </c>
      <c r="B2286" s="65">
        <v>24068.542399999998</v>
      </c>
      <c r="C2286" s="79">
        <v>69.003200000000007</v>
      </c>
    </row>
    <row r="2287" spans="1:3">
      <c r="A2287" s="72" t="s">
        <v>24095</v>
      </c>
      <c r="B2287" s="65">
        <v>885.09559999999885</v>
      </c>
      <c r="C2287" s="79">
        <v>867.14019999999891</v>
      </c>
    </row>
    <row r="2288" spans="1:3">
      <c r="A2288" s="72" t="s">
        <v>24107</v>
      </c>
      <c r="B2288" s="65">
        <v>360.77</v>
      </c>
      <c r="C2288" s="79">
        <v>360.16419999999954</v>
      </c>
    </row>
    <row r="2289" spans="1:3">
      <c r="A2289" s="72" t="s">
        <v>24119</v>
      </c>
      <c r="B2289" s="65">
        <v>64113.022400000002</v>
      </c>
      <c r="C2289" s="79">
        <v>45298.904000000002</v>
      </c>
    </row>
    <row r="2290" spans="1:3">
      <c r="A2290" s="72" t="s">
        <v>24125</v>
      </c>
      <c r="B2290" s="65">
        <v>31288.991999999998</v>
      </c>
      <c r="C2290" s="79">
        <v>9106.16</v>
      </c>
    </row>
    <row r="2291" spans="1:3">
      <c r="A2291" s="72" t="s">
        <v>24135</v>
      </c>
      <c r="B2291" s="65">
        <v>108161.9504</v>
      </c>
      <c r="C2291" s="79">
        <v>42867.955199999997</v>
      </c>
    </row>
    <row r="2292" spans="1:3">
      <c r="A2292" s="72" t="s">
        <v>24142</v>
      </c>
      <c r="B2292" s="65">
        <v>50942.460800000001</v>
      </c>
      <c r="C2292" s="79">
        <v>7590.3519999999999</v>
      </c>
    </row>
    <row r="2293" spans="1:3">
      <c r="A2293" s="72" t="s">
        <v>24151</v>
      </c>
      <c r="B2293" s="65">
        <v>196154.6048</v>
      </c>
      <c r="C2293" s="79">
        <v>7590.3519999999999</v>
      </c>
    </row>
    <row r="2294" spans="1:3">
      <c r="A2294" s="72" t="s">
        <v>24156</v>
      </c>
      <c r="B2294" s="65">
        <v>180029.34880000001</v>
      </c>
      <c r="C2294" s="79">
        <v>25531.184000000001</v>
      </c>
    </row>
    <row r="2295" spans="1:3">
      <c r="A2295" s="72" t="s">
        <v>24165</v>
      </c>
      <c r="B2295" s="65">
        <v>28781.121599999999</v>
      </c>
      <c r="C2295" s="79">
        <v>25531.184000000001</v>
      </c>
    </row>
    <row r="2296" spans="1:3">
      <c r="A2296" s="72" t="s">
        <v>24170</v>
      </c>
      <c r="B2296" s="65">
        <v>230094.22619999968</v>
      </c>
      <c r="C2296" s="79">
        <v>133069.58179999981</v>
      </c>
    </row>
    <row r="2297" spans="1:3">
      <c r="A2297" s="72" t="s">
        <v>24179</v>
      </c>
      <c r="B2297" s="65">
        <v>54031.4</v>
      </c>
      <c r="C2297" s="79">
        <v>50138.177600000003</v>
      </c>
    </row>
    <row r="2298" spans="1:3">
      <c r="A2298" s="72" t="s">
        <v>24188</v>
      </c>
      <c r="B2298" s="65">
        <v>3574.5920000000001</v>
      </c>
      <c r="C2298" s="79">
        <v>1194.5472</v>
      </c>
    </row>
    <row r="2299" spans="1:3">
      <c r="A2299" s="72" t="s">
        <v>24198</v>
      </c>
      <c r="B2299" s="65">
        <v>1138457.9121999985</v>
      </c>
      <c r="C2299" s="79">
        <v>1138457.9121999985</v>
      </c>
    </row>
    <row r="2300" spans="1:3">
      <c r="A2300" s="72" t="s">
        <v>24203</v>
      </c>
      <c r="B2300" s="65">
        <v>762.42880000000002</v>
      </c>
      <c r="C2300" s="79">
        <v>393.6576</v>
      </c>
    </row>
    <row r="2301" spans="1:3">
      <c r="A2301" s="72" t="s">
        <v>24211</v>
      </c>
      <c r="B2301" s="65">
        <v>1444.5424</v>
      </c>
      <c r="C2301" s="79">
        <v>1518.0704000000001</v>
      </c>
    </row>
    <row r="2302" spans="1:3">
      <c r="A2302" s="72" t="s">
        <v>24220</v>
      </c>
      <c r="B2302" s="65">
        <v>1790.6895999999999</v>
      </c>
      <c r="C2302" s="79">
        <v>1080.296</v>
      </c>
    </row>
    <row r="2303" spans="1:3">
      <c r="A2303" s="72" t="s">
        <v>24229</v>
      </c>
      <c r="B2303" s="65">
        <v>4902.6207999999997</v>
      </c>
      <c r="C2303" s="79">
        <v>2950.1696000000002</v>
      </c>
    </row>
    <row r="2304" spans="1:3">
      <c r="A2304" s="72" t="s">
        <v>24241</v>
      </c>
      <c r="B2304" s="65">
        <v>459485.86</v>
      </c>
      <c r="C2304" s="79">
        <v>427087.14439999941</v>
      </c>
    </row>
    <row r="2305" spans="1:3">
      <c r="A2305" s="72" t="s">
        <v>24250</v>
      </c>
      <c r="B2305" s="65">
        <v>1203.5968</v>
      </c>
      <c r="C2305" s="79">
        <v>747.72320000000002</v>
      </c>
    </row>
    <row r="2306" spans="1:3">
      <c r="A2306" s="72" t="s">
        <v>24261</v>
      </c>
      <c r="B2306" s="65">
        <v>368364.03</v>
      </c>
      <c r="C2306" s="79">
        <v>368363.48059999954</v>
      </c>
    </row>
    <row r="2307" spans="1:3">
      <c r="A2307" s="72" t="s">
        <v>24269</v>
      </c>
      <c r="B2307" s="65">
        <v>4721.2139999999936</v>
      </c>
      <c r="C2307" s="79">
        <v>4721.2139999999936</v>
      </c>
    </row>
    <row r="2308" spans="1:3">
      <c r="A2308" s="72" t="s">
        <v>24278</v>
      </c>
      <c r="B2308" s="65">
        <v>5530022.9100000001</v>
      </c>
      <c r="C2308" s="79">
        <v>1750777.1877999976</v>
      </c>
    </row>
    <row r="2309" spans="1:3">
      <c r="A2309" s="72" t="s">
        <v>24290</v>
      </c>
      <c r="B2309" s="65">
        <v>20457.752</v>
      </c>
      <c r="C2309" s="79">
        <v>14904.691200000001</v>
      </c>
    </row>
    <row r="2310" spans="1:3">
      <c r="A2310" s="72" t="s">
        <v>24303</v>
      </c>
      <c r="B2310" s="65">
        <v>10238.4912</v>
      </c>
      <c r="C2310" s="79">
        <v>5775.9071999999996</v>
      </c>
    </row>
    <row r="2311" spans="1:3">
      <c r="A2311" s="72" t="s">
        <v>24312</v>
      </c>
      <c r="B2311" s="65">
        <v>6016.8527999999997</v>
      </c>
      <c r="C2311" s="79">
        <v>1932.0896</v>
      </c>
    </row>
    <row r="2312" spans="1:3">
      <c r="A2312" s="72" t="s">
        <v>24322</v>
      </c>
      <c r="B2312" s="65">
        <v>4813.2560000000003</v>
      </c>
      <c r="C2312" s="79">
        <v>2566.6927999999998</v>
      </c>
    </row>
    <row r="2313" spans="1:3">
      <c r="A2313" s="72" t="s">
        <v>24332</v>
      </c>
      <c r="B2313" s="65">
        <v>601.79840000000002</v>
      </c>
      <c r="C2313" s="79">
        <v>496.59680000000003</v>
      </c>
    </row>
    <row r="2314" spans="1:3">
      <c r="A2314" s="72" t="s">
        <v>24342</v>
      </c>
      <c r="B2314" s="65">
        <v>1450.5</v>
      </c>
      <c r="C2314" s="79">
        <v>1450.5</v>
      </c>
    </row>
    <row r="2315" spans="1:3">
      <c r="A2315" s="72" t="s">
        <v>24352</v>
      </c>
      <c r="B2315" s="65">
        <v>72.396799999999999</v>
      </c>
      <c r="C2315" s="79">
        <v>102.9392</v>
      </c>
    </row>
    <row r="2316" spans="1:3">
      <c r="A2316" s="72" t="s">
        <v>24365</v>
      </c>
      <c r="B2316" s="65">
        <v>10650.248</v>
      </c>
      <c r="C2316" s="79">
        <v>6107.3487999999998</v>
      </c>
    </row>
    <row r="2317" spans="1:3">
      <c r="A2317" s="72" t="s">
        <v>24374</v>
      </c>
      <c r="B2317" s="65">
        <v>539.58240000000001</v>
      </c>
      <c r="C2317" s="79">
        <v>289.5872</v>
      </c>
    </row>
    <row r="2318" spans="1:3">
      <c r="A2318" s="72" t="s">
        <v>24385</v>
      </c>
      <c r="B2318" s="65">
        <v>6007.8032000000003</v>
      </c>
      <c r="C2318" s="79">
        <v>3864.1792</v>
      </c>
    </row>
    <row r="2319" spans="1:3">
      <c r="A2319" s="72" t="s">
        <v>24396</v>
      </c>
      <c r="B2319" s="65">
        <v>38099.947200000002</v>
      </c>
      <c r="C2319" s="79">
        <v>19145.560000000001</v>
      </c>
    </row>
    <row r="2320" spans="1:3">
      <c r="A2320" s="72" t="s">
        <v>24407</v>
      </c>
      <c r="B2320" s="65">
        <v>7417.2784000000001</v>
      </c>
      <c r="C2320" s="79">
        <v>4231.8191999999999</v>
      </c>
    </row>
    <row r="2321" spans="1:3">
      <c r="A2321" s="72" t="s">
        <v>24418</v>
      </c>
      <c r="B2321" s="65">
        <v>22252.966400000001</v>
      </c>
      <c r="C2321" s="79">
        <v>12759.936</v>
      </c>
    </row>
    <row r="2322" spans="1:3">
      <c r="A2322" s="72" t="s">
        <v>24426</v>
      </c>
      <c r="B2322" s="65">
        <v>630.07839999999999</v>
      </c>
      <c r="C2322" s="79">
        <v>721.7056</v>
      </c>
    </row>
    <row r="2323" spans="1:3">
      <c r="A2323" s="72" t="s">
        <v>24438</v>
      </c>
      <c r="B2323" s="65">
        <v>127.82559999999999</v>
      </c>
      <c r="C2323" s="79">
        <v>1898.1536000000001</v>
      </c>
    </row>
    <row r="2324" spans="1:3">
      <c r="A2324" s="72" t="s">
        <v>24448</v>
      </c>
      <c r="B2324" s="65">
        <v>4091.5504000000001</v>
      </c>
      <c r="C2324" s="79">
        <v>2346.1088</v>
      </c>
    </row>
    <row r="2325" spans="1:3">
      <c r="A2325" s="72" t="s">
        <v>24457</v>
      </c>
      <c r="B2325" s="65">
        <v>18513872.079999998</v>
      </c>
      <c r="C2325" s="79">
        <v>18513872.079999998</v>
      </c>
    </row>
    <row r="2326" spans="1:3">
      <c r="A2326" s="72" t="s">
        <v>24469</v>
      </c>
      <c r="B2326" s="65">
        <v>72685.255999999994</v>
      </c>
      <c r="C2326" s="79">
        <v>41677.932800000002</v>
      </c>
    </row>
    <row r="2327" spans="1:3">
      <c r="A2327" s="72" t="s">
        <v>24481</v>
      </c>
      <c r="B2327" s="65">
        <v>85682.743999999992</v>
      </c>
      <c r="C2327" s="79">
        <v>49130.278400000003</v>
      </c>
    </row>
    <row r="2328" spans="1:3">
      <c r="A2328" s="72" t="s">
        <v>24490</v>
      </c>
      <c r="B2328" s="65">
        <v>10590.294400000001</v>
      </c>
      <c r="C2328" s="79">
        <v>690.03200000000004</v>
      </c>
    </row>
    <row r="2329" spans="1:3">
      <c r="A2329" s="72" t="s">
        <v>24503</v>
      </c>
      <c r="B2329" s="65">
        <v>17087.907200000001</v>
      </c>
      <c r="C2329" s="79">
        <v>10764.4992</v>
      </c>
    </row>
    <row r="2330" spans="1:3">
      <c r="A2330" s="72" t="s">
        <v>24514</v>
      </c>
      <c r="B2330" s="65">
        <v>18645.098599999976</v>
      </c>
      <c r="C2330" s="79">
        <v>16167.25339999998</v>
      </c>
    </row>
    <row r="2331" spans="1:3">
      <c r="A2331" s="72" t="s">
        <v>24525</v>
      </c>
      <c r="B2331" s="65">
        <v>73896.771200000003</v>
      </c>
      <c r="C2331" s="79">
        <v>27772.091199999999</v>
      </c>
    </row>
    <row r="2332" spans="1:3">
      <c r="A2332" s="72" t="s">
        <v>24538</v>
      </c>
      <c r="B2332" s="65">
        <v>16848.092799999999</v>
      </c>
      <c r="C2332" s="79">
        <v>9660.4480000000003</v>
      </c>
    </row>
    <row r="2333" spans="1:3">
      <c r="A2333" s="72" t="s">
        <v>24551</v>
      </c>
      <c r="B2333" s="65">
        <v>96075.078399999999</v>
      </c>
      <c r="C2333" s="79">
        <v>3200.1648</v>
      </c>
    </row>
    <row r="2334" spans="1:3">
      <c r="A2334" s="72" t="s">
        <v>24563</v>
      </c>
      <c r="B2334" s="65">
        <v>179363.07199999999</v>
      </c>
      <c r="C2334" s="79">
        <v>7416.1472000000003</v>
      </c>
    </row>
    <row r="2335" spans="1:3">
      <c r="A2335" s="72" t="s">
        <v>24574</v>
      </c>
      <c r="B2335" s="65">
        <v>13237.3024</v>
      </c>
      <c r="C2335" s="79">
        <v>1021.4736</v>
      </c>
    </row>
    <row r="2336" spans="1:3">
      <c r="A2336" s="72" t="s">
        <v>24584</v>
      </c>
      <c r="B2336" s="65">
        <v>891.12</v>
      </c>
      <c r="C2336" s="79">
        <v>890.3765999999988</v>
      </c>
    </row>
    <row r="2337" spans="1:3">
      <c r="A2337" s="72" t="s">
        <v>24598</v>
      </c>
      <c r="B2337" s="65">
        <v>3335.9088000000002</v>
      </c>
      <c r="C2337" s="79">
        <v>1771.4592</v>
      </c>
    </row>
    <row r="2338" spans="1:3">
      <c r="A2338" s="72" t="s">
        <v>24609</v>
      </c>
      <c r="B2338" s="65">
        <v>35021.951999999997</v>
      </c>
      <c r="C2338" s="79">
        <v>1044.0976000000001</v>
      </c>
    </row>
    <row r="2339" spans="1:3">
      <c r="A2339" s="72" t="s">
        <v>24619</v>
      </c>
      <c r="B2339" s="65">
        <v>3850.17</v>
      </c>
      <c r="C2339" s="79">
        <v>3849.8489999999947</v>
      </c>
    </row>
    <row r="2340" spans="1:3">
      <c r="A2340" s="72" t="s">
        <v>24629</v>
      </c>
      <c r="B2340" s="65">
        <v>10356.136</v>
      </c>
      <c r="C2340" s="79">
        <v>7067.7376000000004</v>
      </c>
    </row>
    <row r="2341" spans="1:3">
      <c r="A2341" s="72" t="s">
        <v>24641</v>
      </c>
      <c r="B2341" s="65">
        <v>10339.168</v>
      </c>
      <c r="C2341" s="79">
        <v>5928.6192000000001</v>
      </c>
    </row>
    <row r="2342" spans="1:3">
      <c r="A2342" s="72" t="s">
        <v>24653</v>
      </c>
      <c r="B2342" s="65">
        <v>20809.555199999999</v>
      </c>
      <c r="C2342" s="79">
        <v>3025.96</v>
      </c>
    </row>
    <row r="2343" spans="1:3">
      <c r="A2343" s="72" t="s">
        <v>24663</v>
      </c>
      <c r="B2343" s="65">
        <v>289601.59000000003</v>
      </c>
      <c r="C2343" s="79">
        <v>289601.59000000003</v>
      </c>
    </row>
    <row r="2344" spans="1:3">
      <c r="A2344" s="72" t="s">
        <v>24676</v>
      </c>
      <c r="B2344" s="65">
        <v>81831.008000000002</v>
      </c>
      <c r="C2344" s="79">
        <v>597.27359999999999</v>
      </c>
    </row>
    <row r="2345" spans="1:3">
      <c r="A2345" s="72" t="s">
        <v>24689</v>
      </c>
      <c r="B2345" s="65">
        <v>252917.08960000001</v>
      </c>
      <c r="C2345" s="79">
        <v>9469.2752</v>
      </c>
    </row>
    <row r="2346" spans="1:3">
      <c r="A2346" s="72" t="s">
        <v>24701</v>
      </c>
      <c r="B2346" s="65">
        <v>614.24159999999995</v>
      </c>
      <c r="C2346" s="79">
        <v>570.12480000000005</v>
      </c>
    </row>
    <row r="2347" spans="1:3">
      <c r="A2347" s="72" t="s">
        <v>24714</v>
      </c>
      <c r="B2347" s="65">
        <v>8859.5583999999999</v>
      </c>
      <c r="C2347" s="79">
        <v>5706.9040000000005</v>
      </c>
    </row>
    <row r="2348" spans="1:3">
      <c r="A2348" s="72" t="s">
        <v>24727</v>
      </c>
      <c r="B2348" s="65">
        <v>3562.1487999999999</v>
      </c>
      <c r="C2348" s="79">
        <v>2042.9472000000001</v>
      </c>
    </row>
    <row r="2349" spans="1:3">
      <c r="A2349" s="72" t="s">
        <v>24740</v>
      </c>
      <c r="B2349" s="65">
        <v>209.12759999999972</v>
      </c>
      <c r="C2349" s="79">
        <v>209.12759999999972</v>
      </c>
    </row>
    <row r="2350" spans="1:3">
      <c r="A2350" s="72" t="s">
        <v>24750</v>
      </c>
      <c r="B2350" s="65">
        <v>11668.922399999999</v>
      </c>
      <c r="C2350" s="79">
        <v>4940.5119999999997</v>
      </c>
    </row>
    <row r="2351" spans="1:3">
      <c r="A2351" s="72" t="s">
        <v>24760</v>
      </c>
      <c r="B2351" s="65">
        <v>3703.0371999999952</v>
      </c>
      <c r="C2351" s="79">
        <v>3703.0371999999952</v>
      </c>
    </row>
    <row r="2352" spans="1:3">
      <c r="A2352" s="72" t="s">
        <v>24770</v>
      </c>
      <c r="B2352" s="65">
        <v>4937.7349999999933</v>
      </c>
      <c r="C2352" s="79">
        <v>4937.7349999999933</v>
      </c>
    </row>
    <row r="2353" spans="1:3">
      <c r="A2353" s="72" t="s">
        <v>24778</v>
      </c>
      <c r="B2353" s="65">
        <v>7593.7456000000002</v>
      </c>
      <c r="C2353" s="79">
        <v>4510.0944</v>
      </c>
    </row>
    <row r="2354" spans="1:3">
      <c r="A2354" s="72" t="s">
        <v>24788</v>
      </c>
      <c r="B2354" s="65">
        <v>1925.3024</v>
      </c>
      <c r="C2354" s="79">
        <v>1628.9280000000001</v>
      </c>
    </row>
    <row r="2355" spans="1:3">
      <c r="A2355" s="72" t="s">
        <v>24796</v>
      </c>
      <c r="B2355" s="65">
        <v>481361.79839999997</v>
      </c>
      <c r="C2355" s="79">
        <v>8280.384</v>
      </c>
    </row>
    <row r="2356" spans="1:3">
      <c r="A2356" s="72" t="s">
        <v>24807</v>
      </c>
      <c r="B2356" s="65">
        <v>2301.38</v>
      </c>
      <c r="C2356" s="79">
        <v>2300.4035999999969</v>
      </c>
    </row>
    <row r="2357" spans="1:3">
      <c r="A2357" s="72" t="s">
        <v>24816</v>
      </c>
      <c r="B2357" s="65">
        <v>14440.8992</v>
      </c>
      <c r="C2357" s="79">
        <v>9905.9184000000005</v>
      </c>
    </row>
    <row r="2358" spans="1:3">
      <c r="A2358" s="72" t="s">
        <v>24827</v>
      </c>
      <c r="B2358" s="65">
        <v>14560.806399999999</v>
      </c>
      <c r="C2358" s="79">
        <v>1518.0704000000001</v>
      </c>
    </row>
    <row r="2359" spans="1:3">
      <c r="A2359" s="72" t="s">
        <v>24837</v>
      </c>
      <c r="B2359" s="65">
        <v>132853.78399999999</v>
      </c>
      <c r="C2359" s="79">
        <v>63232.948799999998</v>
      </c>
    </row>
    <row r="2360" spans="1:3">
      <c r="A2360" s="72" t="s">
        <v>24849</v>
      </c>
      <c r="B2360" s="65">
        <v>36102.248</v>
      </c>
      <c r="C2360" s="79">
        <v>11706.7888</v>
      </c>
    </row>
    <row r="2361" spans="1:3">
      <c r="A2361" s="72" t="s">
        <v>24859</v>
      </c>
      <c r="B2361" s="65">
        <v>516.95839999999998</v>
      </c>
      <c r="C2361" s="79">
        <v>290.71839999999997</v>
      </c>
    </row>
    <row r="2362" spans="1:3">
      <c r="A2362" s="72" t="s">
        <v>24871</v>
      </c>
      <c r="B2362" s="65">
        <v>2750.68</v>
      </c>
      <c r="C2362" s="79">
        <v>2750.3447999999962</v>
      </c>
    </row>
    <row r="2363" spans="1:3">
      <c r="A2363" s="72" t="s">
        <v>24881</v>
      </c>
      <c r="B2363" s="65">
        <v>21059.5504</v>
      </c>
      <c r="C2363" s="79">
        <v>493.20319999999998</v>
      </c>
    </row>
    <row r="2364" spans="1:3">
      <c r="A2364" s="72" t="s">
        <v>24893</v>
      </c>
      <c r="B2364" s="65">
        <v>1030.5232000000001</v>
      </c>
      <c r="C2364" s="79">
        <v>718.31200000000001</v>
      </c>
    </row>
    <row r="2365" spans="1:3">
      <c r="A2365" s="72" t="s">
        <v>24902</v>
      </c>
      <c r="B2365" s="65">
        <v>1131.2</v>
      </c>
      <c r="C2365" s="79">
        <v>414.01920000000001</v>
      </c>
    </row>
    <row r="2366" spans="1:3">
      <c r="A2366" s="72" t="s">
        <v>24912</v>
      </c>
      <c r="B2366" s="65">
        <v>243.208</v>
      </c>
      <c r="C2366" s="79">
        <v>138.00640000000001</v>
      </c>
    </row>
    <row r="2367" spans="1:3">
      <c r="A2367" s="72" t="s">
        <v>24922</v>
      </c>
      <c r="B2367" s="65">
        <v>5656</v>
      </c>
      <c r="C2367" s="79">
        <v>684.37599999999998</v>
      </c>
    </row>
    <row r="2368" spans="1:3">
      <c r="A2368" s="72" t="s">
        <v>24932</v>
      </c>
      <c r="B2368" s="65">
        <v>5596.0464000000002</v>
      </c>
      <c r="C2368" s="79">
        <v>3075.7328000000002</v>
      </c>
    </row>
    <row r="2369" spans="1:3">
      <c r="A2369" s="72" t="s">
        <v>24942</v>
      </c>
      <c r="B2369" s="65">
        <v>917.40319999999997</v>
      </c>
      <c r="C2369" s="79">
        <v>469.44799999999998</v>
      </c>
    </row>
    <row r="2370" spans="1:3">
      <c r="A2370" s="72" t="s">
        <v>24954</v>
      </c>
      <c r="B2370" s="65">
        <v>24308.356800000001</v>
      </c>
      <c r="C2370" s="79">
        <v>53.166400000000003</v>
      </c>
    </row>
    <row r="2371" spans="1:3">
      <c r="A2371" s="72" t="s">
        <v>24965</v>
      </c>
      <c r="B2371" s="65">
        <v>11499.779199999999</v>
      </c>
      <c r="C2371" s="79">
        <v>190.04160000000002</v>
      </c>
    </row>
    <row r="2372" spans="1:3">
      <c r="A2372" s="72" t="s">
        <v>24978</v>
      </c>
      <c r="B2372" s="65">
        <v>6808.6927999999998</v>
      </c>
      <c r="C2372" s="79">
        <v>3726.1728000000003</v>
      </c>
    </row>
    <row r="2373" spans="1:3">
      <c r="A2373" s="72" t="s">
        <v>24990</v>
      </c>
      <c r="B2373" s="65">
        <v>115527.1936</v>
      </c>
      <c r="C2373" s="79">
        <v>13248.6144</v>
      </c>
    </row>
    <row r="2374" spans="1:3">
      <c r="A2374" s="72" t="s">
        <v>25002</v>
      </c>
      <c r="B2374" s="65">
        <v>22299.345600000001</v>
      </c>
      <c r="C2374" s="79">
        <v>15.8368</v>
      </c>
    </row>
    <row r="2375" spans="1:3">
      <c r="A2375" s="72" t="s">
        <v>25014</v>
      </c>
      <c r="B2375" s="65">
        <v>25752.8992</v>
      </c>
      <c r="C2375" s="79">
        <v>14766.684800000001</v>
      </c>
    </row>
    <row r="2376" spans="1:3">
      <c r="A2376" s="72" t="s">
        <v>25026</v>
      </c>
      <c r="B2376" s="65">
        <v>72204.495999999999</v>
      </c>
      <c r="C2376" s="79">
        <v>16560.768</v>
      </c>
    </row>
    <row r="2377" spans="1:3">
      <c r="A2377" s="72" t="s">
        <v>25039</v>
      </c>
      <c r="B2377" s="65">
        <v>4926.1167999999934</v>
      </c>
      <c r="C2377" s="79">
        <v>4926.1167999999934</v>
      </c>
    </row>
    <row r="2378" spans="1:3">
      <c r="A2378" s="72" t="s">
        <v>25048</v>
      </c>
      <c r="B2378" s="65">
        <v>3971.6432</v>
      </c>
      <c r="C2378" s="79">
        <v>1964.8944000000001</v>
      </c>
    </row>
    <row r="2379" spans="1:3">
      <c r="A2379" s="72" t="s">
        <v>25059</v>
      </c>
      <c r="B2379" s="65">
        <v>38821.652799999996</v>
      </c>
      <c r="C2379" s="79">
        <v>17455.547200000001</v>
      </c>
    </row>
    <row r="2380" spans="1:3">
      <c r="A2380" s="72" t="s">
        <v>25072</v>
      </c>
      <c r="B2380" s="65">
        <v>22864.945599999999</v>
      </c>
      <c r="C2380" s="79">
        <v>17901.240000000002</v>
      </c>
    </row>
    <row r="2381" spans="1:3">
      <c r="A2381" s="72" t="s">
        <v>25086</v>
      </c>
      <c r="B2381" s="65">
        <v>38821.652799999996</v>
      </c>
      <c r="C2381" s="79">
        <v>17455.547200000001</v>
      </c>
    </row>
    <row r="2382" spans="1:3">
      <c r="A2382" s="72" t="s">
        <v>25091</v>
      </c>
      <c r="B2382" s="65">
        <v>156442.69759999998</v>
      </c>
      <c r="C2382" s="79">
        <v>80226.966400000005</v>
      </c>
    </row>
    <row r="2383" spans="1:3">
      <c r="A2383" s="72" t="s">
        <v>25102</v>
      </c>
      <c r="B2383" s="65">
        <v>50453.782399999996</v>
      </c>
      <c r="C2383" s="79">
        <v>24427.132799999999</v>
      </c>
    </row>
    <row r="2384" spans="1:3">
      <c r="A2384" s="72" t="s">
        <v>25113</v>
      </c>
      <c r="B2384" s="65">
        <v>235978.31639999969</v>
      </c>
      <c r="C2384" s="79">
        <v>133069.58179999981</v>
      </c>
    </row>
    <row r="2385" spans="1:3">
      <c r="A2385" s="72" t="s">
        <v>25120</v>
      </c>
      <c r="B2385" s="65">
        <v>289668.13099999964</v>
      </c>
      <c r="C2385" s="79">
        <v>160650.1323999998</v>
      </c>
    </row>
    <row r="2386" spans="1:3">
      <c r="A2386" s="72" t="s">
        <v>25130</v>
      </c>
      <c r="B2386" s="65">
        <v>1107.4448</v>
      </c>
      <c r="C2386" s="79">
        <v>695.68799999999999</v>
      </c>
    </row>
    <row r="2387" spans="1:3">
      <c r="A2387" s="72" t="s">
        <v>25141</v>
      </c>
      <c r="B2387" s="65">
        <v>102087.40639999999</v>
      </c>
      <c r="C2387" s="79">
        <v>38.460799999999999</v>
      </c>
    </row>
    <row r="2388" spans="1:3">
      <c r="A2388" s="72" t="s">
        <v>25153</v>
      </c>
      <c r="B2388" s="65">
        <v>2944.6855999999962</v>
      </c>
      <c r="C2388" s="79">
        <v>2944.6855999999962</v>
      </c>
    </row>
    <row r="2389" spans="1:3">
      <c r="A2389" s="72" t="s">
        <v>25160</v>
      </c>
      <c r="B2389" s="65">
        <v>24724.6384</v>
      </c>
      <c r="C2389" s="79">
        <v>13319.880000000001</v>
      </c>
    </row>
    <row r="2390" spans="1:3">
      <c r="A2390" s="72" t="s">
        <v>25169</v>
      </c>
      <c r="B2390" s="65">
        <v>3609.6592000000001</v>
      </c>
      <c r="C2390" s="79">
        <v>2299.7296000000001</v>
      </c>
    </row>
    <row r="2391" spans="1:3">
      <c r="A2391" s="72" t="s">
        <v>25181</v>
      </c>
      <c r="B2391" s="65">
        <v>4050.8271999999997</v>
      </c>
      <c r="C2391" s="79">
        <v>2530.4944</v>
      </c>
    </row>
    <row r="2392" spans="1:3">
      <c r="A2392" s="72" t="s">
        <v>25191</v>
      </c>
      <c r="B2392" s="65">
        <v>51202.6368</v>
      </c>
      <c r="C2392" s="79">
        <v>486.416</v>
      </c>
    </row>
    <row r="2393" spans="1:3">
      <c r="A2393" s="72" t="s">
        <v>25201</v>
      </c>
      <c r="B2393" s="65">
        <v>4349.4639999999999</v>
      </c>
      <c r="C2393" s="79">
        <v>2168.5104000000001</v>
      </c>
    </row>
    <row r="2394" spans="1:3">
      <c r="A2394" s="72" t="s">
        <v>25210</v>
      </c>
      <c r="B2394" s="65">
        <v>6209.1567999999997</v>
      </c>
      <c r="C2394" s="79">
        <v>3561.0176000000001</v>
      </c>
    </row>
    <row r="2395" spans="1:3">
      <c r="A2395" s="72" t="s">
        <v>25220</v>
      </c>
      <c r="B2395" s="65">
        <v>16387.6944</v>
      </c>
      <c r="C2395" s="79">
        <v>9395.7471999999998</v>
      </c>
    </row>
    <row r="2396" spans="1:3">
      <c r="A2396" s="72" t="s">
        <v>25229</v>
      </c>
      <c r="B2396" s="65">
        <v>76055.1008</v>
      </c>
      <c r="C2396" s="79">
        <v>4153.7664000000004</v>
      </c>
    </row>
    <row r="2397" spans="1:3">
      <c r="A2397" s="72" t="s">
        <v>25240</v>
      </c>
      <c r="B2397" s="65">
        <v>1660697.7519999999</v>
      </c>
      <c r="C2397" s="79">
        <v>897607.2</v>
      </c>
    </row>
    <row r="2398" spans="1:3">
      <c r="A2398" s="72" t="s">
        <v>25252</v>
      </c>
      <c r="B2398" s="65">
        <v>20395.536</v>
      </c>
      <c r="C2398" s="79">
        <v>4151.5039999999999</v>
      </c>
    </row>
    <row r="2399" spans="1:3">
      <c r="A2399" s="72" t="s">
        <v>25262</v>
      </c>
      <c r="B2399" s="65">
        <v>10069.9424</v>
      </c>
      <c r="C2399" s="79">
        <v>4151.5039999999999</v>
      </c>
    </row>
    <row r="2400" spans="1:3">
      <c r="A2400" s="72" t="s">
        <v>25270</v>
      </c>
      <c r="B2400" s="65">
        <v>3880.0160000000001</v>
      </c>
      <c r="C2400" s="79">
        <v>2366.4704000000002</v>
      </c>
    </row>
    <row r="2401" spans="1:3">
      <c r="A2401" s="72" t="s">
        <v>25279</v>
      </c>
      <c r="B2401" s="65">
        <v>1699175.48</v>
      </c>
      <c r="C2401" s="79">
        <v>1699175.48</v>
      </c>
    </row>
    <row r="2402" spans="1:3">
      <c r="A2402" s="72" t="s">
        <v>25291</v>
      </c>
      <c r="B2402" s="65">
        <v>103011.18599999987</v>
      </c>
      <c r="C2402" s="79">
        <v>93646.916799999875</v>
      </c>
    </row>
    <row r="2403" spans="1:3">
      <c r="A2403" s="72" t="s">
        <v>25299</v>
      </c>
      <c r="B2403" s="65">
        <v>8664.9920000000002</v>
      </c>
      <c r="C2403" s="79">
        <v>3626.6271999999999</v>
      </c>
    </row>
    <row r="2404" spans="1:3">
      <c r="A2404" s="72" t="s">
        <v>25311</v>
      </c>
      <c r="B2404" s="65">
        <v>5148048.7125999928</v>
      </c>
      <c r="C2404" s="79">
        <v>5148048.7125999928</v>
      </c>
    </row>
    <row r="2405" spans="1:3">
      <c r="A2405" s="72" t="s">
        <v>25323</v>
      </c>
      <c r="B2405" s="65">
        <v>12129.857599999999</v>
      </c>
      <c r="C2405" s="80">
        <v>4623.2143999999998</v>
      </c>
    </row>
    <row r="2406" spans="1:3">
      <c r="A2406" s="72" t="s">
        <v>25328</v>
      </c>
      <c r="B2406" s="65">
        <v>7610.7136</v>
      </c>
      <c r="C2406" s="80">
        <v>4305.3472000000002</v>
      </c>
    </row>
    <row r="2407" spans="1:3">
      <c r="A2407" s="72" t="s">
        <v>25337</v>
      </c>
      <c r="B2407" s="65">
        <v>175026.48</v>
      </c>
      <c r="C2407" s="80">
        <v>126419.74659999984</v>
      </c>
    </row>
    <row r="2408" spans="1:3">
      <c r="A2408" s="72" t="s">
        <v>25346</v>
      </c>
      <c r="B2408" s="65">
        <v>9383801.5065999869</v>
      </c>
      <c r="C2408" s="80">
        <v>9383801.5065999869</v>
      </c>
    </row>
    <row r="2409" spans="1:3">
      <c r="A2409" s="72" t="s">
        <v>25355</v>
      </c>
      <c r="B2409" s="65">
        <v>80026.744000000006</v>
      </c>
      <c r="C2409" s="80">
        <v>45887.127999999997</v>
      </c>
    </row>
    <row r="2410" spans="1:3">
      <c r="A2410" s="72" t="s">
        <v>25364</v>
      </c>
      <c r="B2410" s="65">
        <v>260.17599999999999</v>
      </c>
      <c r="C2410" s="80">
        <v>149.3184</v>
      </c>
    </row>
    <row r="2411" spans="1:3">
      <c r="A2411" s="72" t="s">
        <v>25376</v>
      </c>
      <c r="B2411" s="65">
        <v>1292.9616000000001</v>
      </c>
      <c r="C2411" s="80">
        <v>740.93600000000004</v>
      </c>
    </row>
    <row r="2412" spans="1:3">
      <c r="A2412" s="72" t="s">
        <v>25385</v>
      </c>
      <c r="B2412" s="65">
        <v>2021.4544000000001</v>
      </c>
      <c r="C2412" s="80">
        <v>4816.6495999999997</v>
      </c>
    </row>
    <row r="2413" spans="1:3">
      <c r="A2413" s="72" t="s">
        <v>25397</v>
      </c>
      <c r="B2413" s="65">
        <v>71837.987200000003</v>
      </c>
      <c r="C2413" s="80">
        <v>2927.5455999999999</v>
      </c>
    </row>
    <row r="2414" spans="1:3">
      <c r="A2414" s="72" t="s">
        <v>25406</v>
      </c>
      <c r="B2414" s="65">
        <v>10830.1088</v>
      </c>
      <c r="C2414" s="80">
        <v>4705.7920000000004</v>
      </c>
    </row>
    <row r="2415" spans="1:3">
      <c r="A2415" s="72" t="s">
        <v>25416</v>
      </c>
      <c r="B2415" s="65">
        <v>510.1712</v>
      </c>
      <c r="C2415" s="80">
        <v>367.64</v>
      </c>
    </row>
    <row r="2416" spans="1:3">
      <c r="A2416" s="72" t="s">
        <v>25430</v>
      </c>
      <c r="B2416" s="65">
        <v>170407.3616</v>
      </c>
      <c r="C2416" s="80">
        <v>92546.865600000005</v>
      </c>
    </row>
    <row r="2417" spans="1:3">
      <c r="A2417" s="72" t="s">
        <v>25440</v>
      </c>
      <c r="B2417" s="65">
        <v>157621.408</v>
      </c>
      <c r="C2417" s="80">
        <v>86902.177599999995</v>
      </c>
    </row>
    <row r="2418" spans="1:3">
      <c r="A2418" s="72" t="s">
        <v>25451</v>
      </c>
      <c r="B2418" s="65">
        <v>1636630.3407999999</v>
      </c>
      <c r="C2418" s="80">
        <v>92978.983999999997</v>
      </c>
    </row>
    <row r="2419" spans="1:3">
      <c r="A2419" s="72" t="s">
        <v>25463</v>
      </c>
      <c r="B2419" s="65">
        <v>202715.56479999999</v>
      </c>
      <c r="C2419" s="80">
        <v>116660.656</v>
      </c>
    </row>
    <row r="2420" spans="1:3">
      <c r="A2420" s="72" t="s">
        <v>25474</v>
      </c>
      <c r="B2420" s="65">
        <v>252697.63680000001</v>
      </c>
      <c r="C2420" s="80">
        <v>150669.0528</v>
      </c>
    </row>
    <row r="2421" spans="1:3">
      <c r="A2421" s="72" t="s">
        <v>25486</v>
      </c>
      <c r="B2421" s="65">
        <v>3444.5039999999999</v>
      </c>
      <c r="C2421" s="80">
        <v>2624.384</v>
      </c>
    </row>
    <row r="2422" spans="1:3">
      <c r="A2422" s="72" t="s">
        <v>25495</v>
      </c>
      <c r="B2422" s="65">
        <v>563.65</v>
      </c>
      <c r="C2422" s="80">
        <v>562.95459999999923</v>
      </c>
    </row>
    <row r="2423" spans="1:3">
      <c r="A2423" s="72" t="s">
        <v>25500</v>
      </c>
      <c r="B2423" s="65">
        <v>2253.9307999999969</v>
      </c>
      <c r="C2423" s="80">
        <v>1095.2793999999985</v>
      </c>
    </row>
    <row r="2424" spans="1:3">
      <c r="A2424" s="72" t="s">
        <v>25506</v>
      </c>
      <c r="B2424" s="65">
        <v>2253.9307999999969</v>
      </c>
      <c r="C2424" s="80">
        <v>1098.4479999999985</v>
      </c>
    </row>
    <row r="2425" spans="1:3">
      <c r="A2425" s="72" t="s">
        <v>25511</v>
      </c>
      <c r="B2425" s="65">
        <v>563.65</v>
      </c>
      <c r="C2425" s="80">
        <v>562.95459999999923</v>
      </c>
    </row>
    <row r="2426" spans="1:3">
      <c r="A2426" s="72" t="s">
        <v>25512</v>
      </c>
      <c r="B2426" s="65">
        <v>1865.3488</v>
      </c>
      <c r="C2426" s="80">
        <v>1067.8528000000001</v>
      </c>
    </row>
    <row r="2427" spans="1:3">
      <c r="A2427" s="72" t="s">
        <v>25522</v>
      </c>
      <c r="B2427" s="65">
        <v>1843.856</v>
      </c>
      <c r="C2427" s="80">
        <v>1090.4767999999999</v>
      </c>
    </row>
    <row r="2428" spans="1:3">
      <c r="A2428" s="72" t="s">
        <v>25530</v>
      </c>
      <c r="B2428" s="65">
        <v>6257.7983999999997</v>
      </c>
      <c r="C2428" s="80">
        <v>3588.1664000000001</v>
      </c>
    </row>
    <row r="2429" spans="1:3">
      <c r="A2429" s="72" t="s">
        <v>25541</v>
      </c>
      <c r="B2429" s="65">
        <v>1720</v>
      </c>
      <c r="C2429" s="80">
        <v>1656.0768</v>
      </c>
    </row>
    <row r="2430" spans="1:3">
      <c r="A2430" s="72" t="s">
        <v>25550</v>
      </c>
      <c r="B2430" s="65">
        <v>1720</v>
      </c>
      <c r="C2430" s="80">
        <v>1656.0768</v>
      </c>
    </row>
    <row r="2431" spans="1:3">
      <c r="A2431" s="72" t="s">
        <v>25560</v>
      </c>
      <c r="B2431" s="65">
        <v>17634.2768</v>
      </c>
      <c r="C2431" s="80">
        <v>8648.0239999999994</v>
      </c>
    </row>
    <row r="2432" spans="1:3">
      <c r="A2432" s="72" t="s">
        <v>25571</v>
      </c>
      <c r="B2432" s="65">
        <v>45666.544000000002</v>
      </c>
      <c r="C2432" s="80">
        <v>24056.099200000001</v>
      </c>
    </row>
    <row r="2433" spans="1:3">
      <c r="A2433" s="72" t="s">
        <v>25580</v>
      </c>
      <c r="B2433" s="65">
        <v>3547.4432000000002</v>
      </c>
      <c r="C2433" s="80">
        <v>2484.1152000000002</v>
      </c>
    </row>
    <row r="2434" spans="1:3">
      <c r="A2434" s="72" t="s">
        <v>25591</v>
      </c>
      <c r="B2434" s="65">
        <v>3562.1487999999999</v>
      </c>
      <c r="C2434" s="80">
        <v>2108.5567999999998</v>
      </c>
    </row>
    <row r="2435" spans="1:3">
      <c r="A2435" s="72" t="s">
        <v>25601</v>
      </c>
      <c r="B2435" s="65">
        <v>62446.764799999997</v>
      </c>
      <c r="C2435" s="80">
        <v>5980.6544000000004</v>
      </c>
    </row>
    <row r="2436" spans="1:3">
      <c r="A2436" s="72" t="s">
        <v>25610</v>
      </c>
      <c r="B2436" s="65">
        <v>48135.953600000001</v>
      </c>
      <c r="C2436" s="80">
        <v>759.03520000000003</v>
      </c>
    </row>
    <row r="2437" spans="1:3">
      <c r="A2437" s="72" t="s">
        <v>25621</v>
      </c>
      <c r="B2437" s="65">
        <v>445.69279999999998</v>
      </c>
      <c r="C2437" s="80">
        <v>134.61279999999999</v>
      </c>
    </row>
    <row r="2438" spans="1:3">
      <c r="A2438" s="72" t="s">
        <v>25633</v>
      </c>
      <c r="B2438" s="65">
        <v>5632.2447999999995</v>
      </c>
      <c r="C2438" s="80">
        <v>23.755200000000002</v>
      </c>
    </row>
    <row r="2439" spans="1:3">
      <c r="A2439" s="72" t="s">
        <v>25638</v>
      </c>
      <c r="B2439" s="65">
        <v>213.79679999999999</v>
      </c>
      <c r="C2439" s="80">
        <v>53.166400000000003</v>
      </c>
    </row>
    <row r="2440" spans="1:3">
      <c r="A2440" s="72" t="s">
        <v>25649</v>
      </c>
      <c r="B2440" s="65">
        <v>714.91840000000002</v>
      </c>
      <c r="C2440" s="80">
        <v>314.47360000000003</v>
      </c>
    </row>
    <row r="2441" spans="1:3">
      <c r="A2441" s="72" t="s">
        <v>25658</v>
      </c>
      <c r="B2441" s="65">
        <v>2860.1895999999961</v>
      </c>
      <c r="C2441" s="80">
        <v>1825.1135999999976</v>
      </c>
    </row>
    <row r="2442" spans="1:3">
      <c r="A2442" s="72" t="s">
        <v>25664</v>
      </c>
      <c r="B2442" s="65">
        <v>4332255.0543999998</v>
      </c>
      <c r="C2442" s="80">
        <v>2249956.7999999998</v>
      </c>
    </row>
    <row r="2443" spans="1:3">
      <c r="A2443" s="72" t="s">
        <v>25676</v>
      </c>
      <c r="B2443" s="65">
        <v>14188</v>
      </c>
      <c r="C2443" s="80">
        <v>14188.804784153999</v>
      </c>
    </row>
    <row r="2444" spans="1:3">
      <c r="A2444" s="72" t="s">
        <v>25685</v>
      </c>
      <c r="B2444" s="65">
        <v>135046.0496</v>
      </c>
      <c r="C2444" s="80">
        <v>79340.105599999995</v>
      </c>
    </row>
    <row r="2445" spans="1:3">
      <c r="A2445" s="72" t="s">
        <v>25695</v>
      </c>
      <c r="B2445" s="65">
        <v>1523.7264</v>
      </c>
      <c r="C2445" s="80">
        <v>281.66880000000003</v>
      </c>
    </row>
    <row r="2446" spans="1:3">
      <c r="A2446" s="72" t="s">
        <v>25704</v>
      </c>
      <c r="B2446" s="65">
        <v>36247.041599999997</v>
      </c>
      <c r="C2446" s="80">
        <v>23755.200000000001</v>
      </c>
    </row>
    <row r="2447" spans="1:3">
      <c r="A2447" s="72" t="s">
        <v>25713</v>
      </c>
      <c r="B2447" s="65">
        <v>9843.7024000000001</v>
      </c>
      <c r="C2447" s="80">
        <v>28209.865600000001</v>
      </c>
    </row>
    <row r="2448" spans="1:3">
      <c r="A2448" s="72" t="s">
        <v>25724</v>
      </c>
      <c r="B2448" s="65">
        <v>2608.5472</v>
      </c>
      <c r="C2448" s="80">
        <v>26238.184000000001</v>
      </c>
    </row>
    <row r="2449" spans="1:3">
      <c r="A2449" s="72" t="s">
        <v>25732</v>
      </c>
      <c r="B2449" s="65">
        <v>2407.1936000000001</v>
      </c>
      <c r="C2449" s="80">
        <v>1748.8352</v>
      </c>
    </row>
    <row r="2450" spans="1:3">
      <c r="A2450" s="72" t="s">
        <v>25740</v>
      </c>
      <c r="B2450" s="65">
        <v>204578.65119999999</v>
      </c>
      <c r="C2450" s="80">
        <v>5416.1855999999998</v>
      </c>
    </row>
    <row r="2451" spans="1:3">
      <c r="A2451" s="72" t="s">
        <v>25751</v>
      </c>
      <c r="B2451" s="65">
        <v>4180.9152000000004</v>
      </c>
      <c r="C2451" s="80">
        <v>1176.4480000000001</v>
      </c>
    </row>
    <row r="2452" spans="1:3">
      <c r="A2452" s="72" t="s">
        <v>25761</v>
      </c>
      <c r="B2452" s="65">
        <v>11873.075199999999</v>
      </c>
      <c r="C2452" s="80">
        <v>6974.9791999999998</v>
      </c>
    </row>
    <row r="2453" spans="1:3">
      <c r="A2453" s="72" t="s">
        <v>25771</v>
      </c>
      <c r="B2453" s="65">
        <v>16686.331200000001</v>
      </c>
      <c r="C2453" s="80">
        <v>10145.7328</v>
      </c>
    </row>
    <row r="2454" spans="1:3">
      <c r="A2454" s="72" t="s">
        <v>25779</v>
      </c>
      <c r="B2454" s="65">
        <v>725.60939999999903</v>
      </c>
      <c r="C2454" s="80">
        <v>581.96619999999928</v>
      </c>
    </row>
    <row r="2455" spans="1:3">
      <c r="A2455" s="72" t="s">
        <v>25790</v>
      </c>
      <c r="B2455" s="65">
        <v>7629.9439999999995</v>
      </c>
      <c r="C2455" s="80">
        <v>59759.033600000002</v>
      </c>
    </row>
    <row r="2456" spans="1:3">
      <c r="A2456" s="72" t="s">
        <v>25802</v>
      </c>
      <c r="B2456" s="65">
        <v>37474.393600000003</v>
      </c>
      <c r="C2456" s="80">
        <v>16164.848</v>
      </c>
    </row>
    <row r="2457" spans="1:3">
      <c r="A2457" s="72" t="s">
        <v>25814</v>
      </c>
      <c r="B2457" s="65">
        <v>28932.702399999998</v>
      </c>
      <c r="C2457" s="80">
        <v>27106.945599999999</v>
      </c>
    </row>
    <row r="2458" spans="1:3">
      <c r="A2458" s="72" t="s">
        <v>25822</v>
      </c>
      <c r="B2458" s="65">
        <v>3946.7568000000001</v>
      </c>
      <c r="C2458" s="80">
        <v>36926.892800000001</v>
      </c>
    </row>
    <row r="2459" spans="1:3">
      <c r="A2459" s="72" t="s">
        <v>25832</v>
      </c>
      <c r="B2459" s="65">
        <v>601702.24800000002</v>
      </c>
      <c r="C2459" s="80">
        <v>4876.6031999999996</v>
      </c>
    </row>
    <row r="2460" spans="1:3">
      <c r="A2460" s="72" t="s">
        <v>25840</v>
      </c>
      <c r="B2460" s="65">
        <v>120340.44959999999</v>
      </c>
      <c r="C2460" s="80">
        <v>12793.871999999999</v>
      </c>
    </row>
    <row r="2461" spans="1:3">
      <c r="A2461" s="72" t="s">
        <v>25847</v>
      </c>
      <c r="B2461" s="65">
        <v>257.70999999999998</v>
      </c>
      <c r="C2461" s="80">
        <v>257.70999999999998</v>
      </c>
    </row>
    <row r="2462" spans="1:3">
      <c r="A2462" s="72" t="s">
        <v>25858</v>
      </c>
      <c r="B2462" s="65">
        <v>144408.992</v>
      </c>
      <c r="C2462" s="80">
        <v>9753.2063999999991</v>
      </c>
    </row>
    <row r="2463" spans="1:3">
      <c r="A2463" s="72" t="s">
        <v>25867</v>
      </c>
      <c r="B2463" s="65">
        <v>2407.1936000000001</v>
      </c>
      <c r="C2463" s="80">
        <v>64517.991999999998</v>
      </c>
    </row>
    <row r="2464" spans="1:3">
      <c r="A2464" s="72" t="s">
        <v>25876</v>
      </c>
      <c r="B2464" s="65">
        <v>48756.982400000001</v>
      </c>
      <c r="C2464" s="80">
        <v>16422.761600000002</v>
      </c>
    </row>
    <row r="2465" spans="1:3">
      <c r="A2465" s="72" t="s">
        <v>25888</v>
      </c>
      <c r="B2465" s="65">
        <v>1752842.0587999977</v>
      </c>
      <c r="C2465" s="80">
        <v>1606480.1999999979</v>
      </c>
    </row>
    <row r="2466" spans="1:3">
      <c r="A2466" s="72" t="s">
        <v>25899</v>
      </c>
      <c r="B2466" s="65">
        <v>97541.113599999997</v>
      </c>
      <c r="C2466" s="80">
        <v>33229</v>
      </c>
    </row>
    <row r="2467" spans="1:3">
      <c r="A2467" s="72" t="s">
        <v>25909</v>
      </c>
      <c r="B2467" s="65">
        <v>379.52</v>
      </c>
      <c r="C2467" s="80">
        <v>379.52</v>
      </c>
    </row>
    <row r="2468" spans="1:3">
      <c r="A2468" s="72" t="s">
        <v>25921</v>
      </c>
      <c r="B2468" s="65">
        <v>3494.2768000000001</v>
      </c>
      <c r="C2468" s="80">
        <v>1235.2704000000001</v>
      </c>
    </row>
    <row r="2469" spans="1:3">
      <c r="A2469" s="72" t="s">
        <v>25929</v>
      </c>
      <c r="B2469" s="65">
        <v>842.74400000000003</v>
      </c>
      <c r="C2469" s="80">
        <v>455.87360000000001</v>
      </c>
    </row>
    <row r="2470" spans="1:3">
      <c r="A2470" s="72" t="s">
        <v>25938</v>
      </c>
      <c r="B2470" s="65">
        <v>1222.8271999999999</v>
      </c>
      <c r="C2470" s="80">
        <v>622.16</v>
      </c>
    </row>
    <row r="2471" spans="1:3">
      <c r="A2471" s="72" t="s">
        <v>25948</v>
      </c>
      <c r="B2471" s="65">
        <v>746.59199999999998</v>
      </c>
      <c r="C2471" s="80">
        <v>1014.6864</v>
      </c>
    </row>
    <row r="2472" spans="1:3">
      <c r="A2472" s="72" t="s">
        <v>25959</v>
      </c>
      <c r="B2472" s="65">
        <v>629.49519999999916</v>
      </c>
      <c r="C2472" s="80">
        <v>2809.4919999999961</v>
      </c>
    </row>
    <row r="2473" spans="1:3">
      <c r="A2473" s="72" t="s">
        <v>25966</v>
      </c>
      <c r="B2473" s="65">
        <v>4121.2923999999948</v>
      </c>
      <c r="C2473" s="80">
        <v>8375.6659999999883</v>
      </c>
    </row>
    <row r="2474" spans="1:3">
      <c r="A2474" s="72" t="s">
        <v>25978</v>
      </c>
      <c r="B2474" s="65">
        <v>86878.422399999996</v>
      </c>
      <c r="C2474" s="80">
        <v>22248.441599999998</v>
      </c>
    </row>
    <row r="2475" spans="1:3">
      <c r="A2475" s="72" t="s">
        <v>25988</v>
      </c>
      <c r="B2475" s="65">
        <v>4782.7136</v>
      </c>
      <c r="C2475" s="80">
        <v>93959.734400000001</v>
      </c>
    </row>
    <row r="2476" spans="1:3">
      <c r="A2476" s="72" t="s">
        <v>25999</v>
      </c>
      <c r="B2476" s="65">
        <v>1719.75</v>
      </c>
      <c r="C2476" s="80">
        <v>1719.75</v>
      </c>
    </row>
    <row r="2477" spans="1:3">
      <c r="A2477" s="72" t="s">
        <v>26007</v>
      </c>
      <c r="B2477" s="65">
        <v>2866.25</v>
      </c>
      <c r="C2477" s="80">
        <v>2866.25</v>
      </c>
    </row>
    <row r="2478" spans="1:3">
      <c r="A2478" s="72" t="s">
        <v>26014</v>
      </c>
      <c r="B2478" s="65">
        <v>239730.6912</v>
      </c>
      <c r="C2478" s="80">
        <v>254359.36960000001</v>
      </c>
    </row>
    <row r="2479" spans="1:3">
      <c r="A2479" s="72" t="s">
        <v>26022</v>
      </c>
      <c r="B2479" s="65">
        <v>16428.417600000001</v>
      </c>
      <c r="C2479" s="80">
        <v>123018</v>
      </c>
    </row>
    <row r="2480" spans="1:3">
      <c r="A2480" s="72" t="s">
        <v>26031</v>
      </c>
      <c r="B2480" s="65">
        <v>1059840</v>
      </c>
      <c r="C2480" s="80">
        <v>9021.32</v>
      </c>
    </row>
    <row r="2481" spans="1:3">
      <c r="A2481" s="72" t="s">
        <v>26041</v>
      </c>
      <c r="B2481" s="65">
        <v>2695.6495999999997</v>
      </c>
      <c r="C2481" s="80">
        <v>771.47839999999997</v>
      </c>
    </row>
    <row r="2482" spans="1:3">
      <c r="A2482" s="72" t="s">
        <v>26050</v>
      </c>
      <c r="B2482" s="65">
        <v>140808.3824</v>
      </c>
      <c r="C2482" s="80">
        <v>70700</v>
      </c>
    </row>
    <row r="2483" spans="1:3">
      <c r="A2483" s="72" t="s">
        <v>26063</v>
      </c>
      <c r="B2483" s="65">
        <v>456450.56059999939</v>
      </c>
      <c r="C2483" s="80">
        <v>386252.3399999995</v>
      </c>
    </row>
    <row r="2484" spans="1:3">
      <c r="A2484" s="72" t="s">
        <v>26072</v>
      </c>
      <c r="B2484" s="65">
        <v>780914.14439999894</v>
      </c>
      <c r="C2484" s="80">
        <v>854413.03</v>
      </c>
    </row>
    <row r="2485" spans="1:3">
      <c r="A2485" s="72" t="s">
        <v>26080</v>
      </c>
      <c r="B2485" s="65">
        <v>550.89440000000002</v>
      </c>
      <c r="C2485" s="80">
        <v>35138.465600000003</v>
      </c>
    </row>
    <row r="2486" spans="1:3">
      <c r="A2486" s="72" t="s">
        <v>26089</v>
      </c>
      <c r="B2486" s="65">
        <v>1890</v>
      </c>
      <c r="C2486" s="80">
        <v>1890</v>
      </c>
    </row>
    <row r="2487" spans="1:3">
      <c r="A2487" s="72" t="s">
        <v>26098</v>
      </c>
      <c r="B2487" s="65">
        <v>1261.288</v>
      </c>
      <c r="C2487" s="80">
        <v>10735.088</v>
      </c>
    </row>
    <row r="2488" spans="1:3">
      <c r="A2488" s="72" t="s">
        <v>26105</v>
      </c>
      <c r="B2488" s="65">
        <v>1261.288</v>
      </c>
      <c r="C2488" s="80">
        <v>2177.56</v>
      </c>
    </row>
    <row r="2489" spans="1:3">
      <c r="A2489" s="72" t="s">
        <v>26112</v>
      </c>
      <c r="B2489" s="65">
        <v>81831.008000000002</v>
      </c>
      <c r="C2489" s="80">
        <v>126058.66560000001</v>
      </c>
    </row>
    <row r="2490" spans="1:3">
      <c r="A2490" s="72" t="s">
        <v>26119</v>
      </c>
      <c r="B2490" s="65">
        <v>1453.5919999999999</v>
      </c>
      <c r="C2490" s="80">
        <v>26419.175999999999</v>
      </c>
    </row>
    <row r="2491" spans="1:3">
      <c r="A2491" s="72" t="s">
        <v>26126</v>
      </c>
      <c r="B2491" s="65">
        <v>3403.7808</v>
      </c>
      <c r="C2491" s="80">
        <v>2815.5567999999998</v>
      </c>
    </row>
    <row r="2492" spans="1:3">
      <c r="A2492" s="72" t="s">
        <v>26135</v>
      </c>
      <c r="B2492" s="65">
        <v>94486.873599999992</v>
      </c>
      <c r="C2492" s="80">
        <v>55511.3776</v>
      </c>
    </row>
    <row r="2493" spans="1:3">
      <c r="A2493" s="72" t="s">
        <v>26147</v>
      </c>
      <c r="B2493" s="65">
        <v>168476.4032</v>
      </c>
      <c r="C2493" s="80">
        <v>117848.416</v>
      </c>
    </row>
    <row r="2494" spans="1:3">
      <c r="A2494" s="72" t="s">
        <v>26159</v>
      </c>
      <c r="B2494" s="65">
        <v>5944.4560000000001</v>
      </c>
      <c r="C2494" s="80">
        <v>3110.8</v>
      </c>
    </row>
    <row r="2495" spans="1:3">
      <c r="A2495" s="72" t="s">
        <v>26171</v>
      </c>
      <c r="B2495" s="65">
        <v>119897.0192</v>
      </c>
      <c r="C2495" s="80">
        <v>90440.571200000006</v>
      </c>
    </row>
    <row r="2496" spans="1:3">
      <c r="A2496" s="72" t="s">
        <v>26181</v>
      </c>
      <c r="B2496" s="65">
        <v>141640.94560000001</v>
      </c>
      <c r="C2496" s="80">
        <v>20394.4048</v>
      </c>
    </row>
    <row r="2497" spans="1:3">
      <c r="A2497" s="72" t="s">
        <v>26187</v>
      </c>
      <c r="B2497" s="65">
        <v>33936</v>
      </c>
      <c r="C2497" s="80">
        <v>820.12</v>
      </c>
    </row>
    <row r="2498" spans="1:3">
      <c r="A2498" s="72" t="s">
        <v>26197</v>
      </c>
      <c r="B2498" s="65">
        <v>9644.6111999999994</v>
      </c>
      <c r="C2498" s="80">
        <v>5665.0496000000003</v>
      </c>
    </row>
    <row r="2499" spans="1:3">
      <c r="A2499" s="72" t="s">
        <v>26207</v>
      </c>
      <c r="B2499" s="65">
        <v>2736626.8743999964</v>
      </c>
      <c r="C2499" s="80">
        <v>2736627.21</v>
      </c>
    </row>
    <row r="2500" spans="1:3">
      <c r="A2500" s="72" t="s">
        <v>26217</v>
      </c>
      <c r="B2500" s="65">
        <v>2736626.8743999964</v>
      </c>
      <c r="C2500" s="80">
        <v>2736627.21</v>
      </c>
    </row>
    <row r="2501" spans="1:3">
      <c r="A2501" s="72" t="s">
        <v>26224</v>
      </c>
      <c r="B2501" s="65">
        <v>2736626.8743999964</v>
      </c>
      <c r="C2501" s="80">
        <v>2736627.21</v>
      </c>
    </row>
    <row r="2502" spans="1:3">
      <c r="A2502" s="72" t="s">
        <v>26231</v>
      </c>
      <c r="B2502" s="65">
        <v>94734.606400000004</v>
      </c>
      <c r="C2502" s="80">
        <v>2769.1776</v>
      </c>
    </row>
    <row r="2503" spans="1:3">
      <c r="A2503" s="72" t="s">
        <v>26241</v>
      </c>
      <c r="B2503" s="65">
        <v>17885.403200000001</v>
      </c>
      <c r="C2503" s="80">
        <v>335.96640000000002</v>
      </c>
    </row>
    <row r="2504" spans="1:3">
      <c r="A2504" s="72" t="s">
        <v>26251</v>
      </c>
      <c r="B2504" s="65">
        <v>4296.2975999999999</v>
      </c>
      <c r="C2504" s="80">
        <v>2294.0736000000002</v>
      </c>
    </row>
    <row r="2505" spans="1:3">
      <c r="A2505" s="72" t="s">
        <v>26261</v>
      </c>
      <c r="B2505" s="65">
        <v>140528.976</v>
      </c>
      <c r="C2505" s="80">
        <v>45248</v>
      </c>
    </row>
    <row r="2506" spans="1:3">
      <c r="A2506" s="72" t="s">
        <v>26261</v>
      </c>
      <c r="B2506" s="65">
        <v>140528.976</v>
      </c>
      <c r="C2506" s="80">
        <v>45248</v>
      </c>
    </row>
    <row r="2507" spans="1:3">
      <c r="A2507" s="72" t="s">
        <v>26261</v>
      </c>
      <c r="B2507" s="65">
        <v>140528.976</v>
      </c>
      <c r="C2507" s="80">
        <v>45248</v>
      </c>
    </row>
    <row r="2508" spans="1:3">
      <c r="A2508" s="72" t="s">
        <v>26276</v>
      </c>
      <c r="B2508" s="65">
        <v>46332.480000000003</v>
      </c>
      <c r="C2508" s="80">
        <v>31271.011199999997</v>
      </c>
    </row>
    <row r="2509" spans="1:3">
      <c r="A2509" s="72" t="s">
        <v>26288</v>
      </c>
      <c r="B2509" s="65">
        <v>454.74239999999998</v>
      </c>
      <c r="C2509" s="80">
        <v>270.35680000000002</v>
      </c>
    </row>
    <row r="2510" spans="1:3">
      <c r="A2510" s="72" t="s">
        <v>26299</v>
      </c>
      <c r="B2510" s="65">
        <v>2407.1936000000001</v>
      </c>
      <c r="C2510" s="80">
        <v>82428.281600000002</v>
      </c>
    </row>
    <row r="2511" spans="1:3">
      <c r="A2511" s="72" t="s">
        <v>26308</v>
      </c>
      <c r="B2511" s="65">
        <v>13237.3024</v>
      </c>
      <c r="C2511" s="80">
        <v>21634.2</v>
      </c>
    </row>
    <row r="2512" spans="1:3">
      <c r="A2512" s="72" t="s">
        <v>26317</v>
      </c>
      <c r="B2512" s="65">
        <v>7985.0938020000003</v>
      </c>
      <c r="C2512" s="80">
        <v>7985.0938020000003</v>
      </c>
    </row>
    <row r="2513" spans="1:3">
      <c r="A2513" s="72" t="s">
        <v>26325</v>
      </c>
      <c r="B2513" s="65">
        <v>6430.8720000000003</v>
      </c>
      <c r="C2513" s="80">
        <v>114237.6256</v>
      </c>
    </row>
    <row r="2514" spans="1:3">
      <c r="A2514" s="72" t="s">
        <v>26334</v>
      </c>
      <c r="B2514" s="65">
        <v>144642.01920000001</v>
      </c>
      <c r="C2514" s="80">
        <v>16988.3616</v>
      </c>
    </row>
    <row r="2515" spans="1:3">
      <c r="A2515" s="72" t="s">
        <v>26345</v>
      </c>
      <c r="B2515" s="65">
        <v>2945.6448</v>
      </c>
      <c r="C2515" s="80">
        <v>1706.9808</v>
      </c>
    </row>
    <row r="2516" spans="1:3">
      <c r="A2516" s="72" t="s">
        <v>26356</v>
      </c>
      <c r="B2516" s="65">
        <v>1466.0352</v>
      </c>
      <c r="C2516" s="80">
        <v>637.99680000000001</v>
      </c>
    </row>
    <row r="2517" spans="1:3">
      <c r="A2517" s="72" t="s">
        <v>26360</v>
      </c>
      <c r="B2517" s="65">
        <v>28881.7984</v>
      </c>
      <c r="C2517" s="80">
        <v>15554</v>
      </c>
    </row>
    <row r="2518" spans="1:3">
      <c r="A2518" s="72" t="s">
        <v>26369</v>
      </c>
      <c r="B2518" s="65">
        <v>5536.0928000000004</v>
      </c>
      <c r="C2518" s="80">
        <v>3097.2256000000002</v>
      </c>
    </row>
    <row r="2519" spans="1:3">
      <c r="A2519" s="72" t="s">
        <v>26375</v>
      </c>
      <c r="B2519" s="65">
        <v>3030.4848000000002</v>
      </c>
      <c r="C2519" s="80">
        <v>14391.126400000001</v>
      </c>
    </row>
    <row r="2520" spans="1:3">
      <c r="A2520" s="72" t="s">
        <v>26384</v>
      </c>
      <c r="B2520" s="65">
        <v>875.15</v>
      </c>
      <c r="C2520" s="80">
        <v>875.15</v>
      </c>
    </row>
    <row r="2521" spans="1:3">
      <c r="A2521" s="72" t="s">
        <v>26393</v>
      </c>
      <c r="B2521" s="65">
        <v>1750.3</v>
      </c>
      <c r="C2521" s="80">
        <v>1750.3</v>
      </c>
    </row>
    <row r="2522" spans="1:3">
      <c r="A2522" s="72" t="s">
        <v>26401</v>
      </c>
      <c r="B2522" s="65">
        <v>585.1</v>
      </c>
      <c r="C2522" s="80">
        <v>585.1</v>
      </c>
    </row>
    <row r="2523" spans="1:3">
      <c r="A2523" s="72" t="s">
        <v>26411</v>
      </c>
      <c r="B2523" s="65">
        <v>1170.2</v>
      </c>
      <c r="C2523" s="80">
        <v>1170.2</v>
      </c>
    </row>
    <row r="2524" spans="1:3">
      <c r="A2524" s="72" t="s">
        <v>26419</v>
      </c>
      <c r="B2524" s="65">
        <v>686.45</v>
      </c>
      <c r="C2524" s="80">
        <v>686.45</v>
      </c>
    </row>
    <row r="2525" spans="1:3">
      <c r="A2525" s="72" t="s">
        <v>26427</v>
      </c>
      <c r="B2525" s="65">
        <v>875.15</v>
      </c>
      <c r="C2525" s="80">
        <v>875.15</v>
      </c>
    </row>
    <row r="2526" spans="1:3">
      <c r="A2526" s="72" t="s">
        <v>26434</v>
      </c>
      <c r="B2526" s="65">
        <v>875.15</v>
      </c>
      <c r="C2526" s="80">
        <v>875.15</v>
      </c>
    </row>
    <row r="2527" spans="1:3">
      <c r="A2527" s="72" t="s">
        <v>26435</v>
      </c>
      <c r="B2527" s="65">
        <v>955.86400000000003</v>
      </c>
      <c r="C2527" s="80">
        <v>33653.199999999997</v>
      </c>
    </row>
    <row r="2528" spans="1:3">
      <c r="A2528" s="72" t="s">
        <v>26444</v>
      </c>
      <c r="B2528" s="65">
        <v>375.55840000000001</v>
      </c>
      <c r="C2528" s="80">
        <v>227.37119999999999</v>
      </c>
    </row>
    <row r="2529" spans="1:3">
      <c r="A2529" s="72" t="s">
        <v>26449</v>
      </c>
      <c r="B2529" s="65">
        <v>38027.5504</v>
      </c>
      <c r="C2529" s="80">
        <v>17826.5808</v>
      </c>
    </row>
    <row r="2530" spans="1:3">
      <c r="A2530" s="72" t="s">
        <v>26461</v>
      </c>
      <c r="B2530" s="65">
        <v>101086.2944</v>
      </c>
      <c r="C2530" s="80">
        <v>24705.407999999999</v>
      </c>
    </row>
    <row r="2531" spans="1:3">
      <c r="A2531" s="72" t="s">
        <v>26473</v>
      </c>
      <c r="B2531" s="65">
        <v>12274.6512</v>
      </c>
      <c r="C2531" s="80">
        <v>6886.7456000000002</v>
      </c>
    </row>
    <row r="2532" spans="1:3">
      <c r="A2532" s="72" t="s">
        <v>26485</v>
      </c>
      <c r="B2532" s="65">
        <v>100296.71679999999</v>
      </c>
      <c r="C2532" s="80">
        <v>53008.031999999999</v>
      </c>
    </row>
    <row r="2533" spans="1:3">
      <c r="A2533" s="72" t="s">
        <v>26497</v>
      </c>
      <c r="B2533" s="65">
        <v>589668.54240000003</v>
      </c>
      <c r="C2533" s="80">
        <v>461529.59999999998</v>
      </c>
    </row>
    <row r="2534" spans="1:3">
      <c r="A2534" s="72" t="s">
        <v>26508</v>
      </c>
      <c r="B2534" s="65">
        <v>765.82240000000002</v>
      </c>
      <c r="C2534" s="80">
        <v>29801.464</v>
      </c>
    </row>
    <row r="2535" spans="1:3">
      <c r="A2535" s="72" t="s">
        <v>26518</v>
      </c>
      <c r="B2535" s="65">
        <v>5689.9359999999997</v>
      </c>
      <c r="C2535" s="80">
        <v>4249.9184000000005</v>
      </c>
    </row>
    <row r="2536" spans="1:3">
      <c r="A2536" s="72" t="s">
        <v>26527</v>
      </c>
      <c r="B2536" s="65">
        <v>5942.1935999999996</v>
      </c>
      <c r="C2536" s="80">
        <v>4249.9184000000005</v>
      </c>
    </row>
    <row r="2537" spans="1:3">
      <c r="A2537" s="72" t="s">
        <v>26534</v>
      </c>
      <c r="B2537" s="65">
        <v>252917.08960000001</v>
      </c>
      <c r="C2537" s="80">
        <v>27582.049599999998</v>
      </c>
    </row>
    <row r="2538" spans="1:3">
      <c r="A2538" s="72" t="s">
        <v>26545</v>
      </c>
      <c r="B2538" s="65">
        <v>4031.5153999999948</v>
      </c>
      <c r="C2538" s="80">
        <v>12904.81</v>
      </c>
    </row>
    <row r="2539" spans="1:3">
      <c r="A2539" s="72" t="s">
        <v>26554</v>
      </c>
      <c r="B2539" s="65">
        <v>3882.2784000000001</v>
      </c>
      <c r="C2539" s="80">
        <v>2290.6799999999998</v>
      </c>
    </row>
    <row r="2540" spans="1:3">
      <c r="A2540" s="72" t="s">
        <v>26565</v>
      </c>
      <c r="B2540" s="65">
        <v>10866.307199999999</v>
      </c>
      <c r="C2540" s="80">
        <v>8606.1695999999993</v>
      </c>
    </row>
    <row r="2541" spans="1:3">
      <c r="A2541" s="72" t="s">
        <v>26574</v>
      </c>
      <c r="B2541" s="65">
        <v>11961.308800000001</v>
      </c>
      <c r="C2541" s="80">
        <v>3204.6896000000002</v>
      </c>
    </row>
    <row r="2542" spans="1:3">
      <c r="A2542" s="72" t="s">
        <v>26586</v>
      </c>
      <c r="B2542" s="65">
        <v>41835.169600000001</v>
      </c>
      <c r="C2542" s="80">
        <v>17647.851200000001</v>
      </c>
    </row>
    <row r="2543" spans="1:3">
      <c r="A2543" s="72" t="s">
        <v>26597</v>
      </c>
      <c r="B2543" s="65">
        <v>143446.34080000001</v>
      </c>
      <c r="C2543" s="80">
        <v>84274.4</v>
      </c>
    </row>
    <row r="2544" spans="1:3">
      <c r="A2544" s="72" t="s">
        <v>26606</v>
      </c>
      <c r="B2544" s="65">
        <v>8563.1839999999993</v>
      </c>
      <c r="C2544" s="80">
        <v>408.36320000000001</v>
      </c>
    </row>
    <row r="2545" spans="1:3">
      <c r="A2545" s="72" t="s">
        <v>26612</v>
      </c>
      <c r="B2545" s="65">
        <v>1948.16</v>
      </c>
      <c r="C2545" s="80">
        <v>1564.2321999999979</v>
      </c>
    </row>
    <row r="2546" spans="1:3">
      <c r="A2546" s="72" t="s">
        <v>26621</v>
      </c>
      <c r="B2546" s="65">
        <v>2112.4</v>
      </c>
      <c r="C2546" s="80">
        <v>1872.6425999999976</v>
      </c>
    </row>
    <row r="2547" spans="1:3">
      <c r="A2547" s="72" t="s">
        <v>26630</v>
      </c>
      <c r="B2547" s="65">
        <v>29663.457599999998</v>
      </c>
      <c r="C2547" s="80">
        <v>20333.32</v>
      </c>
    </row>
    <row r="2548" spans="1:3">
      <c r="A2548" s="72" t="s">
        <v>26642</v>
      </c>
      <c r="B2548" s="65">
        <v>21661.3488</v>
      </c>
      <c r="C2548" s="80">
        <v>65722.720000000001</v>
      </c>
    </row>
    <row r="2549" spans="1:3">
      <c r="A2549" s="72" t="s">
        <v>26653</v>
      </c>
      <c r="B2549" s="65">
        <v>24790.248</v>
      </c>
      <c r="C2549" s="80">
        <v>20240.561600000001</v>
      </c>
    </row>
    <row r="2550" spans="1:3">
      <c r="A2550" s="72" t="s">
        <v>26653</v>
      </c>
      <c r="B2550" s="65">
        <v>24790.248</v>
      </c>
      <c r="C2550" s="80">
        <v>20240.561600000001</v>
      </c>
    </row>
    <row r="2551" spans="1:3">
      <c r="A2551" s="72" t="s">
        <v>26663</v>
      </c>
      <c r="B2551" s="65">
        <v>2400791.0079999999</v>
      </c>
      <c r="C2551" s="80">
        <v>1451883.888</v>
      </c>
    </row>
    <row r="2552" spans="1:3">
      <c r="A2552" s="72" t="s">
        <v>26673</v>
      </c>
      <c r="B2552" s="65">
        <v>83822.144399999888</v>
      </c>
      <c r="C2552" s="80">
        <v>83822.990000000005</v>
      </c>
    </row>
    <row r="2553" spans="1:3">
      <c r="A2553" s="72" t="s">
        <v>26683</v>
      </c>
      <c r="B2553" s="65">
        <v>16114.44</v>
      </c>
      <c r="C2553" s="80">
        <v>16114.44</v>
      </c>
    </row>
    <row r="2554" spans="1:3">
      <c r="A2554" s="72" t="s">
        <v>26693</v>
      </c>
      <c r="B2554" s="65">
        <v>4062.1392000000001</v>
      </c>
      <c r="C2554" s="80">
        <v>1152.6928</v>
      </c>
    </row>
    <row r="2555" spans="1:3">
      <c r="A2555" s="72" t="s">
        <v>26701</v>
      </c>
      <c r="B2555" s="65">
        <v>30460.953600000001</v>
      </c>
      <c r="C2555" s="80">
        <v>11383.265600000001</v>
      </c>
    </row>
    <row r="2556" spans="1:3">
      <c r="A2556" s="72" t="s">
        <v>26709</v>
      </c>
      <c r="B2556" s="65">
        <v>919.66560000000004</v>
      </c>
      <c r="C2556" s="80">
        <v>212.66560000000001</v>
      </c>
    </row>
    <row r="2557" spans="1:3">
      <c r="A2557" s="72" t="s">
        <v>26720</v>
      </c>
      <c r="B2557" s="65">
        <v>677.5</v>
      </c>
      <c r="C2557" s="80">
        <v>677.5</v>
      </c>
    </row>
    <row r="2558" spans="1:3">
      <c r="A2558" s="72" t="s">
        <v>26730</v>
      </c>
      <c r="B2558" s="65">
        <v>1609</v>
      </c>
      <c r="C2558" s="80">
        <v>1609.2591745901</v>
      </c>
    </row>
    <row r="2559" spans="1:3">
      <c r="A2559" s="72" t="s">
        <v>26737</v>
      </c>
      <c r="B2559" s="65">
        <v>4827</v>
      </c>
      <c r="C2559" s="80">
        <v>4827.7775237702999</v>
      </c>
    </row>
    <row r="2560" spans="1:3">
      <c r="A2560" s="72" t="s">
        <v>26743</v>
      </c>
      <c r="B2560" s="65">
        <v>6798.7593999999908</v>
      </c>
      <c r="C2560" s="80">
        <v>6798.7593999999908</v>
      </c>
    </row>
    <row r="2561" spans="1:3">
      <c r="A2561" s="72" t="s">
        <v>26749</v>
      </c>
      <c r="B2561" s="65">
        <v>2070.096</v>
      </c>
      <c r="C2561" s="80">
        <v>5653.7376000000004</v>
      </c>
    </row>
    <row r="2562" spans="1:3">
      <c r="A2562" s="72" t="s">
        <v>26757</v>
      </c>
      <c r="B2562" s="65">
        <v>4573.4416000000001</v>
      </c>
      <c r="C2562" s="80">
        <v>2939.9888000000001</v>
      </c>
    </row>
    <row r="2563" spans="1:3">
      <c r="A2563" s="72" t="s">
        <v>26765</v>
      </c>
      <c r="B2563" s="65">
        <v>136100.32800000001</v>
      </c>
      <c r="C2563" s="80">
        <v>71150.217600000004</v>
      </c>
    </row>
    <row r="2564" spans="1:3">
      <c r="A2564" s="72" t="s">
        <v>26775</v>
      </c>
      <c r="B2564" s="65">
        <v>17004.198400000001</v>
      </c>
      <c r="C2564" s="80">
        <v>38176.868799999997</v>
      </c>
    </row>
    <row r="2565" spans="1:3">
      <c r="A2565" s="72" t="s">
        <v>26783</v>
      </c>
      <c r="B2565" s="65">
        <v>1587.0735999999999</v>
      </c>
      <c r="C2565" s="80">
        <v>2308.7791999999999</v>
      </c>
    </row>
    <row r="2566" spans="1:3">
      <c r="A2566" s="72" t="s">
        <v>26794</v>
      </c>
      <c r="B2566" s="65">
        <v>38055.830399999999</v>
      </c>
      <c r="C2566" s="80">
        <v>79891</v>
      </c>
    </row>
    <row r="2567" spans="1:3">
      <c r="A2567" s="72" t="s">
        <v>26803</v>
      </c>
      <c r="B2567" s="65">
        <v>38055.830399999999</v>
      </c>
      <c r="C2567" s="80">
        <v>41713</v>
      </c>
    </row>
    <row r="2568" spans="1:3">
      <c r="A2568" s="72" t="s">
        <v>26808</v>
      </c>
      <c r="B2568" s="65">
        <v>22492.7808</v>
      </c>
      <c r="C2568" s="80">
        <v>37623.712</v>
      </c>
    </row>
    <row r="2569" spans="1:3">
      <c r="A2569" s="72" t="s">
        <v>26818</v>
      </c>
      <c r="B2569" s="65">
        <v>2425.2928000000002</v>
      </c>
      <c r="C2569" s="80">
        <v>2382.3072000000002</v>
      </c>
    </row>
    <row r="2570" spans="1:3">
      <c r="A2570" s="72" t="s">
        <v>26830</v>
      </c>
      <c r="B2570" s="65">
        <v>434.38080000000002</v>
      </c>
      <c r="C2570" s="80">
        <v>202.48480000000001</v>
      </c>
    </row>
    <row r="2571" spans="1:3">
      <c r="A2571" s="72" t="s">
        <v>26840</v>
      </c>
      <c r="B2571" s="65">
        <v>32885.1152</v>
      </c>
      <c r="C2571" s="80">
        <v>43056.865599999997</v>
      </c>
    </row>
    <row r="2572" spans="1:3">
      <c r="A2572" s="72" t="s">
        <v>26850</v>
      </c>
      <c r="B2572" s="65">
        <v>729.62400000000002</v>
      </c>
      <c r="C2572" s="80">
        <v>346.1472</v>
      </c>
    </row>
    <row r="2573" spans="1:3">
      <c r="A2573" s="72" t="s">
        <v>26858</v>
      </c>
      <c r="B2573" s="65">
        <v>2331.4031999999997</v>
      </c>
      <c r="C2573" s="80">
        <v>951.33920000000001</v>
      </c>
    </row>
    <row r="2574" spans="1:3">
      <c r="A2574" s="72" t="s">
        <v>26869</v>
      </c>
      <c r="B2574" s="65">
        <v>21938.4928</v>
      </c>
      <c r="C2574" s="81">
        <v>10605</v>
      </c>
    </row>
    <row r="2575" spans="1:3">
      <c r="A2575" s="72" t="s">
        <v>26880</v>
      </c>
      <c r="B2575" s="65">
        <v>8227.2175999999999</v>
      </c>
      <c r="C2575" s="81">
        <v>954.7328</v>
      </c>
    </row>
    <row r="2576" spans="1:3">
      <c r="A2576" s="72" t="s">
        <v>26889</v>
      </c>
      <c r="B2576" s="65">
        <v>34758.382400000002</v>
      </c>
      <c r="C2576" s="81">
        <v>346.1472</v>
      </c>
    </row>
    <row r="2577" spans="1:3">
      <c r="A2577" s="72" t="s">
        <v>26898</v>
      </c>
      <c r="B2577" s="65">
        <v>493.20319999999998</v>
      </c>
      <c r="C2577" s="81">
        <v>2253.3504000000003</v>
      </c>
    </row>
    <row r="2578" spans="1:3">
      <c r="A2578" s="72" t="s">
        <v>26911</v>
      </c>
      <c r="B2578" s="65">
        <v>331.44159999999999</v>
      </c>
      <c r="C2578" s="81">
        <v>2041.816</v>
      </c>
    </row>
    <row r="2579" spans="1:3">
      <c r="A2579" s="72" t="s">
        <v>26922</v>
      </c>
      <c r="B2579" s="65">
        <v>276.01279999999997</v>
      </c>
      <c r="C2579" s="81">
        <v>1117.6256000000001</v>
      </c>
    </row>
    <row r="2580" spans="1:3">
      <c r="A2580" s="72" t="s">
        <v>26931</v>
      </c>
      <c r="B2580" s="65">
        <v>71985.0432</v>
      </c>
      <c r="C2580" s="81">
        <v>69405.907200000001</v>
      </c>
    </row>
    <row r="2581" spans="1:3">
      <c r="A2581" s="72" t="s">
        <v>26940</v>
      </c>
      <c r="B2581" s="65">
        <v>123403.7392</v>
      </c>
      <c r="C2581" s="81">
        <v>122562.12640000001</v>
      </c>
    </row>
    <row r="2582" spans="1:3">
      <c r="A2582" s="72" t="s">
        <v>26948</v>
      </c>
      <c r="B2582" s="65">
        <v>411345.04320000001</v>
      </c>
      <c r="C2582" s="81">
        <v>321441.79200000002</v>
      </c>
    </row>
    <row r="2583" spans="1:3">
      <c r="A2583" s="72" t="s">
        <v>26960</v>
      </c>
      <c r="B2583" s="65">
        <v>11826.696</v>
      </c>
      <c r="C2583" s="81">
        <v>19087.8688</v>
      </c>
    </row>
    <row r="2584" spans="1:3">
      <c r="A2584" s="72" t="s">
        <v>26969</v>
      </c>
      <c r="B2584" s="65">
        <v>1383.62</v>
      </c>
      <c r="C2584" s="81">
        <v>1383.62</v>
      </c>
    </row>
    <row r="2585" spans="1:3">
      <c r="A2585" s="72" t="s">
        <v>26979</v>
      </c>
      <c r="B2585" s="65">
        <v>8704.5840000000007</v>
      </c>
      <c r="C2585" s="81">
        <v>3632.2831999999999</v>
      </c>
    </row>
    <row r="2586" spans="1:3">
      <c r="A2586" s="72" t="s">
        <v>26989</v>
      </c>
      <c r="B2586" s="65">
        <v>59644.782399999996</v>
      </c>
      <c r="C2586" s="81">
        <v>1975.0752</v>
      </c>
    </row>
    <row r="2587" spans="1:3">
      <c r="A2587" s="72" t="s">
        <v>26999</v>
      </c>
      <c r="B2587" s="65">
        <v>1885.7103999999999</v>
      </c>
      <c r="C2587" s="81">
        <v>335.96640000000002</v>
      </c>
    </row>
    <row r="2588" spans="1:3">
      <c r="A2588" s="72" t="s">
        <v>27007</v>
      </c>
      <c r="B2588" s="65">
        <v>64965.19</v>
      </c>
      <c r="C2588" s="81">
        <v>29395.3632</v>
      </c>
    </row>
    <row r="2589" spans="1:3">
      <c r="A2589" s="72" t="s">
        <v>27019</v>
      </c>
      <c r="B2589" s="65">
        <v>5275.9168</v>
      </c>
      <c r="C2589" s="81">
        <v>2340.4528</v>
      </c>
    </row>
    <row r="2590" spans="1:3">
      <c r="A2590" s="72" t="s">
        <v>27030</v>
      </c>
      <c r="B2590" s="65">
        <v>52850.7952</v>
      </c>
      <c r="C2590" s="81">
        <v>17826.5808</v>
      </c>
    </row>
    <row r="2591" spans="1:3">
      <c r="A2591" s="72" t="s">
        <v>27038</v>
      </c>
      <c r="B2591" s="65">
        <v>6065089</v>
      </c>
      <c r="C2591" s="81">
        <v>6065089</v>
      </c>
    </row>
    <row r="2592" spans="1:3">
      <c r="A2592" s="72" t="s">
        <v>27051</v>
      </c>
      <c r="B2592" s="65">
        <v>15164222.5</v>
      </c>
      <c r="C2592" s="81">
        <v>15164222.5</v>
      </c>
    </row>
    <row r="2593" spans="1:3">
      <c r="A2593" s="72" t="s">
        <v>27061</v>
      </c>
      <c r="B2593" s="65">
        <v>30328445.010000002</v>
      </c>
      <c r="C2593" s="81">
        <v>30328445.010000002</v>
      </c>
    </row>
    <row r="2594" spans="1:3">
      <c r="A2594" s="72" t="s">
        <v>27071</v>
      </c>
      <c r="B2594" s="65">
        <v>41134.9568</v>
      </c>
      <c r="C2594" s="81">
        <v>110574.8</v>
      </c>
    </row>
    <row r="2595" spans="1:3">
      <c r="A2595" s="72" t="s">
        <v>27083</v>
      </c>
      <c r="B2595" s="65">
        <v>263281.14399999997</v>
      </c>
      <c r="C2595" s="81">
        <v>188317.65119999999</v>
      </c>
    </row>
    <row r="2596" spans="1:3">
      <c r="A2596" s="72" t="s">
        <v>27095</v>
      </c>
      <c r="B2596" s="65">
        <v>72564.25</v>
      </c>
      <c r="C2596" s="81">
        <v>72564.25</v>
      </c>
    </row>
    <row r="2597" spans="1:3">
      <c r="A2597" s="72" t="s">
        <v>27105</v>
      </c>
      <c r="B2597" s="65">
        <v>213804.71839999998</v>
      </c>
      <c r="C2597" s="81">
        <v>121042.92480000001</v>
      </c>
    </row>
    <row r="2598" spans="1:3">
      <c r="A2598" s="72" t="s">
        <v>27116</v>
      </c>
      <c r="B2598" s="65">
        <v>67872</v>
      </c>
      <c r="C2598" s="81">
        <v>132529.12960000001</v>
      </c>
    </row>
    <row r="2599" spans="1:3">
      <c r="A2599" s="72" t="s">
        <v>27127</v>
      </c>
      <c r="B2599" s="65">
        <v>19346.9136</v>
      </c>
      <c r="C2599" s="81">
        <v>115626.7392</v>
      </c>
    </row>
    <row r="2600" spans="1:3">
      <c r="A2600" s="72" t="s">
        <v>27138</v>
      </c>
      <c r="B2600" s="65">
        <v>52948.078399999999</v>
      </c>
      <c r="C2600" s="81">
        <v>36402.016000000003</v>
      </c>
    </row>
    <row r="2601" spans="1:3">
      <c r="A2601" s="72" t="s">
        <v>27150</v>
      </c>
      <c r="B2601" s="65">
        <v>514181.304</v>
      </c>
      <c r="C2601" s="81">
        <v>36003.833599999998</v>
      </c>
    </row>
    <row r="2602" spans="1:3">
      <c r="A2602" s="72" t="s">
        <v>27160</v>
      </c>
      <c r="B2602" s="65">
        <v>514181.304</v>
      </c>
      <c r="C2602" s="81">
        <v>36003.833599999998</v>
      </c>
    </row>
    <row r="2603" spans="1:3">
      <c r="A2603" s="72" t="s">
        <v>27161</v>
      </c>
      <c r="B2603" s="65">
        <v>514181.304</v>
      </c>
      <c r="C2603" s="81">
        <v>36003.833599999998</v>
      </c>
    </row>
    <row r="2604" spans="1:3">
      <c r="A2604" s="72" t="s">
        <v>27165</v>
      </c>
      <c r="B2604" s="65">
        <v>538951.19039999996</v>
      </c>
      <c r="C2604" s="81">
        <v>144593.37760000001</v>
      </c>
    </row>
    <row r="2605" spans="1:3">
      <c r="A2605" s="72" t="s">
        <v>27176</v>
      </c>
      <c r="B2605" s="65">
        <v>31261.843199999999</v>
      </c>
      <c r="C2605" s="81">
        <v>97056.960000000006</v>
      </c>
    </row>
    <row r="2606" spans="1:3">
      <c r="A2606" s="72" t="s">
        <v>27187</v>
      </c>
      <c r="B2606" s="65">
        <v>6581.3216000000002</v>
      </c>
      <c r="C2606" s="81">
        <v>113.12</v>
      </c>
    </row>
    <row r="2607" spans="1:3">
      <c r="A2607" s="72" t="s">
        <v>27195</v>
      </c>
      <c r="B2607" s="65">
        <v>1028363.7392</v>
      </c>
      <c r="C2607" s="81">
        <v>3529.3440000000001</v>
      </c>
    </row>
    <row r="2608" spans="1:3">
      <c r="A2608" s="72" t="s">
        <v>27204</v>
      </c>
      <c r="B2608" s="65">
        <v>225289.79199999999</v>
      </c>
      <c r="C2608" s="81">
        <v>118858.5776</v>
      </c>
    </row>
    <row r="2609" spans="1:3">
      <c r="A2609" s="72" t="s">
        <v>27217</v>
      </c>
      <c r="B2609" s="65">
        <v>124595.42</v>
      </c>
      <c r="C2609" s="81">
        <v>77894.749999999898</v>
      </c>
    </row>
    <row r="2610" spans="1:3">
      <c r="A2610" s="72" t="s">
        <v>27229</v>
      </c>
      <c r="B2610" s="65">
        <v>22272.196799999998</v>
      </c>
      <c r="C2610" s="81">
        <v>14886.592000000001</v>
      </c>
    </row>
    <row r="2611" spans="1:3">
      <c r="A2611" s="72" t="s">
        <v>27236</v>
      </c>
      <c r="B2611" s="65">
        <v>88377.262399999992</v>
      </c>
      <c r="C2611" s="81">
        <v>77579.958400000003</v>
      </c>
    </row>
    <row r="2612" spans="1:3">
      <c r="A2612" s="72" t="s">
        <v>27240</v>
      </c>
      <c r="B2612" s="65">
        <v>2029.3727999999999</v>
      </c>
      <c r="C2612" s="81">
        <v>1663.9952000000001</v>
      </c>
    </row>
    <row r="2613" spans="1:3">
      <c r="A2613" s="72" t="s">
        <v>27245</v>
      </c>
      <c r="B2613" s="65">
        <v>2418.5056</v>
      </c>
      <c r="C2613" s="81">
        <v>1663.9952000000001</v>
      </c>
    </row>
    <row r="2614" spans="1:3">
      <c r="A2614" s="72" t="s">
        <v>27249</v>
      </c>
      <c r="B2614" s="65">
        <v>1564.4495999999999</v>
      </c>
      <c r="C2614" s="81">
        <v>995.45600000000002</v>
      </c>
    </row>
    <row r="2615" spans="1:3">
      <c r="A2615" s="72" t="s">
        <v>27252</v>
      </c>
      <c r="B2615" s="65">
        <v>514.69600000000003</v>
      </c>
      <c r="C2615" s="81">
        <v>452.48</v>
      </c>
    </row>
    <row r="2616" spans="1:3">
      <c r="A2616" s="72" t="s">
        <v>27256</v>
      </c>
      <c r="B2616" s="65">
        <v>329.17919999999998</v>
      </c>
      <c r="C2616" s="81">
        <v>282.8</v>
      </c>
    </row>
    <row r="2617" spans="1:3">
      <c r="A2617" s="72" t="s">
        <v>27259</v>
      </c>
      <c r="B2617" s="65">
        <v>392.52639999999997</v>
      </c>
      <c r="C2617" s="81">
        <v>248.864</v>
      </c>
    </row>
    <row r="2618" spans="1:3">
      <c r="A2618" s="72" t="s">
        <v>27263</v>
      </c>
      <c r="B2618" s="65">
        <v>392.52639999999997</v>
      </c>
      <c r="C2618" s="81">
        <v>248.864</v>
      </c>
    </row>
    <row r="2619" spans="1:3">
      <c r="A2619" s="72" t="s">
        <v>27266</v>
      </c>
      <c r="B2619" s="65">
        <v>292.98079999999999</v>
      </c>
      <c r="C2619" s="81">
        <v>219.4528</v>
      </c>
    </row>
    <row r="2620" spans="1:3">
      <c r="A2620" s="72" t="s">
        <v>27270</v>
      </c>
      <c r="B2620" s="65">
        <v>392.52639999999997</v>
      </c>
      <c r="C2620" s="81">
        <v>248.864</v>
      </c>
    </row>
    <row r="2621" spans="1:3">
      <c r="A2621" s="72" t="s">
        <v>27273</v>
      </c>
      <c r="B2621" s="65">
        <v>3127.768</v>
      </c>
      <c r="C2621" s="81">
        <v>488.67840000000001</v>
      </c>
    </row>
    <row r="2622" spans="1:3">
      <c r="A2622" s="72" t="s">
        <v>27277</v>
      </c>
      <c r="B2622" s="65">
        <v>3127.768</v>
      </c>
      <c r="C2622" s="81">
        <v>421.93759999999997</v>
      </c>
    </row>
    <row r="2623" spans="1:3">
      <c r="A2623" s="72" t="s">
        <v>27280</v>
      </c>
      <c r="B2623" s="65">
        <v>2075.752</v>
      </c>
      <c r="C2623" s="81">
        <v>742.06719999999996</v>
      </c>
    </row>
    <row r="2624" spans="1:3">
      <c r="A2624" s="72" t="s">
        <v>27284</v>
      </c>
      <c r="B2624" s="65">
        <v>3114.1936000000001</v>
      </c>
      <c r="C2624" s="81">
        <v>1221.6959999999999</v>
      </c>
    </row>
    <row r="2625" spans="1:3">
      <c r="A2625" s="72" t="s">
        <v>27289</v>
      </c>
      <c r="B2625" s="65">
        <v>5863.0096000000003</v>
      </c>
      <c r="C2625" s="81">
        <v>5973.8671999999997</v>
      </c>
    </row>
    <row r="2626" spans="1:3">
      <c r="A2626" s="72" t="s">
        <v>27292</v>
      </c>
      <c r="B2626" s="65">
        <v>1391.376</v>
      </c>
      <c r="C2626" s="81">
        <v>807.67679999999996</v>
      </c>
    </row>
    <row r="2627" spans="1:3">
      <c r="A2627" s="72" t="s">
        <v>27295</v>
      </c>
      <c r="B2627" s="65">
        <v>1113.48</v>
      </c>
      <c r="C2627" s="81">
        <v>1259.0255999999999</v>
      </c>
    </row>
    <row r="2628" spans="1:3">
      <c r="A2628" s="72" t="s">
        <v>27300</v>
      </c>
      <c r="B2628" s="65">
        <v>930.97759999999994</v>
      </c>
      <c r="C2628" s="81">
        <v>68097.108800000002</v>
      </c>
    </row>
    <row r="2629" spans="1:3">
      <c r="A2629" s="72" t="s">
        <v>27307</v>
      </c>
      <c r="B2629" s="65">
        <v>21317.464</v>
      </c>
      <c r="C2629" s="81">
        <v>12541.6144</v>
      </c>
    </row>
    <row r="2630" spans="1:3">
      <c r="A2630" s="72" t="s">
        <v>27312</v>
      </c>
      <c r="B2630" s="65">
        <v>8424.0463999999993</v>
      </c>
      <c r="C2630" s="81">
        <v>7801.8864000000003</v>
      </c>
    </row>
    <row r="2631" spans="1:3">
      <c r="A2631" s="72" t="s">
        <v>27317</v>
      </c>
      <c r="B2631" s="65">
        <v>15453.323199999999</v>
      </c>
      <c r="C2631" s="81">
        <v>8095.9984000000004</v>
      </c>
    </row>
    <row r="2632" spans="1:3">
      <c r="A2632" s="72" t="s">
        <v>27321</v>
      </c>
      <c r="B2632" s="65">
        <v>762.42880000000002</v>
      </c>
      <c r="C2632" s="81">
        <v>572.38720000000001</v>
      </c>
    </row>
    <row r="2633" spans="1:3">
      <c r="A2633" s="72" t="s">
        <v>27326</v>
      </c>
      <c r="B2633" s="65">
        <v>5641.2943999999998</v>
      </c>
      <c r="C2633" s="81">
        <v>1791.8208</v>
      </c>
    </row>
    <row r="2634" spans="1:3">
      <c r="A2634" s="72" t="s">
        <v>27330</v>
      </c>
      <c r="B2634" s="65">
        <v>2858.5423999999998</v>
      </c>
      <c r="C2634" s="81">
        <v>1972.8127999999999</v>
      </c>
    </row>
    <row r="2635" spans="1:3">
      <c r="A2635" s="72" t="s">
        <v>27334</v>
      </c>
      <c r="B2635" s="65">
        <v>6344.9008000000003</v>
      </c>
      <c r="C2635" s="81">
        <v>4505.5695999999998</v>
      </c>
    </row>
    <row r="2636" spans="1:3">
      <c r="A2636" s="72" t="s">
        <v>27339</v>
      </c>
      <c r="B2636" s="65">
        <v>3061.0272</v>
      </c>
      <c r="C2636" s="81">
        <v>1544.088</v>
      </c>
    </row>
    <row r="2637" spans="1:3">
      <c r="A2637" s="72" t="s">
        <v>27344</v>
      </c>
      <c r="B2637" s="65">
        <v>3061.0272</v>
      </c>
      <c r="C2637" s="81">
        <v>3536.1311999999998</v>
      </c>
    </row>
    <row r="2638" spans="1:3">
      <c r="A2638" s="72" t="s">
        <v>27348</v>
      </c>
      <c r="B2638" s="65">
        <v>420.8064</v>
      </c>
      <c r="C2638" s="81">
        <v>37161.051200000002</v>
      </c>
    </row>
    <row r="2639" spans="1:3">
      <c r="A2639" s="72" t="s">
        <v>27353</v>
      </c>
      <c r="B2639" s="65">
        <v>174821.304</v>
      </c>
      <c r="C2639" s="81">
        <v>151897.53599999999</v>
      </c>
    </row>
    <row r="2640" spans="1:3">
      <c r="A2640" s="72" t="s">
        <v>27358</v>
      </c>
      <c r="B2640" s="65">
        <v>1058803.2</v>
      </c>
      <c r="C2640" s="81">
        <v>1362679.7184000001</v>
      </c>
    </row>
    <row r="2641" spans="1:3">
      <c r="A2641" s="72" t="s">
        <v>27362</v>
      </c>
      <c r="B2641" s="65">
        <v>81565.175999999992</v>
      </c>
      <c r="C2641" s="81">
        <v>38950.609600000003</v>
      </c>
    </row>
    <row r="2642" spans="1:3">
      <c r="A2642" s="72" t="s">
        <v>27364</v>
      </c>
      <c r="B2642" s="65">
        <v>141045.9344</v>
      </c>
      <c r="C2642" s="81">
        <v>116155.0096</v>
      </c>
    </row>
    <row r="2643" spans="1:3">
      <c r="A2643" s="72" t="s">
        <v>27367</v>
      </c>
      <c r="B2643" s="65">
        <v>4136.66</v>
      </c>
      <c r="C2643" s="81">
        <v>4136.66</v>
      </c>
    </row>
    <row r="2644" spans="1:3">
      <c r="A2644" s="72" t="s">
        <v>27372</v>
      </c>
      <c r="B2644" s="65">
        <v>4136.66</v>
      </c>
      <c r="C2644" s="81">
        <v>2420.6483999999996</v>
      </c>
    </row>
    <row r="2645" spans="1:3">
      <c r="A2645" s="72" t="s">
        <v>27375</v>
      </c>
      <c r="B2645" s="65">
        <v>1970.5504000000001</v>
      </c>
      <c r="C2645" s="81">
        <v>1701.3248000000001</v>
      </c>
    </row>
    <row r="2646" spans="1:3">
      <c r="A2646" s="72" t="s">
        <v>27379</v>
      </c>
      <c r="B2646" s="65">
        <v>27264.182399999998</v>
      </c>
      <c r="C2646" s="81">
        <v>13197.7104</v>
      </c>
    </row>
    <row r="2647" spans="1:3">
      <c r="A2647" s="72" t="s">
        <v>27383</v>
      </c>
      <c r="B2647" s="65">
        <v>95020.800000000003</v>
      </c>
      <c r="C2647" s="81">
        <v>65326.8</v>
      </c>
    </row>
    <row r="2648" spans="1:3">
      <c r="A2648" s="72" t="s">
        <v>27385</v>
      </c>
      <c r="B2648" s="65">
        <v>180251.06399999998</v>
      </c>
      <c r="C2648" s="81">
        <v>105897.288</v>
      </c>
    </row>
    <row r="2649" spans="1:3">
      <c r="A2649" s="72" t="s">
        <v>27389</v>
      </c>
      <c r="B2649" s="65">
        <v>5422720.8300000001</v>
      </c>
      <c r="C2649" s="81">
        <v>5042813.8096000003</v>
      </c>
    </row>
    <row r="2650" spans="1:3">
      <c r="A2650" s="72" t="s">
        <v>27395</v>
      </c>
      <c r="B2650" s="65">
        <v>4455.7968000000001</v>
      </c>
      <c r="C2650" s="81">
        <v>48867.839999999997</v>
      </c>
    </row>
    <row r="2651" spans="1:3">
      <c r="A2651" s="72" t="s">
        <v>27400</v>
      </c>
      <c r="B2651" s="65">
        <v>29507.351999999999</v>
      </c>
      <c r="C2651" s="81">
        <v>141180.5472</v>
      </c>
    </row>
    <row r="2652" spans="1:3">
      <c r="A2652" s="72" t="s">
        <v>27405</v>
      </c>
      <c r="B2652" s="65">
        <v>102745.7648</v>
      </c>
      <c r="C2652" s="81">
        <v>39818.239999999998</v>
      </c>
    </row>
    <row r="2653" spans="1:3">
      <c r="A2653" s="72" t="s">
        <v>27408</v>
      </c>
      <c r="B2653" s="65">
        <v>151394.152</v>
      </c>
      <c r="C2653" s="81">
        <v>133225.94880000001</v>
      </c>
    </row>
    <row r="2654" spans="1:3">
      <c r="A2654" s="72" t="s">
        <v>27413</v>
      </c>
      <c r="B2654" s="65">
        <v>1283.0999999999999</v>
      </c>
      <c r="C2654" s="81">
        <v>1283.0999999999999</v>
      </c>
    </row>
    <row r="2655" spans="1:3">
      <c r="A2655" s="72" t="s">
        <v>27417</v>
      </c>
      <c r="B2655" s="65">
        <v>300.89920000000001</v>
      </c>
      <c r="C2655" s="81">
        <v>54297.599999999999</v>
      </c>
    </row>
    <row r="2656" spans="1:3">
      <c r="A2656" s="72" t="s">
        <v>27421</v>
      </c>
      <c r="B2656" s="65">
        <v>121585.9008</v>
      </c>
      <c r="C2656" s="81">
        <v>69914.947199999995</v>
      </c>
    </row>
    <row r="2657" spans="1:3">
      <c r="A2657" s="72" t="s">
        <v>27423</v>
      </c>
      <c r="B2657" s="65">
        <v>144.7936</v>
      </c>
      <c r="C2657" s="81">
        <v>1444.5424</v>
      </c>
    </row>
    <row r="2658" spans="1:3">
      <c r="A2658" s="72" t="s">
        <v>27429</v>
      </c>
      <c r="B2658" s="65">
        <v>78567.495999999999</v>
      </c>
      <c r="C2658" s="81">
        <v>42979.944000000003</v>
      </c>
    </row>
    <row r="2659" spans="1:3">
      <c r="A2659" s="72" t="s">
        <v>27433</v>
      </c>
      <c r="B2659" s="65">
        <v>109588.3936</v>
      </c>
      <c r="C2659" s="81">
        <v>43362.289600000004</v>
      </c>
    </row>
    <row r="2660" spans="1:3">
      <c r="A2660" s="72" t="s">
        <v>27437</v>
      </c>
      <c r="B2660" s="65">
        <v>30851.2176</v>
      </c>
      <c r="C2660" s="81">
        <v>28958.720000000001</v>
      </c>
    </row>
    <row r="2661" spans="1:3">
      <c r="A2661" s="72" t="s">
        <v>27441</v>
      </c>
      <c r="B2661" s="65">
        <v>24341.161599999999</v>
      </c>
      <c r="C2661" s="81">
        <v>22942.9984</v>
      </c>
    </row>
    <row r="2662" spans="1:3">
      <c r="A2662" s="72" t="s">
        <v>27445</v>
      </c>
      <c r="B2662" s="65">
        <v>143250.64319999999</v>
      </c>
      <c r="C2662" s="81">
        <v>126060.928</v>
      </c>
    </row>
    <row r="2663" spans="1:3">
      <c r="A2663" s="72" t="s">
        <v>27448</v>
      </c>
      <c r="B2663" s="65">
        <v>192.304</v>
      </c>
      <c r="C2663" s="81">
        <v>60270.336000000003</v>
      </c>
    </row>
    <row r="2664" spans="1:3">
      <c r="A2664" s="72" t="s">
        <v>27456</v>
      </c>
      <c r="B2664" s="65">
        <v>64001.033600000002</v>
      </c>
      <c r="C2664" s="81">
        <v>57917.440000000002</v>
      </c>
    </row>
    <row r="2665" spans="1:3">
      <c r="A2665" s="72" t="s">
        <v>27459</v>
      </c>
      <c r="B2665" s="65">
        <v>287941.304</v>
      </c>
      <c r="C2665" s="81">
        <v>230402.81599999999</v>
      </c>
    </row>
    <row r="2666" spans="1:3">
      <c r="A2666" s="72" t="s">
        <v>27462</v>
      </c>
      <c r="B2666" s="65">
        <v>98723.217600000004</v>
      </c>
      <c r="C2666" s="81">
        <v>63347.199999999997</v>
      </c>
    </row>
    <row r="2667" spans="1:3">
      <c r="A2667" s="72" t="s">
        <v>27465</v>
      </c>
      <c r="B2667" s="65">
        <v>11928.503999999999</v>
      </c>
      <c r="C2667" s="81">
        <v>10497.536</v>
      </c>
    </row>
    <row r="2668" spans="1:3">
      <c r="A2668" s="72" t="s">
        <v>27468</v>
      </c>
      <c r="B2668" s="65">
        <v>30851.2176</v>
      </c>
      <c r="C2668" s="81">
        <v>27148.799999999999</v>
      </c>
    </row>
    <row r="2669" spans="1:3">
      <c r="A2669" s="72" t="s">
        <v>27471</v>
      </c>
      <c r="B2669" s="65">
        <v>104892.7824</v>
      </c>
      <c r="C2669" s="81">
        <v>92305.919999999998</v>
      </c>
    </row>
    <row r="2670" spans="1:3">
      <c r="A2670" s="72" t="s">
        <v>27473</v>
      </c>
      <c r="B2670" s="65">
        <v>174821.304</v>
      </c>
      <c r="C2670" s="81">
        <v>184611.84</v>
      </c>
    </row>
    <row r="2671" spans="1:3">
      <c r="A2671" s="72" t="s">
        <v>27476</v>
      </c>
      <c r="B2671" s="65">
        <v>67197.804799999998</v>
      </c>
      <c r="C2671" s="81">
        <v>55757.979200000002</v>
      </c>
    </row>
    <row r="2672" spans="1:3">
      <c r="A2672" s="72" t="s">
        <v>27479</v>
      </c>
      <c r="B2672" s="65">
        <v>67197.804799999998</v>
      </c>
      <c r="C2672" s="81">
        <v>55757.979200000002</v>
      </c>
    </row>
    <row r="2673" spans="1:3">
      <c r="A2673" s="72" t="s">
        <v>27481</v>
      </c>
      <c r="B2673" s="65">
        <v>131593.62719999999</v>
      </c>
      <c r="C2673" s="81">
        <v>113840.5744</v>
      </c>
    </row>
    <row r="2674" spans="1:3">
      <c r="A2674" s="72" t="s">
        <v>27484</v>
      </c>
      <c r="B2674" s="65">
        <v>337.0976</v>
      </c>
      <c r="C2674" s="81">
        <v>95719.881599999993</v>
      </c>
    </row>
    <row r="2675" spans="1:3">
      <c r="A2675" s="72" t="s">
        <v>27487</v>
      </c>
      <c r="B2675" s="65">
        <v>77452.132799999992</v>
      </c>
      <c r="C2675" s="81">
        <v>60255.630400000002</v>
      </c>
    </row>
    <row r="2676" spans="1:3">
      <c r="A2676" s="72" t="s">
        <v>27489</v>
      </c>
      <c r="B2676" s="65">
        <v>131593.62719999999</v>
      </c>
      <c r="C2676" s="81">
        <v>114501.1952</v>
      </c>
    </row>
    <row r="2677" spans="1:3">
      <c r="A2677" s="72" t="s">
        <v>27492</v>
      </c>
      <c r="B2677" s="65">
        <v>13302.912</v>
      </c>
      <c r="C2677" s="81">
        <v>8731.7327999999998</v>
      </c>
    </row>
    <row r="2678" spans="1:3">
      <c r="A2678" s="72" t="s">
        <v>27494</v>
      </c>
      <c r="B2678" s="65">
        <v>98137.255999999994</v>
      </c>
      <c r="C2678" s="81">
        <v>58426.48</v>
      </c>
    </row>
    <row r="2679" spans="1:3">
      <c r="A2679" s="72" t="s">
        <v>27497</v>
      </c>
      <c r="B2679" s="65">
        <v>92821.747199999998</v>
      </c>
      <c r="C2679" s="81">
        <v>63815.516799999998</v>
      </c>
    </row>
    <row r="2680" spans="1:3">
      <c r="A2680" s="72" t="s">
        <v>27500</v>
      </c>
      <c r="B2680" s="65">
        <v>57.691200000000002</v>
      </c>
      <c r="C2680" s="81">
        <v>9784.880000000001</v>
      </c>
    </row>
    <row r="2681" spans="1:3">
      <c r="A2681" s="72" t="s">
        <v>27503</v>
      </c>
      <c r="B2681" s="65">
        <v>129242.9936</v>
      </c>
      <c r="C2681" s="81">
        <v>87541.305600000007</v>
      </c>
    </row>
    <row r="2682" spans="1:3">
      <c r="A2682" s="72" t="s">
        <v>27506</v>
      </c>
      <c r="B2682" s="65">
        <v>994.32479999999998</v>
      </c>
      <c r="C2682" s="81">
        <v>14104.9328</v>
      </c>
    </row>
    <row r="2683" spans="1:3">
      <c r="A2683" s="72" t="s">
        <v>27510</v>
      </c>
      <c r="B2683" s="65">
        <v>29406.675199999998</v>
      </c>
      <c r="C2683" s="81">
        <v>16491.764800000001</v>
      </c>
    </row>
    <row r="2684" spans="1:3">
      <c r="A2684" s="72" t="s">
        <v>27513</v>
      </c>
      <c r="B2684" s="65">
        <v>181891.304</v>
      </c>
      <c r="C2684" s="81">
        <v>119567.84</v>
      </c>
    </row>
    <row r="2685" spans="1:3">
      <c r="A2685" s="72" t="s">
        <v>27516</v>
      </c>
      <c r="B2685" s="65">
        <v>181891.304</v>
      </c>
      <c r="C2685" s="81">
        <v>122421.8576</v>
      </c>
    </row>
    <row r="2686" spans="1:3">
      <c r="A2686" s="72" t="s">
        <v>27519</v>
      </c>
      <c r="B2686" s="65">
        <v>1240206.9568</v>
      </c>
      <c r="C2686" s="81">
        <v>960032.47200000007</v>
      </c>
    </row>
    <row r="2687" spans="1:3">
      <c r="A2687" s="72" t="s">
        <v>27522</v>
      </c>
      <c r="B2687" s="65">
        <v>56054.353600000002</v>
      </c>
      <c r="C2687" s="81">
        <v>51130.239999999998</v>
      </c>
    </row>
    <row r="2688" spans="1:3">
      <c r="A2688" s="72" t="s">
        <v>27525</v>
      </c>
      <c r="B2688" s="65">
        <v>67775.847999999998</v>
      </c>
      <c r="C2688" s="81">
        <v>40792.203200000004</v>
      </c>
    </row>
    <row r="2689" spans="1:3">
      <c r="A2689" s="72" t="s">
        <v>27528</v>
      </c>
      <c r="B2689" s="65">
        <v>133893.35680000001</v>
      </c>
      <c r="C2689" s="81">
        <v>148415.70240000001</v>
      </c>
    </row>
    <row r="2690" spans="1:3">
      <c r="A2690" s="72" t="s">
        <v>27532</v>
      </c>
      <c r="B2690" s="65">
        <v>66514.559999999998</v>
      </c>
      <c r="C2690" s="81">
        <v>55824.72</v>
      </c>
    </row>
    <row r="2691" spans="1:3">
      <c r="A2691" s="72" t="s">
        <v>27535</v>
      </c>
      <c r="B2691" s="65">
        <v>79541.459199999998</v>
      </c>
      <c r="C2691" s="81">
        <v>65875.432000000001</v>
      </c>
    </row>
    <row r="2692" spans="1:3">
      <c r="A2692" s="72" t="s">
        <v>27538</v>
      </c>
      <c r="B2692" s="65">
        <v>14592.48</v>
      </c>
      <c r="C2692" s="81">
        <v>13057.4416</v>
      </c>
    </row>
    <row r="2693" spans="1:3">
      <c r="A2693" s="72" t="s">
        <v>27542</v>
      </c>
      <c r="B2693" s="65">
        <v>164538.696</v>
      </c>
      <c r="C2693" s="81">
        <v>97424.6</v>
      </c>
    </row>
    <row r="2694" spans="1:3">
      <c r="A2694" s="72" t="s">
        <v>27545</v>
      </c>
      <c r="B2694" s="65">
        <v>181891.304</v>
      </c>
      <c r="C2694" s="81">
        <v>122421.8576</v>
      </c>
    </row>
    <row r="2695" spans="1:3">
      <c r="A2695" s="72" t="s">
        <v>27547</v>
      </c>
      <c r="B2695" s="65">
        <v>481.89119999999997</v>
      </c>
      <c r="C2695" s="81">
        <v>117100.6928</v>
      </c>
    </row>
    <row r="2696" spans="1:3">
      <c r="A2696" s="72" t="s">
        <v>27551</v>
      </c>
      <c r="B2696" s="65">
        <v>1800002.7696</v>
      </c>
      <c r="C2696" s="81">
        <v>1047579.4336</v>
      </c>
    </row>
    <row r="2697" spans="1:3">
      <c r="A2697" s="72" t="s">
        <v>27554</v>
      </c>
      <c r="B2697" s="65">
        <v>1497640.9280000001</v>
      </c>
      <c r="C2697" s="81">
        <v>855884.01919999998</v>
      </c>
    </row>
    <row r="2698" spans="1:3">
      <c r="A2698" s="72" t="s">
        <v>27556</v>
      </c>
      <c r="B2698" s="65">
        <v>588191.19519999996</v>
      </c>
      <c r="C2698" s="81">
        <v>348497.83360000001</v>
      </c>
    </row>
    <row r="2699" spans="1:3">
      <c r="A2699" s="72" t="s">
        <v>27558</v>
      </c>
      <c r="B2699" s="65">
        <v>24474.643199999999</v>
      </c>
      <c r="C2699" s="81">
        <v>16741.760000000002</v>
      </c>
    </row>
    <row r="2700" spans="1:3">
      <c r="A2700" s="72" t="s">
        <v>27562</v>
      </c>
      <c r="B2700" s="65">
        <v>19333.339199999999</v>
      </c>
      <c r="C2700" s="81">
        <v>12578.944</v>
      </c>
    </row>
    <row r="2701" spans="1:3">
      <c r="A2701" s="72" t="s">
        <v>27567</v>
      </c>
      <c r="B2701" s="65">
        <v>158.36799999999999</v>
      </c>
      <c r="C2701" s="81">
        <v>31201.889600000002</v>
      </c>
    </row>
    <row r="2702" spans="1:3">
      <c r="A2702" s="72" t="s">
        <v>27570</v>
      </c>
      <c r="B2702" s="65">
        <v>3171545.44</v>
      </c>
      <c r="C2702" s="81">
        <v>2040889.5471999999</v>
      </c>
    </row>
    <row r="2703" spans="1:3">
      <c r="A2703" s="72" t="s">
        <v>27573</v>
      </c>
      <c r="B2703" s="65">
        <v>830.30079999999998</v>
      </c>
      <c r="C2703" s="81">
        <v>18757.558400000002</v>
      </c>
    </row>
    <row r="2704" spans="1:3">
      <c r="A2704" s="72" t="s">
        <v>27576</v>
      </c>
      <c r="B2704" s="65">
        <v>500.12</v>
      </c>
      <c r="C2704" s="81">
        <v>565.6</v>
      </c>
    </row>
    <row r="2705" spans="1:3">
      <c r="A2705" s="72" t="s">
        <v>27579</v>
      </c>
      <c r="B2705" s="65">
        <v>1419.6559999999999</v>
      </c>
      <c r="C2705" s="81">
        <v>1459.248</v>
      </c>
    </row>
    <row r="2706" spans="1:3">
      <c r="A2706" s="72" t="s">
        <v>27584</v>
      </c>
      <c r="B2706" s="65">
        <v>5050.808</v>
      </c>
      <c r="C2706" s="81">
        <v>2298.5983999999999</v>
      </c>
    </row>
    <row r="2707" spans="1:3">
      <c r="A2707" s="72" t="s">
        <v>27589</v>
      </c>
      <c r="B2707" s="65">
        <v>3440</v>
      </c>
      <c r="C2707" s="81">
        <v>3440</v>
      </c>
    </row>
    <row r="2708" spans="1:3">
      <c r="A2708" s="72" t="s">
        <v>27593</v>
      </c>
      <c r="B2708" s="65">
        <v>3440</v>
      </c>
      <c r="C2708" s="81">
        <v>2714.88</v>
      </c>
    </row>
    <row r="2709" spans="1:3">
      <c r="A2709" s="72" t="s">
        <v>27596</v>
      </c>
      <c r="B2709" s="65">
        <v>1883.2</v>
      </c>
      <c r="C2709" s="81">
        <v>1883.2</v>
      </c>
    </row>
    <row r="2710" spans="1:3">
      <c r="A2710" s="72" t="s">
        <v>27599</v>
      </c>
      <c r="B2710" s="65">
        <v>77127.478399999993</v>
      </c>
      <c r="C2710" s="81">
        <v>67872</v>
      </c>
    </row>
    <row r="2711" spans="1:3">
      <c r="A2711" s="72" t="s">
        <v>27603</v>
      </c>
      <c r="B2711" s="65">
        <v>22624</v>
      </c>
      <c r="C2711" s="81">
        <v>24433.919999999998</v>
      </c>
    </row>
    <row r="2712" spans="1:3">
      <c r="A2712" s="72" t="s">
        <v>27608</v>
      </c>
      <c r="B2712" s="65">
        <v>423.06880000000001</v>
      </c>
      <c r="C2712" s="81">
        <v>39818.239999999998</v>
      </c>
    </row>
    <row r="2713" spans="1:3">
      <c r="A2713" s="72" t="s">
        <v>27611</v>
      </c>
      <c r="B2713" s="65">
        <v>168651.73920000001</v>
      </c>
      <c r="C2713" s="81">
        <v>126287.16800000001</v>
      </c>
    </row>
    <row r="2714" spans="1:3">
      <c r="A2714" s="72" t="s">
        <v>27614</v>
      </c>
      <c r="B2714" s="65">
        <v>81398.17</v>
      </c>
      <c r="C2714" s="81">
        <v>90949.611199999999</v>
      </c>
    </row>
    <row r="2715" spans="1:3">
      <c r="A2715" s="72" t="s">
        <v>27619</v>
      </c>
      <c r="B2715" s="65">
        <v>42774.065600000002</v>
      </c>
      <c r="C2715" s="81">
        <v>30746.016</v>
      </c>
    </row>
    <row r="2716" spans="1:3">
      <c r="A2716" s="72" t="s">
        <v>27622</v>
      </c>
      <c r="B2716" s="65">
        <v>87227.1</v>
      </c>
      <c r="C2716" s="81">
        <v>32889.64</v>
      </c>
    </row>
    <row r="2717" spans="1:3">
      <c r="A2717" s="72" t="s">
        <v>27626</v>
      </c>
      <c r="B2717" s="65">
        <v>8815.4416000000001</v>
      </c>
      <c r="C2717" s="81">
        <v>6758.92</v>
      </c>
    </row>
    <row r="2718" spans="1:3">
      <c r="A2718" s="72" t="s">
        <v>27629</v>
      </c>
      <c r="B2718" s="65">
        <v>8079.32</v>
      </c>
      <c r="C2718" s="81">
        <v>8652.5488000000005</v>
      </c>
    </row>
    <row r="2719" spans="1:3">
      <c r="A2719" s="72" t="s">
        <v>27633</v>
      </c>
      <c r="B2719" s="65">
        <v>12926.92</v>
      </c>
      <c r="C2719" s="81">
        <v>7077.9184000000005</v>
      </c>
    </row>
    <row r="2720" spans="1:3">
      <c r="A2720" s="72" t="s">
        <v>27637</v>
      </c>
      <c r="B2720" s="65">
        <v>19390.38</v>
      </c>
      <c r="C2720" s="81">
        <v>7077.9184000000005</v>
      </c>
    </row>
    <row r="2721" spans="1:3">
      <c r="A2721" s="72" t="s">
        <v>27641</v>
      </c>
      <c r="B2721" s="65">
        <v>3231.67</v>
      </c>
      <c r="C2721" s="81">
        <v>3654.9072000000001</v>
      </c>
    </row>
    <row r="2722" spans="1:3">
      <c r="A2722" s="72" t="s">
        <v>27645</v>
      </c>
      <c r="B2722" s="65">
        <v>12926.92</v>
      </c>
      <c r="C2722" s="81">
        <v>13844.756799999999</v>
      </c>
    </row>
    <row r="2723" spans="1:3">
      <c r="A2723" s="72" t="s">
        <v>27648</v>
      </c>
      <c r="B2723" s="65">
        <v>5817.09</v>
      </c>
      <c r="C2723" s="81">
        <v>6580.1904000000004</v>
      </c>
    </row>
    <row r="2724" spans="1:3">
      <c r="A2724" s="72" t="s">
        <v>27653</v>
      </c>
      <c r="B2724" s="65">
        <v>8079.32</v>
      </c>
      <c r="C2724" s="81">
        <v>8652.5488000000005</v>
      </c>
    </row>
    <row r="2725" spans="1:3">
      <c r="A2725" s="72" t="s">
        <v>27656</v>
      </c>
      <c r="B2725" s="65">
        <v>3253.3312000000001</v>
      </c>
      <c r="C2725" s="81">
        <v>2642.4832000000001</v>
      </c>
    </row>
    <row r="2726" spans="1:3">
      <c r="A2726" s="72" t="s">
        <v>27659</v>
      </c>
      <c r="B2726" s="65">
        <v>238410.59</v>
      </c>
      <c r="C2726" s="81">
        <v>255340.12</v>
      </c>
    </row>
    <row r="2727" spans="1:3">
      <c r="A2727" s="72" t="s">
        <v>27663</v>
      </c>
      <c r="B2727" s="65">
        <v>12033.705599999999</v>
      </c>
      <c r="C2727" s="81">
        <v>14298.368</v>
      </c>
    </row>
    <row r="2728" spans="1:3">
      <c r="A2728" s="72" t="s">
        <v>27667</v>
      </c>
      <c r="B2728" s="65">
        <v>12033.705599999999</v>
      </c>
      <c r="C2728" s="81">
        <v>7202.3504000000003</v>
      </c>
    </row>
    <row r="2729" spans="1:3">
      <c r="A2729" s="72" t="s">
        <v>27670</v>
      </c>
      <c r="B2729" s="65">
        <v>2736576.83</v>
      </c>
      <c r="C2729" s="81">
        <v>2930899.608</v>
      </c>
    </row>
    <row r="2730" spans="1:3">
      <c r="A2730" s="72" t="s">
        <v>27675</v>
      </c>
      <c r="B2730" s="65">
        <v>561.0752</v>
      </c>
      <c r="C2730" s="81">
        <v>398.18240000000003</v>
      </c>
    </row>
    <row r="2731" spans="1:3">
      <c r="A2731" s="72" t="s">
        <v>27679</v>
      </c>
      <c r="B2731" s="65">
        <v>1100.6576</v>
      </c>
      <c r="C2731" s="81">
        <v>977.35680000000002</v>
      </c>
    </row>
    <row r="2732" spans="1:3">
      <c r="A2732" s="72" t="s">
        <v>27683</v>
      </c>
      <c r="B2732" s="65">
        <v>376.68959999999998</v>
      </c>
      <c r="C2732" s="81">
        <v>307.68639999999999</v>
      </c>
    </row>
    <row r="2733" spans="1:3">
      <c r="A2733" s="72" t="s">
        <v>27686</v>
      </c>
      <c r="B2733" s="65">
        <v>165464.01759999999</v>
      </c>
      <c r="C2733" s="81">
        <v>102263.87360000001</v>
      </c>
    </row>
    <row r="2734" spans="1:3">
      <c r="A2734" s="72" t="s">
        <v>27690</v>
      </c>
      <c r="B2734" s="65">
        <v>8204.5936000000002</v>
      </c>
      <c r="C2734" s="81">
        <v>214640.6752</v>
      </c>
    </row>
    <row r="2735" spans="1:3">
      <c r="A2735" s="72" t="s">
        <v>27693</v>
      </c>
      <c r="B2735" s="65">
        <v>74042.695999999996</v>
      </c>
      <c r="C2735" s="81">
        <v>62216</v>
      </c>
    </row>
    <row r="2736" spans="1:3">
      <c r="A2736" s="72" t="s">
        <v>27696</v>
      </c>
      <c r="B2736" s="65">
        <v>4903.7519999999995</v>
      </c>
      <c r="C2736" s="81">
        <v>5291.7536</v>
      </c>
    </row>
    <row r="2737" spans="1:3">
      <c r="A2737" s="72" t="s">
        <v>27700</v>
      </c>
      <c r="B2737" s="65">
        <v>25141.43</v>
      </c>
      <c r="C2737" s="81">
        <v>85319.628800000006</v>
      </c>
    </row>
    <row r="2738" spans="1:3">
      <c r="A2738" s="72" t="s">
        <v>27706</v>
      </c>
      <c r="B2738" s="65">
        <v>8380.59</v>
      </c>
      <c r="C2738" s="81">
        <v>28439.499199999998</v>
      </c>
    </row>
    <row r="2739" spans="1:3">
      <c r="A2739" s="72" t="s">
        <v>27711</v>
      </c>
      <c r="B2739" s="65">
        <v>1572162.1216</v>
      </c>
      <c r="C2739" s="81">
        <v>1133089.1040000001</v>
      </c>
    </row>
    <row r="2740" spans="1:3">
      <c r="A2740" s="72" t="s">
        <v>27716</v>
      </c>
      <c r="B2740" s="65">
        <v>659.4896</v>
      </c>
      <c r="C2740" s="81">
        <v>707</v>
      </c>
    </row>
    <row r="2741" spans="1:3">
      <c r="A2741" s="72" t="s">
        <v>27720</v>
      </c>
      <c r="B2741" s="65">
        <v>31481.295999999998</v>
      </c>
      <c r="C2741" s="81">
        <v>34217.668799999999</v>
      </c>
    </row>
    <row r="2742" spans="1:3">
      <c r="A2742" s="72" t="s">
        <v>27725</v>
      </c>
      <c r="B2742" s="65">
        <v>142119.44320000001</v>
      </c>
      <c r="C2742" s="81">
        <v>97707.4</v>
      </c>
    </row>
    <row r="2743" spans="1:3">
      <c r="A2743" s="72" t="s">
        <v>27728</v>
      </c>
      <c r="B2743" s="65">
        <v>2397395.5</v>
      </c>
      <c r="C2743" s="81">
        <v>2567632.8272000002</v>
      </c>
    </row>
    <row r="2744" spans="1:3">
      <c r="A2744" s="72" t="s">
        <v>27734</v>
      </c>
      <c r="B2744" s="65">
        <v>84072.46</v>
      </c>
      <c r="C2744" s="81">
        <v>90042.388800000001</v>
      </c>
    </row>
    <row r="2745" spans="1:3">
      <c r="A2745" s="72" t="s">
        <v>27738</v>
      </c>
      <c r="B2745" s="65">
        <v>420362.31</v>
      </c>
      <c r="C2745" s="81">
        <v>450211.94400000002</v>
      </c>
    </row>
    <row r="2746" spans="1:3">
      <c r="A2746" s="72" t="s">
        <v>27742</v>
      </c>
      <c r="B2746" s="65">
        <v>420362.31</v>
      </c>
      <c r="C2746" s="81">
        <v>450211.94400000002</v>
      </c>
    </row>
    <row r="2747" spans="1:3">
      <c r="A2747" s="72" t="s">
        <v>27745</v>
      </c>
      <c r="B2747" s="65">
        <v>84072.46</v>
      </c>
      <c r="C2747" s="81">
        <v>90042.388800000001</v>
      </c>
    </row>
    <row r="2748" spans="1:3">
      <c r="A2748" s="72" t="s">
        <v>27748</v>
      </c>
      <c r="B2748" s="65">
        <v>61455.78</v>
      </c>
      <c r="C2748" s="81">
        <v>65820.003200000006</v>
      </c>
    </row>
    <row r="2749" spans="1:3">
      <c r="A2749" s="72" t="s">
        <v>27752</v>
      </c>
      <c r="B2749" s="65">
        <v>12291.16</v>
      </c>
      <c r="C2749" s="81">
        <v>28377.283200000002</v>
      </c>
    </row>
    <row r="2750" spans="1:3">
      <c r="A2750" s="72" t="s">
        <v>27756</v>
      </c>
      <c r="B2750" s="65">
        <v>12291.16</v>
      </c>
      <c r="C2750" s="81">
        <v>139036.92319999999</v>
      </c>
    </row>
    <row r="2751" spans="1:3">
      <c r="A2751" s="72" t="s">
        <v>27760</v>
      </c>
      <c r="B2751" s="65">
        <v>12291.16</v>
      </c>
      <c r="C2751" s="81">
        <v>65820.003200000006</v>
      </c>
    </row>
    <row r="2752" spans="1:3">
      <c r="A2752" s="72" t="s">
        <v>27763</v>
      </c>
      <c r="B2752" s="65">
        <v>7925.57</v>
      </c>
      <c r="C2752" s="81">
        <v>44826.062400000003</v>
      </c>
    </row>
    <row r="2753" spans="1:3">
      <c r="A2753" s="72" t="s">
        <v>27767</v>
      </c>
      <c r="B2753" s="65">
        <v>12291.16</v>
      </c>
      <c r="C2753" s="81">
        <v>69517.896000000008</v>
      </c>
    </row>
    <row r="2754" spans="1:3">
      <c r="A2754" s="72" t="s">
        <v>27771</v>
      </c>
      <c r="B2754" s="65">
        <v>17231</v>
      </c>
      <c r="C2754" s="81">
        <v>19491.707200000001</v>
      </c>
    </row>
    <row r="2755" spans="1:3">
      <c r="A2755" s="72" t="s">
        <v>27774</v>
      </c>
      <c r="B2755" s="65">
        <v>8615.5</v>
      </c>
      <c r="C2755" s="81">
        <v>9745.2880000000005</v>
      </c>
    </row>
    <row r="2756" spans="1:3">
      <c r="A2756" s="72" t="s">
        <v>27777</v>
      </c>
      <c r="B2756" s="65">
        <v>28881.7984</v>
      </c>
      <c r="C2756" s="81">
        <v>28506.240000000002</v>
      </c>
    </row>
    <row r="2757" spans="1:3">
      <c r="A2757" s="72" t="s">
        <v>27782</v>
      </c>
      <c r="B2757" s="65">
        <v>3401.28</v>
      </c>
      <c r="C2757" s="81">
        <v>3847.2112000000002</v>
      </c>
    </row>
    <row r="2758" spans="1:3">
      <c r="A2758" s="72" t="s">
        <v>27785</v>
      </c>
      <c r="B2758" s="65">
        <v>10203.91</v>
      </c>
      <c r="C2758" s="81">
        <v>11541.633600000001</v>
      </c>
    </row>
    <row r="2759" spans="1:3">
      <c r="A2759" s="72" t="s">
        <v>27789</v>
      </c>
      <c r="B2759" s="65">
        <v>848.34</v>
      </c>
      <c r="C2759" s="81">
        <v>115156.16</v>
      </c>
    </row>
    <row r="2760" spans="1:3">
      <c r="A2760" s="72" t="s">
        <v>27795</v>
      </c>
      <c r="B2760" s="65">
        <v>514919.97759999998</v>
      </c>
      <c r="C2760" s="81">
        <v>294692.30560000002</v>
      </c>
    </row>
    <row r="2761" spans="1:3">
      <c r="A2761" s="72" t="s">
        <v>27801</v>
      </c>
      <c r="B2761" s="65">
        <v>127250.97</v>
      </c>
      <c r="C2761" s="81">
        <v>76921.600000000006</v>
      </c>
    </row>
    <row r="2762" spans="1:3">
      <c r="A2762" s="72" t="s">
        <v>27806</v>
      </c>
      <c r="B2762" s="65">
        <v>7869.7583999999997</v>
      </c>
      <c r="C2762" s="81">
        <v>7058.6880000000001</v>
      </c>
    </row>
    <row r="2763" spans="1:3">
      <c r="A2763" s="72" t="s">
        <v>27812</v>
      </c>
      <c r="B2763" s="65">
        <v>1804.51</v>
      </c>
      <c r="C2763" s="81">
        <v>1804.51</v>
      </c>
    </row>
    <row r="2764" spans="1:3">
      <c r="A2764" s="72" t="s">
        <v>27817</v>
      </c>
      <c r="B2764" s="65">
        <v>1804.51</v>
      </c>
      <c r="C2764" s="81">
        <v>1804.51</v>
      </c>
    </row>
    <row r="2765" spans="1:3">
      <c r="A2765" s="72" t="s">
        <v>27820</v>
      </c>
      <c r="B2765" s="65">
        <v>3609.03</v>
      </c>
      <c r="C2765" s="81">
        <v>4082.5007999999998</v>
      </c>
    </row>
    <row r="2766" spans="1:3">
      <c r="A2766" s="72" t="s">
        <v>27823</v>
      </c>
      <c r="B2766" s="65">
        <v>49510909.1008</v>
      </c>
      <c r="C2766" s="81">
        <v>27230999.779199999</v>
      </c>
    </row>
    <row r="2767" spans="1:3">
      <c r="A2767" s="72" t="s">
        <v>27828</v>
      </c>
      <c r="B2767" s="65">
        <v>74266361.388799995</v>
      </c>
      <c r="C2767" s="81">
        <v>40846498.537600003</v>
      </c>
    </row>
    <row r="2768" spans="1:3">
      <c r="A2768" s="72" t="s">
        <v>27831</v>
      </c>
      <c r="B2768" s="65">
        <v>505.64639999999997</v>
      </c>
      <c r="C2768" s="81">
        <v>22510.880000000001</v>
      </c>
    </row>
    <row r="2769" spans="1:3">
      <c r="A2769" s="72" t="s">
        <v>27836</v>
      </c>
      <c r="B2769" s="65">
        <v>230.76480000000001</v>
      </c>
      <c r="C2769" s="81">
        <v>31127.2304</v>
      </c>
    </row>
    <row r="2770" spans="1:3">
      <c r="A2770" s="72" t="s">
        <v>27839</v>
      </c>
      <c r="B2770" s="65">
        <v>2121</v>
      </c>
      <c r="C2770" s="81">
        <v>1095.0016000000001</v>
      </c>
    </row>
    <row r="2771" spans="1:3">
      <c r="A2771" s="72" t="s">
        <v>27843</v>
      </c>
      <c r="B2771" s="65">
        <v>35371.4928</v>
      </c>
      <c r="C2771" s="81">
        <v>31127.2304</v>
      </c>
    </row>
    <row r="2772" spans="1:3">
      <c r="A2772" s="72" t="s">
        <v>27846</v>
      </c>
      <c r="B2772" s="65">
        <v>1440.0175999999999</v>
      </c>
      <c r="C2772" s="81">
        <v>1266.944</v>
      </c>
    </row>
    <row r="2773" spans="1:3">
      <c r="A2773" s="72" t="s">
        <v>27851</v>
      </c>
      <c r="B2773" s="65">
        <v>1684.3568</v>
      </c>
      <c r="C2773" s="81">
        <v>1849.5119999999999</v>
      </c>
    </row>
    <row r="2774" spans="1:3">
      <c r="A2774" s="72" t="s">
        <v>27856</v>
      </c>
      <c r="B2774" s="65">
        <v>751.11680000000001</v>
      </c>
      <c r="C2774" s="81">
        <v>564.46879999999999</v>
      </c>
    </row>
    <row r="2775" spans="1:3">
      <c r="A2775" s="72" t="s">
        <v>27859</v>
      </c>
      <c r="B2775" s="65">
        <v>1411.7375999999999</v>
      </c>
      <c r="C2775" s="81">
        <v>1095.0016000000001</v>
      </c>
    </row>
    <row r="2776" spans="1:3">
      <c r="A2776" s="72" t="s">
        <v>27863</v>
      </c>
      <c r="B2776" s="65">
        <v>1525.9888000000001</v>
      </c>
      <c r="C2776" s="81">
        <v>1472.8224</v>
      </c>
    </row>
    <row r="2777" spans="1:3">
      <c r="A2777" s="72" t="s">
        <v>27868</v>
      </c>
      <c r="B2777" s="65">
        <v>191788.1728</v>
      </c>
      <c r="C2777" s="81">
        <v>148470</v>
      </c>
    </row>
    <row r="2778" spans="1:3">
      <c r="A2778" s="72" t="s">
        <v>27872</v>
      </c>
      <c r="B2778" s="65">
        <v>2951.3008</v>
      </c>
      <c r="C2778" s="81">
        <v>2029.3728000000001</v>
      </c>
    </row>
    <row r="2779" spans="1:3">
      <c r="A2779" s="72" t="s">
        <v>27875</v>
      </c>
      <c r="B2779" s="65">
        <v>13773.4912</v>
      </c>
      <c r="C2779" s="81">
        <v>4058.7456000000002</v>
      </c>
    </row>
    <row r="2780" spans="1:3">
      <c r="A2780" s="72" t="s">
        <v>27878</v>
      </c>
      <c r="B2780" s="65">
        <v>4054.2208000000001</v>
      </c>
      <c r="C2780" s="81">
        <v>4846.0608000000002</v>
      </c>
    </row>
    <row r="2781" spans="1:3">
      <c r="A2781" s="72" t="s">
        <v>27881</v>
      </c>
      <c r="B2781" s="65">
        <v>6900.32</v>
      </c>
      <c r="C2781" s="81">
        <v>244654.80480000001</v>
      </c>
    </row>
    <row r="2782" spans="1:3">
      <c r="A2782" s="72" t="s">
        <v>27884</v>
      </c>
      <c r="B2782" s="65">
        <v>6368.6559999999999</v>
      </c>
      <c r="C2782" s="81">
        <v>73833.423999999999</v>
      </c>
    </row>
    <row r="2783" spans="1:3">
      <c r="A2783" s="72" t="s">
        <v>27888</v>
      </c>
      <c r="B2783" s="65">
        <v>91318.382400000002</v>
      </c>
      <c r="C2783" s="81">
        <v>36764</v>
      </c>
    </row>
    <row r="2784" spans="1:3">
      <c r="A2784" s="72" t="s">
        <v>27893</v>
      </c>
      <c r="B2784" s="65">
        <v>413760</v>
      </c>
      <c r="C2784" s="81">
        <v>468045.31200000003</v>
      </c>
    </row>
    <row r="2785" spans="1:3">
      <c r="A2785" s="72" t="s">
        <v>27898</v>
      </c>
      <c r="B2785" s="65">
        <v>57265.868799999997</v>
      </c>
      <c r="C2785" s="81">
        <v>39370.284800000001</v>
      </c>
    </row>
    <row r="2786" spans="1:3">
      <c r="A2786" s="72" t="s">
        <v>27902</v>
      </c>
      <c r="B2786" s="65">
        <v>24011.982400000001</v>
      </c>
      <c r="C2786" s="81">
        <v>20582.184000000001</v>
      </c>
    </row>
    <row r="2787" spans="1:3">
      <c r="A2787" s="72" t="s">
        <v>27907</v>
      </c>
      <c r="B2787" s="65">
        <v>71672.831999999995</v>
      </c>
      <c r="C2787" s="81">
        <v>44081.732799999998</v>
      </c>
    </row>
    <row r="2788" spans="1:3">
      <c r="A2788" s="72" t="s">
        <v>27912</v>
      </c>
      <c r="B2788" s="65">
        <v>185105.04319999999</v>
      </c>
      <c r="C2788" s="81">
        <v>115305.47840000001</v>
      </c>
    </row>
    <row r="2789" spans="1:3">
      <c r="A2789" s="72" t="s">
        <v>27916</v>
      </c>
      <c r="B2789" s="65">
        <v>136790.35999999999</v>
      </c>
      <c r="C2789" s="81">
        <v>92796.860799999995</v>
      </c>
    </row>
    <row r="2790" spans="1:3">
      <c r="A2790" s="72" t="s">
        <v>27919</v>
      </c>
      <c r="B2790" s="65">
        <v>2840.4432000000002</v>
      </c>
      <c r="C2790" s="81">
        <v>27871.6368</v>
      </c>
    </row>
    <row r="2791" spans="1:3">
      <c r="A2791" s="72" t="s">
        <v>27925</v>
      </c>
      <c r="B2791" s="65">
        <v>7376.5551999999998</v>
      </c>
      <c r="C2791" s="81">
        <v>32499.376</v>
      </c>
    </row>
    <row r="2792" spans="1:3">
      <c r="A2792" s="72" t="s">
        <v>27931</v>
      </c>
      <c r="B2792" s="65">
        <v>2461.4911999999999</v>
      </c>
      <c r="C2792" s="81">
        <v>10859.52</v>
      </c>
    </row>
    <row r="2793" spans="1:3">
      <c r="A2793" s="72" t="s">
        <v>27936</v>
      </c>
      <c r="B2793" s="65">
        <v>2461.4911999999999</v>
      </c>
      <c r="C2793" s="81">
        <v>10039.4</v>
      </c>
    </row>
    <row r="2794" spans="1:3">
      <c r="A2794" s="72" t="s">
        <v>27939</v>
      </c>
      <c r="B2794" s="65">
        <v>31288.991999999998</v>
      </c>
      <c r="C2794" s="81">
        <v>18635.388800000001</v>
      </c>
    </row>
    <row r="2795" spans="1:3">
      <c r="A2795" s="72" t="s">
        <v>27945</v>
      </c>
      <c r="B2795" s="65">
        <v>425.33119999999997</v>
      </c>
      <c r="C2795" s="81">
        <v>374.42720000000003</v>
      </c>
    </row>
    <row r="2796" spans="1:3">
      <c r="A2796" s="72" t="s">
        <v>27948</v>
      </c>
      <c r="B2796" s="65">
        <v>166.28639999999999</v>
      </c>
      <c r="C2796" s="81">
        <v>25824.164799999999</v>
      </c>
    </row>
    <row r="2797" spans="1:3">
      <c r="A2797" s="72" t="s">
        <v>27951</v>
      </c>
      <c r="B2797" s="65">
        <v>17290.392</v>
      </c>
      <c r="C2797" s="81">
        <v>16015.5296</v>
      </c>
    </row>
    <row r="2798" spans="1:3">
      <c r="A2798" s="72" t="s">
        <v>27954</v>
      </c>
      <c r="B2798" s="65">
        <v>17687.443200000002</v>
      </c>
      <c r="C2798" s="81">
        <v>15299.48</v>
      </c>
    </row>
    <row r="2799" spans="1:3">
      <c r="A2799" s="72" t="s">
        <v>27958</v>
      </c>
      <c r="B2799" s="65">
        <v>1493.184</v>
      </c>
      <c r="C2799" s="81">
        <v>1314.4544000000001</v>
      </c>
    </row>
    <row r="2800" spans="1:3">
      <c r="A2800" s="72" t="s">
        <v>27962</v>
      </c>
      <c r="B2800" s="65">
        <v>4097.2064</v>
      </c>
      <c r="C2800" s="81">
        <v>2650.4016000000001</v>
      </c>
    </row>
    <row r="2801" spans="1:3">
      <c r="A2801" s="72" t="s">
        <v>27966</v>
      </c>
      <c r="B2801" s="65">
        <v>154567.16800000001</v>
      </c>
      <c r="C2801" s="81">
        <v>121484.0928</v>
      </c>
    </row>
    <row r="2802" spans="1:3">
      <c r="A2802" s="72" t="s">
        <v>27970</v>
      </c>
      <c r="B2802" s="65">
        <v>20567.4784</v>
      </c>
      <c r="C2802" s="81">
        <v>44227.657599999999</v>
      </c>
    </row>
    <row r="2803" spans="1:3">
      <c r="A2803" s="72" t="s">
        <v>27974</v>
      </c>
      <c r="B2803" s="65">
        <v>4113.0432000000001</v>
      </c>
      <c r="C2803" s="81">
        <v>3583.6415999999999</v>
      </c>
    </row>
    <row r="2804" spans="1:3">
      <c r="A2804" s="72" t="s">
        <v>27977</v>
      </c>
      <c r="B2804" s="65">
        <v>2459.2287999999999</v>
      </c>
      <c r="C2804" s="81">
        <v>2221.6768000000002</v>
      </c>
    </row>
    <row r="2805" spans="1:3">
      <c r="A2805" s="72" t="s">
        <v>27982</v>
      </c>
      <c r="B2805" s="65">
        <v>2426.424</v>
      </c>
      <c r="C2805" s="81">
        <v>2221.6768000000002</v>
      </c>
    </row>
    <row r="2806" spans="1:3">
      <c r="A2806" s="72" t="s">
        <v>27986</v>
      </c>
      <c r="B2806" s="65">
        <v>45142.7984</v>
      </c>
      <c r="C2806" s="81">
        <v>16651.263999999999</v>
      </c>
    </row>
    <row r="2807" spans="1:3">
      <c r="A2807" s="72" t="s">
        <v>27991</v>
      </c>
      <c r="B2807" s="65">
        <v>1540.6944000000001</v>
      </c>
      <c r="C2807" s="81">
        <v>10679.6592</v>
      </c>
    </row>
    <row r="2808" spans="1:3">
      <c r="A2808" s="72" t="s">
        <v>27995</v>
      </c>
      <c r="B2808" s="65">
        <v>5195.6016</v>
      </c>
      <c r="C2808" s="81">
        <v>3758.9776000000002</v>
      </c>
    </row>
    <row r="2809" spans="1:3">
      <c r="A2809" s="72" t="s">
        <v>27999</v>
      </c>
      <c r="B2809" s="65">
        <v>3660.5632000000001</v>
      </c>
      <c r="C2809" s="81">
        <v>3203.5583999999999</v>
      </c>
    </row>
    <row r="2810" spans="1:3">
      <c r="A2810" s="72" t="s">
        <v>28002</v>
      </c>
      <c r="B2810" s="65">
        <v>3660.5632000000001</v>
      </c>
      <c r="C2810" s="81">
        <v>3419.6176</v>
      </c>
    </row>
    <row r="2811" spans="1:3">
      <c r="A2811" s="72" t="s">
        <v>28004</v>
      </c>
      <c r="B2811" s="65">
        <v>5195.6016</v>
      </c>
      <c r="C2811" s="81">
        <v>3758.9776000000002</v>
      </c>
    </row>
    <row r="2812" spans="1:3">
      <c r="A2812" s="72" t="s">
        <v>28006</v>
      </c>
      <c r="B2812" s="65">
        <v>5572.2911999999997</v>
      </c>
      <c r="C2812" s="81">
        <v>3729.5664000000002</v>
      </c>
    </row>
    <row r="2813" spans="1:3">
      <c r="A2813" s="72" t="s">
        <v>28009</v>
      </c>
      <c r="B2813" s="65">
        <v>74247.443199999994</v>
      </c>
      <c r="C2813" s="81">
        <v>91769.731199999995</v>
      </c>
    </row>
    <row r="2814" spans="1:3">
      <c r="A2814" s="72" t="s">
        <v>28014</v>
      </c>
      <c r="B2814" s="65">
        <v>20460.0144</v>
      </c>
      <c r="C2814" s="81">
        <v>15370.7456</v>
      </c>
    </row>
    <row r="2815" spans="1:3">
      <c r="A2815" s="72" t="s">
        <v>28019</v>
      </c>
      <c r="B2815" s="65">
        <v>55556.625599999999</v>
      </c>
      <c r="C2815" s="81">
        <v>50112.160000000003</v>
      </c>
    </row>
    <row r="2816" spans="1:3">
      <c r="A2816" s="72" t="s">
        <v>28022</v>
      </c>
      <c r="B2816" s="65">
        <v>481.89119999999997</v>
      </c>
      <c r="C2816" s="81">
        <v>206557.12</v>
      </c>
    </row>
    <row r="2817" spans="1:3">
      <c r="A2817" s="72" t="s">
        <v>28025</v>
      </c>
      <c r="B2817" s="65">
        <v>281029.67200000002</v>
      </c>
      <c r="C2817" s="81">
        <v>173655.0368</v>
      </c>
    </row>
    <row r="2818" spans="1:3">
      <c r="A2818" s="72" t="s">
        <v>28030</v>
      </c>
      <c r="B2818" s="65">
        <v>123403.7392</v>
      </c>
      <c r="C2818" s="81">
        <v>91627.199999999997</v>
      </c>
    </row>
    <row r="2819" spans="1:3">
      <c r="A2819" s="72" t="s">
        <v>28033</v>
      </c>
      <c r="B2819" s="65">
        <v>166801.09599999999</v>
      </c>
      <c r="C2819" s="81">
        <v>125619.76000000001</v>
      </c>
    </row>
    <row r="2820" spans="1:3">
      <c r="A2820" s="72" t="s">
        <v>28037</v>
      </c>
      <c r="B2820" s="65">
        <v>28263.031999999999</v>
      </c>
      <c r="C2820" s="81">
        <v>21590.083200000001</v>
      </c>
    </row>
    <row r="2821" spans="1:3">
      <c r="A2821" s="72" t="s">
        <v>28039</v>
      </c>
      <c r="B2821" s="65">
        <v>28263.031999999999</v>
      </c>
      <c r="C2821" s="81">
        <v>21590.083200000001</v>
      </c>
    </row>
    <row r="2822" spans="1:3">
      <c r="A2822" s="72" t="s">
        <v>28042</v>
      </c>
      <c r="B2822" s="65">
        <v>169896.05919999999</v>
      </c>
      <c r="C2822" s="81">
        <v>141400</v>
      </c>
    </row>
    <row r="2823" spans="1:3">
      <c r="A2823" s="72" t="s">
        <v>28044</v>
      </c>
      <c r="B2823" s="65">
        <v>131965.79199999999</v>
      </c>
      <c r="C2823" s="81">
        <v>120020.32</v>
      </c>
    </row>
    <row r="2824" spans="1:3">
      <c r="A2824" s="72" t="s">
        <v>28047</v>
      </c>
      <c r="B2824" s="65">
        <v>130417.1792</v>
      </c>
      <c r="C2824" s="81">
        <v>120020.32</v>
      </c>
    </row>
    <row r="2825" spans="1:3">
      <c r="A2825" s="72" t="s">
        <v>28050</v>
      </c>
      <c r="B2825" s="65">
        <v>137068.63519999999</v>
      </c>
      <c r="C2825" s="81">
        <v>130710.16</v>
      </c>
    </row>
    <row r="2826" spans="1:3">
      <c r="A2826" s="72" t="s">
        <v>28053</v>
      </c>
      <c r="B2826" s="65">
        <v>43966.350399999996</v>
      </c>
      <c r="C2826" s="81">
        <v>39365.760000000002</v>
      </c>
    </row>
    <row r="2827" spans="1:3">
      <c r="A2827" s="72" t="s">
        <v>28056</v>
      </c>
      <c r="B2827" s="65">
        <v>39430.238400000002</v>
      </c>
      <c r="C2827" s="81">
        <v>35745.919999999998</v>
      </c>
    </row>
    <row r="2828" spans="1:3">
      <c r="A2828" s="72" t="s">
        <v>28059</v>
      </c>
      <c r="B2828" s="65">
        <v>64575.683199999999</v>
      </c>
      <c r="C2828" s="81">
        <v>52713.919999999998</v>
      </c>
    </row>
    <row r="2829" spans="1:3">
      <c r="A2829" s="72" t="s">
        <v>28062</v>
      </c>
      <c r="B2829" s="65">
        <v>106292.0768</v>
      </c>
      <c r="C2829" s="81">
        <v>75733.84</v>
      </c>
    </row>
    <row r="2830" spans="1:3">
      <c r="A2830" s="72" t="s">
        <v>28065</v>
      </c>
      <c r="B2830" s="65">
        <v>169063.49599999998</v>
      </c>
      <c r="C2830" s="81">
        <v>133256.49119999999</v>
      </c>
    </row>
    <row r="2831" spans="1:3">
      <c r="A2831" s="72" t="s">
        <v>28068</v>
      </c>
      <c r="B2831" s="65">
        <v>125040.58559999999</v>
      </c>
      <c r="C2831" s="81">
        <v>107464</v>
      </c>
    </row>
    <row r="2832" spans="1:3">
      <c r="A2832" s="72" t="s">
        <v>28071</v>
      </c>
      <c r="B2832" s="65">
        <v>36723.2768</v>
      </c>
      <c r="C2832" s="81">
        <v>33483.520000000004</v>
      </c>
    </row>
    <row r="2833" spans="1:3">
      <c r="A2833" s="72" t="s">
        <v>28074</v>
      </c>
      <c r="B2833" s="65">
        <v>27451.961599999999</v>
      </c>
      <c r="C2833" s="81">
        <v>20361.599999999999</v>
      </c>
    </row>
    <row r="2834" spans="1:3">
      <c r="A2834" s="72" t="s">
        <v>28077</v>
      </c>
      <c r="B2834" s="65">
        <v>58762.446400000001</v>
      </c>
      <c r="C2834" s="81">
        <v>43624.728000000003</v>
      </c>
    </row>
    <row r="2835" spans="1:3">
      <c r="A2835" s="72" t="s">
        <v>28080</v>
      </c>
      <c r="B2835" s="65">
        <v>25752.8992</v>
      </c>
      <c r="C2835" s="81">
        <v>75551.716799999995</v>
      </c>
    </row>
    <row r="2836" spans="1:3">
      <c r="A2836" s="72" t="s">
        <v>28085</v>
      </c>
      <c r="B2836" s="65">
        <v>106984.08</v>
      </c>
      <c r="C2836" s="81">
        <v>121020.3008</v>
      </c>
    </row>
    <row r="2837" spans="1:3">
      <c r="A2837" s="72" t="s">
        <v>28090</v>
      </c>
      <c r="B2837" s="65">
        <v>160476.12</v>
      </c>
      <c r="C2837" s="81">
        <v>181530.45120000001</v>
      </c>
    </row>
    <row r="2838" spans="1:3">
      <c r="A2838" s="72" t="s">
        <v>28093</v>
      </c>
      <c r="B2838" s="65">
        <v>14091.19</v>
      </c>
      <c r="C2838" s="81">
        <v>15939.7392</v>
      </c>
    </row>
    <row r="2839" spans="1:3">
      <c r="A2839" s="72" t="s">
        <v>28096</v>
      </c>
      <c r="B2839" s="65">
        <v>27144.34</v>
      </c>
      <c r="C2839" s="81">
        <v>30655.52</v>
      </c>
    </row>
    <row r="2840" spans="1:3">
      <c r="A2840" s="72" t="s">
        <v>28099</v>
      </c>
      <c r="B2840" s="65">
        <v>6786.08</v>
      </c>
      <c r="C2840" s="81">
        <v>7676.3231999999998</v>
      </c>
    </row>
    <row r="2841" spans="1:3">
      <c r="A2841" s="72" t="s">
        <v>28103</v>
      </c>
      <c r="B2841" s="65">
        <v>13572.17</v>
      </c>
      <c r="C2841" s="81">
        <v>14535.92</v>
      </c>
    </row>
    <row r="2842" spans="1:3">
      <c r="A2842" s="72" t="s">
        <v>28108</v>
      </c>
      <c r="B2842" s="65">
        <v>4664.1000000000004</v>
      </c>
      <c r="C2842" s="81">
        <v>4995.3792000000003</v>
      </c>
    </row>
    <row r="2843" spans="1:3">
      <c r="A2843" s="72" t="s">
        <v>28112</v>
      </c>
      <c r="B2843" s="65">
        <v>5214.03</v>
      </c>
      <c r="C2843" s="81">
        <v>5584.7344000000003</v>
      </c>
    </row>
    <row r="2844" spans="1:3">
      <c r="A2844" s="72" t="s">
        <v>28115</v>
      </c>
      <c r="B2844" s="65">
        <v>2607.0100000000002</v>
      </c>
      <c r="C2844" s="81">
        <v>2791.8015999999998</v>
      </c>
    </row>
    <row r="2845" spans="1:3">
      <c r="A2845" s="72" t="s">
        <v>28119</v>
      </c>
      <c r="B2845" s="65">
        <v>311818.39</v>
      </c>
      <c r="C2845" s="81">
        <v>311818.39</v>
      </c>
    </row>
    <row r="2846" spans="1:3">
      <c r="A2846" s="72" t="s">
        <v>28123</v>
      </c>
      <c r="B2846" s="65">
        <v>218272.87</v>
      </c>
      <c r="C2846" s="81">
        <v>233772.66080000001</v>
      </c>
    </row>
    <row r="2847" spans="1:3">
      <c r="A2847" s="72" t="s">
        <v>28127</v>
      </c>
      <c r="B2847" s="65">
        <v>311818.39</v>
      </c>
      <c r="C2847" s="81">
        <v>311818.39</v>
      </c>
    </row>
    <row r="2848" spans="1:3">
      <c r="A2848" s="72" t="s">
        <v>28130</v>
      </c>
      <c r="B2848" s="65">
        <v>28978.87</v>
      </c>
      <c r="C2848" s="81">
        <v>32779.9136</v>
      </c>
    </row>
    <row r="2849" spans="1:3">
      <c r="A2849" s="72" t="s">
        <v>28133</v>
      </c>
      <c r="B2849" s="65">
        <v>57957.75</v>
      </c>
      <c r="C2849" s="81">
        <v>65559.8272</v>
      </c>
    </row>
    <row r="2850" spans="1:3">
      <c r="A2850" s="72" t="s">
        <v>28136</v>
      </c>
      <c r="B2850" s="65">
        <v>7241.9423999999999</v>
      </c>
      <c r="C2850" s="81">
        <v>7264.5663999999997</v>
      </c>
    </row>
    <row r="2851" spans="1:3">
      <c r="A2851" s="72" t="s">
        <v>28140</v>
      </c>
      <c r="B2851" s="65">
        <v>6674.08</v>
      </c>
      <c r="C2851" s="81">
        <v>4661.6751999999997</v>
      </c>
    </row>
    <row r="2852" spans="1:3">
      <c r="A2852" s="72" t="s">
        <v>28143</v>
      </c>
      <c r="B2852" s="65">
        <v>4155.93</v>
      </c>
      <c r="C2852" s="81">
        <v>4700.1360000000004</v>
      </c>
    </row>
    <row r="2853" spans="1:3">
      <c r="A2853" s="72" t="s">
        <v>28147</v>
      </c>
      <c r="B2853" s="65">
        <v>18054.189999999999</v>
      </c>
      <c r="C2853" s="81">
        <v>18054.189999999999</v>
      </c>
    </row>
    <row r="2854" spans="1:3">
      <c r="A2854" s="72" t="s">
        <v>28153</v>
      </c>
      <c r="B2854" s="65">
        <v>623.2912</v>
      </c>
      <c r="C2854" s="81">
        <v>7927.4495999999999</v>
      </c>
    </row>
    <row r="2855" spans="1:3">
      <c r="A2855" s="72" t="s">
        <v>28157</v>
      </c>
      <c r="B2855" s="65">
        <v>848.4</v>
      </c>
      <c r="C2855" s="81">
        <v>7777</v>
      </c>
    </row>
    <row r="2856" spans="1:3">
      <c r="A2856" s="72" t="s">
        <v>28161</v>
      </c>
      <c r="B2856" s="65">
        <v>6558.6975999999995</v>
      </c>
      <c r="C2856" s="81">
        <v>7777</v>
      </c>
    </row>
    <row r="2857" spans="1:3">
      <c r="A2857" s="72" t="s">
        <v>28164</v>
      </c>
      <c r="B2857" s="65">
        <v>3653277.87</v>
      </c>
      <c r="C2857" s="81">
        <v>4132586.9424000001</v>
      </c>
    </row>
    <row r="2858" spans="1:3">
      <c r="A2858" s="72" t="s">
        <v>28170</v>
      </c>
      <c r="B2858" s="65">
        <v>10180.799999999999</v>
      </c>
      <c r="C2858" s="81">
        <v>9855.0144</v>
      </c>
    </row>
    <row r="2859" spans="1:3">
      <c r="A2859" s="72" t="s">
        <v>28176</v>
      </c>
      <c r="B2859" s="65">
        <v>149338.7616</v>
      </c>
      <c r="C2859" s="81">
        <v>115043.04000000001</v>
      </c>
    </row>
    <row r="2860" spans="1:3">
      <c r="A2860" s="72" t="s">
        <v>28179</v>
      </c>
      <c r="B2860" s="65">
        <v>2370.9951999999998</v>
      </c>
      <c r="C2860" s="81">
        <v>886.86080000000004</v>
      </c>
    </row>
    <row r="2861" spans="1:3">
      <c r="A2861" s="72" t="s">
        <v>28183</v>
      </c>
      <c r="B2861" s="65">
        <v>2370.9951999999998</v>
      </c>
      <c r="C2861" s="81">
        <v>970.56960000000004</v>
      </c>
    </row>
    <row r="2862" spans="1:3">
      <c r="A2862" s="72" t="s">
        <v>28186</v>
      </c>
      <c r="B2862" s="65">
        <v>4300.25</v>
      </c>
      <c r="C2862" s="81">
        <v>2018.0608</v>
      </c>
    </row>
    <row r="2863" spans="1:3">
      <c r="A2863" s="72" t="s">
        <v>28189</v>
      </c>
      <c r="B2863" s="65">
        <v>4300.25</v>
      </c>
      <c r="C2863" s="81">
        <v>4605.1152000000002</v>
      </c>
    </row>
    <row r="2864" spans="1:3">
      <c r="A2864" s="72" t="s">
        <v>28192</v>
      </c>
      <c r="B2864" s="65">
        <v>240.94559999999998</v>
      </c>
      <c r="C2864" s="81">
        <v>186.648</v>
      </c>
    </row>
    <row r="2865" spans="1:3">
      <c r="A2865" s="72" t="s">
        <v>28195</v>
      </c>
      <c r="B2865" s="65">
        <v>16.968</v>
      </c>
      <c r="C2865" s="81">
        <v>4524.8</v>
      </c>
    </row>
    <row r="2866" spans="1:3">
      <c r="A2866" s="72" t="s">
        <v>28198</v>
      </c>
      <c r="B2866" s="65">
        <v>75486.19</v>
      </c>
      <c r="C2866" s="81">
        <v>85390.894400000005</v>
      </c>
    </row>
    <row r="2867" spans="1:3">
      <c r="A2867" s="72" t="s">
        <v>28201</v>
      </c>
      <c r="B2867" s="65">
        <v>10951.147199999999</v>
      </c>
      <c r="C2867" s="81">
        <v>4283.8544000000002</v>
      </c>
    </row>
    <row r="2868" spans="1:3">
      <c r="A2868" s="72" t="s">
        <v>28204</v>
      </c>
      <c r="B2868" s="65">
        <v>1367.6207999999999</v>
      </c>
      <c r="C2868" s="81">
        <v>19909.12</v>
      </c>
    </row>
    <row r="2869" spans="1:3">
      <c r="A2869" s="72" t="s">
        <v>28208</v>
      </c>
      <c r="B2869" s="65">
        <v>588.22400000000005</v>
      </c>
      <c r="C2869" s="81">
        <v>797.49599999999998</v>
      </c>
    </row>
    <row r="2870" spans="1:3">
      <c r="A2870" s="72" t="s">
        <v>28212</v>
      </c>
      <c r="B2870" s="65">
        <v>78063.03</v>
      </c>
      <c r="C2870" s="81">
        <v>88304.865600000005</v>
      </c>
    </row>
    <row r="2871" spans="1:3">
      <c r="A2871" s="72" t="s">
        <v>28216</v>
      </c>
      <c r="B2871" s="65">
        <v>4719.3663999999999</v>
      </c>
      <c r="C2871" s="81">
        <v>4751.04</v>
      </c>
    </row>
    <row r="2872" spans="1:3">
      <c r="A2872" s="72" t="s">
        <v>28221</v>
      </c>
      <c r="B2872" s="65">
        <v>6392.4111999999996</v>
      </c>
      <c r="C2872" s="81">
        <v>3992.0048000000002</v>
      </c>
    </row>
    <row r="2873" spans="1:3">
      <c r="A2873" s="72" t="s">
        <v>28225</v>
      </c>
      <c r="B2873" s="65">
        <v>3971.6432</v>
      </c>
      <c r="C2873" s="81">
        <v>4145.848</v>
      </c>
    </row>
    <row r="2874" spans="1:3">
      <c r="A2874" s="72" t="s">
        <v>28228</v>
      </c>
      <c r="B2874" s="65">
        <v>9875.3760000000002</v>
      </c>
      <c r="C2874" s="81">
        <v>5379.9871999999996</v>
      </c>
    </row>
    <row r="2875" spans="1:3">
      <c r="A2875" s="72" t="s">
        <v>28233</v>
      </c>
      <c r="B2875" s="65">
        <v>1185.76</v>
      </c>
      <c r="C2875" s="81">
        <v>1270.3376000000001</v>
      </c>
    </row>
    <row r="2876" spans="1:3">
      <c r="A2876" s="72" t="s">
        <v>28237</v>
      </c>
      <c r="B2876" s="65">
        <v>1428.13</v>
      </c>
      <c r="C2876" s="81">
        <v>1615.3535999999999</v>
      </c>
    </row>
    <row r="2877" spans="1:3">
      <c r="A2877" s="72" t="s">
        <v>28241</v>
      </c>
      <c r="B2877" s="65">
        <v>1428.11</v>
      </c>
      <c r="C2877" s="81">
        <v>1529.3824</v>
      </c>
    </row>
    <row r="2878" spans="1:3">
      <c r="A2878" s="72" t="s">
        <v>28244</v>
      </c>
      <c r="B2878" s="65">
        <v>1185.75</v>
      </c>
      <c r="C2878" s="81">
        <v>1270.3376000000001</v>
      </c>
    </row>
    <row r="2879" spans="1:3">
      <c r="A2879" s="72" t="s">
        <v>28247</v>
      </c>
      <c r="B2879" s="65">
        <v>889.32</v>
      </c>
      <c r="C2879" s="81">
        <v>1173.0544</v>
      </c>
    </row>
    <row r="2880" spans="1:3">
      <c r="A2880" s="72" t="s">
        <v>28250</v>
      </c>
      <c r="B2880" s="65">
        <v>3245.4128000000001</v>
      </c>
      <c r="C2880" s="81">
        <v>4203.5392000000002</v>
      </c>
    </row>
    <row r="2881" spans="1:3">
      <c r="A2881" s="72" t="s">
        <v>28253</v>
      </c>
      <c r="B2881" s="65">
        <v>61189.89</v>
      </c>
      <c r="C2881" s="81">
        <v>69216.996799999994</v>
      </c>
    </row>
    <row r="2882" spans="1:3">
      <c r="A2882" s="72" t="s">
        <v>28257</v>
      </c>
      <c r="B2882" s="65">
        <v>122380.03</v>
      </c>
      <c r="C2882" s="81">
        <v>131069.88159999999</v>
      </c>
    </row>
    <row r="2883" spans="1:3">
      <c r="A2883" s="72" t="s">
        <v>28260</v>
      </c>
      <c r="B2883" s="65">
        <v>2195.63</v>
      </c>
      <c r="C2883" s="81">
        <v>2195.63</v>
      </c>
    </row>
    <row r="2884" spans="1:3">
      <c r="A2884" s="72" t="s">
        <v>28264</v>
      </c>
      <c r="B2884" s="65">
        <v>14444623.939999999</v>
      </c>
      <c r="C2884" s="81">
        <v>16339757.537599999</v>
      </c>
    </row>
    <row r="2885" spans="1:3">
      <c r="A2885" s="72" t="s">
        <v>28268</v>
      </c>
      <c r="B2885" s="65">
        <v>159589.696</v>
      </c>
      <c r="C2885" s="81">
        <v>139590.08000000002</v>
      </c>
    </row>
    <row r="2886" spans="1:3">
      <c r="A2886" s="72" t="s">
        <v>28271</v>
      </c>
      <c r="B2886" s="65">
        <v>24820214.800000001</v>
      </c>
      <c r="C2886" s="81">
        <v>27732741.276799999</v>
      </c>
    </row>
    <row r="2887" spans="1:3">
      <c r="A2887" s="72" t="s">
        <v>28274</v>
      </c>
      <c r="B2887" s="65">
        <v>145640.8688</v>
      </c>
      <c r="C2887" s="81">
        <v>93776.48</v>
      </c>
    </row>
    <row r="2888" spans="1:3">
      <c r="A2888" s="72" t="s">
        <v>28277</v>
      </c>
      <c r="B2888" s="65">
        <v>27425.944</v>
      </c>
      <c r="C2888" s="81">
        <v>20161.3776</v>
      </c>
    </row>
    <row r="2889" spans="1:3">
      <c r="A2889" s="72" t="s">
        <v>28282</v>
      </c>
      <c r="B2889" s="65">
        <v>114148.2608</v>
      </c>
      <c r="C2889" s="81">
        <v>76197.631999999998</v>
      </c>
    </row>
    <row r="2890" spans="1:3">
      <c r="A2890" s="72" t="s">
        <v>28285</v>
      </c>
      <c r="B2890" s="65">
        <v>8341.86</v>
      </c>
      <c r="C2890" s="81">
        <v>9435.3392000000003</v>
      </c>
    </row>
    <row r="2891" spans="1:3">
      <c r="A2891" s="72" t="s">
        <v>28290</v>
      </c>
      <c r="B2891" s="65">
        <v>8341.86</v>
      </c>
      <c r="C2891" s="81">
        <v>8934.2175999999999</v>
      </c>
    </row>
    <row r="2892" spans="1:3">
      <c r="A2892" s="72" t="s">
        <v>28293</v>
      </c>
      <c r="B2892" s="65">
        <v>6044.6</v>
      </c>
      <c r="C2892" s="81">
        <v>6836.9728000000005</v>
      </c>
    </row>
    <row r="2893" spans="1:3">
      <c r="A2893" s="72" t="s">
        <v>28298</v>
      </c>
      <c r="B2893" s="65">
        <v>6044.6</v>
      </c>
      <c r="C2893" s="81">
        <v>6836.9728000000005</v>
      </c>
    </row>
    <row r="2894" spans="1:3">
      <c r="A2894" s="72" t="s">
        <v>28301</v>
      </c>
      <c r="B2894" s="65">
        <v>6044.6</v>
      </c>
      <c r="C2894" s="81">
        <v>6836.9728000000005</v>
      </c>
    </row>
    <row r="2895" spans="1:3">
      <c r="A2895" s="72" t="s">
        <v>28306</v>
      </c>
      <c r="B2895" s="65">
        <v>86533.13</v>
      </c>
      <c r="C2895" s="81">
        <v>86533.13</v>
      </c>
    </row>
    <row r="2896" spans="1:3">
      <c r="A2896" s="72" t="s">
        <v>28310</v>
      </c>
      <c r="B2896" s="65">
        <v>23518.779200000001</v>
      </c>
      <c r="C2896" s="81">
        <v>115863.16</v>
      </c>
    </row>
    <row r="2897" spans="1:3">
      <c r="A2897" s="72" t="s">
        <v>28314</v>
      </c>
      <c r="B2897" s="65">
        <v>347724.29</v>
      </c>
      <c r="C2897" s="81">
        <v>393318.24</v>
      </c>
    </row>
    <row r="2898" spans="1:3">
      <c r="A2898" s="72" t="s">
        <v>28318</v>
      </c>
      <c r="B2898" s="65">
        <v>148242.10999999999</v>
      </c>
      <c r="C2898" s="81">
        <v>167691.3504</v>
      </c>
    </row>
    <row r="2899" spans="1:3">
      <c r="A2899" s="72" t="s">
        <v>28322</v>
      </c>
      <c r="B2899" s="65">
        <v>4556.4736000000003</v>
      </c>
      <c r="C2899" s="81">
        <v>3619.84</v>
      </c>
    </row>
    <row r="2900" spans="1:3">
      <c r="A2900" s="72" t="s">
        <v>28325</v>
      </c>
      <c r="B2900" s="65">
        <v>1902.6784</v>
      </c>
      <c r="C2900" s="81">
        <v>1674.1759999999999</v>
      </c>
    </row>
    <row r="2901" spans="1:3">
      <c r="A2901" s="72" t="s">
        <v>28328</v>
      </c>
      <c r="B2901" s="65">
        <v>789.57759999999996</v>
      </c>
      <c r="C2901" s="81">
        <v>6219.3375999999998</v>
      </c>
    </row>
    <row r="2902" spans="1:3">
      <c r="A2902" s="72" t="s">
        <v>28332</v>
      </c>
      <c r="B2902" s="65">
        <v>98723.217600000004</v>
      </c>
      <c r="C2902" s="81">
        <v>94624.88</v>
      </c>
    </row>
    <row r="2903" spans="1:3">
      <c r="A2903" s="72" t="s">
        <v>28335</v>
      </c>
      <c r="B2903" s="65">
        <v>1266.48</v>
      </c>
      <c r="C2903" s="81">
        <v>1356.3088</v>
      </c>
    </row>
    <row r="2904" spans="1:3">
      <c r="A2904" s="72" t="s">
        <v>28339</v>
      </c>
      <c r="B2904" s="65">
        <v>436.51</v>
      </c>
      <c r="C2904" s="81">
        <v>493.20319999999998</v>
      </c>
    </row>
    <row r="2905" spans="1:3">
      <c r="A2905" s="72" t="s">
        <v>28342</v>
      </c>
      <c r="B2905" s="65">
        <v>327.38</v>
      </c>
      <c r="C2905" s="81">
        <v>467.18560000000002</v>
      </c>
    </row>
    <row r="2906" spans="1:3">
      <c r="A2906" s="72" t="s">
        <v>28346</v>
      </c>
      <c r="B2906" s="65">
        <v>327.38</v>
      </c>
      <c r="C2906" s="81">
        <v>467.18560000000002</v>
      </c>
    </row>
    <row r="2907" spans="1:3">
      <c r="A2907" s="72" t="s">
        <v>28350</v>
      </c>
      <c r="B2907" s="65">
        <v>514780.48</v>
      </c>
      <c r="C2907" s="81">
        <v>514780.26179999934</v>
      </c>
    </row>
    <row r="2908" spans="1:3">
      <c r="A2908" s="72" t="s">
        <v>28353</v>
      </c>
      <c r="B2908" s="65">
        <v>128695.12</v>
      </c>
      <c r="C2908" s="81">
        <v>137833.32639999999</v>
      </c>
    </row>
    <row r="2909" spans="1:3">
      <c r="A2909" s="72" t="s">
        <v>28357</v>
      </c>
      <c r="B2909" s="65">
        <v>257390.24</v>
      </c>
      <c r="C2909" s="81">
        <v>257390.24</v>
      </c>
    </row>
    <row r="2910" spans="1:3">
      <c r="A2910" s="72" t="s">
        <v>28359</v>
      </c>
      <c r="B2910" s="65">
        <v>12785.67</v>
      </c>
      <c r="C2910" s="81">
        <v>14462.392</v>
      </c>
    </row>
    <row r="2911" spans="1:3">
      <c r="A2911" s="72" t="s">
        <v>28363</v>
      </c>
      <c r="B2911" s="65">
        <v>19178.490000000002</v>
      </c>
      <c r="C2911" s="81">
        <v>21694.153600000001</v>
      </c>
    </row>
    <row r="2912" spans="1:3">
      <c r="A2912" s="72" t="s">
        <v>28367</v>
      </c>
      <c r="B2912" s="65">
        <v>3792.9135999999999</v>
      </c>
      <c r="C2912" s="81">
        <v>3119.8496</v>
      </c>
    </row>
    <row r="2913" spans="1:3">
      <c r="A2913" s="72" t="s">
        <v>28372</v>
      </c>
      <c r="B2913" s="65">
        <v>3846.57</v>
      </c>
      <c r="C2913" s="81">
        <v>3846.57</v>
      </c>
    </row>
    <row r="2914" spans="1:3">
      <c r="A2914" s="72" t="s">
        <v>28375</v>
      </c>
      <c r="B2914" s="65">
        <v>25325.200000000001</v>
      </c>
      <c r="C2914" s="81">
        <v>9114.0784000000003</v>
      </c>
    </row>
    <row r="2915" spans="1:3">
      <c r="A2915" s="72" t="s">
        <v>28378</v>
      </c>
      <c r="B2915" s="65">
        <v>3199.0335999999998</v>
      </c>
      <c r="C2915" s="81">
        <v>1900.4159999999999</v>
      </c>
    </row>
    <row r="2916" spans="1:3">
      <c r="A2916" s="72" t="s">
        <v>28381</v>
      </c>
      <c r="B2916" s="65">
        <v>2270.3184000000001</v>
      </c>
      <c r="C2916" s="81">
        <v>1592.7296000000001</v>
      </c>
    </row>
    <row r="2917" spans="1:3">
      <c r="A2917" s="72" t="s">
        <v>28384</v>
      </c>
      <c r="B2917" s="65">
        <v>2144.7552000000001</v>
      </c>
      <c r="C2917" s="81">
        <v>1928.6959999999999</v>
      </c>
    </row>
    <row r="2918" spans="1:3">
      <c r="A2918" s="72" t="s">
        <v>28387</v>
      </c>
      <c r="B2918" s="65">
        <v>12038.2304</v>
      </c>
      <c r="C2918" s="81">
        <v>8408.2096000000001</v>
      </c>
    </row>
    <row r="2919" spans="1:3">
      <c r="A2919" s="72" t="s">
        <v>28390</v>
      </c>
      <c r="B2919" s="65">
        <v>16478.190399999999</v>
      </c>
      <c r="C2919" s="81">
        <v>12457.9056</v>
      </c>
    </row>
    <row r="2920" spans="1:3">
      <c r="A2920" s="72" t="s">
        <v>28393</v>
      </c>
      <c r="B2920" s="65">
        <v>347.27839999999998</v>
      </c>
      <c r="C2920" s="81">
        <v>76865.040000000008</v>
      </c>
    </row>
    <row r="2921" spans="1:3">
      <c r="A2921" s="72" t="s">
        <v>28396</v>
      </c>
      <c r="B2921" s="65">
        <v>1440.0175999999999</v>
      </c>
      <c r="C2921" s="81">
        <v>1266.944</v>
      </c>
    </row>
    <row r="2922" spans="1:3">
      <c r="A2922" s="72" t="s">
        <v>28400</v>
      </c>
      <c r="B2922" s="65">
        <v>147882.90719999999</v>
      </c>
      <c r="C2922" s="81">
        <v>121321.2</v>
      </c>
    </row>
    <row r="2923" spans="1:3">
      <c r="A2923" s="72" t="s">
        <v>28403</v>
      </c>
      <c r="B2923" s="65">
        <v>152712</v>
      </c>
      <c r="C2923" s="81">
        <v>91261.822400000005</v>
      </c>
    </row>
    <row r="2924" spans="1:3">
      <c r="A2924" s="72" t="s">
        <v>28406</v>
      </c>
      <c r="B2924" s="65">
        <v>152712</v>
      </c>
      <c r="C2924" s="81">
        <v>91261.822400000005</v>
      </c>
    </row>
    <row r="2925" spans="1:3">
      <c r="A2925" s="72" t="s">
        <v>28409</v>
      </c>
      <c r="B2925" s="65">
        <v>120842.70239999999</v>
      </c>
      <c r="C2925" s="81">
        <v>118380.08</v>
      </c>
    </row>
    <row r="2926" spans="1:3">
      <c r="A2926" s="72" t="s">
        <v>28413</v>
      </c>
      <c r="B2926" s="65">
        <v>103922.21279999999</v>
      </c>
      <c r="C2926" s="81">
        <v>111423.2</v>
      </c>
    </row>
    <row r="2927" spans="1:3">
      <c r="A2927" s="72" t="s">
        <v>28417</v>
      </c>
      <c r="B2927" s="65">
        <v>160512.75519999999</v>
      </c>
      <c r="C2927" s="81">
        <v>168492.24</v>
      </c>
    </row>
    <row r="2928" spans="1:3">
      <c r="A2928" s="72" t="s">
        <v>28420</v>
      </c>
      <c r="B2928" s="65">
        <v>2062.1776</v>
      </c>
      <c r="C2928" s="81">
        <v>1085.952</v>
      </c>
    </row>
    <row r="2929" spans="1:3">
      <c r="A2929" s="72" t="s">
        <v>28424</v>
      </c>
      <c r="B2929" s="65">
        <v>3174.1471999999999</v>
      </c>
      <c r="C2929" s="81">
        <v>1699.0624</v>
      </c>
    </row>
    <row r="2930" spans="1:3">
      <c r="A2930" s="72" t="s">
        <v>28427</v>
      </c>
      <c r="B2930" s="65">
        <v>138.00639999999999</v>
      </c>
      <c r="C2930" s="81">
        <v>121.0384</v>
      </c>
    </row>
    <row r="2931" spans="1:3">
      <c r="A2931" s="72" t="s">
        <v>28430</v>
      </c>
      <c r="B2931" s="65">
        <v>300282.696</v>
      </c>
      <c r="C2931" s="81">
        <v>198186.23999999999</v>
      </c>
    </row>
    <row r="2932" spans="1:3">
      <c r="A2932" s="72" t="s">
        <v>28433</v>
      </c>
      <c r="B2932" s="65">
        <v>955.86</v>
      </c>
      <c r="C2932" s="81">
        <v>64875.451200000003</v>
      </c>
    </row>
    <row r="2933" spans="1:3">
      <c r="A2933" s="72" t="s">
        <v>28436</v>
      </c>
      <c r="B2933" s="65">
        <v>477.93</v>
      </c>
      <c r="C2933" s="81">
        <v>64875.451200000003</v>
      </c>
    </row>
    <row r="2934" spans="1:3">
      <c r="A2934" s="72" t="s">
        <v>28440</v>
      </c>
      <c r="B2934" s="65">
        <v>1897.99</v>
      </c>
      <c r="C2934" s="81">
        <v>2147.0176000000001</v>
      </c>
    </row>
    <row r="2935" spans="1:3">
      <c r="A2935" s="72" t="s">
        <v>28445</v>
      </c>
      <c r="B2935" s="65">
        <v>119202.73</v>
      </c>
      <c r="C2935" s="81">
        <v>65157.120000000003</v>
      </c>
    </row>
    <row r="2936" spans="1:3">
      <c r="A2936" s="72" t="s">
        <v>28448</v>
      </c>
      <c r="B2936" s="65">
        <v>777.63</v>
      </c>
      <c r="C2936" s="81">
        <v>777.63</v>
      </c>
    </row>
    <row r="2937" spans="1:3">
      <c r="A2937" s="72" t="s">
        <v>28453</v>
      </c>
      <c r="B2937" s="65">
        <v>950.58</v>
      </c>
      <c r="C2937" s="81">
        <v>950.58</v>
      </c>
    </row>
    <row r="2938" spans="1:3">
      <c r="A2938" s="72" t="s">
        <v>28456</v>
      </c>
      <c r="B2938" s="65">
        <v>298608.52</v>
      </c>
      <c r="C2938" s="81">
        <v>195584.48</v>
      </c>
    </row>
    <row r="2939" spans="1:3">
      <c r="A2939" s="72" t="s">
        <v>28458</v>
      </c>
      <c r="B2939" s="65">
        <v>174969.49119999999</v>
      </c>
      <c r="C2939" s="81">
        <v>99149.68</v>
      </c>
    </row>
    <row r="2940" spans="1:3">
      <c r="A2940" s="72" t="s">
        <v>28461</v>
      </c>
      <c r="B2940" s="65">
        <v>113486.5088</v>
      </c>
      <c r="C2940" s="81">
        <v>58709.279999999999</v>
      </c>
    </row>
    <row r="2941" spans="1:3">
      <c r="A2941" s="72" t="s">
        <v>28463</v>
      </c>
      <c r="B2941" s="65">
        <v>112579.2864</v>
      </c>
      <c r="C2941" s="81">
        <v>66760.030400000003</v>
      </c>
    </row>
    <row r="2942" spans="1:3">
      <c r="A2942" s="72" t="s">
        <v>28465</v>
      </c>
      <c r="B2942" s="65">
        <v>86259.656000000003</v>
      </c>
      <c r="C2942" s="81">
        <v>104409.76</v>
      </c>
    </row>
    <row r="2943" spans="1:3">
      <c r="A2943" s="72" t="s">
        <v>28469</v>
      </c>
      <c r="B2943" s="65">
        <v>44531.950400000002</v>
      </c>
      <c r="C2943" s="81">
        <v>49275.072</v>
      </c>
    </row>
    <row r="2944" spans="1:3">
      <c r="A2944" s="72" t="s">
        <v>28471</v>
      </c>
      <c r="B2944" s="65">
        <v>86463.271999999997</v>
      </c>
      <c r="C2944" s="81">
        <v>49275.072</v>
      </c>
    </row>
    <row r="2945" spans="1:3">
      <c r="A2945" s="72" t="s">
        <v>28473</v>
      </c>
      <c r="B2945" s="65">
        <v>181891.304</v>
      </c>
      <c r="C2945" s="81">
        <v>119567.84</v>
      </c>
    </row>
    <row r="2946" spans="1:3">
      <c r="A2946" s="72" t="s">
        <v>28476</v>
      </c>
      <c r="B2946" s="65">
        <v>5220.4880000000003</v>
      </c>
      <c r="C2946" s="81">
        <v>959987.22400000005</v>
      </c>
    </row>
    <row r="2947" spans="1:3">
      <c r="A2947" s="72" t="s">
        <v>28479</v>
      </c>
      <c r="B2947" s="65">
        <v>114993.2672</v>
      </c>
      <c r="C2947" s="81">
        <v>69795.040000000008</v>
      </c>
    </row>
    <row r="2948" spans="1:3">
      <c r="A2948" s="72" t="s">
        <v>28482</v>
      </c>
      <c r="B2948" s="65">
        <v>109006.9568</v>
      </c>
      <c r="C2948" s="81">
        <v>76582.240000000005</v>
      </c>
    </row>
    <row r="2949" spans="1:3">
      <c r="A2949" s="72" t="s">
        <v>28484</v>
      </c>
      <c r="B2949" s="65">
        <v>25112.639999999999</v>
      </c>
      <c r="C2949" s="81">
        <v>21815.191999999999</v>
      </c>
    </row>
    <row r="2950" spans="1:3">
      <c r="A2950" s="72" t="s">
        <v>28486</v>
      </c>
      <c r="B2950" s="65">
        <v>102577.216</v>
      </c>
      <c r="C2950" s="81">
        <v>58492.089599999999</v>
      </c>
    </row>
    <row r="2951" spans="1:3">
      <c r="A2951" s="72" t="s">
        <v>28489</v>
      </c>
      <c r="B2951" s="65">
        <v>114148.2608</v>
      </c>
      <c r="C2951" s="81">
        <v>69003.199999999997</v>
      </c>
    </row>
    <row r="2952" spans="1:3">
      <c r="A2952" s="72" t="s">
        <v>28492</v>
      </c>
      <c r="B2952" s="65">
        <v>19929.481599999999</v>
      </c>
      <c r="C2952" s="81">
        <v>11224.8976</v>
      </c>
    </row>
    <row r="2953" spans="1:3">
      <c r="A2953" s="72" t="s">
        <v>28496</v>
      </c>
      <c r="B2953" s="65">
        <v>1218479.9983999999</v>
      </c>
      <c r="C2953" s="81">
        <v>687196.08160000003</v>
      </c>
    </row>
    <row r="2954" spans="1:3">
      <c r="A2954" s="72" t="s">
        <v>28500</v>
      </c>
      <c r="B2954" s="65">
        <v>4643651.01</v>
      </c>
      <c r="C2954" s="81">
        <v>5252898.0111999996</v>
      </c>
    </row>
    <row r="2955" spans="1:3">
      <c r="A2955" s="72" t="s">
        <v>28505</v>
      </c>
      <c r="B2955" s="65">
        <v>142328.23000000001</v>
      </c>
      <c r="C2955" s="81">
        <v>161001.43359999999</v>
      </c>
    </row>
    <row r="2956" spans="1:3">
      <c r="A2956" s="72" t="s">
        <v>28510</v>
      </c>
      <c r="B2956" s="65">
        <v>44539.868799999997</v>
      </c>
      <c r="C2956" s="81">
        <v>24603.599999999999</v>
      </c>
    </row>
    <row r="2957" spans="1:3">
      <c r="A2957" s="72" t="s">
        <v>28515</v>
      </c>
      <c r="B2957" s="65">
        <v>3750.56</v>
      </c>
      <c r="C2957" s="81">
        <v>4242</v>
      </c>
    </row>
    <row r="2958" spans="1:3">
      <c r="A2958" s="72" t="s">
        <v>28519</v>
      </c>
      <c r="B2958" s="65">
        <v>814.46399999999994</v>
      </c>
      <c r="C2958" s="81">
        <v>593.88</v>
      </c>
    </row>
    <row r="2959" spans="1:3">
      <c r="A2959" s="72" t="s">
        <v>28523</v>
      </c>
      <c r="B2959" s="65">
        <v>2917.5</v>
      </c>
      <c r="C2959" s="81">
        <v>736.41120000000001</v>
      </c>
    </row>
    <row r="2960" spans="1:3">
      <c r="A2960" s="72" t="s">
        <v>28527</v>
      </c>
      <c r="B2960" s="65">
        <v>1945</v>
      </c>
      <c r="C2960" s="81">
        <v>574.64959999999996</v>
      </c>
    </row>
    <row r="2961" spans="1:3">
      <c r="A2961" s="72" t="s">
        <v>28532</v>
      </c>
      <c r="B2961" s="65">
        <v>39308.99</v>
      </c>
      <c r="C2961" s="81">
        <v>47571.484799999998</v>
      </c>
    </row>
    <row r="2962" spans="1:3">
      <c r="A2962" s="72" t="s">
        <v>28537</v>
      </c>
      <c r="B2962" s="65">
        <v>59976.224000000002</v>
      </c>
      <c r="C2962" s="81">
        <v>35350</v>
      </c>
    </row>
    <row r="2963" spans="1:3">
      <c r="A2963" s="72" t="s">
        <v>28541</v>
      </c>
      <c r="B2963" s="65">
        <v>29205.321599999999</v>
      </c>
      <c r="C2963" s="81">
        <v>35350</v>
      </c>
    </row>
    <row r="2964" spans="1:3">
      <c r="A2964" s="72" t="s">
        <v>28544</v>
      </c>
      <c r="B2964" s="65">
        <v>6883.3519999999999</v>
      </c>
      <c r="C2964" s="81">
        <v>51469.599999999999</v>
      </c>
    </row>
    <row r="2965" spans="1:3">
      <c r="A2965" s="72" t="s">
        <v>28547</v>
      </c>
      <c r="B2965" s="65">
        <v>140151</v>
      </c>
      <c r="C2965" s="81">
        <v>158538.8112</v>
      </c>
    </row>
    <row r="2966" spans="1:3">
      <c r="A2966" s="72" t="s">
        <v>28551</v>
      </c>
      <c r="B2966" s="65">
        <v>98723.217600000004</v>
      </c>
      <c r="C2966" s="81">
        <v>24614.912</v>
      </c>
    </row>
    <row r="2967" spans="1:3">
      <c r="A2967" s="72" t="s">
        <v>28555</v>
      </c>
      <c r="B2967" s="65">
        <v>65132.2336</v>
      </c>
      <c r="C2967" s="81">
        <v>73641.119999999995</v>
      </c>
    </row>
    <row r="2968" spans="1:3">
      <c r="A2968" s="72" t="s">
        <v>28560</v>
      </c>
      <c r="B2968" s="65">
        <v>519671.01760000002</v>
      </c>
      <c r="C2968" s="81">
        <v>253661.4192</v>
      </c>
    </row>
    <row r="2969" spans="1:3">
      <c r="A2969" s="72" t="s">
        <v>28562</v>
      </c>
      <c r="B2969" s="65">
        <v>5174.1088</v>
      </c>
      <c r="C2969" s="81">
        <v>49207.199999999997</v>
      </c>
    </row>
    <row r="2970" spans="1:3">
      <c r="A2970" s="72" t="s">
        <v>28566</v>
      </c>
      <c r="B2970" s="65">
        <v>1189343.68</v>
      </c>
      <c r="C2970" s="81">
        <v>765342.77119999996</v>
      </c>
    </row>
    <row r="2971" spans="1:3">
      <c r="A2971" s="72" t="s">
        <v>28569</v>
      </c>
      <c r="B2971" s="65">
        <v>222695.9504</v>
      </c>
      <c r="C2971" s="81">
        <v>145755.12</v>
      </c>
    </row>
    <row r="2972" spans="1:3">
      <c r="A2972" s="72" t="s">
        <v>28572</v>
      </c>
      <c r="B2972" s="65">
        <v>165919.89119999998</v>
      </c>
      <c r="C2972" s="81">
        <v>116852.96</v>
      </c>
    </row>
    <row r="2973" spans="1:3">
      <c r="A2973" s="72" t="s">
        <v>28574</v>
      </c>
      <c r="B2973" s="65">
        <v>2350.6336000000001</v>
      </c>
      <c r="C2973" s="81">
        <v>1628.9280000000001</v>
      </c>
    </row>
    <row r="2974" spans="1:3">
      <c r="A2974" s="72" t="s">
        <v>28578</v>
      </c>
      <c r="B2974" s="65">
        <v>92394.153600000005</v>
      </c>
      <c r="C2974" s="81">
        <v>77354.849600000001</v>
      </c>
    </row>
    <row r="2975" spans="1:3">
      <c r="A2975" s="72" t="s">
        <v>28580</v>
      </c>
      <c r="B2975" s="65">
        <v>9255.4784</v>
      </c>
      <c r="C2975" s="81">
        <v>7737.4080000000004</v>
      </c>
    </row>
    <row r="2976" spans="1:3">
      <c r="A2976" s="72" t="s">
        <v>28585</v>
      </c>
      <c r="B2976" s="65">
        <v>46379.199999999997</v>
      </c>
      <c r="C2976" s="81">
        <v>36333.012799999997</v>
      </c>
    </row>
    <row r="2977" spans="1:3">
      <c r="A2977" s="72" t="s">
        <v>28590</v>
      </c>
      <c r="B2977" s="65">
        <v>2468.2784000000001</v>
      </c>
      <c r="C2977" s="81">
        <v>1414</v>
      </c>
    </row>
    <row r="2978" spans="1:3">
      <c r="A2978" s="72" t="s">
        <v>28593</v>
      </c>
      <c r="B2978" s="65">
        <v>124.432</v>
      </c>
      <c r="C2978" s="81">
        <v>12895.68</v>
      </c>
    </row>
    <row r="2979" spans="1:3">
      <c r="A2979" s="72" t="s">
        <v>28600</v>
      </c>
      <c r="B2979" s="65">
        <v>12390.033600000001</v>
      </c>
      <c r="C2979" s="81">
        <v>13008.8</v>
      </c>
    </row>
    <row r="2980" spans="1:3">
      <c r="A2980" s="72" t="s">
        <v>28604</v>
      </c>
      <c r="B2980" s="65">
        <v>90950.25</v>
      </c>
      <c r="C2980" s="81">
        <v>102882.64</v>
      </c>
    </row>
    <row r="2981" spans="1:3">
      <c r="A2981" s="72" t="s">
        <v>28608</v>
      </c>
      <c r="B2981" s="65">
        <v>242057.08</v>
      </c>
      <c r="C2981" s="81">
        <v>259245.02240000002</v>
      </c>
    </row>
    <row r="2982" spans="1:3">
      <c r="A2982" s="72" t="s">
        <v>28612</v>
      </c>
      <c r="B2982" s="65">
        <v>242057.08</v>
      </c>
      <c r="C2982" s="81">
        <v>242056.74739999967</v>
      </c>
    </row>
    <row r="2983" spans="1:3">
      <c r="A2983" s="72" t="s">
        <v>28616</v>
      </c>
      <c r="B2983" s="65">
        <v>5851116.6900000004</v>
      </c>
      <c r="C2983" s="81">
        <v>6266600.2672000006</v>
      </c>
    </row>
    <row r="2984" spans="1:3">
      <c r="A2984" s="72" t="s">
        <v>28619</v>
      </c>
      <c r="B2984" s="65">
        <v>9749970.2799999993</v>
      </c>
      <c r="C2984" s="81">
        <v>9621865.0304000005</v>
      </c>
    </row>
    <row r="2985" spans="1:3">
      <c r="A2985" s="72" t="s">
        <v>28622</v>
      </c>
      <c r="B2985" s="65">
        <v>661.75199999999995</v>
      </c>
      <c r="C2985" s="81">
        <v>502.25279999999998</v>
      </c>
    </row>
    <row r="2986" spans="1:3">
      <c r="A2986" s="72" t="s">
        <v>28625</v>
      </c>
      <c r="B2986" s="65">
        <v>4588.1472000000003</v>
      </c>
      <c r="C2986" s="81">
        <v>6305.3087999999998</v>
      </c>
    </row>
    <row r="2987" spans="1:3">
      <c r="A2987" s="72" t="s">
        <v>28629</v>
      </c>
      <c r="B2987" s="65">
        <v>37589.1</v>
      </c>
      <c r="C2987" s="81">
        <v>42520.676800000001</v>
      </c>
    </row>
    <row r="2988" spans="1:3">
      <c r="A2988" s="72" t="s">
        <v>28633</v>
      </c>
      <c r="B2988" s="65">
        <v>908268.89</v>
      </c>
      <c r="C2988" s="81">
        <v>1027432.7616</v>
      </c>
    </row>
    <row r="2989" spans="1:3">
      <c r="A2989" s="72" t="s">
        <v>28637</v>
      </c>
      <c r="B2989" s="65">
        <v>18082.14</v>
      </c>
      <c r="C2989" s="81">
        <v>20454.358400000001</v>
      </c>
    </row>
    <row r="2990" spans="1:3">
      <c r="A2990" s="72" t="s">
        <v>28642</v>
      </c>
      <c r="B2990" s="65">
        <v>937.5</v>
      </c>
      <c r="C2990" s="81">
        <v>581.43679999999995</v>
      </c>
    </row>
    <row r="2991" spans="1:3">
      <c r="A2991" s="72" t="s">
        <v>28646</v>
      </c>
      <c r="B2991" s="65">
        <v>937.5</v>
      </c>
      <c r="C2991" s="81">
        <v>483.0224</v>
      </c>
    </row>
    <row r="2992" spans="1:3">
      <c r="A2992" s="72" t="s">
        <v>28649</v>
      </c>
      <c r="B2992" s="65">
        <v>5843.7791999999999</v>
      </c>
      <c r="C2992" s="81">
        <v>3757.8463999999999</v>
      </c>
    </row>
    <row r="2993" spans="1:3">
      <c r="A2993" s="72" t="s">
        <v>28654</v>
      </c>
      <c r="B2993" s="65">
        <v>51434.532800000001</v>
      </c>
      <c r="C2993" s="81">
        <v>44738.96</v>
      </c>
    </row>
    <row r="2994" spans="1:3">
      <c r="A2994" s="72" t="s">
        <v>28658</v>
      </c>
      <c r="B2994" s="65">
        <v>21801.617600000001</v>
      </c>
      <c r="C2994" s="81">
        <v>13749.736000000001</v>
      </c>
    </row>
    <row r="2995" spans="1:3">
      <c r="A2995" s="72" t="s">
        <v>28662</v>
      </c>
      <c r="B2995" s="65">
        <v>67729.468800000002</v>
      </c>
      <c r="C2995" s="81">
        <v>52451.481599999999</v>
      </c>
    </row>
    <row r="2996" spans="1:3">
      <c r="A2996" s="72" t="s">
        <v>28666</v>
      </c>
      <c r="B2996" s="65">
        <v>18510.9568</v>
      </c>
      <c r="C2996" s="81">
        <v>14140</v>
      </c>
    </row>
    <row r="2997" spans="1:3">
      <c r="A2997" s="72" t="s">
        <v>28669</v>
      </c>
      <c r="B2997" s="65">
        <v>4524.8</v>
      </c>
      <c r="C2997" s="81">
        <v>3365.32</v>
      </c>
    </row>
    <row r="2998" spans="1:3">
      <c r="A2998" s="72" t="s">
        <v>28673</v>
      </c>
      <c r="B2998" s="65">
        <v>10154.49</v>
      </c>
      <c r="C2998" s="81">
        <v>10154.49</v>
      </c>
    </row>
    <row r="2999" spans="1:3">
      <c r="A2999" s="72" t="s">
        <v>28677</v>
      </c>
      <c r="B2999" s="65">
        <v>30851.2176</v>
      </c>
      <c r="C2999" s="81">
        <v>26243.84</v>
      </c>
    </row>
    <row r="3000" spans="1:3">
      <c r="A3000" s="72" t="s">
        <v>28682</v>
      </c>
      <c r="B3000" s="65">
        <v>2828</v>
      </c>
      <c r="C3000" s="81">
        <v>2262.4</v>
      </c>
    </row>
    <row r="3001" spans="1:3">
      <c r="A3001" s="72" t="s">
        <v>28685</v>
      </c>
      <c r="B3001" s="65">
        <v>55389977.215999998</v>
      </c>
      <c r="C3001" s="81">
        <v>30464487.468800001</v>
      </c>
    </row>
    <row r="3002" spans="1:3">
      <c r="A3002" s="72" t="s">
        <v>28690</v>
      </c>
      <c r="B3002" s="65">
        <v>3122733.45</v>
      </c>
      <c r="C3002" s="81">
        <v>3532435.5696</v>
      </c>
    </row>
    <row r="3003" spans="1:3">
      <c r="A3003" s="72" t="s">
        <v>28694</v>
      </c>
      <c r="B3003" s="65">
        <v>47086.96</v>
      </c>
      <c r="C3003" s="81">
        <v>53263.683199999999</v>
      </c>
    </row>
    <row r="3004" spans="1:3">
      <c r="A3004" s="72" t="s">
        <v>28698</v>
      </c>
      <c r="B3004" s="65">
        <v>48769.425600000002</v>
      </c>
      <c r="C3004" s="81">
        <v>31278.8112</v>
      </c>
    </row>
    <row r="3005" spans="1:3">
      <c r="A3005" s="72" t="s">
        <v>28702</v>
      </c>
      <c r="B3005" s="65">
        <v>12291.16</v>
      </c>
      <c r="C3005" s="81">
        <v>32910.001600000003</v>
      </c>
    </row>
    <row r="3006" spans="1:3">
      <c r="A3006" s="72" t="s">
        <v>28705</v>
      </c>
      <c r="B3006" s="65">
        <v>1585.9423999999999</v>
      </c>
      <c r="C3006" s="81">
        <v>998.84960000000001</v>
      </c>
    </row>
    <row r="3007" spans="1:3">
      <c r="A3007" s="72" t="s">
        <v>28708</v>
      </c>
      <c r="B3007" s="65">
        <v>1078.0336</v>
      </c>
      <c r="C3007" s="81">
        <v>1210.384</v>
      </c>
    </row>
    <row r="3008" spans="1:3">
      <c r="A3008" s="72" t="s">
        <v>28712</v>
      </c>
      <c r="B3008" s="65">
        <v>805539.9</v>
      </c>
      <c r="C3008" s="81">
        <v>862740.22239999997</v>
      </c>
    </row>
    <row r="3009" spans="1:3">
      <c r="A3009" s="72" t="s">
        <v>28715</v>
      </c>
      <c r="B3009" s="65">
        <v>2126348.17</v>
      </c>
      <c r="C3009" s="81">
        <v>2277338.6272</v>
      </c>
    </row>
    <row r="3010" spans="1:3">
      <c r="A3010" s="72" t="s">
        <v>28719</v>
      </c>
      <c r="B3010" s="65">
        <v>105218.64</v>
      </c>
      <c r="C3010" s="81">
        <v>105218.64399999985</v>
      </c>
    </row>
    <row r="3011" spans="1:3">
      <c r="A3011" s="72" t="s">
        <v>28721</v>
      </c>
      <c r="B3011" s="65">
        <v>350.73</v>
      </c>
      <c r="C3011" s="81">
        <v>350.73</v>
      </c>
    </row>
    <row r="3012" spans="1:3">
      <c r="A3012" s="72" t="s">
        <v>28725</v>
      </c>
      <c r="B3012" s="65">
        <v>9084</v>
      </c>
      <c r="C3012" s="81">
        <v>3093.6097999999961</v>
      </c>
    </row>
    <row r="3013" spans="1:3">
      <c r="A3013" s="72" t="s">
        <v>28728</v>
      </c>
      <c r="B3013" s="65">
        <v>21444.1584</v>
      </c>
      <c r="C3013" s="81">
        <v>16126.387200000001</v>
      </c>
    </row>
    <row r="3014" spans="1:3">
      <c r="A3014" s="72" t="s">
        <v>28732</v>
      </c>
      <c r="B3014" s="65">
        <v>563.33759999999995</v>
      </c>
      <c r="C3014" s="81">
        <v>61197.919999999998</v>
      </c>
    </row>
    <row r="3015" spans="1:3">
      <c r="A3015" s="72" t="s">
        <v>28735</v>
      </c>
      <c r="B3015" s="65">
        <v>16848.092799999999</v>
      </c>
      <c r="C3015" s="81">
        <v>61650.400000000001</v>
      </c>
    </row>
    <row r="3016" spans="1:3">
      <c r="A3016" s="72" t="s">
        <v>28740</v>
      </c>
      <c r="B3016" s="65">
        <v>950.20799999999997</v>
      </c>
      <c r="C3016" s="81">
        <v>1356.3088</v>
      </c>
    </row>
    <row r="3017" spans="1:3">
      <c r="A3017" s="72" t="s">
        <v>28743</v>
      </c>
      <c r="B3017" s="65">
        <v>1182.104</v>
      </c>
      <c r="C3017" s="81">
        <v>1579.1551999999999</v>
      </c>
    </row>
    <row r="3018" spans="1:3">
      <c r="A3018" s="72" t="s">
        <v>28747</v>
      </c>
      <c r="B3018" s="65">
        <v>555.41920000000005</v>
      </c>
      <c r="C3018" s="81">
        <v>606.32320000000004</v>
      </c>
    </row>
    <row r="3019" spans="1:3">
      <c r="A3019" s="72" t="s">
        <v>28751</v>
      </c>
      <c r="B3019" s="65">
        <v>950.20799999999997</v>
      </c>
      <c r="C3019" s="81">
        <v>1579.1551999999999</v>
      </c>
    </row>
    <row r="3020" spans="1:3">
      <c r="A3020" s="72" t="s">
        <v>28754</v>
      </c>
      <c r="B3020" s="65">
        <v>32885.1152</v>
      </c>
      <c r="C3020" s="81">
        <v>23511.991999999998</v>
      </c>
    </row>
    <row r="3021" spans="1:3">
      <c r="A3021" s="72" t="s">
        <v>28757</v>
      </c>
      <c r="B3021" s="65">
        <v>87843.335999999996</v>
      </c>
      <c r="C3021" s="81">
        <v>45813.599999999999</v>
      </c>
    </row>
    <row r="3022" spans="1:3">
      <c r="A3022" s="72" t="s">
        <v>28760</v>
      </c>
      <c r="B3022" s="65">
        <v>7548.66</v>
      </c>
      <c r="C3022" s="81">
        <v>8538.2975999999999</v>
      </c>
    </row>
    <row r="3023" spans="1:3">
      <c r="A3023" s="72" t="s">
        <v>28766</v>
      </c>
      <c r="B3023" s="65">
        <v>26737.0432</v>
      </c>
      <c r="C3023" s="81">
        <v>31730.16</v>
      </c>
    </row>
    <row r="3024" spans="1:3">
      <c r="A3024" s="72" t="s">
        <v>28771</v>
      </c>
      <c r="B3024" s="65">
        <v>160644.85</v>
      </c>
      <c r="C3024" s="81">
        <v>160644.85</v>
      </c>
    </row>
    <row r="3025" spans="1:3">
      <c r="A3025" s="72" t="s">
        <v>28775</v>
      </c>
      <c r="B3025" s="65">
        <v>160644.85</v>
      </c>
      <c r="C3025" s="81">
        <v>160644.85</v>
      </c>
    </row>
    <row r="3026" spans="1:3">
      <c r="A3026" s="72" t="s">
        <v>28779</v>
      </c>
      <c r="B3026" s="65">
        <v>13121.92</v>
      </c>
      <c r="C3026" s="81">
        <v>9352.7615999999998</v>
      </c>
    </row>
    <row r="3027" spans="1:3">
      <c r="A3027" s="72" t="s">
        <v>28783</v>
      </c>
      <c r="B3027" s="65">
        <v>308508.78239999997</v>
      </c>
      <c r="C3027" s="81">
        <v>145755.12</v>
      </c>
    </row>
    <row r="3028" spans="1:3">
      <c r="A3028" s="72" t="s">
        <v>28786</v>
      </c>
      <c r="B3028" s="65">
        <v>113474.0656</v>
      </c>
      <c r="C3028" s="81">
        <v>110235.44</v>
      </c>
    </row>
    <row r="3029" spans="1:3">
      <c r="A3029" s="72" t="s">
        <v>28789</v>
      </c>
      <c r="B3029" s="65">
        <v>106885.9568</v>
      </c>
      <c r="C3029" s="81">
        <v>102939.2</v>
      </c>
    </row>
    <row r="3030" spans="1:3">
      <c r="A3030" s="72" t="s">
        <v>28792</v>
      </c>
      <c r="B3030" s="65">
        <v>209786.696</v>
      </c>
      <c r="C3030" s="81">
        <v>159783.1312</v>
      </c>
    </row>
    <row r="3031" spans="1:3">
      <c r="A3031" s="72" t="s">
        <v>28795</v>
      </c>
      <c r="B3031" s="65">
        <v>64993.095999999998</v>
      </c>
      <c r="C3031" s="81">
        <v>52035.199999999997</v>
      </c>
    </row>
    <row r="3032" spans="1:3">
      <c r="A3032" s="72" t="s">
        <v>28798</v>
      </c>
      <c r="B3032" s="65">
        <v>218218.66079999998</v>
      </c>
      <c r="C3032" s="81">
        <v>166738.88</v>
      </c>
    </row>
    <row r="3033" spans="1:3">
      <c r="A3033" s="72" t="s">
        <v>28801</v>
      </c>
      <c r="B3033" s="65">
        <v>99957.356799999994</v>
      </c>
      <c r="C3033" s="81">
        <v>96943.84</v>
      </c>
    </row>
    <row r="3034" spans="1:3">
      <c r="A3034" s="72" t="s">
        <v>28804</v>
      </c>
      <c r="B3034" s="65">
        <v>115382.39999999999</v>
      </c>
      <c r="C3034" s="81">
        <v>77194.219200000007</v>
      </c>
    </row>
    <row r="3035" spans="1:3">
      <c r="A3035" s="72" t="s">
        <v>28807</v>
      </c>
      <c r="B3035" s="65">
        <v>115382.39999999999</v>
      </c>
      <c r="C3035" s="81">
        <v>77194.219200000007</v>
      </c>
    </row>
    <row r="3036" spans="1:3">
      <c r="A3036" s="72" t="s">
        <v>28809</v>
      </c>
      <c r="B3036" s="65">
        <v>13285.944</v>
      </c>
      <c r="C3036" s="81">
        <v>12782.56</v>
      </c>
    </row>
    <row r="3037" spans="1:3">
      <c r="A3037" s="72" t="s">
        <v>28811</v>
      </c>
      <c r="B3037" s="65">
        <v>44060.24</v>
      </c>
      <c r="C3037" s="81">
        <v>42528.595200000003</v>
      </c>
    </row>
    <row r="3038" spans="1:3">
      <c r="A3038" s="72" t="s">
        <v>28814</v>
      </c>
      <c r="B3038" s="65">
        <v>3114.1936000000001</v>
      </c>
      <c r="C3038" s="81">
        <v>2054.2592</v>
      </c>
    </row>
    <row r="3039" spans="1:3">
      <c r="A3039" s="72" t="s">
        <v>28817</v>
      </c>
      <c r="B3039" s="65">
        <v>25582.088</v>
      </c>
      <c r="C3039" s="81">
        <v>6398.0672000000004</v>
      </c>
    </row>
    <row r="3040" spans="1:3">
      <c r="A3040" s="72" t="s">
        <v>28821</v>
      </c>
      <c r="B3040" s="65">
        <v>1038.4415999999999</v>
      </c>
      <c r="C3040" s="81">
        <v>44.116799999999998</v>
      </c>
    </row>
    <row r="3041" spans="1:3">
      <c r="A3041" s="72" t="s">
        <v>28824</v>
      </c>
      <c r="B3041" s="65">
        <v>3228</v>
      </c>
      <c r="C3041" s="81">
        <v>2889.0848000000001</v>
      </c>
    </row>
    <row r="3042" spans="1:3">
      <c r="A3042" s="72" t="s">
        <v>28828</v>
      </c>
      <c r="B3042" s="65">
        <v>21424.928</v>
      </c>
      <c r="C3042" s="81">
        <v>5531.5680000000002</v>
      </c>
    </row>
    <row r="3043" spans="1:3">
      <c r="A3043" s="72" t="s">
        <v>28831</v>
      </c>
      <c r="B3043" s="65">
        <v>200.22239999999999</v>
      </c>
      <c r="C3043" s="81">
        <v>157.23680000000002</v>
      </c>
    </row>
    <row r="3044" spans="1:3">
      <c r="A3044" s="72" t="s">
        <v>28834</v>
      </c>
      <c r="B3044" s="65">
        <v>3200.1648</v>
      </c>
      <c r="C3044" s="81">
        <v>5974.9984000000004</v>
      </c>
    </row>
    <row r="3045" spans="1:3">
      <c r="A3045" s="72" t="s">
        <v>28838</v>
      </c>
      <c r="B3045" s="65">
        <v>9627.6432000000004</v>
      </c>
      <c r="C3045" s="81">
        <v>28056.022400000002</v>
      </c>
    </row>
    <row r="3046" spans="1:3">
      <c r="A3046" s="72" t="s">
        <v>28842</v>
      </c>
      <c r="B3046" s="65">
        <v>9627.6432000000004</v>
      </c>
      <c r="C3046" s="81">
        <v>68245.296000000002</v>
      </c>
    </row>
    <row r="3047" spans="1:3">
      <c r="A3047" s="72" t="s">
        <v>28845</v>
      </c>
      <c r="B3047" s="65">
        <v>69636.672000000006</v>
      </c>
      <c r="C3047" s="81">
        <v>73751.977599999998</v>
      </c>
    </row>
    <row r="3048" spans="1:3">
      <c r="A3048" s="72" t="s">
        <v>28849</v>
      </c>
      <c r="B3048" s="65">
        <v>4779.32</v>
      </c>
      <c r="C3048" s="81">
        <v>2596.1040000000003</v>
      </c>
    </row>
    <row r="3049" spans="1:3">
      <c r="A3049" s="72" t="s">
        <v>28851</v>
      </c>
      <c r="B3049" s="65">
        <v>798.62720000000002</v>
      </c>
      <c r="C3049" s="81">
        <v>644.78399999999999</v>
      </c>
    </row>
    <row r="3050" spans="1:3">
      <c r="A3050" s="72" t="s">
        <v>28854</v>
      </c>
      <c r="B3050" s="65">
        <v>34247.08</v>
      </c>
      <c r="C3050" s="81">
        <v>48460.608</v>
      </c>
    </row>
    <row r="3051" spans="1:3">
      <c r="A3051" s="72" t="s">
        <v>28857</v>
      </c>
      <c r="B3051" s="65">
        <v>131835.704</v>
      </c>
      <c r="C3051" s="81">
        <v>117446.84</v>
      </c>
    </row>
    <row r="3052" spans="1:3">
      <c r="A3052" s="72" t="s">
        <v>28860</v>
      </c>
      <c r="B3052" s="65">
        <v>2407.1936000000001</v>
      </c>
      <c r="C3052" s="81">
        <v>1628.9280000000001</v>
      </c>
    </row>
    <row r="3053" spans="1:3">
      <c r="A3053" s="72" t="s">
        <v>28863</v>
      </c>
      <c r="B3053" s="65">
        <v>826.90719999999999</v>
      </c>
      <c r="C3053" s="81">
        <v>651.57119999999998</v>
      </c>
    </row>
    <row r="3054" spans="1:3">
      <c r="A3054" s="72" t="s">
        <v>28867</v>
      </c>
      <c r="B3054" s="65">
        <v>578.04319999999996</v>
      </c>
      <c r="C3054" s="81">
        <v>400.44479999999999</v>
      </c>
    </row>
    <row r="3055" spans="1:3">
      <c r="A3055" s="72" t="s">
        <v>28870</v>
      </c>
      <c r="B3055" s="65">
        <v>14678.4512</v>
      </c>
      <c r="C3055" s="81">
        <v>6170.6959999999999</v>
      </c>
    </row>
    <row r="3056" spans="1:3">
      <c r="A3056" s="72" t="s">
        <v>28874</v>
      </c>
      <c r="B3056" s="65">
        <v>10883.2752</v>
      </c>
      <c r="C3056" s="81">
        <v>6170.6959999999999</v>
      </c>
    </row>
    <row r="3057" spans="1:3">
      <c r="A3057" s="72" t="s">
        <v>28878</v>
      </c>
      <c r="B3057" s="65">
        <v>1986.47</v>
      </c>
      <c r="C3057" s="81">
        <v>279.89299999999963</v>
      </c>
    </row>
    <row r="3058" spans="1:3">
      <c r="A3058" s="72" t="s">
        <v>28881</v>
      </c>
      <c r="B3058" s="65">
        <v>1986.48</v>
      </c>
      <c r="C3058" s="81">
        <v>2246.5632000000001</v>
      </c>
    </row>
    <row r="3059" spans="1:3">
      <c r="A3059" s="72" t="s">
        <v>28885</v>
      </c>
      <c r="B3059" s="65">
        <v>3972.93</v>
      </c>
      <c r="C3059" s="81">
        <v>4255.5744000000004</v>
      </c>
    </row>
    <row r="3060" spans="1:3">
      <c r="A3060" s="72" t="s">
        <v>28888</v>
      </c>
      <c r="B3060" s="65">
        <v>2486.3775999999998</v>
      </c>
      <c r="C3060" s="81">
        <v>44116.800000000003</v>
      </c>
    </row>
    <row r="3061" spans="1:3">
      <c r="A3061" s="72" t="s">
        <v>28891</v>
      </c>
      <c r="B3061" s="65">
        <v>2537.11</v>
      </c>
      <c r="C3061" s="81">
        <v>2537.11</v>
      </c>
    </row>
    <row r="3062" spans="1:3">
      <c r="A3062" s="72" t="s">
        <v>28895</v>
      </c>
      <c r="B3062" s="65">
        <v>5074.2299999999996</v>
      </c>
      <c r="C3062" s="81">
        <v>5739.7088000000003</v>
      </c>
    </row>
    <row r="3063" spans="1:3">
      <c r="A3063" s="72" t="s">
        <v>28899</v>
      </c>
      <c r="B3063" s="65">
        <v>2537.09</v>
      </c>
      <c r="C3063" s="81">
        <v>2537.09</v>
      </c>
    </row>
    <row r="3064" spans="1:3">
      <c r="A3064" s="72" t="s">
        <v>28902</v>
      </c>
      <c r="B3064" s="65">
        <v>7611.36</v>
      </c>
      <c r="C3064" s="81">
        <v>8609.5632000000005</v>
      </c>
    </row>
    <row r="3065" spans="1:3">
      <c r="A3065" s="72" t="s">
        <v>28905</v>
      </c>
      <c r="B3065" s="65">
        <v>25579.8256</v>
      </c>
      <c r="C3065" s="81">
        <v>18296.0288</v>
      </c>
    </row>
    <row r="3066" spans="1:3">
      <c r="A3066" s="72" t="s">
        <v>28909</v>
      </c>
      <c r="B3066" s="65">
        <v>45864.504000000001</v>
      </c>
      <c r="C3066" s="81">
        <v>30325.209600000002</v>
      </c>
    </row>
    <row r="3067" spans="1:3">
      <c r="A3067" s="72" t="s">
        <v>28914</v>
      </c>
      <c r="B3067" s="65">
        <v>88429.297600000005</v>
      </c>
      <c r="C3067" s="81">
        <v>51452.631999999998</v>
      </c>
    </row>
    <row r="3068" spans="1:3">
      <c r="A3068" s="72" t="s">
        <v>28918</v>
      </c>
      <c r="B3068" s="65">
        <v>5613.0144</v>
      </c>
      <c r="C3068" s="81">
        <v>4506.7008000000005</v>
      </c>
    </row>
    <row r="3069" spans="1:3">
      <c r="A3069" s="72" t="s">
        <v>28921</v>
      </c>
      <c r="B3069" s="65">
        <v>452.48</v>
      </c>
      <c r="C3069" s="81">
        <v>84377.339200000002</v>
      </c>
    </row>
    <row r="3070" spans="1:3">
      <c r="A3070" s="72" t="s">
        <v>28925</v>
      </c>
      <c r="B3070" s="65">
        <v>6016.8527999999997</v>
      </c>
      <c r="C3070" s="81">
        <v>5109.6304</v>
      </c>
    </row>
    <row r="3071" spans="1:3">
      <c r="A3071" s="72" t="s">
        <v>28928</v>
      </c>
      <c r="B3071" s="65">
        <v>1184.3663999999999</v>
      </c>
      <c r="C3071" s="81">
        <v>1565.5808</v>
      </c>
    </row>
    <row r="3072" spans="1:3">
      <c r="A3072" s="72" t="s">
        <v>28931</v>
      </c>
      <c r="B3072" s="65">
        <v>41561.599999999999</v>
      </c>
      <c r="C3072" s="81">
        <v>47013.803200000002</v>
      </c>
    </row>
    <row r="3073" spans="1:3">
      <c r="A3073" s="72" t="s">
        <v>28935</v>
      </c>
      <c r="B3073" s="65">
        <v>83123.199999999997</v>
      </c>
      <c r="C3073" s="81">
        <v>94028.737599999993</v>
      </c>
    </row>
    <row r="3074" spans="1:3">
      <c r="A3074" s="72" t="s">
        <v>28939</v>
      </c>
      <c r="B3074" s="65">
        <v>103904</v>
      </c>
      <c r="C3074" s="81">
        <v>117536.20480000001</v>
      </c>
    </row>
    <row r="3075" spans="1:3">
      <c r="A3075" s="72" t="s">
        <v>28943</v>
      </c>
      <c r="B3075" s="65">
        <v>31171.200000000001</v>
      </c>
      <c r="C3075" s="81">
        <v>35260.635199999997</v>
      </c>
    </row>
    <row r="3076" spans="1:3">
      <c r="A3076" s="72" t="s">
        <v>28947</v>
      </c>
      <c r="B3076" s="65">
        <v>62342.400000000001</v>
      </c>
      <c r="C3076" s="81">
        <v>62342.400000000001</v>
      </c>
    </row>
    <row r="3077" spans="1:3">
      <c r="A3077" s="72" t="s">
        <v>28950</v>
      </c>
      <c r="B3077" s="65">
        <v>481668.39</v>
      </c>
      <c r="C3077" s="81">
        <v>544862.84160000004</v>
      </c>
    </row>
    <row r="3078" spans="1:3">
      <c r="A3078" s="72" t="s">
        <v>28953</v>
      </c>
      <c r="B3078" s="65">
        <v>722503.11</v>
      </c>
      <c r="C3078" s="81">
        <v>817295.39360000007</v>
      </c>
    </row>
    <row r="3079" spans="1:3">
      <c r="A3079" s="72" t="s">
        <v>28956</v>
      </c>
      <c r="B3079" s="65">
        <v>361251.42</v>
      </c>
      <c r="C3079" s="81">
        <v>408647.1312</v>
      </c>
    </row>
    <row r="3080" spans="1:3">
      <c r="A3080" s="72" t="s">
        <v>28959</v>
      </c>
      <c r="B3080" s="65">
        <v>1973.944</v>
      </c>
      <c r="C3080" s="81">
        <v>1838.2</v>
      </c>
    </row>
    <row r="3081" spans="1:3">
      <c r="A3081" s="72" t="s">
        <v>28963</v>
      </c>
      <c r="B3081" s="65">
        <v>62.216000000000001</v>
      </c>
      <c r="C3081" s="81">
        <v>7378.8176000000003</v>
      </c>
    </row>
    <row r="3082" spans="1:3">
      <c r="A3082" s="72" t="s">
        <v>28967</v>
      </c>
      <c r="B3082" s="65">
        <v>3171545.44</v>
      </c>
      <c r="C3082" s="81">
        <v>2040889.5471999999</v>
      </c>
    </row>
    <row r="3083" spans="1:3">
      <c r="A3083" s="72" t="s">
        <v>28970</v>
      </c>
      <c r="B3083" s="65">
        <v>3378.1</v>
      </c>
      <c r="C3083" s="81">
        <v>3821.1936000000001</v>
      </c>
    </row>
    <row r="3084" spans="1:3">
      <c r="A3084" s="72" t="s">
        <v>28973</v>
      </c>
      <c r="B3084" s="65">
        <v>21585.558399999998</v>
      </c>
      <c r="C3084" s="81">
        <v>18995.110400000001</v>
      </c>
    </row>
    <row r="3085" spans="1:3">
      <c r="A3085" s="72" t="s">
        <v>28978</v>
      </c>
      <c r="B3085" s="65">
        <v>73865.097599999994</v>
      </c>
      <c r="C3085" s="81">
        <v>45762.696000000004</v>
      </c>
    </row>
    <row r="3086" spans="1:3">
      <c r="A3086" s="72" t="s">
        <v>28982</v>
      </c>
      <c r="B3086" s="65">
        <v>11928.503999999999</v>
      </c>
      <c r="C3086" s="81">
        <v>11408.152</v>
      </c>
    </row>
    <row r="3087" spans="1:3">
      <c r="A3087" s="72" t="s">
        <v>28985</v>
      </c>
      <c r="B3087" s="65">
        <v>34637.343999999997</v>
      </c>
      <c r="C3087" s="81">
        <v>26632.9728</v>
      </c>
    </row>
    <row r="3088" spans="1:3">
      <c r="A3088" s="72" t="s">
        <v>28988</v>
      </c>
      <c r="B3088" s="65">
        <v>96381.26</v>
      </c>
      <c r="C3088" s="81">
        <v>14231.627200000001</v>
      </c>
    </row>
    <row r="3089" spans="1:3">
      <c r="A3089" s="72" t="s">
        <v>28993</v>
      </c>
      <c r="B3089" s="65">
        <v>890563.21759999997</v>
      </c>
      <c r="C3089" s="81">
        <v>624558.14399999997</v>
      </c>
    </row>
    <row r="3090" spans="1:3">
      <c r="A3090" s="72" t="s">
        <v>28996</v>
      </c>
      <c r="B3090" s="65">
        <v>2333.52</v>
      </c>
      <c r="C3090" s="81">
        <v>537.32000000000005</v>
      </c>
    </row>
    <row r="3091" spans="1:3">
      <c r="A3091" s="72" t="s">
        <v>28999</v>
      </c>
      <c r="B3091" s="65">
        <v>1859.6928</v>
      </c>
      <c r="C3091" s="81">
        <v>2705.8303999999998</v>
      </c>
    </row>
    <row r="3092" spans="1:3">
      <c r="A3092" s="72" t="s">
        <v>29002</v>
      </c>
      <c r="B3092" s="65">
        <v>1068.9839999999999</v>
      </c>
      <c r="C3092" s="81">
        <v>1140.2496000000001</v>
      </c>
    </row>
    <row r="3093" spans="1:3">
      <c r="A3093" s="72" t="s">
        <v>29006</v>
      </c>
      <c r="B3093" s="65">
        <v>5453.5151999999998</v>
      </c>
      <c r="C3093" s="81">
        <v>2932.0704000000001</v>
      </c>
    </row>
    <row r="3094" spans="1:3">
      <c r="A3094" s="72" t="s">
        <v>29011</v>
      </c>
      <c r="B3094" s="65">
        <v>29997.161599999999</v>
      </c>
      <c r="C3094" s="81">
        <v>26397.683199999999</v>
      </c>
    </row>
    <row r="3095" spans="1:3">
      <c r="A3095" s="72" t="s">
        <v>29015</v>
      </c>
      <c r="B3095" s="65">
        <v>1668.52</v>
      </c>
      <c r="C3095" s="81">
        <v>59851.792000000001</v>
      </c>
    </row>
    <row r="3096" spans="1:3">
      <c r="A3096" s="72" t="s">
        <v>29018</v>
      </c>
      <c r="B3096" s="65">
        <v>4524.8</v>
      </c>
      <c r="C3096" s="81">
        <v>33327.414400000001</v>
      </c>
    </row>
    <row r="3097" spans="1:3">
      <c r="A3097" s="72" t="s">
        <v>29021</v>
      </c>
      <c r="B3097" s="65">
        <v>1859.6928</v>
      </c>
      <c r="C3097" s="81">
        <v>1196.8096</v>
      </c>
    </row>
    <row r="3098" spans="1:3">
      <c r="A3098" s="72" t="s">
        <v>29024</v>
      </c>
      <c r="B3098" s="65">
        <v>67567.77</v>
      </c>
      <c r="C3098" s="81">
        <v>76431.790399999998</v>
      </c>
    </row>
    <row r="3099" spans="1:3">
      <c r="A3099" s="72" t="s">
        <v>29028</v>
      </c>
      <c r="B3099" s="65">
        <v>92056.27</v>
      </c>
      <c r="C3099" s="81">
        <v>104133.7472</v>
      </c>
    </row>
    <row r="3100" spans="1:3">
      <c r="A3100" s="72" t="s">
        <v>29032</v>
      </c>
      <c r="B3100" s="65">
        <v>138084.41</v>
      </c>
      <c r="C3100" s="81">
        <v>138084.41</v>
      </c>
    </row>
    <row r="3101" spans="1:3">
      <c r="A3101" s="72" t="s">
        <v>29036</v>
      </c>
      <c r="B3101" s="65">
        <v>12340.2608</v>
      </c>
      <c r="C3101" s="81">
        <v>10859.52</v>
      </c>
    </row>
    <row r="3102" spans="1:3">
      <c r="A3102" s="72" t="s">
        <v>29040</v>
      </c>
      <c r="B3102" s="65">
        <v>10283.7392</v>
      </c>
      <c r="C3102" s="81">
        <v>8687.616</v>
      </c>
    </row>
    <row r="3103" spans="1:3">
      <c r="A3103" s="72" t="s">
        <v>29044</v>
      </c>
      <c r="B3103" s="65">
        <v>2749.9472000000001</v>
      </c>
      <c r="C3103" s="81">
        <v>2418.5056</v>
      </c>
    </row>
    <row r="3104" spans="1:3">
      <c r="A3104" s="72" t="s">
        <v>29048</v>
      </c>
      <c r="B3104" s="65">
        <v>1334.816</v>
      </c>
      <c r="C3104" s="81">
        <v>1635.7152000000001</v>
      </c>
    </row>
    <row r="3105" spans="1:3">
      <c r="A3105" s="72" t="s">
        <v>29051</v>
      </c>
      <c r="B3105" s="65">
        <v>43807.982400000001</v>
      </c>
      <c r="C3105" s="81">
        <v>35704.065600000002</v>
      </c>
    </row>
    <row r="3106" spans="1:3">
      <c r="A3106" s="72" t="s">
        <v>29053</v>
      </c>
      <c r="B3106" s="65">
        <v>105304.5392</v>
      </c>
      <c r="C3106" s="81">
        <v>86764.171199999997</v>
      </c>
    </row>
    <row r="3107" spans="1:3">
      <c r="A3107" s="72" t="s">
        <v>29058</v>
      </c>
      <c r="B3107" s="65">
        <v>4977851.58</v>
      </c>
      <c r="C3107" s="81">
        <v>5630945.0512000006</v>
      </c>
    </row>
    <row r="3108" spans="1:3">
      <c r="A3108" s="72" t="s">
        <v>29062</v>
      </c>
      <c r="B3108" s="65">
        <v>1648.76</v>
      </c>
      <c r="C3108" s="81">
        <v>1648.7281999999977</v>
      </c>
    </row>
    <row r="3109" spans="1:3">
      <c r="A3109" s="72" t="s">
        <v>29065</v>
      </c>
      <c r="B3109" s="65">
        <v>1648.76</v>
      </c>
      <c r="C3109" s="81">
        <v>1648.7281999999977</v>
      </c>
    </row>
    <row r="3110" spans="1:3">
      <c r="A3110" s="72" t="s">
        <v>29069</v>
      </c>
      <c r="B3110" s="65">
        <v>10881.0128</v>
      </c>
      <c r="C3110" s="81">
        <v>8016.8144000000002</v>
      </c>
    </row>
    <row r="3111" spans="1:3">
      <c r="A3111" s="72" t="s">
        <v>29072</v>
      </c>
      <c r="B3111" s="65">
        <v>5005.75</v>
      </c>
      <c r="C3111" s="81">
        <v>169874.56640000001</v>
      </c>
    </row>
    <row r="3112" spans="1:3">
      <c r="A3112" s="72" t="s">
        <v>29076</v>
      </c>
      <c r="B3112" s="65">
        <v>998.84960000000001</v>
      </c>
      <c r="C3112" s="81">
        <v>143142.04800000001</v>
      </c>
    </row>
    <row r="3113" spans="1:3">
      <c r="A3113" s="72" t="s">
        <v>29081</v>
      </c>
      <c r="B3113" s="65">
        <v>20389.88</v>
      </c>
      <c r="C3113" s="81">
        <v>17943.094400000002</v>
      </c>
    </row>
    <row r="3114" spans="1:3">
      <c r="A3114" s="72" t="s">
        <v>29085</v>
      </c>
      <c r="B3114" s="65">
        <v>192201.06080000001</v>
      </c>
      <c r="C3114" s="81">
        <v>79730.369600000005</v>
      </c>
    </row>
    <row r="3115" spans="1:3">
      <c r="A3115" s="72" t="s">
        <v>29090</v>
      </c>
      <c r="B3115" s="65">
        <v>3128.8991999999998</v>
      </c>
      <c r="C3115" s="81">
        <v>2403.8000000000002</v>
      </c>
    </row>
    <row r="3116" spans="1:3">
      <c r="A3116" s="72" t="s">
        <v>29092</v>
      </c>
      <c r="B3116" s="65">
        <v>57588.260799999996</v>
      </c>
      <c r="C3116" s="81">
        <v>45248</v>
      </c>
    </row>
    <row r="3117" spans="1:3">
      <c r="A3117" s="72" t="s">
        <v>29095</v>
      </c>
      <c r="B3117" s="65">
        <v>1645.896</v>
      </c>
      <c r="C3117" s="81">
        <v>1158.3488</v>
      </c>
    </row>
    <row r="3118" spans="1:3">
      <c r="A3118" s="72" t="s">
        <v>29098</v>
      </c>
      <c r="B3118" s="65">
        <v>3266.8</v>
      </c>
      <c r="C3118" s="81">
        <v>1837.0688</v>
      </c>
    </row>
    <row r="3119" spans="1:3">
      <c r="A3119" s="72" t="s">
        <v>29101</v>
      </c>
      <c r="B3119" s="65">
        <v>3266.8</v>
      </c>
      <c r="C3119" s="81">
        <v>3498.8015999999998</v>
      </c>
    </row>
    <row r="3120" spans="1:3">
      <c r="A3120" s="72" t="s">
        <v>29104</v>
      </c>
      <c r="B3120" s="65">
        <v>3266.8</v>
      </c>
      <c r="C3120" s="81">
        <v>811.16159999999888</v>
      </c>
    </row>
    <row r="3121" spans="1:3">
      <c r="A3121" s="72" t="s">
        <v>29107</v>
      </c>
      <c r="B3121" s="65">
        <v>583.69920000000002</v>
      </c>
      <c r="C3121" s="81">
        <v>459.2672</v>
      </c>
    </row>
    <row r="3122" spans="1:3">
      <c r="A3122" s="72" t="s">
        <v>29110</v>
      </c>
      <c r="B3122" s="65">
        <v>78155.739199999996</v>
      </c>
      <c r="C3122" s="81">
        <v>84840</v>
      </c>
    </row>
    <row r="3123" spans="1:3">
      <c r="A3123" s="72" t="s">
        <v>29113</v>
      </c>
      <c r="B3123" s="65">
        <v>97650.84</v>
      </c>
      <c r="C3123" s="81">
        <v>69896.847999999998</v>
      </c>
    </row>
    <row r="3124" spans="1:3">
      <c r="A3124" s="72" t="s">
        <v>29116</v>
      </c>
      <c r="B3124" s="65">
        <v>39961.902399999999</v>
      </c>
      <c r="C3124" s="81">
        <v>13981.632</v>
      </c>
    </row>
    <row r="3125" spans="1:3">
      <c r="A3125" s="72" t="s">
        <v>29120</v>
      </c>
      <c r="B3125" s="65">
        <v>3686681.94</v>
      </c>
      <c r="C3125" s="81">
        <v>3948470.568</v>
      </c>
    </row>
    <row r="3126" spans="1:3">
      <c r="A3126" s="72" t="s">
        <v>29124</v>
      </c>
      <c r="B3126" s="65">
        <v>14989.531199999999</v>
      </c>
      <c r="C3126" s="81">
        <v>11716.9696</v>
      </c>
    </row>
    <row r="3127" spans="1:3">
      <c r="A3127" s="72" t="s">
        <v>29129</v>
      </c>
      <c r="B3127" s="65">
        <v>2527.1008000000002</v>
      </c>
      <c r="C3127" s="81">
        <v>1658.3391999999999</v>
      </c>
    </row>
    <row r="3128" spans="1:3">
      <c r="A3128" s="72" t="s">
        <v>29133</v>
      </c>
      <c r="B3128" s="65">
        <v>1131.2</v>
      </c>
      <c r="C3128" s="81">
        <v>850.66240000000005</v>
      </c>
    </row>
    <row r="3129" spans="1:3">
      <c r="A3129" s="72" t="s">
        <v>29137</v>
      </c>
      <c r="B3129" s="65">
        <v>2299.7296000000001</v>
      </c>
      <c r="C3129" s="81">
        <v>2023.7167999999999</v>
      </c>
    </row>
    <row r="3130" spans="1:3">
      <c r="A3130" s="72" t="s">
        <v>29140</v>
      </c>
      <c r="B3130" s="65">
        <v>1986.3871999999999</v>
      </c>
      <c r="C3130" s="81">
        <v>11051.824000000001</v>
      </c>
    </row>
    <row r="3131" spans="1:3">
      <c r="A3131" s="72" t="s">
        <v>29144</v>
      </c>
      <c r="B3131" s="65">
        <v>7986.2719999999999</v>
      </c>
      <c r="C3131" s="81">
        <v>9218.1488000000008</v>
      </c>
    </row>
    <row r="3132" spans="1:3">
      <c r="A3132" s="72" t="s">
        <v>29147</v>
      </c>
      <c r="B3132" s="65">
        <v>20978.103999999999</v>
      </c>
      <c r="C3132" s="81">
        <v>21794.830399999999</v>
      </c>
    </row>
    <row r="3133" spans="1:3">
      <c r="A3133" s="72" t="s">
        <v>29151</v>
      </c>
      <c r="B3133" s="65">
        <v>61640.2192</v>
      </c>
      <c r="C3133" s="81">
        <v>50475.275200000004</v>
      </c>
    </row>
    <row r="3134" spans="1:3">
      <c r="A3134" s="72" t="s">
        <v>29154</v>
      </c>
      <c r="B3134" s="65">
        <v>8432.77</v>
      </c>
      <c r="C3134" s="81">
        <v>9031.5007999999998</v>
      </c>
    </row>
    <row r="3135" spans="1:3">
      <c r="A3135" s="72" t="s">
        <v>29158</v>
      </c>
      <c r="B3135" s="65">
        <v>16865.57</v>
      </c>
      <c r="C3135" s="81">
        <v>18063.0016</v>
      </c>
    </row>
    <row r="3136" spans="1:3">
      <c r="A3136" s="72" t="s">
        <v>29162</v>
      </c>
      <c r="B3136" s="65">
        <v>156442.69759999998</v>
      </c>
      <c r="C3136" s="81">
        <v>131115.12960000001</v>
      </c>
    </row>
    <row r="3137" spans="1:3">
      <c r="A3137" s="72" t="s">
        <v>29165</v>
      </c>
      <c r="B3137" s="65">
        <v>169982.03039999999</v>
      </c>
      <c r="C3137" s="81">
        <v>131115.12960000001</v>
      </c>
    </row>
    <row r="3138" spans="1:3">
      <c r="A3138" s="72" t="s">
        <v>29168</v>
      </c>
      <c r="B3138" s="65">
        <v>73544.3</v>
      </c>
      <c r="C3138" s="81">
        <v>78766.587199999994</v>
      </c>
    </row>
    <row r="3139" spans="1:3">
      <c r="A3139" s="72" t="s">
        <v>29172</v>
      </c>
      <c r="B3139" s="65">
        <v>147088.6</v>
      </c>
      <c r="C3139" s="81">
        <v>157533.17439999999</v>
      </c>
    </row>
    <row r="3140" spans="1:3">
      <c r="A3140" s="72" t="s">
        <v>29175</v>
      </c>
      <c r="B3140" s="65">
        <v>2822111.68</v>
      </c>
      <c r="C3140" s="81">
        <v>1341150.72</v>
      </c>
    </row>
    <row r="3141" spans="1:3">
      <c r="A3141" s="72" t="s">
        <v>29180</v>
      </c>
      <c r="B3141" s="65">
        <v>1372.9</v>
      </c>
      <c r="C3141" s="81">
        <v>1552.0064</v>
      </c>
    </row>
    <row r="3142" spans="1:3">
      <c r="A3142" s="72" t="s">
        <v>29183</v>
      </c>
      <c r="B3142" s="65">
        <v>1750.3</v>
      </c>
      <c r="C3142" s="81">
        <v>1979.6</v>
      </c>
    </row>
    <row r="3143" spans="1:3">
      <c r="A3143" s="72" t="s">
        <v>29188</v>
      </c>
      <c r="B3143" s="65">
        <v>875.15</v>
      </c>
      <c r="C3143" s="81">
        <v>989.8</v>
      </c>
    </row>
    <row r="3144" spans="1:3">
      <c r="A3144" s="72" t="s">
        <v>29192</v>
      </c>
      <c r="B3144" s="65">
        <v>955.86400000000003</v>
      </c>
      <c r="C3144" s="81">
        <v>50833.865599999997</v>
      </c>
    </row>
    <row r="3145" spans="1:3">
      <c r="A3145" s="72" t="s">
        <v>29196</v>
      </c>
      <c r="B3145" s="65">
        <v>964.91359999999997</v>
      </c>
      <c r="C3145" s="81">
        <v>52222.979200000002</v>
      </c>
    </row>
    <row r="3146" spans="1:3">
      <c r="A3146" s="72" t="s">
        <v>29200</v>
      </c>
      <c r="B3146" s="65">
        <v>34758.382400000002</v>
      </c>
      <c r="C3146" s="81">
        <v>33172.44</v>
      </c>
    </row>
    <row r="3147" spans="1:3">
      <c r="A3147" s="72" t="s">
        <v>29203</v>
      </c>
      <c r="B3147" s="65">
        <v>119290.696</v>
      </c>
      <c r="C3147" s="81">
        <v>151897.53599999999</v>
      </c>
    </row>
    <row r="3148" spans="1:3">
      <c r="A3148" s="72" t="s">
        <v>29206</v>
      </c>
      <c r="B3148" s="65">
        <v>88439.478399999993</v>
      </c>
      <c r="C3148" s="81">
        <v>55202.559999999998</v>
      </c>
    </row>
    <row r="3149" spans="1:3">
      <c r="A3149" s="72" t="s">
        <v>29209</v>
      </c>
      <c r="B3149" s="65">
        <v>80788.041599999997</v>
      </c>
      <c r="C3149" s="81">
        <v>85123.931200000006</v>
      </c>
    </row>
    <row r="3150" spans="1:3">
      <c r="A3150" s="72" t="s">
        <v>29212</v>
      </c>
      <c r="B3150" s="65">
        <v>76305.096000000005</v>
      </c>
      <c r="C3150" s="81">
        <v>74206.720000000001</v>
      </c>
    </row>
    <row r="3151" spans="1:3">
      <c r="A3151" s="72" t="s">
        <v>29214</v>
      </c>
      <c r="B3151" s="65">
        <v>4609.6400000000003</v>
      </c>
      <c r="C3151" s="81">
        <v>4956.9184000000005</v>
      </c>
    </row>
    <row r="3152" spans="1:3">
      <c r="A3152" s="72" t="s">
        <v>29218</v>
      </c>
      <c r="B3152" s="65">
        <v>64503.286399999997</v>
      </c>
      <c r="C3152" s="81">
        <v>75309.64</v>
      </c>
    </row>
    <row r="3153" spans="1:3">
      <c r="A3153" s="72" t="s">
        <v>29222</v>
      </c>
      <c r="B3153" s="65">
        <v>2846.0992000000001</v>
      </c>
      <c r="C3153" s="81">
        <v>2504.4767999999999</v>
      </c>
    </row>
    <row r="3154" spans="1:3">
      <c r="A3154" s="72" t="s">
        <v>29226</v>
      </c>
      <c r="B3154" s="65">
        <v>30696.243200000001</v>
      </c>
      <c r="C3154" s="81">
        <v>27559.425600000002</v>
      </c>
    </row>
    <row r="3155" spans="1:3">
      <c r="A3155" s="72" t="s">
        <v>29228</v>
      </c>
      <c r="B3155" s="65">
        <v>4771.4016000000001</v>
      </c>
      <c r="C3155" s="81">
        <v>4199.0144</v>
      </c>
    </row>
    <row r="3156" spans="1:3">
      <c r="A3156" s="72" t="s">
        <v>29230</v>
      </c>
      <c r="B3156" s="65">
        <v>19991.6976</v>
      </c>
      <c r="C3156" s="81">
        <v>20426.078399999999</v>
      </c>
    </row>
    <row r="3157" spans="1:3">
      <c r="A3157" s="72" t="s">
        <v>29234</v>
      </c>
      <c r="B3157" s="65">
        <v>63963.703999999998</v>
      </c>
      <c r="C3157" s="81">
        <v>54184.480000000003</v>
      </c>
    </row>
    <row r="3158" spans="1:3">
      <c r="A3158" s="72" t="s">
        <v>29237</v>
      </c>
      <c r="B3158" s="65">
        <v>3201.2959999999998</v>
      </c>
      <c r="C3158" s="81">
        <v>2732.9792000000002</v>
      </c>
    </row>
    <row r="3159" spans="1:3">
      <c r="A3159" s="72" t="s">
        <v>29241</v>
      </c>
      <c r="B3159" s="65">
        <v>514766.13439999998</v>
      </c>
      <c r="C3159" s="81">
        <v>330180.31200000003</v>
      </c>
    </row>
    <row r="3160" spans="1:3">
      <c r="A3160" s="72" t="s">
        <v>29247</v>
      </c>
      <c r="B3160" s="65">
        <v>1544301.7967999999</v>
      </c>
      <c r="C3160" s="81">
        <v>990542.06720000005</v>
      </c>
    </row>
    <row r="3161" spans="1:3">
      <c r="A3161" s="72" t="s">
        <v>29251</v>
      </c>
      <c r="B3161" s="65">
        <v>31769.752</v>
      </c>
      <c r="C3161" s="81">
        <v>94632.7984</v>
      </c>
    </row>
    <row r="3162" spans="1:3">
      <c r="A3162" s="72" t="s">
        <v>29255</v>
      </c>
      <c r="B3162" s="65">
        <v>229294.47</v>
      </c>
      <c r="C3162" s="81">
        <v>259377.37280000001</v>
      </c>
    </row>
    <row r="3163" spans="1:3">
      <c r="A3163" s="72" t="s">
        <v>29258</v>
      </c>
      <c r="B3163" s="65">
        <v>27496.078399999999</v>
      </c>
      <c r="C3163" s="81">
        <v>43891.691200000001</v>
      </c>
    </row>
    <row r="3164" spans="1:3">
      <c r="A3164" s="72" t="s">
        <v>29263</v>
      </c>
      <c r="B3164" s="65">
        <v>6075.89</v>
      </c>
      <c r="C3164" s="81">
        <v>6507.7936</v>
      </c>
    </row>
    <row r="3165" spans="1:3">
      <c r="A3165" s="72" t="s">
        <v>29267</v>
      </c>
      <c r="B3165" s="65">
        <v>96075.078399999999</v>
      </c>
      <c r="C3165" s="81">
        <v>93036.675199999998</v>
      </c>
    </row>
    <row r="3166" spans="1:3">
      <c r="A3166" s="72" t="s">
        <v>29271</v>
      </c>
      <c r="B3166" s="65">
        <v>98015.0864</v>
      </c>
      <c r="C3166" s="81">
        <v>63064.4</v>
      </c>
    </row>
    <row r="3167" spans="1:3">
      <c r="A3167" s="72" t="s">
        <v>29274</v>
      </c>
      <c r="B3167" s="65">
        <v>2168.5104000000001</v>
      </c>
      <c r="C3167" s="81">
        <v>6334.72</v>
      </c>
    </row>
    <row r="3168" spans="1:3">
      <c r="A3168" s="72" t="s">
        <v>29280</v>
      </c>
      <c r="B3168" s="65">
        <v>109623.4608</v>
      </c>
      <c r="C3168" s="81">
        <v>77770</v>
      </c>
    </row>
    <row r="3169" spans="1:3">
      <c r="A3169" s="72" t="s">
        <v>29284</v>
      </c>
      <c r="B3169" s="65">
        <v>124308.6992</v>
      </c>
      <c r="C3169" s="81">
        <v>73358.320000000007</v>
      </c>
    </row>
    <row r="3170" spans="1:3">
      <c r="A3170" s="72" t="s">
        <v>29287</v>
      </c>
      <c r="B3170" s="65">
        <v>12340.2608</v>
      </c>
      <c r="C3170" s="81">
        <v>9215.8863999999994</v>
      </c>
    </row>
    <row r="3171" spans="1:3">
      <c r="A3171" s="72" t="s">
        <v>29290</v>
      </c>
      <c r="B3171" s="65">
        <v>2536.1504</v>
      </c>
      <c r="C3171" s="81">
        <v>2539.5439999999999</v>
      </c>
    </row>
    <row r="3172" spans="1:3">
      <c r="A3172" s="72" t="s">
        <v>29295</v>
      </c>
      <c r="B3172" s="65">
        <v>155389.55040000001</v>
      </c>
      <c r="C3172" s="81">
        <v>109726.39999999999</v>
      </c>
    </row>
    <row r="3173" spans="1:3">
      <c r="A3173" s="72" t="s">
        <v>29298</v>
      </c>
      <c r="B3173" s="65">
        <v>47304.5216</v>
      </c>
      <c r="C3173" s="81">
        <v>37447.2448</v>
      </c>
    </row>
    <row r="3174" spans="1:3">
      <c r="A3174" s="72" t="s">
        <v>29301</v>
      </c>
      <c r="B3174" s="65">
        <v>37391.815999999999</v>
      </c>
      <c r="C3174" s="81">
        <v>29637.440000000002</v>
      </c>
    </row>
    <row r="3175" spans="1:3">
      <c r="A3175" s="72" t="s">
        <v>29304</v>
      </c>
      <c r="B3175" s="65">
        <v>293700.24319999997</v>
      </c>
      <c r="C3175" s="81">
        <v>218745.8</v>
      </c>
    </row>
    <row r="3176" spans="1:3">
      <c r="A3176" s="72" t="s">
        <v>29307</v>
      </c>
      <c r="B3176" s="65">
        <v>155550.1808</v>
      </c>
      <c r="C3176" s="81">
        <v>113572.48</v>
      </c>
    </row>
    <row r="3177" spans="1:3">
      <c r="A3177" s="72" t="s">
        <v>29310</v>
      </c>
      <c r="B3177" s="65">
        <v>169063.49599999998</v>
      </c>
      <c r="C3177" s="81">
        <v>118549.76000000001</v>
      </c>
    </row>
    <row r="3178" spans="1:3">
      <c r="A3178" s="72" t="s">
        <v>29313</v>
      </c>
      <c r="B3178" s="65">
        <v>188388.91680000001</v>
      </c>
      <c r="C3178" s="81">
        <v>131445.44</v>
      </c>
    </row>
    <row r="3179" spans="1:3">
      <c r="A3179" s="72" t="s">
        <v>29316</v>
      </c>
      <c r="B3179" s="65">
        <v>785.05279999999993</v>
      </c>
      <c r="C3179" s="81">
        <v>99746.953600000008</v>
      </c>
    </row>
    <row r="3180" spans="1:3">
      <c r="A3180" s="72" t="s">
        <v>29319</v>
      </c>
      <c r="B3180" s="65">
        <v>139857.04319999999</v>
      </c>
      <c r="C3180" s="81">
        <v>108425.52</v>
      </c>
    </row>
    <row r="3181" spans="1:3">
      <c r="A3181" s="72" t="s">
        <v>29322</v>
      </c>
      <c r="B3181" s="65">
        <v>72396.800000000003</v>
      </c>
      <c r="C3181" s="81">
        <v>61808.768000000004</v>
      </c>
    </row>
    <row r="3182" spans="1:3">
      <c r="A3182" s="72" t="s">
        <v>29325</v>
      </c>
      <c r="B3182" s="65">
        <v>91.627200000000002</v>
      </c>
      <c r="C3182" s="81">
        <v>73980.479999999996</v>
      </c>
    </row>
    <row r="3183" spans="1:3">
      <c r="A3183" s="72" t="s">
        <v>29330</v>
      </c>
      <c r="B3183" s="65">
        <v>91.627200000000002</v>
      </c>
      <c r="C3183" s="81">
        <v>73923.92</v>
      </c>
    </row>
    <row r="3184" spans="1:3">
      <c r="A3184" s="72" t="s">
        <v>29333</v>
      </c>
      <c r="B3184" s="65">
        <v>18664.8</v>
      </c>
      <c r="C3184" s="81">
        <v>6482.9071999999996</v>
      </c>
    </row>
    <row r="3185" spans="1:3">
      <c r="A3185" s="72" t="s">
        <v>29336</v>
      </c>
      <c r="B3185" s="65">
        <v>7700.35</v>
      </c>
      <c r="C3185" s="81">
        <v>8247.5792000000001</v>
      </c>
    </row>
    <row r="3186" spans="1:3">
      <c r="A3186" s="72" t="s">
        <v>29339</v>
      </c>
      <c r="B3186" s="65">
        <v>4527.0623999999998</v>
      </c>
      <c r="C3186" s="81">
        <v>2417.3744000000002</v>
      </c>
    </row>
    <row r="3187" spans="1:3">
      <c r="A3187" s="72" t="s">
        <v>29342</v>
      </c>
      <c r="B3187" s="65">
        <v>3110.93</v>
      </c>
      <c r="C3187" s="81">
        <v>3110.5089999999959</v>
      </c>
    </row>
    <row r="3188" spans="1:3">
      <c r="A3188" s="72" t="s">
        <v>29345</v>
      </c>
      <c r="B3188" s="65">
        <v>4666.3900000000003</v>
      </c>
      <c r="C3188" s="81">
        <v>4666.2915999999941</v>
      </c>
    </row>
    <row r="3189" spans="1:3">
      <c r="A3189" s="72" t="s">
        <v>29346</v>
      </c>
      <c r="B3189" s="65">
        <v>2070.9899999999998</v>
      </c>
      <c r="C3189" s="81">
        <v>708.13120000000004</v>
      </c>
    </row>
    <row r="3190" spans="1:3">
      <c r="A3190" s="72" t="s">
        <v>29351</v>
      </c>
      <c r="B3190" s="65">
        <v>44018.35</v>
      </c>
      <c r="C3190" s="81">
        <v>17496.270400000001</v>
      </c>
    </row>
    <row r="3191" spans="1:3">
      <c r="A3191" s="72" t="s">
        <v>29354</v>
      </c>
      <c r="B3191" s="65">
        <v>1881888.43</v>
      </c>
      <c r="C3191" s="81">
        <v>2128791.7056</v>
      </c>
    </row>
    <row r="3192" spans="1:3">
      <c r="A3192" s="72" t="s">
        <v>29357</v>
      </c>
      <c r="B3192" s="65">
        <v>2967.1376</v>
      </c>
      <c r="C3192" s="81">
        <v>2506.7392</v>
      </c>
    </row>
    <row r="3193" spans="1:3">
      <c r="A3193" s="72" t="s">
        <v>29360</v>
      </c>
      <c r="B3193" s="65">
        <v>338158.66560000001</v>
      </c>
      <c r="C3193" s="81">
        <v>208818.38880000002</v>
      </c>
    </row>
    <row r="3194" spans="1:3">
      <c r="A3194" s="72" t="s">
        <v>29365</v>
      </c>
      <c r="B3194" s="65">
        <v>34347.756800000003</v>
      </c>
      <c r="C3194" s="81">
        <v>21049.369599999998</v>
      </c>
    </row>
    <row r="3195" spans="1:3">
      <c r="A3195" s="72" t="s">
        <v>29368</v>
      </c>
      <c r="B3195" s="65">
        <v>105880.31999999999</v>
      </c>
      <c r="C3195" s="81">
        <v>101694.88</v>
      </c>
    </row>
    <row r="3196" spans="1:3">
      <c r="A3196" s="72" t="s">
        <v>29371</v>
      </c>
      <c r="B3196" s="65">
        <v>7403.7039999999997</v>
      </c>
      <c r="C3196" s="81">
        <v>8017.9456</v>
      </c>
    </row>
    <row r="3197" spans="1:3">
      <c r="A3197" s="72" t="s">
        <v>29375</v>
      </c>
      <c r="B3197" s="65">
        <v>614.24159999999995</v>
      </c>
      <c r="C3197" s="81">
        <v>15366.220799999999</v>
      </c>
    </row>
    <row r="3198" spans="1:3">
      <c r="A3198" s="72" t="s">
        <v>29379</v>
      </c>
      <c r="B3198" s="65">
        <v>938.89599999999996</v>
      </c>
      <c r="C3198" s="81">
        <v>25580.9568</v>
      </c>
    </row>
    <row r="3199" spans="1:3">
      <c r="A3199" s="72" t="s">
        <v>29382</v>
      </c>
      <c r="B3199" s="65">
        <v>5307.4</v>
      </c>
      <c r="C3199" s="81">
        <v>5684.28</v>
      </c>
    </row>
    <row r="3200" spans="1:3">
      <c r="A3200" s="72" t="s">
        <v>29385</v>
      </c>
      <c r="B3200" s="65">
        <v>1990273.42</v>
      </c>
      <c r="C3200" s="81">
        <v>2131601.6063999999</v>
      </c>
    </row>
    <row r="3201" spans="1:3">
      <c r="A3201" s="72" t="s">
        <v>29389</v>
      </c>
      <c r="B3201" s="65">
        <v>12256.552</v>
      </c>
      <c r="C3201" s="81">
        <v>11221.504000000001</v>
      </c>
    </row>
    <row r="3202" spans="1:3">
      <c r="A3202" s="72" t="s">
        <v>29392</v>
      </c>
      <c r="B3202" s="65">
        <v>13966.9264</v>
      </c>
      <c r="C3202" s="81">
        <v>8936.48</v>
      </c>
    </row>
    <row r="3203" spans="1:3">
      <c r="A3203" s="72" t="s">
        <v>29395</v>
      </c>
      <c r="B3203" s="65">
        <v>269.22559999999999</v>
      </c>
      <c r="C3203" s="81">
        <v>199.09120000000001</v>
      </c>
    </row>
    <row r="3204" spans="1:3">
      <c r="A3204" s="72" t="s">
        <v>29398</v>
      </c>
      <c r="B3204" s="65">
        <v>2159.4607999999998</v>
      </c>
      <c r="C3204" s="81">
        <v>1900.4159999999999</v>
      </c>
    </row>
    <row r="3205" spans="1:3">
      <c r="A3205" s="72" t="s">
        <v>29402</v>
      </c>
      <c r="B3205" s="65">
        <v>432.11840000000001</v>
      </c>
      <c r="C3205" s="81">
        <v>380.08320000000003</v>
      </c>
    </row>
    <row r="3206" spans="1:3">
      <c r="A3206" s="72" t="s">
        <v>29405</v>
      </c>
      <c r="B3206" s="65">
        <v>12333.02</v>
      </c>
      <c r="C3206" s="81">
        <v>13951.089599999999</v>
      </c>
    </row>
    <row r="3207" spans="1:3">
      <c r="A3207" s="72" t="s">
        <v>29410</v>
      </c>
      <c r="B3207" s="65">
        <v>292773.84999999998</v>
      </c>
      <c r="C3207" s="81">
        <v>331184.81760000001</v>
      </c>
    </row>
    <row r="3208" spans="1:3">
      <c r="A3208" s="72" t="s">
        <v>29414</v>
      </c>
      <c r="B3208" s="65">
        <v>97591.27</v>
      </c>
      <c r="C3208" s="81">
        <v>110394.93919999999</v>
      </c>
    </row>
    <row r="3209" spans="1:3">
      <c r="A3209" s="72" t="s">
        <v>29417</v>
      </c>
      <c r="B3209" s="65">
        <v>7903.54</v>
      </c>
      <c r="C3209" s="81">
        <v>8464.7695999999996</v>
      </c>
    </row>
    <row r="3210" spans="1:3">
      <c r="A3210" s="72" t="s">
        <v>29421</v>
      </c>
      <c r="B3210" s="65">
        <v>15807.08</v>
      </c>
      <c r="C3210" s="81">
        <v>8907.0688000000009</v>
      </c>
    </row>
    <row r="3211" spans="1:3">
      <c r="A3211" s="72" t="s">
        <v>29425</v>
      </c>
      <c r="B3211" s="65">
        <v>12315.374400000001</v>
      </c>
      <c r="C3211" s="81">
        <v>18845.792000000001</v>
      </c>
    </row>
    <row r="3212" spans="1:3">
      <c r="A3212" s="72" t="s">
        <v>29430</v>
      </c>
      <c r="B3212" s="65">
        <v>277312.8</v>
      </c>
      <c r="C3212" s="81">
        <v>313695.33439999999</v>
      </c>
    </row>
    <row r="3213" spans="1:3">
      <c r="A3213" s="72" t="s">
        <v>29433</v>
      </c>
      <c r="B3213" s="65">
        <v>102424.504</v>
      </c>
      <c r="C3213" s="81">
        <v>66062.080000000002</v>
      </c>
    </row>
    <row r="3214" spans="1:3">
      <c r="A3214" s="72" t="s">
        <v>29437</v>
      </c>
      <c r="B3214" s="65">
        <v>103248.01759999999</v>
      </c>
      <c r="C3214" s="81">
        <v>96038.88</v>
      </c>
    </row>
    <row r="3215" spans="1:3">
      <c r="A3215" s="72" t="s">
        <v>29440</v>
      </c>
      <c r="B3215" s="65">
        <v>45248</v>
      </c>
      <c r="C3215" s="81">
        <v>56368.8272</v>
      </c>
    </row>
    <row r="3216" spans="1:3">
      <c r="A3216" s="72" t="s">
        <v>29443</v>
      </c>
      <c r="B3216" s="65">
        <v>6714.8032000000003</v>
      </c>
      <c r="C3216" s="81">
        <v>1225.0896</v>
      </c>
    </row>
    <row r="3217" spans="1:3">
      <c r="A3217" s="72" t="s">
        <v>29446</v>
      </c>
      <c r="B3217" s="65">
        <v>36823.953600000001</v>
      </c>
      <c r="C3217" s="81">
        <v>25197.48</v>
      </c>
    </row>
    <row r="3218" spans="1:3">
      <c r="A3218" s="72" t="s">
        <v>29450</v>
      </c>
      <c r="B3218" s="65">
        <v>47304.5216</v>
      </c>
      <c r="C3218" s="81">
        <v>37447.2448</v>
      </c>
    </row>
    <row r="3219" spans="1:3">
      <c r="A3219" s="72" t="s">
        <v>29452</v>
      </c>
      <c r="B3219" s="65">
        <v>82174.892800000001</v>
      </c>
      <c r="C3219" s="81">
        <v>53732</v>
      </c>
    </row>
    <row r="3220" spans="1:3">
      <c r="A3220" s="72" t="s">
        <v>29456</v>
      </c>
      <c r="B3220" s="65">
        <v>12839.9</v>
      </c>
      <c r="C3220" s="81">
        <v>13751.9984</v>
      </c>
    </row>
    <row r="3221" spans="1:3">
      <c r="A3221" s="72" t="s">
        <v>29459</v>
      </c>
      <c r="B3221" s="65">
        <v>1171.8499999999999</v>
      </c>
      <c r="C3221" s="81">
        <v>1324.6351999999999</v>
      </c>
    </row>
    <row r="3222" spans="1:3">
      <c r="A3222" s="72" t="s">
        <v>29462</v>
      </c>
      <c r="B3222" s="65">
        <v>2112.4</v>
      </c>
      <c r="C3222" s="81">
        <v>2262.4</v>
      </c>
    </row>
    <row r="3223" spans="1:3">
      <c r="A3223" s="72" t="s">
        <v>29466</v>
      </c>
      <c r="B3223" s="65">
        <v>2110.8191999999999</v>
      </c>
      <c r="C3223" s="81">
        <v>36141.839999999997</v>
      </c>
    </row>
    <row r="3224" spans="1:3">
      <c r="A3224" s="72" t="s">
        <v>29470</v>
      </c>
      <c r="B3224" s="65">
        <v>1605149.0448</v>
      </c>
      <c r="C3224" s="81">
        <v>848821.93760000006</v>
      </c>
    </row>
    <row r="3225" spans="1:3">
      <c r="A3225" s="72" t="s">
        <v>29473</v>
      </c>
      <c r="B3225" s="65">
        <v>119578.0208</v>
      </c>
      <c r="C3225" s="81">
        <v>103261.592</v>
      </c>
    </row>
    <row r="3226" spans="1:3">
      <c r="A3226" s="72" t="s">
        <v>29475</v>
      </c>
      <c r="B3226" s="65">
        <v>98723.217600000004</v>
      </c>
      <c r="C3226" s="81">
        <v>94624.88</v>
      </c>
    </row>
    <row r="3227" spans="1:3">
      <c r="A3227" s="72" t="s">
        <v>29477</v>
      </c>
      <c r="B3227" s="65">
        <v>71985.0432</v>
      </c>
      <c r="C3227" s="81">
        <v>81446.399999999994</v>
      </c>
    </row>
    <row r="3228" spans="1:3">
      <c r="A3228" s="72" t="s">
        <v>29479</v>
      </c>
      <c r="B3228" s="65">
        <v>36546.809600000001</v>
      </c>
      <c r="C3228" s="81">
        <v>23200.912</v>
      </c>
    </row>
    <row r="3229" spans="1:3">
      <c r="A3229" s="72" t="s">
        <v>29484</v>
      </c>
      <c r="B3229" s="65">
        <v>1183837.8799999999</v>
      </c>
      <c r="C3229" s="81">
        <v>1267900.9952</v>
      </c>
    </row>
    <row r="3230" spans="1:3">
      <c r="A3230" s="72" t="s">
        <v>29489</v>
      </c>
      <c r="B3230" s="65">
        <v>13451.099200000001</v>
      </c>
      <c r="C3230" s="81">
        <v>8245.3168000000005</v>
      </c>
    </row>
    <row r="3231" spans="1:3">
      <c r="A3231" s="72" t="s">
        <v>29493</v>
      </c>
      <c r="B3231" s="65">
        <v>12568.763199999999</v>
      </c>
      <c r="C3231" s="81">
        <v>9388.9599999999991</v>
      </c>
    </row>
    <row r="3232" spans="1:3">
      <c r="A3232" s="72" t="s">
        <v>29497</v>
      </c>
      <c r="B3232" s="65">
        <v>78.052800000000005</v>
      </c>
      <c r="C3232" s="81">
        <v>53.166400000000003</v>
      </c>
    </row>
    <row r="3233" spans="1:3">
      <c r="A3233" s="72" t="s">
        <v>29500</v>
      </c>
      <c r="B3233" s="65">
        <v>4573.4416000000001</v>
      </c>
      <c r="C3233" s="81">
        <v>4491.9952000000003</v>
      </c>
    </row>
    <row r="3234" spans="1:3">
      <c r="A3234" s="72" t="s">
        <v>29504</v>
      </c>
      <c r="B3234" s="65">
        <v>11552.945599999999</v>
      </c>
      <c r="C3234" s="81">
        <v>83030.080000000002</v>
      </c>
    </row>
    <row r="3235" spans="1:3">
      <c r="A3235" s="72" t="s">
        <v>29508</v>
      </c>
      <c r="B3235" s="65">
        <v>120765.71</v>
      </c>
      <c r="C3235" s="81">
        <v>129341.408</v>
      </c>
    </row>
    <row r="3236" spans="1:3">
      <c r="A3236" s="72" t="s">
        <v>29512</v>
      </c>
      <c r="B3236" s="65">
        <v>241531.43</v>
      </c>
      <c r="C3236" s="81">
        <v>258682.81599999999</v>
      </c>
    </row>
    <row r="3237" spans="1:3">
      <c r="A3237" s="72" t="s">
        <v>29515</v>
      </c>
      <c r="B3237" s="65">
        <v>483062.86</v>
      </c>
      <c r="C3237" s="81">
        <v>517364.50079999998</v>
      </c>
    </row>
    <row r="3238" spans="1:3">
      <c r="A3238" s="72" t="s">
        <v>29518</v>
      </c>
      <c r="B3238" s="65">
        <v>14901.2976</v>
      </c>
      <c r="C3238" s="81">
        <v>11317.656000000001</v>
      </c>
    </row>
    <row r="3239" spans="1:3">
      <c r="A3239" s="72" t="s">
        <v>29521</v>
      </c>
      <c r="B3239" s="65">
        <v>308508.78239999997</v>
      </c>
      <c r="C3239" s="81">
        <v>1550.8751999999999</v>
      </c>
    </row>
    <row r="3240" spans="1:3">
      <c r="A3240" s="72" t="s">
        <v>29524</v>
      </c>
      <c r="B3240" s="65">
        <v>74212.376000000004</v>
      </c>
      <c r="C3240" s="81">
        <v>63347.199999999997</v>
      </c>
    </row>
    <row r="3241" spans="1:3">
      <c r="A3241" s="72" t="s">
        <v>29526</v>
      </c>
      <c r="B3241" s="65">
        <v>527.13919999999996</v>
      </c>
      <c r="C3241" s="81">
        <v>47369</v>
      </c>
    </row>
    <row r="3242" spans="1:3">
      <c r="A3242" s="72" t="s">
        <v>29528</v>
      </c>
      <c r="B3242" s="65">
        <v>2729.5855999999999</v>
      </c>
      <c r="C3242" s="81">
        <v>1555.4</v>
      </c>
    </row>
    <row r="3243" spans="1:3">
      <c r="A3243" s="72" t="s">
        <v>29531</v>
      </c>
      <c r="B3243" s="65">
        <v>1403.8191999999999</v>
      </c>
      <c r="C3243" s="81">
        <v>1153.8240000000001</v>
      </c>
    </row>
    <row r="3244" spans="1:3">
      <c r="A3244" s="72" t="s">
        <v>29533</v>
      </c>
      <c r="B3244" s="65">
        <v>87821.843200000003</v>
      </c>
      <c r="C3244" s="81">
        <v>53115.495999999999</v>
      </c>
    </row>
    <row r="3245" spans="1:3">
      <c r="A3245" s="72" t="s">
        <v>29536</v>
      </c>
      <c r="B3245" s="65">
        <v>4161.6848</v>
      </c>
      <c r="C3245" s="81">
        <v>211144.136</v>
      </c>
    </row>
    <row r="3246" spans="1:3">
      <c r="A3246" s="72" t="s">
        <v>29539</v>
      </c>
      <c r="B3246" s="65">
        <v>3479.5711999999999</v>
      </c>
      <c r="C3246" s="81">
        <v>138572</v>
      </c>
    </row>
    <row r="3247" spans="1:3">
      <c r="A3247" s="72" t="s">
        <v>29542</v>
      </c>
      <c r="B3247" s="65">
        <v>17672.5</v>
      </c>
      <c r="C3247" s="81">
        <v>19990.5664</v>
      </c>
    </row>
    <row r="3248" spans="1:3">
      <c r="A3248" s="72" t="s">
        <v>29546</v>
      </c>
      <c r="B3248" s="65">
        <v>72204.495999999999</v>
      </c>
      <c r="C3248" s="81">
        <v>206330.88</v>
      </c>
    </row>
    <row r="3249" spans="1:3">
      <c r="A3249" s="72" t="s">
        <v>29552</v>
      </c>
      <c r="B3249" s="65">
        <v>54397.46</v>
      </c>
      <c r="C3249" s="81">
        <v>2050.8656000000001</v>
      </c>
    </row>
    <row r="3250" spans="1:3">
      <c r="A3250" s="72" t="s">
        <v>29555</v>
      </c>
      <c r="B3250" s="65">
        <v>227367.11</v>
      </c>
      <c r="C3250" s="81">
        <v>243512.2928</v>
      </c>
    </row>
    <row r="3251" spans="1:3">
      <c r="A3251" s="72" t="s">
        <v>29558</v>
      </c>
      <c r="B3251" s="65">
        <v>32670.27</v>
      </c>
      <c r="C3251" s="81">
        <v>34990.278400000003</v>
      </c>
    </row>
    <row r="3252" spans="1:3">
      <c r="A3252" s="72" t="s">
        <v>29562</v>
      </c>
      <c r="B3252" s="65">
        <v>19539.2176</v>
      </c>
      <c r="C3252" s="81">
        <v>17675</v>
      </c>
    </row>
    <row r="3253" spans="1:3">
      <c r="A3253" s="72" t="s">
        <v>29566</v>
      </c>
      <c r="B3253" s="65">
        <v>24472.380799999999</v>
      </c>
      <c r="C3253" s="81">
        <v>34784.400000000001</v>
      </c>
    </row>
    <row r="3254" spans="1:3">
      <c r="A3254" s="72" t="s">
        <v>29569</v>
      </c>
      <c r="B3254" s="65">
        <v>10920.25</v>
      </c>
      <c r="C3254" s="81">
        <v>12352.704</v>
      </c>
    </row>
    <row r="3255" spans="1:3">
      <c r="A3255" s="72" t="s">
        <v>29573</v>
      </c>
      <c r="B3255" s="65">
        <v>4607.3775999999998</v>
      </c>
      <c r="C3255" s="81">
        <v>1645.896</v>
      </c>
    </row>
    <row r="3256" spans="1:3">
      <c r="A3256" s="72" t="s">
        <v>29578</v>
      </c>
      <c r="B3256" s="65">
        <v>156528.82</v>
      </c>
      <c r="C3256" s="81">
        <v>167643.84</v>
      </c>
    </row>
    <row r="3257" spans="1:3">
      <c r="A3257" s="72" t="s">
        <v>29581</v>
      </c>
      <c r="B3257" s="65">
        <v>3290.6608000000001</v>
      </c>
      <c r="C3257" s="81">
        <v>2533.8879999999999</v>
      </c>
    </row>
    <row r="3258" spans="1:3">
      <c r="A3258" s="72" t="s">
        <v>29585</v>
      </c>
      <c r="B3258" s="65">
        <v>1699175.48</v>
      </c>
      <c r="C3258" s="81">
        <v>1922106.76</v>
      </c>
    </row>
    <row r="3259" spans="1:3">
      <c r="A3259" s="72" t="s">
        <v>29589</v>
      </c>
      <c r="B3259" s="65">
        <v>541.84479999999996</v>
      </c>
      <c r="C3259" s="81">
        <v>407.23200000000003</v>
      </c>
    </row>
    <row r="3260" spans="1:3">
      <c r="A3260" s="72" t="s">
        <v>29592</v>
      </c>
      <c r="B3260" s="65">
        <v>17189194.848000001</v>
      </c>
      <c r="C3260" s="81">
        <v>44000.286399999997</v>
      </c>
    </row>
    <row r="3261" spans="1:3">
      <c r="A3261" s="72" t="s">
        <v>29596</v>
      </c>
      <c r="B3261" s="65">
        <v>87375.59</v>
      </c>
      <c r="C3261" s="81">
        <v>87375.201199999879</v>
      </c>
    </row>
    <row r="3262" spans="1:3">
      <c r="A3262" s="72" t="s">
        <v>29600</v>
      </c>
      <c r="B3262" s="65">
        <v>87375.59</v>
      </c>
      <c r="C3262" s="81">
        <v>87375.201199999879</v>
      </c>
    </row>
    <row r="3263" spans="1:3">
      <c r="A3263" s="72" t="s">
        <v>29605</v>
      </c>
      <c r="B3263" s="65">
        <v>102005.75</v>
      </c>
      <c r="C3263" s="81">
        <v>115388.056</v>
      </c>
    </row>
    <row r="3264" spans="1:3">
      <c r="A3264" s="72" t="s">
        <v>29609</v>
      </c>
      <c r="B3264" s="65">
        <v>703654.17</v>
      </c>
      <c r="C3264" s="81">
        <v>795973.40480000002</v>
      </c>
    </row>
    <row r="3265" spans="1:3">
      <c r="A3265" s="72" t="s">
        <v>29613</v>
      </c>
      <c r="B3265" s="65">
        <v>677035.81</v>
      </c>
      <c r="C3265" s="81">
        <v>677035.81</v>
      </c>
    </row>
    <row r="3266" spans="1:3">
      <c r="A3266" s="72" t="s">
        <v>29617</v>
      </c>
      <c r="B3266" s="65">
        <v>1354071.63</v>
      </c>
      <c r="C3266" s="81">
        <v>1354071.63</v>
      </c>
    </row>
    <row r="3267" spans="1:3">
      <c r="A3267" s="72" t="s">
        <v>29620</v>
      </c>
      <c r="B3267" s="65">
        <v>338517.38</v>
      </c>
      <c r="C3267" s="81">
        <v>338517.38099999953</v>
      </c>
    </row>
    <row r="3268" spans="1:3">
      <c r="A3268" s="72" t="s">
        <v>29623</v>
      </c>
      <c r="B3268" s="65">
        <v>677035.75</v>
      </c>
      <c r="C3268" s="81">
        <v>677035.75</v>
      </c>
    </row>
    <row r="3269" spans="1:3">
      <c r="A3269" s="72" t="s">
        <v>29626</v>
      </c>
      <c r="B3269" s="65">
        <v>23946.372800000001</v>
      </c>
      <c r="C3269" s="81">
        <v>20913.625599999999</v>
      </c>
    </row>
    <row r="3270" spans="1:3">
      <c r="A3270" s="72" t="s">
        <v>29629</v>
      </c>
      <c r="B3270" s="65">
        <v>175026.48</v>
      </c>
      <c r="C3270" s="81">
        <v>187454.54560000001</v>
      </c>
    </row>
    <row r="3271" spans="1:3">
      <c r="A3271" s="72" t="s">
        <v>29634</v>
      </c>
      <c r="B3271" s="65">
        <v>700105.93</v>
      </c>
      <c r="C3271" s="81">
        <v>749820.44480000006</v>
      </c>
    </row>
    <row r="3272" spans="1:3">
      <c r="A3272" s="72" t="s">
        <v>29637</v>
      </c>
      <c r="B3272" s="65">
        <v>12291.16</v>
      </c>
      <c r="C3272" s="81">
        <v>34758.382400000002</v>
      </c>
    </row>
    <row r="3273" spans="1:3">
      <c r="A3273" s="72" t="s">
        <v>29640</v>
      </c>
      <c r="B3273" s="65">
        <v>8479.77</v>
      </c>
      <c r="C3273" s="81">
        <v>9591.4447999999993</v>
      </c>
    </row>
    <row r="3274" spans="1:3">
      <c r="A3274" s="72" t="s">
        <v>29643</v>
      </c>
      <c r="B3274" s="65">
        <v>9592.5759999999991</v>
      </c>
      <c r="C3274" s="81">
        <v>22013.152000000002</v>
      </c>
    </row>
    <row r="3275" spans="1:3">
      <c r="A3275" s="72" t="s">
        <v>29648</v>
      </c>
      <c r="B3275" s="65">
        <v>1440.0175999999999</v>
      </c>
      <c r="C3275" s="81">
        <v>1176.4480000000001</v>
      </c>
    </row>
    <row r="3276" spans="1:3">
      <c r="A3276" s="72" t="s">
        <v>29651</v>
      </c>
      <c r="B3276" s="65">
        <v>1684.3568</v>
      </c>
      <c r="C3276" s="81">
        <v>1176.4480000000001</v>
      </c>
    </row>
    <row r="3277" spans="1:3">
      <c r="A3277" s="72" t="s">
        <v>29654</v>
      </c>
      <c r="B3277" s="65">
        <v>240.94559999999998</v>
      </c>
      <c r="C3277" s="81">
        <v>305.42399999999998</v>
      </c>
    </row>
    <row r="3278" spans="1:3">
      <c r="A3278" s="72" t="s">
        <v>29657</v>
      </c>
      <c r="B3278" s="65">
        <v>2346430.69</v>
      </c>
      <c r="C3278" s="81">
        <v>2513049.0336000002</v>
      </c>
    </row>
    <row r="3279" spans="1:3">
      <c r="A3279" s="72" t="s">
        <v>29661</v>
      </c>
      <c r="B3279" s="65">
        <v>93887.337599999999</v>
      </c>
      <c r="C3279" s="81">
        <v>67781.504000000001</v>
      </c>
    </row>
    <row r="3280" spans="1:3">
      <c r="A3280" s="72" t="s">
        <v>29664</v>
      </c>
      <c r="B3280" s="65">
        <v>50139.308799999999</v>
      </c>
      <c r="C3280" s="81">
        <v>36198.400000000001</v>
      </c>
    </row>
    <row r="3281" spans="1:3">
      <c r="A3281" s="72" t="s">
        <v>29667</v>
      </c>
      <c r="B3281" s="65">
        <v>114964.9872</v>
      </c>
      <c r="C3281" s="81">
        <v>114703.67999999999</v>
      </c>
    </row>
    <row r="3282" spans="1:3">
      <c r="A3282" s="72" t="s">
        <v>29671</v>
      </c>
      <c r="B3282" s="65">
        <v>10773.5488</v>
      </c>
      <c r="C3282" s="81">
        <v>6758.92</v>
      </c>
    </row>
    <row r="3283" spans="1:3">
      <c r="A3283" s="72" t="s">
        <v>29675</v>
      </c>
      <c r="B3283" s="65">
        <v>53028.393599999996</v>
      </c>
      <c r="C3283" s="81">
        <v>40180.224000000002</v>
      </c>
    </row>
    <row r="3284" spans="1:3">
      <c r="A3284" s="72" t="s">
        <v>29678</v>
      </c>
      <c r="B3284" s="65">
        <v>17274.555199999999</v>
      </c>
      <c r="C3284" s="81">
        <v>15016.68</v>
      </c>
    </row>
    <row r="3285" spans="1:3">
      <c r="A3285" s="72" t="s">
        <v>29682</v>
      </c>
      <c r="B3285" s="65">
        <v>53923.1728</v>
      </c>
      <c r="C3285" s="81">
        <v>41854.400000000001</v>
      </c>
    </row>
    <row r="3286" spans="1:3">
      <c r="A3286" s="72" t="s">
        <v>29685</v>
      </c>
      <c r="B3286" s="65">
        <v>6312.0959999999995</v>
      </c>
      <c r="C3286" s="81">
        <v>4131.1423999999997</v>
      </c>
    </row>
    <row r="3287" spans="1:3">
      <c r="A3287" s="72" t="s">
        <v>29690</v>
      </c>
      <c r="B3287" s="65">
        <v>9230.5920000000006</v>
      </c>
      <c r="C3287" s="81">
        <v>4131.1423999999997</v>
      </c>
    </row>
    <row r="3288" spans="1:3">
      <c r="A3288" s="72" t="s">
        <v>29693</v>
      </c>
      <c r="B3288" s="65">
        <v>15542.81</v>
      </c>
      <c r="C3288" s="81">
        <v>17581.110400000001</v>
      </c>
    </row>
    <row r="3289" spans="1:3">
      <c r="A3289" s="72" t="s">
        <v>29697</v>
      </c>
      <c r="B3289" s="65">
        <v>5783.24</v>
      </c>
      <c r="C3289" s="81">
        <v>185816.568</v>
      </c>
    </row>
    <row r="3290" spans="1:3">
      <c r="A3290" s="72" t="s">
        <v>29701</v>
      </c>
      <c r="B3290" s="65">
        <v>44488.964800000002</v>
      </c>
      <c r="C3290" s="80">
        <v>19909.12</v>
      </c>
    </row>
    <row r="3291" spans="1:3">
      <c r="A3291" s="72" t="s">
        <v>29705</v>
      </c>
      <c r="B3291" s="67">
        <v>4113.0432000000001</v>
      </c>
      <c r="C3291" s="82">
        <v>3619.84</v>
      </c>
    </row>
    <row r="3292" spans="1:3">
      <c r="A3292" s="72" t="s">
        <v>29708</v>
      </c>
      <c r="B3292" s="67">
        <v>10198210.92</v>
      </c>
      <c r="C3292" s="82">
        <v>10922378.521600001</v>
      </c>
    </row>
    <row r="3293" spans="1:3">
      <c r="A3293" s="72" t="s">
        <v>29711</v>
      </c>
      <c r="B3293" s="67">
        <v>36336.4064</v>
      </c>
      <c r="C3293" s="82">
        <v>27827.52</v>
      </c>
    </row>
    <row r="3294" spans="1:3">
      <c r="A3294" s="72" t="s">
        <v>29714</v>
      </c>
      <c r="B3294" s="67">
        <v>70200.009600000005</v>
      </c>
      <c r="C3294" s="82">
        <v>36003.833599999998</v>
      </c>
    </row>
    <row r="3295" spans="1:3">
      <c r="A3295" s="72" t="s">
        <v>29719</v>
      </c>
      <c r="B3295" s="67">
        <v>213804.71839999998</v>
      </c>
      <c r="C3295" s="82">
        <v>121042.92480000001</v>
      </c>
    </row>
    <row r="3296" spans="1:3">
      <c r="A3296" s="72" t="s">
        <v>29724</v>
      </c>
      <c r="B3296" s="67">
        <v>157621.408</v>
      </c>
      <c r="C3296" s="82">
        <v>116174.24</v>
      </c>
    </row>
    <row r="3297" spans="1:3">
      <c r="A3297" s="72" t="s">
        <v>29728</v>
      </c>
      <c r="B3297" s="67">
        <v>42217.54</v>
      </c>
      <c r="C3297" s="82">
        <v>47755.8704</v>
      </c>
    </row>
    <row r="3298" spans="1:3">
      <c r="A3298" s="72" t="s">
        <v>29731</v>
      </c>
      <c r="B3298" s="67">
        <v>1865.3488</v>
      </c>
      <c r="C3298" s="82">
        <v>2141.3616000000002</v>
      </c>
    </row>
    <row r="3299" spans="1:3">
      <c r="A3299" s="72" t="s">
        <v>29735</v>
      </c>
      <c r="B3299" s="67">
        <v>1890.2352000000001</v>
      </c>
      <c r="C3299" s="82">
        <v>3803.0944</v>
      </c>
    </row>
    <row r="3300" spans="1:3">
      <c r="A3300" s="72" t="s">
        <v>29738</v>
      </c>
      <c r="B3300" s="67">
        <v>1320.1104</v>
      </c>
      <c r="C3300" s="82">
        <v>823.5136</v>
      </c>
    </row>
    <row r="3301" spans="1:3">
      <c r="A3301" s="72" t="s">
        <v>29741</v>
      </c>
      <c r="B3301" s="67">
        <v>7200.0879999999997</v>
      </c>
      <c r="C3301" s="82">
        <v>3277.0864000000001</v>
      </c>
    </row>
    <row r="3302" spans="1:3">
      <c r="A3302" s="72" t="s">
        <v>29744</v>
      </c>
      <c r="B3302" s="67">
        <v>1852.9056</v>
      </c>
      <c r="C3302" s="82">
        <v>1648.1584</v>
      </c>
    </row>
    <row r="3303" spans="1:3">
      <c r="A3303" s="72" t="s">
        <v>29748</v>
      </c>
      <c r="B3303" s="67">
        <v>50137.046399999999</v>
      </c>
      <c r="C3303" s="82">
        <v>44512.72</v>
      </c>
    </row>
    <row r="3304" spans="1:3">
      <c r="A3304" s="72" t="s">
        <v>29750</v>
      </c>
      <c r="B3304" s="67">
        <v>8085591.2300000004</v>
      </c>
      <c r="C3304" s="82">
        <v>9146419.4079999998</v>
      </c>
    </row>
    <row r="3305" spans="1:3">
      <c r="A3305" s="72" t="s">
        <v>29753</v>
      </c>
      <c r="B3305" s="67">
        <v>102745.15</v>
      </c>
      <c r="C3305" s="82">
        <v>52062.3488</v>
      </c>
    </row>
    <row r="3306" spans="1:3">
      <c r="A3306" s="72" t="s">
        <v>29757</v>
      </c>
      <c r="B3306" s="67">
        <v>6876.91</v>
      </c>
      <c r="C3306" s="82">
        <v>6876.91</v>
      </c>
    </row>
    <row r="3307" spans="1:3">
      <c r="A3307" s="72" t="s">
        <v>29760</v>
      </c>
      <c r="B3307" s="67">
        <v>1752.23</v>
      </c>
      <c r="C3307" s="82">
        <v>1752.23</v>
      </c>
    </row>
    <row r="3308" spans="1:3">
      <c r="A3308" s="73" t="s">
        <v>29763</v>
      </c>
      <c r="B3308" s="68">
        <v>1752.23</v>
      </c>
      <c r="C3308" s="80">
        <v>1981.8624</v>
      </c>
    </row>
    <row r="3309" spans="1:3">
      <c r="A3309" s="73" t="s">
        <v>29766</v>
      </c>
      <c r="B3309" s="68">
        <v>822.38239999999996</v>
      </c>
      <c r="C3309" s="80">
        <v>519.22080000000005</v>
      </c>
    </row>
    <row r="3310" spans="1:3">
      <c r="A3310" s="73" t="s">
        <v>29770</v>
      </c>
      <c r="B3310" s="68">
        <v>3090.4384</v>
      </c>
      <c r="C3310" s="80">
        <v>1815.576</v>
      </c>
    </row>
    <row r="3311" spans="1:3">
      <c r="A3311" s="73" t="s">
        <v>29774</v>
      </c>
      <c r="B3311" s="68">
        <v>590.4864</v>
      </c>
      <c r="C3311" s="80">
        <v>519.22080000000005</v>
      </c>
    </row>
    <row r="3312" spans="1:3">
      <c r="A3312" s="73" t="s">
        <v>29778</v>
      </c>
      <c r="B3312" s="68">
        <v>109006.9568</v>
      </c>
      <c r="C3312" s="80">
        <v>89082</v>
      </c>
    </row>
    <row r="3313" spans="1:3">
      <c r="A3313" s="73" t="s">
        <v>29780</v>
      </c>
      <c r="B3313" s="68">
        <v>5758.9391999999998</v>
      </c>
      <c r="C3313" s="80">
        <v>333.70400000000001</v>
      </c>
    </row>
    <row r="3314" spans="1:3">
      <c r="A3314" s="73" t="s">
        <v>29782</v>
      </c>
      <c r="B3314" s="68">
        <v>839.35040000000004</v>
      </c>
      <c r="C3314" s="80">
        <v>579.17439999999999</v>
      </c>
    </row>
    <row r="3315" spans="1:3">
      <c r="A3315" s="73" t="s">
        <v>29786</v>
      </c>
      <c r="B3315" s="68">
        <v>1028.2608</v>
      </c>
      <c r="C3315" s="80">
        <v>938.89599999999996</v>
      </c>
    </row>
    <row r="3316" spans="1:3">
      <c r="A3316" s="73" t="s">
        <v>29790</v>
      </c>
      <c r="B3316" s="68">
        <v>1048.6224</v>
      </c>
      <c r="C3316" s="80">
        <v>518.08960000000002</v>
      </c>
    </row>
    <row r="3317" spans="1:3">
      <c r="A3317" s="73" t="s">
        <v>29792</v>
      </c>
      <c r="B3317" s="68">
        <v>691.16319999999996</v>
      </c>
      <c r="C3317" s="80">
        <v>445.69280000000003</v>
      </c>
    </row>
    <row r="3318" spans="1:3">
      <c r="A3318" s="73" t="s">
        <v>29796</v>
      </c>
      <c r="B3318" s="68">
        <v>1953.5824</v>
      </c>
      <c r="C3318" s="80">
        <v>1959.2384</v>
      </c>
    </row>
    <row r="3319" spans="1:3">
      <c r="A3319" s="73" t="s">
        <v>29798</v>
      </c>
      <c r="B3319" s="68">
        <v>919.66560000000004</v>
      </c>
      <c r="C3319" s="80">
        <v>5791.7439999999997</v>
      </c>
    </row>
    <row r="3320" spans="1:3">
      <c r="A3320" s="73" t="s">
        <v>29802</v>
      </c>
      <c r="B3320" s="68">
        <v>919.66560000000004</v>
      </c>
      <c r="C3320" s="80">
        <v>6270.2416000000003</v>
      </c>
    </row>
    <row r="3321" spans="1:3">
      <c r="A3321" s="73" t="s">
        <v>29805</v>
      </c>
      <c r="B3321" s="68">
        <v>3077.9951999999998</v>
      </c>
      <c r="C3321" s="80">
        <v>3039.5344</v>
      </c>
    </row>
    <row r="3322" spans="1:3">
      <c r="A3322" s="73" t="s">
        <v>29808</v>
      </c>
      <c r="B3322" s="68">
        <v>106390.4912</v>
      </c>
      <c r="C3322" s="80">
        <v>85971.199999999997</v>
      </c>
    </row>
    <row r="3323" spans="1:3">
      <c r="A3323" s="73" t="s">
        <v>29811</v>
      </c>
      <c r="B3323" s="68">
        <v>97828.438399999999</v>
      </c>
      <c r="C3323" s="80">
        <v>75086.793600000005</v>
      </c>
    </row>
    <row r="3324" spans="1:3">
      <c r="A3324" s="73" t="s">
        <v>29814</v>
      </c>
      <c r="B3324" s="68">
        <v>72646.87</v>
      </c>
      <c r="C3324" s="80">
        <v>77805.067200000005</v>
      </c>
    </row>
    <row r="3325" spans="1:3">
      <c r="A3325" s="73" t="s">
        <v>29817</v>
      </c>
      <c r="B3325" s="68">
        <v>130988.43519999999</v>
      </c>
      <c r="C3325" s="80">
        <v>88120.48</v>
      </c>
    </row>
    <row r="3326" spans="1:3">
      <c r="A3326" s="73" t="s">
        <v>29819</v>
      </c>
      <c r="B3326" s="68">
        <v>79.183999999999997</v>
      </c>
      <c r="C3326" s="80">
        <v>5359.6256000000003</v>
      </c>
    </row>
    <row r="3327" spans="1:3">
      <c r="A3327" s="73" t="s">
        <v>29823</v>
      </c>
      <c r="B3327" s="68">
        <v>490.94079999999997</v>
      </c>
      <c r="C3327" s="80">
        <v>50551.065600000002</v>
      </c>
    </row>
    <row r="3328" spans="1:3">
      <c r="A3328" s="73" t="s">
        <v>29833</v>
      </c>
      <c r="B3328" s="68">
        <v>1274.8624</v>
      </c>
      <c r="C3328" s="80">
        <v>753.37919999999997</v>
      </c>
    </row>
    <row r="3329" spans="1:3">
      <c r="A3329" s="73" t="s">
        <v>29841</v>
      </c>
      <c r="B3329" s="68">
        <v>1127.8063999999999</v>
      </c>
      <c r="C3329" s="80">
        <v>558.81280000000004</v>
      </c>
    </row>
    <row r="3330" spans="1:3">
      <c r="A3330" s="73" t="s">
        <v>29849</v>
      </c>
      <c r="B3330" s="68">
        <v>342.75360000000001</v>
      </c>
      <c r="C3330" s="80">
        <v>254.52</v>
      </c>
    </row>
    <row r="3331" spans="1:3">
      <c r="A3331" s="73" t="s">
        <v>29857</v>
      </c>
      <c r="B3331" s="68">
        <v>8088.08</v>
      </c>
      <c r="C3331" s="80">
        <v>5756.6768000000002</v>
      </c>
    </row>
    <row r="3332" spans="1:3">
      <c r="A3332" s="73" t="s">
        <v>29865</v>
      </c>
      <c r="B3332" s="68">
        <v>13970.32</v>
      </c>
      <c r="C3332" s="80">
        <v>10886.668799999999</v>
      </c>
    </row>
    <row r="3333" spans="1:3">
      <c r="A3333" s="73" t="s">
        <v>29873</v>
      </c>
      <c r="B3333" s="68">
        <v>2558.7743999999998</v>
      </c>
      <c r="C3333" s="80">
        <v>2202.4463999999998</v>
      </c>
    </row>
    <row r="3334" spans="1:3">
      <c r="A3334" s="73" t="s">
        <v>29882</v>
      </c>
      <c r="B3334" s="68">
        <v>1249.9759999999999</v>
      </c>
      <c r="C3334" s="80">
        <v>679.85120000000006</v>
      </c>
    </row>
    <row r="3335" spans="1:3">
      <c r="A3335" s="73" t="s">
        <v>29892</v>
      </c>
      <c r="B3335" s="68">
        <v>5615.2767999999996</v>
      </c>
      <c r="C3335" s="80">
        <v>4519.1440000000002</v>
      </c>
    </row>
    <row r="3336" spans="1:3">
      <c r="A3336" s="73" t="s">
        <v>29900</v>
      </c>
      <c r="B3336" s="68">
        <v>5144.6975999999995</v>
      </c>
      <c r="C3336" s="80">
        <v>1440.0176000000001</v>
      </c>
    </row>
    <row r="3337" spans="1:3">
      <c r="A3337" s="73" t="s">
        <v>29909</v>
      </c>
      <c r="B3337" s="68">
        <v>12352.704</v>
      </c>
      <c r="C3337" s="80">
        <v>8845.9840000000004</v>
      </c>
    </row>
    <row r="3338" spans="1:3">
      <c r="A3338" s="73" t="s">
        <v>29917</v>
      </c>
      <c r="B3338" s="68">
        <v>719.3</v>
      </c>
      <c r="C3338" s="80">
        <v>719.3</v>
      </c>
    </row>
    <row r="3339" spans="1:3">
      <c r="A3339" s="73" t="s">
        <v>29925</v>
      </c>
      <c r="B3339" s="68">
        <v>2324.34</v>
      </c>
      <c r="C3339" s="80">
        <v>2324.34</v>
      </c>
    </row>
    <row r="3340" spans="1:3">
      <c r="A3340" s="73" t="s">
        <v>29934</v>
      </c>
      <c r="B3340" s="68">
        <v>4648.68</v>
      </c>
      <c r="C3340" s="80">
        <v>4648.68</v>
      </c>
    </row>
    <row r="3341" spans="1:3">
      <c r="A3341" s="73" t="s">
        <v>29942</v>
      </c>
      <c r="B3341" s="68">
        <v>1617.616</v>
      </c>
      <c r="C3341" s="80">
        <v>41814.807999999997</v>
      </c>
    </row>
    <row r="3342" spans="1:3">
      <c r="A3342" s="73" t="s">
        <v>29951</v>
      </c>
      <c r="B3342" s="68">
        <v>2941.12</v>
      </c>
      <c r="C3342" s="80">
        <v>2785.0144</v>
      </c>
    </row>
    <row r="3343" spans="1:3">
      <c r="A3343" s="73" t="s">
        <v>29958</v>
      </c>
      <c r="B3343" s="68">
        <v>2735.2415999999998</v>
      </c>
      <c r="C3343" s="80">
        <v>2299.7296000000001</v>
      </c>
    </row>
  </sheetData>
  <dataValidations count="1">
    <dataValidation allowBlank="1" showInputMessage="1" showErrorMessage="1" sqref="A1316" xr:uid="{FC5E5D2E-C79B-40F0-A675-3D70DBC67ADE}"/>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4b7b910-ca49-4ebd-805f-d14dfb2ee5e6">
      <Terms xmlns="http://schemas.microsoft.com/office/infopath/2007/PartnerControls"/>
    </lcf76f155ced4ddcb4097134ff3c332f>
    <TaxCatchAll xmlns="c47cb750-e940-4dee-86fe-30044fdd9db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B53C8FB79ABAC4B9AB1FD5BB36AE881" ma:contentTypeVersion="15" ma:contentTypeDescription="Crear nuevo documento." ma:contentTypeScope="" ma:versionID="839c671357bc0f0f99f82f9aba298dec">
  <xsd:schema xmlns:xsd="http://www.w3.org/2001/XMLSchema" xmlns:xs="http://www.w3.org/2001/XMLSchema" xmlns:p="http://schemas.microsoft.com/office/2006/metadata/properties" xmlns:ns2="d4b7b910-ca49-4ebd-805f-d14dfb2ee5e6" xmlns:ns3="c47cb750-e940-4dee-86fe-30044fdd9db9" targetNamespace="http://schemas.microsoft.com/office/2006/metadata/properties" ma:root="true" ma:fieldsID="605ef381adfb5c6185511d3be8878aca" ns2:_="" ns3:_="">
    <xsd:import namespace="d4b7b910-ca49-4ebd-805f-d14dfb2ee5e6"/>
    <xsd:import namespace="c47cb750-e940-4dee-86fe-30044fdd9db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7b910-ca49-4ebd-805f-d14dfb2ee5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47cb750-e940-4dee-86fe-30044fdd9db9"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d7d08653-ed39-42de-a55e-4a356569f715}" ma:internalName="TaxCatchAll" ma:showField="CatchAllData" ma:web="c47cb750-e940-4dee-86fe-30044fdd9db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5C3FC0-C737-430E-9606-A821B6804539}">
  <ds:schemaRefs>
    <ds:schemaRef ds:uri="http://schemas.microsoft.com/office/2006/metadata/properties"/>
    <ds:schemaRef ds:uri="http://schemas.microsoft.com/office/infopath/2007/PartnerControls"/>
    <ds:schemaRef ds:uri="d4b7b910-ca49-4ebd-805f-d14dfb2ee5e6"/>
    <ds:schemaRef ds:uri="c47cb750-e940-4dee-86fe-30044fdd9db9"/>
  </ds:schemaRefs>
</ds:datastoreItem>
</file>

<file path=customXml/itemProps2.xml><?xml version="1.0" encoding="utf-8"?>
<ds:datastoreItem xmlns:ds="http://schemas.openxmlformats.org/officeDocument/2006/customXml" ds:itemID="{DDE79DF8-1010-4F75-8B6A-B9819FAC1596}">
  <ds:schemaRefs>
    <ds:schemaRef ds:uri="http://schemas.microsoft.com/sharepoint/v3/contenttype/forms"/>
  </ds:schemaRefs>
</ds:datastoreItem>
</file>

<file path=customXml/itemProps3.xml><?xml version="1.0" encoding="utf-8"?>
<ds:datastoreItem xmlns:ds="http://schemas.openxmlformats.org/officeDocument/2006/customXml" ds:itemID="{5BFDB3B6-79C5-4DE3-8D50-144F2C34D7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7b910-ca49-4ebd-805f-d14dfb2ee5e6"/>
    <ds:schemaRef ds:uri="c47cb750-e940-4dee-86fe-30044fdd9d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Seg Nacional</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DISAN - RODOLFO LEONEL BUITRAGO GIL</dc:creator>
  <cp:keywords/>
  <dc:description/>
  <cp:lastModifiedBy>ADRIAN DAVID VERGARA FLOREZ</cp:lastModifiedBy>
  <cp:revision/>
  <dcterms:created xsi:type="dcterms:W3CDTF">2021-09-24T15:43:21Z</dcterms:created>
  <dcterms:modified xsi:type="dcterms:W3CDTF">2024-07-04T20:43:52Z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0x010100FB53C8FB79ABAC4B9AB1FD5BB36AE881</vt:lpwstr>
  </property>
  <property fmtid="{D5CDD505-2E9C-101B-9397-08002B2CF9AE}" pid="3" name="MediaServiceImageTags">
    <vt:lpwstr/>
  </property>
</Properties>
</file>